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5\1月\社福\"/>
    </mc:Choice>
  </mc:AlternateContent>
  <xr:revisionPtr revIDLastSave="0" documentId="8_{DFE11E12-99A0-4FD3-BCED-A701CE66DF26}" xr6:coauthVersionLast="47" xr6:coauthVersionMax="47" xr10:uidLastSave="{00000000-0000-0000-0000-000000000000}"/>
  <bookViews>
    <workbookView xWindow="-120" yWindow="-120" windowWidth="29040" windowHeight="15720" tabRatio="529" firstSheet="1" activeTab="1" xr2:uid="{F1B90BF9-6519-48C8-A979-7B82395927EF}"/>
  </bookViews>
  <sheets>
    <sheet name="000000" sheetId="1" state="veryHidden" r:id="rId1"/>
    <sheet name="113" sheetId="37" r:id="rId2"/>
    <sheet name="112" sheetId="36" r:id="rId3"/>
    <sheet name="111" sheetId="35" r:id="rId4"/>
    <sheet name="110" sheetId="34" r:id="rId5"/>
    <sheet name="109" sheetId="33" r:id="rId6"/>
    <sheet name="108" sheetId="32" r:id="rId7"/>
    <sheet name="107" sheetId="31" r:id="rId8"/>
    <sheet name="106" sheetId="30" r:id="rId9"/>
    <sheet name="105" sheetId="28" r:id="rId10"/>
    <sheet name="104" sheetId="27" r:id="rId11"/>
    <sheet name="103" sheetId="25" r:id="rId12"/>
    <sheet name="102" sheetId="22" r:id="rId13"/>
    <sheet name="101" sheetId="21" r:id="rId14"/>
    <sheet name="100" sheetId="20" r:id="rId15"/>
    <sheet name="99" sheetId="19" r:id="rId16"/>
    <sheet name="98" sheetId="17" r:id="rId17"/>
    <sheet name="97" sheetId="15" r:id="rId18"/>
    <sheet name="96" sheetId="14" r:id="rId19"/>
    <sheet name="95" sheetId="13" r:id="rId20"/>
    <sheet name="94" sheetId="12" r:id="rId21"/>
    <sheet name="93" sheetId="11" r:id="rId22"/>
    <sheet name="92" sheetId="2" r:id="rId23"/>
    <sheet name="91" sheetId="3" r:id="rId24"/>
    <sheet name="90" sheetId="4" r:id="rId25"/>
    <sheet name="89" sheetId="5" r:id="rId26"/>
    <sheet name="88" sheetId="6" r:id="rId27"/>
    <sheet name="87" sheetId="7" r:id="rId28"/>
    <sheet name="86" sheetId="8" r:id="rId29"/>
    <sheet name="85" sheetId="9" r:id="rId30"/>
    <sheet name="84" sheetId="10" r:id="rId31"/>
  </sheets>
  <definedNames>
    <definedName name="_AMO_UniqueIdentifier" localSheetId="8" hidden="1">"'be2ef629-20f0-4b0d-84e8-1f9d6eb8607f'"</definedName>
    <definedName name="_AMO_UniqueIdentifier" localSheetId="7" hidden="1">"'be2ef629-20f0-4b0d-84e8-1f9d6eb8607f'"</definedName>
    <definedName name="_AMO_UniqueIdentifier" localSheetId="6" hidden="1">"'be2ef629-20f0-4b0d-84e8-1f9d6eb8607f'"</definedName>
    <definedName name="_AMO_UniqueIdentifier" localSheetId="5" hidden="1">"'be2ef629-20f0-4b0d-84e8-1f9d6eb8607f'"</definedName>
    <definedName name="_AMO_UniqueIdentifier" localSheetId="4" hidden="1">"'be2ef629-20f0-4b0d-84e8-1f9d6eb8607f'"</definedName>
    <definedName name="_AMO_UniqueIdentifier" localSheetId="3" hidden="1">"'be2ef629-20f0-4b0d-84e8-1f9d6eb8607f'"</definedName>
    <definedName name="_AMO_UniqueIdentifier" localSheetId="2" hidden="1">"'be2ef629-20f0-4b0d-84e8-1f9d6eb8607f'"</definedName>
    <definedName name="_AMO_UniqueIdentifier" localSheetId="1" hidden="1">"'be2ef629-20f0-4b0d-84e8-1f9d6eb8607f'"</definedName>
    <definedName name="_AMO_UniqueIdentifier" hidden="1">"'be2ef629-20f0-4b0d-84e8-1f9d6eb8607f'"</definedName>
    <definedName name="_xlnm.Print_Area" localSheetId="13">'101'!$A$1:$DR$37</definedName>
    <definedName name="_xlnm.Print_Area" localSheetId="30">'84'!$A$1:$DP$40</definedName>
    <definedName name="_xlnm.Print_Area" localSheetId="29">'85'!$A$1:$DQ$40</definedName>
    <definedName name="_xlnm.Print_Area" localSheetId="28">'86'!$A$1:$DQ$40</definedName>
    <definedName name="_xlnm.Print_Area" localSheetId="27">'87'!$A$1:$DQ$40</definedName>
    <definedName name="_xlnm.Print_Area" localSheetId="26">'88'!$A$1:$DQ$40</definedName>
    <definedName name="_xlnm.Print_Area" localSheetId="25">'89'!$A$1:$DQ$40</definedName>
    <definedName name="_xlnm.Print_Area" localSheetId="24">'90'!$A$1:$DQ$40</definedName>
    <definedName name="_xlnm.Print_Area" localSheetId="23">'91'!$A$1:$DQ$40</definedName>
    <definedName name="_xlnm.Print_Area" localSheetId="22">'92'!$A$1:$DP$40</definedName>
    <definedName name="_xlnm.Print_Area" localSheetId="21">'93'!$A$1:$DR$41</definedName>
    <definedName name="_xlnm.Print_Area" localSheetId="15">'99'!$A$1:$DR$42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9" i="4" l="1"/>
  <c r="AF9" i="4"/>
  <c r="AG9" i="4"/>
  <c r="AK9" i="4"/>
  <c r="AL9" i="4"/>
  <c r="AM9" i="4"/>
  <c r="AN9" i="4"/>
  <c r="AF10" i="4"/>
  <c r="AH10" i="4"/>
  <c r="AI10" i="4"/>
  <c r="AJ10" i="4"/>
  <c r="AL10" i="4"/>
  <c r="AN10" i="4"/>
  <c r="AF11" i="4"/>
  <c r="AH11" i="4"/>
  <c r="AI11" i="4"/>
  <c r="AJ11" i="4"/>
  <c r="AL11" i="4"/>
  <c r="AN11" i="4"/>
  <c r="AF12" i="4"/>
  <c r="AH12" i="4"/>
  <c r="AI12" i="4"/>
  <c r="AJ12" i="4"/>
  <c r="AL12" i="4"/>
  <c r="AN12" i="4"/>
  <c r="AF13" i="4"/>
  <c r="AH13" i="4"/>
  <c r="AI13" i="4"/>
  <c r="AJ13" i="4"/>
  <c r="AL13" i="4"/>
  <c r="AN13" i="4"/>
  <c r="AF14" i="4"/>
  <c r="AH14" i="4"/>
  <c r="AI14" i="4"/>
  <c r="AJ14" i="4"/>
  <c r="AL14" i="4"/>
  <c r="AN14" i="4"/>
  <c r="AF15" i="4"/>
  <c r="AH15" i="4"/>
  <c r="AI15" i="4"/>
  <c r="AJ15" i="4"/>
  <c r="AL15" i="4"/>
  <c r="AN15" i="4"/>
  <c r="AE16" i="4"/>
  <c r="AG16" i="4"/>
  <c r="AH16" i="4"/>
  <c r="AK16" i="4"/>
  <c r="AK8" i="4"/>
  <c r="AL8" i="4"/>
  <c r="AL16" i="4"/>
  <c r="AM16" i="4"/>
  <c r="AN16" i="4"/>
  <c r="AF17" i="4"/>
  <c r="AH17" i="4"/>
  <c r="AI17" i="4"/>
  <c r="AJ17" i="4"/>
  <c r="AL17" i="4"/>
  <c r="AN17" i="4"/>
  <c r="AF18" i="4"/>
  <c r="AH18" i="4"/>
  <c r="AI18" i="4"/>
  <c r="AJ18" i="4"/>
  <c r="AL18" i="4"/>
  <c r="AN18" i="4"/>
  <c r="AF19" i="4"/>
  <c r="AH19" i="4"/>
  <c r="AI19" i="4"/>
  <c r="AJ19" i="4"/>
  <c r="AL19" i="4"/>
  <c r="AN19" i="4"/>
  <c r="AF20" i="4"/>
  <c r="AH20" i="4"/>
  <c r="AI20" i="4"/>
  <c r="AJ20" i="4"/>
  <c r="AL20" i="4"/>
  <c r="AN20" i="4"/>
  <c r="AE21" i="4"/>
  <c r="AF21" i="4"/>
  <c r="AG21" i="4"/>
  <c r="AH21" i="4"/>
  <c r="AK21" i="4"/>
  <c r="AL21" i="4"/>
  <c r="AM21" i="4"/>
  <c r="AN21" i="4"/>
  <c r="AF22" i="4"/>
  <c r="AH22" i="4"/>
  <c r="AI22" i="4"/>
  <c r="AJ22" i="4"/>
  <c r="AL22" i="4"/>
  <c r="AN22" i="4"/>
  <c r="AF23" i="4"/>
  <c r="AH23" i="4"/>
  <c r="AI23" i="4"/>
  <c r="AJ23" i="4"/>
  <c r="AL23" i="4"/>
  <c r="AN23" i="4"/>
  <c r="AF24" i="4"/>
  <c r="AH24" i="4"/>
  <c r="AI24" i="4"/>
  <c r="AJ24" i="4"/>
  <c r="AL24" i="4"/>
  <c r="AN24" i="4"/>
  <c r="AF25" i="4"/>
  <c r="AH25" i="4"/>
  <c r="AI25" i="4"/>
  <c r="AJ25" i="4"/>
  <c r="AL25" i="4"/>
  <c r="AN25" i="4"/>
  <c r="AE26" i="4"/>
  <c r="AF26" i="4"/>
  <c r="AG26" i="4"/>
  <c r="AH26" i="4"/>
  <c r="AK26" i="4"/>
  <c r="AM26" i="4"/>
  <c r="AN26" i="4"/>
  <c r="AF27" i="4"/>
  <c r="AH27" i="4"/>
  <c r="AI27" i="4"/>
  <c r="AJ27" i="4"/>
  <c r="AL27" i="4"/>
  <c r="AN27" i="4"/>
  <c r="AF28" i="4"/>
  <c r="AH28" i="4"/>
  <c r="AI28" i="4"/>
  <c r="AJ28" i="4"/>
  <c r="AL28" i="4"/>
  <c r="AN28" i="4"/>
  <c r="AF29" i="4"/>
  <c r="AH29" i="4"/>
  <c r="AI29" i="4"/>
  <c r="AJ29" i="4"/>
  <c r="AL29" i="4"/>
  <c r="AN29" i="4"/>
  <c r="AF30" i="4"/>
  <c r="AH30" i="4"/>
  <c r="AI30" i="4"/>
  <c r="AJ30" i="4"/>
  <c r="AL30" i="4"/>
  <c r="AN30" i="4"/>
  <c r="AF31" i="4"/>
  <c r="AH31" i="4"/>
  <c r="AI31" i="4"/>
  <c r="AJ31" i="4"/>
  <c r="AL31" i="4"/>
  <c r="AN31" i="4"/>
  <c r="AE32" i="4"/>
  <c r="AF32" i="4"/>
  <c r="AG32" i="4"/>
  <c r="AK32" i="4"/>
  <c r="AL32" i="4"/>
  <c r="AM32" i="4"/>
  <c r="AF33" i="4"/>
  <c r="AH33" i="4"/>
  <c r="AI33" i="4"/>
  <c r="AJ33" i="4"/>
  <c r="AL33" i="4"/>
  <c r="AN33" i="4"/>
  <c r="AF34" i="4"/>
  <c r="AH34" i="4"/>
  <c r="AI34" i="4"/>
  <c r="AJ34" i="4"/>
  <c r="AL34" i="4"/>
  <c r="AN34" i="4"/>
  <c r="AF35" i="4"/>
  <c r="AH35" i="4"/>
  <c r="AI35" i="4"/>
  <c r="AJ35" i="4"/>
  <c r="AL35" i="4"/>
  <c r="AN35" i="4"/>
  <c r="AF36" i="4"/>
  <c r="AH36" i="4"/>
  <c r="AI36" i="4"/>
  <c r="AJ36" i="4"/>
  <c r="AL36" i="4"/>
  <c r="AN36" i="4"/>
  <c r="AE37" i="4"/>
  <c r="AF37" i="4"/>
  <c r="AG37" i="4"/>
  <c r="AH37" i="4"/>
  <c r="AK37" i="4"/>
  <c r="AL37" i="4"/>
  <c r="AM37" i="4"/>
  <c r="AF38" i="4"/>
  <c r="AH38" i="4"/>
  <c r="AI38" i="4"/>
  <c r="AJ38" i="4"/>
  <c r="AL38" i="4"/>
  <c r="AN38" i="4"/>
  <c r="AF39" i="4"/>
  <c r="AH39" i="4"/>
  <c r="AI39" i="4"/>
  <c r="AJ39" i="4"/>
  <c r="AL39" i="4"/>
  <c r="AN39" i="4"/>
  <c r="Q9" i="3"/>
  <c r="S9" i="3"/>
  <c r="Y9" i="3"/>
  <c r="AA9" i="3"/>
  <c r="AE9" i="3"/>
  <c r="AG9" i="3"/>
  <c r="AC9" i="3"/>
  <c r="AK9" i="3"/>
  <c r="AM9" i="3"/>
  <c r="AT9" i="3"/>
  <c r="AV9" i="3"/>
  <c r="BF9" i="3"/>
  <c r="BH9" i="3"/>
  <c r="BD9" i="3"/>
  <c r="BN9" i="3"/>
  <c r="BP9" i="3"/>
  <c r="BZ9" i="3"/>
  <c r="CB9" i="3"/>
  <c r="CH9" i="3"/>
  <c r="CJ9" i="3"/>
  <c r="CF9" i="3"/>
  <c r="CT9" i="3"/>
  <c r="CV9" i="3"/>
  <c r="DH9" i="3"/>
  <c r="DJ9" i="3"/>
  <c r="DN9" i="3"/>
  <c r="DP9" i="3"/>
  <c r="K10" i="3"/>
  <c r="M10" i="3"/>
  <c r="O10" i="3"/>
  <c r="W10" i="3"/>
  <c r="AC10" i="3"/>
  <c r="AI10" i="3"/>
  <c r="AR10" i="3"/>
  <c r="AZ10" i="3"/>
  <c r="AZ9" i="3"/>
  <c r="BB10" i="3"/>
  <c r="BD10" i="3"/>
  <c r="BL10" i="3"/>
  <c r="BT10" i="3"/>
  <c r="BV10" i="3"/>
  <c r="BX10" i="3"/>
  <c r="CF10" i="3"/>
  <c r="BR10" i="3"/>
  <c r="CR10" i="3"/>
  <c r="DB10" i="3"/>
  <c r="DD10" i="3"/>
  <c r="DF10" i="3"/>
  <c r="DL10" i="3"/>
  <c r="K11" i="3"/>
  <c r="M11" i="3"/>
  <c r="O11" i="3"/>
  <c r="W11" i="3"/>
  <c r="AC11" i="3"/>
  <c r="AI11" i="3"/>
  <c r="AR11" i="3"/>
  <c r="AZ11" i="3"/>
  <c r="E11" i="3"/>
  <c r="BB11" i="3"/>
  <c r="BD11" i="3"/>
  <c r="BL11" i="3"/>
  <c r="BT11" i="3"/>
  <c r="BV11" i="3"/>
  <c r="BX11" i="3"/>
  <c r="CF11" i="3"/>
  <c r="CR11" i="3"/>
  <c r="DB11" i="3"/>
  <c r="DD11" i="3"/>
  <c r="DF11" i="3"/>
  <c r="DL11" i="3"/>
  <c r="CZ11" i="3"/>
  <c r="K12" i="3"/>
  <c r="M12" i="3"/>
  <c r="O12" i="3"/>
  <c r="W12" i="3"/>
  <c r="AC12" i="3"/>
  <c r="AI12" i="3"/>
  <c r="AR12" i="3"/>
  <c r="AZ12" i="3"/>
  <c r="BB12" i="3"/>
  <c r="BD12" i="3"/>
  <c r="BL12" i="3"/>
  <c r="AX12" i="3"/>
  <c r="BT12" i="3"/>
  <c r="BV12" i="3"/>
  <c r="BX12" i="3"/>
  <c r="CF12" i="3"/>
  <c r="BR12" i="3"/>
  <c r="CR12" i="3"/>
  <c r="DB12" i="3"/>
  <c r="DD12" i="3"/>
  <c r="DF12" i="3"/>
  <c r="DL12" i="3"/>
  <c r="CZ12" i="3"/>
  <c r="K13" i="3"/>
  <c r="M13" i="3"/>
  <c r="O13" i="3"/>
  <c r="W13" i="3"/>
  <c r="AC13" i="3"/>
  <c r="AI13" i="3"/>
  <c r="AR13" i="3"/>
  <c r="AZ13" i="3"/>
  <c r="BB13" i="3"/>
  <c r="BD13" i="3"/>
  <c r="BL13" i="3"/>
  <c r="BT13" i="3"/>
  <c r="BV13" i="3"/>
  <c r="BX13" i="3"/>
  <c r="CF13" i="3"/>
  <c r="CR13" i="3"/>
  <c r="DB13" i="3"/>
  <c r="DD13" i="3"/>
  <c r="DF13" i="3"/>
  <c r="CZ13" i="3"/>
  <c r="DL13" i="3"/>
  <c r="K14" i="3"/>
  <c r="M14" i="3"/>
  <c r="O14" i="3"/>
  <c r="W14" i="3"/>
  <c r="AC14" i="3"/>
  <c r="AI14" i="3"/>
  <c r="AR14" i="3"/>
  <c r="AZ14" i="3"/>
  <c r="BB14" i="3"/>
  <c r="BD14" i="3"/>
  <c r="BL14" i="3"/>
  <c r="AX14" i="3"/>
  <c r="BT14" i="3"/>
  <c r="BV14" i="3"/>
  <c r="BX14" i="3"/>
  <c r="CF14" i="3"/>
  <c r="BR14" i="3"/>
  <c r="CR14" i="3"/>
  <c r="DB14" i="3"/>
  <c r="DD14" i="3"/>
  <c r="DF14" i="3"/>
  <c r="DL14" i="3"/>
  <c r="K15" i="3"/>
  <c r="M15" i="3"/>
  <c r="O15" i="3"/>
  <c r="W15" i="3"/>
  <c r="AC15" i="3"/>
  <c r="AI15" i="3"/>
  <c r="AR15" i="3"/>
  <c r="I15" i="3"/>
  <c r="AZ15" i="3"/>
  <c r="BB15" i="3"/>
  <c r="BD15" i="3"/>
  <c r="BL15" i="3"/>
  <c r="AX15" i="3"/>
  <c r="BT15" i="3"/>
  <c r="BV15" i="3"/>
  <c r="BX15" i="3"/>
  <c r="CF15" i="3"/>
  <c r="CR15" i="3"/>
  <c r="DB15" i="3"/>
  <c r="DD15" i="3"/>
  <c r="DF15" i="3"/>
  <c r="CZ15" i="3"/>
  <c r="DL15" i="3"/>
  <c r="Q16" i="3"/>
  <c r="S16" i="3"/>
  <c r="Y16" i="3"/>
  <c r="AA16" i="3"/>
  <c r="AE16" i="3"/>
  <c r="AG16" i="3"/>
  <c r="AC16" i="3"/>
  <c r="AK16" i="3"/>
  <c r="AM16" i="3"/>
  <c r="AT16" i="3"/>
  <c r="AR16" i="3"/>
  <c r="AV16" i="3"/>
  <c r="BF16" i="3"/>
  <c r="BD16" i="3"/>
  <c r="BH16" i="3"/>
  <c r="BN16" i="3"/>
  <c r="BP16" i="3"/>
  <c r="BZ16" i="3"/>
  <c r="CB16" i="3"/>
  <c r="CH16" i="3"/>
  <c r="CJ16" i="3"/>
  <c r="CT16" i="3"/>
  <c r="CV16" i="3"/>
  <c r="DH16" i="3"/>
  <c r="DJ16" i="3"/>
  <c r="DN16" i="3"/>
  <c r="DP16" i="3"/>
  <c r="K17" i="3"/>
  <c r="M17" i="3"/>
  <c r="O17" i="3"/>
  <c r="W17" i="3"/>
  <c r="AC17" i="3"/>
  <c r="AI17" i="3"/>
  <c r="AR17" i="3"/>
  <c r="AZ17" i="3"/>
  <c r="BB17" i="3"/>
  <c r="BD17" i="3"/>
  <c r="BL17" i="3"/>
  <c r="BT17" i="3"/>
  <c r="BV17" i="3"/>
  <c r="BX17" i="3"/>
  <c r="CF17" i="3"/>
  <c r="BR17" i="3"/>
  <c r="CR17" i="3"/>
  <c r="DB17" i="3"/>
  <c r="DD17" i="3"/>
  <c r="DD16" i="3"/>
  <c r="DF17" i="3"/>
  <c r="DL17" i="3"/>
  <c r="K18" i="3"/>
  <c r="M18" i="3"/>
  <c r="O18" i="3"/>
  <c r="W18" i="3"/>
  <c r="AC18" i="3"/>
  <c r="AI18" i="3"/>
  <c r="AR18" i="3"/>
  <c r="AZ18" i="3"/>
  <c r="BB18" i="3"/>
  <c r="BD18" i="3"/>
  <c r="BL18" i="3"/>
  <c r="BT18" i="3"/>
  <c r="BV18" i="3"/>
  <c r="BX18" i="3"/>
  <c r="CF18" i="3"/>
  <c r="BR18" i="3"/>
  <c r="CR18" i="3"/>
  <c r="DB18" i="3"/>
  <c r="DD18" i="3"/>
  <c r="DF18" i="3"/>
  <c r="CZ18" i="3"/>
  <c r="DL18" i="3"/>
  <c r="K19" i="3"/>
  <c r="M19" i="3"/>
  <c r="O19" i="3"/>
  <c r="W19" i="3"/>
  <c r="AC19" i="3"/>
  <c r="AI19" i="3"/>
  <c r="AR19" i="3"/>
  <c r="AZ19" i="3"/>
  <c r="BB19" i="3"/>
  <c r="BD19" i="3"/>
  <c r="BL19" i="3"/>
  <c r="BT19" i="3"/>
  <c r="BV19" i="3"/>
  <c r="BX19" i="3"/>
  <c r="CF19" i="3"/>
  <c r="CR19" i="3"/>
  <c r="DB19" i="3"/>
  <c r="DB16" i="3"/>
  <c r="DD19" i="3"/>
  <c r="G19" i="3"/>
  <c r="DF19" i="3"/>
  <c r="CZ19" i="3"/>
  <c r="DL19" i="3"/>
  <c r="K20" i="3"/>
  <c r="M20" i="3"/>
  <c r="O20" i="3"/>
  <c r="W20" i="3"/>
  <c r="I20" i="3"/>
  <c r="AC20" i="3"/>
  <c r="AI20" i="3"/>
  <c r="AR20" i="3"/>
  <c r="AZ20" i="3"/>
  <c r="BB20" i="3"/>
  <c r="BD20" i="3"/>
  <c r="BL20" i="3"/>
  <c r="BT20" i="3"/>
  <c r="BV20" i="3"/>
  <c r="BX20" i="3"/>
  <c r="CF20" i="3"/>
  <c r="CR20" i="3"/>
  <c r="DB20" i="3"/>
  <c r="DD20" i="3"/>
  <c r="DF20" i="3"/>
  <c r="DL20" i="3"/>
  <c r="Q21" i="3"/>
  <c r="S21" i="3"/>
  <c r="Y21" i="3"/>
  <c r="AA21" i="3"/>
  <c r="AE21" i="3"/>
  <c r="AG21" i="3"/>
  <c r="AK21" i="3"/>
  <c r="AM21" i="3"/>
  <c r="AT21" i="3"/>
  <c r="AV21" i="3"/>
  <c r="BF21" i="3"/>
  <c r="BH21" i="3"/>
  <c r="BD21" i="3"/>
  <c r="BN21" i="3"/>
  <c r="BL21" i="3"/>
  <c r="BP21" i="3"/>
  <c r="BZ21" i="3"/>
  <c r="CB21" i="3"/>
  <c r="CH21" i="3"/>
  <c r="CJ21" i="3"/>
  <c r="CT21" i="3"/>
  <c r="CV21" i="3"/>
  <c r="DH21" i="3"/>
  <c r="DJ21" i="3"/>
  <c r="DN21" i="3"/>
  <c r="DP21" i="3"/>
  <c r="DL21" i="3"/>
  <c r="K22" i="3"/>
  <c r="M22" i="3"/>
  <c r="O22" i="3"/>
  <c r="W22" i="3"/>
  <c r="AC22" i="3"/>
  <c r="AI22" i="3"/>
  <c r="AR22" i="3"/>
  <c r="AZ22" i="3"/>
  <c r="BB22" i="3"/>
  <c r="BD22" i="3"/>
  <c r="BL22" i="3"/>
  <c r="BT22" i="3"/>
  <c r="BV22" i="3"/>
  <c r="BX22" i="3"/>
  <c r="CF22" i="3"/>
  <c r="CR22" i="3"/>
  <c r="DB22" i="3"/>
  <c r="DD22" i="3"/>
  <c r="DF22" i="3"/>
  <c r="DL22" i="3"/>
  <c r="K23" i="3"/>
  <c r="M23" i="3"/>
  <c r="O23" i="3"/>
  <c r="W23" i="3"/>
  <c r="AC23" i="3"/>
  <c r="AI23" i="3"/>
  <c r="AR23" i="3"/>
  <c r="AZ23" i="3"/>
  <c r="BB23" i="3"/>
  <c r="BD23" i="3"/>
  <c r="AX23" i="3"/>
  <c r="BL23" i="3"/>
  <c r="BT23" i="3"/>
  <c r="BV23" i="3"/>
  <c r="BX23" i="3"/>
  <c r="CF23" i="3"/>
  <c r="CR23" i="3"/>
  <c r="DB23" i="3"/>
  <c r="DD23" i="3"/>
  <c r="DF23" i="3"/>
  <c r="DL23" i="3"/>
  <c r="K24" i="3"/>
  <c r="M24" i="3"/>
  <c r="O24" i="3"/>
  <c r="W24" i="3"/>
  <c r="AC24" i="3"/>
  <c r="AI24" i="3"/>
  <c r="AR24" i="3"/>
  <c r="AZ24" i="3"/>
  <c r="BB24" i="3"/>
  <c r="BD24" i="3"/>
  <c r="BL24" i="3"/>
  <c r="BT24" i="3"/>
  <c r="BV24" i="3"/>
  <c r="BX24" i="3"/>
  <c r="CF24" i="3"/>
  <c r="CR24" i="3"/>
  <c r="DB24" i="3"/>
  <c r="DD24" i="3"/>
  <c r="DF24" i="3"/>
  <c r="DL24" i="3"/>
  <c r="K25" i="3"/>
  <c r="M25" i="3"/>
  <c r="O25" i="3"/>
  <c r="W25" i="3"/>
  <c r="AC25" i="3"/>
  <c r="AI25" i="3"/>
  <c r="AR25" i="3"/>
  <c r="AZ25" i="3"/>
  <c r="BB25" i="3"/>
  <c r="BD25" i="3"/>
  <c r="BL25" i="3"/>
  <c r="BT25" i="3"/>
  <c r="BV25" i="3"/>
  <c r="BX25" i="3"/>
  <c r="CF25" i="3"/>
  <c r="CR25" i="3"/>
  <c r="DB25" i="3"/>
  <c r="DD25" i="3"/>
  <c r="DF25" i="3"/>
  <c r="DL25" i="3"/>
  <c r="Q26" i="3"/>
  <c r="S26" i="3"/>
  <c r="Y26" i="3"/>
  <c r="AA26" i="3"/>
  <c r="AE26" i="3"/>
  <c r="AG26" i="3"/>
  <c r="AK26" i="3"/>
  <c r="AM26" i="3"/>
  <c r="AT26" i="3"/>
  <c r="AV26" i="3"/>
  <c r="AR26" i="3"/>
  <c r="BF26" i="3"/>
  <c r="BH26" i="3"/>
  <c r="BN26" i="3"/>
  <c r="BP26" i="3"/>
  <c r="BZ26" i="3"/>
  <c r="CB26" i="3"/>
  <c r="CH26" i="3"/>
  <c r="CF26" i="3"/>
  <c r="CJ26" i="3"/>
  <c r="CT26" i="3"/>
  <c r="CV26" i="3"/>
  <c r="DH26" i="3"/>
  <c r="DJ26" i="3"/>
  <c r="DN26" i="3"/>
  <c r="DP26" i="3"/>
  <c r="K27" i="3"/>
  <c r="M27" i="3"/>
  <c r="O27" i="3"/>
  <c r="W27" i="3"/>
  <c r="AC27" i="3"/>
  <c r="AI27" i="3"/>
  <c r="AR27" i="3"/>
  <c r="AZ27" i="3"/>
  <c r="E27" i="3"/>
  <c r="BB27" i="3"/>
  <c r="BB26" i="3"/>
  <c r="G27" i="3"/>
  <c r="BD27" i="3"/>
  <c r="BL27" i="3"/>
  <c r="BT27" i="3"/>
  <c r="BV27" i="3"/>
  <c r="BX27" i="3"/>
  <c r="CF27" i="3"/>
  <c r="CR27" i="3"/>
  <c r="DB27" i="3"/>
  <c r="DD27" i="3"/>
  <c r="DF27" i="3"/>
  <c r="DL27" i="3"/>
  <c r="K28" i="3"/>
  <c r="M28" i="3"/>
  <c r="O28" i="3"/>
  <c r="W28" i="3"/>
  <c r="AC28" i="3"/>
  <c r="AI28" i="3"/>
  <c r="AR28" i="3"/>
  <c r="AZ28" i="3"/>
  <c r="BB28" i="3"/>
  <c r="BD28" i="3"/>
  <c r="BL28" i="3"/>
  <c r="BT28" i="3"/>
  <c r="BV28" i="3"/>
  <c r="BX28" i="3"/>
  <c r="CF28" i="3"/>
  <c r="BR28" i="3"/>
  <c r="CR28" i="3"/>
  <c r="DB28" i="3"/>
  <c r="DD28" i="3"/>
  <c r="DF28" i="3"/>
  <c r="DL28" i="3"/>
  <c r="K29" i="3"/>
  <c r="M29" i="3"/>
  <c r="O29" i="3"/>
  <c r="W29" i="3"/>
  <c r="AC29" i="3"/>
  <c r="AI29" i="3"/>
  <c r="I29" i="3"/>
  <c r="AR29" i="3"/>
  <c r="AZ29" i="3"/>
  <c r="BB29" i="3"/>
  <c r="BD29" i="3"/>
  <c r="BL29" i="3"/>
  <c r="BT29" i="3"/>
  <c r="BV29" i="3"/>
  <c r="BX29" i="3"/>
  <c r="CF29" i="3"/>
  <c r="CR29" i="3"/>
  <c r="DB29" i="3"/>
  <c r="DD29" i="3"/>
  <c r="DF29" i="3"/>
  <c r="DL29" i="3"/>
  <c r="K30" i="3"/>
  <c r="M30" i="3"/>
  <c r="O30" i="3"/>
  <c r="I30" i="3"/>
  <c r="W30" i="3"/>
  <c r="AC30" i="3"/>
  <c r="AI30" i="3"/>
  <c r="AR30" i="3"/>
  <c r="AZ30" i="3"/>
  <c r="BB30" i="3"/>
  <c r="BD30" i="3"/>
  <c r="BL30" i="3"/>
  <c r="BT30" i="3"/>
  <c r="BV30" i="3"/>
  <c r="BX30" i="3"/>
  <c r="BR30" i="3"/>
  <c r="CF30" i="3"/>
  <c r="CR30" i="3"/>
  <c r="DB30" i="3"/>
  <c r="DD30" i="3"/>
  <c r="DF30" i="3"/>
  <c r="CZ30" i="3"/>
  <c r="DL30" i="3"/>
  <c r="K31" i="3"/>
  <c r="M31" i="3"/>
  <c r="O31" i="3"/>
  <c r="W31" i="3"/>
  <c r="AC31" i="3"/>
  <c r="AI31" i="3"/>
  <c r="AR31" i="3"/>
  <c r="AZ31" i="3"/>
  <c r="BB31" i="3"/>
  <c r="BD31" i="3"/>
  <c r="BL31" i="3"/>
  <c r="BT31" i="3"/>
  <c r="BV31" i="3"/>
  <c r="BX31" i="3"/>
  <c r="CF31" i="3"/>
  <c r="CR31" i="3"/>
  <c r="DB31" i="3"/>
  <c r="DD31" i="3"/>
  <c r="DF31" i="3"/>
  <c r="DL31" i="3"/>
  <c r="Q32" i="3"/>
  <c r="S32" i="3"/>
  <c r="Y32" i="3"/>
  <c r="AA32" i="3"/>
  <c r="AE32" i="3"/>
  <c r="AG32" i="3"/>
  <c r="AK32" i="3"/>
  <c r="AM32" i="3"/>
  <c r="AT32" i="3"/>
  <c r="AR32" i="3"/>
  <c r="AV32" i="3"/>
  <c r="BF32" i="3"/>
  <c r="BD32" i="3"/>
  <c r="BH32" i="3"/>
  <c r="BN32" i="3"/>
  <c r="BP32" i="3"/>
  <c r="BZ32" i="3"/>
  <c r="CB32" i="3"/>
  <c r="CH32" i="3"/>
  <c r="CJ32" i="3"/>
  <c r="CT32" i="3"/>
  <c r="CV32" i="3"/>
  <c r="CR32" i="3"/>
  <c r="DH32" i="3"/>
  <c r="DJ32" i="3"/>
  <c r="DN32" i="3"/>
  <c r="DP32" i="3"/>
  <c r="K33" i="3"/>
  <c r="M33" i="3"/>
  <c r="O33" i="3"/>
  <c r="W33" i="3"/>
  <c r="AC33" i="3"/>
  <c r="AI33" i="3"/>
  <c r="AR33" i="3"/>
  <c r="AZ33" i="3"/>
  <c r="BB33" i="3"/>
  <c r="BD33" i="3"/>
  <c r="BL33" i="3"/>
  <c r="AX33" i="3"/>
  <c r="BT33" i="3"/>
  <c r="BV33" i="3"/>
  <c r="BV32" i="3"/>
  <c r="BX33" i="3"/>
  <c r="BR33" i="3"/>
  <c r="CF33" i="3"/>
  <c r="CR33" i="3"/>
  <c r="DB33" i="3"/>
  <c r="DD33" i="3"/>
  <c r="DF33" i="3"/>
  <c r="DL33" i="3"/>
  <c r="K34" i="3"/>
  <c r="M34" i="3"/>
  <c r="G34" i="3"/>
  <c r="O34" i="3"/>
  <c r="W34" i="3"/>
  <c r="AC34" i="3"/>
  <c r="AI34" i="3"/>
  <c r="AR34" i="3"/>
  <c r="AZ34" i="3"/>
  <c r="BB34" i="3"/>
  <c r="BD34" i="3"/>
  <c r="BL34" i="3"/>
  <c r="BT34" i="3"/>
  <c r="BV34" i="3"/>
  <c r="BX34" i="3"/>
  <c r="CF34" i="3"/>
  <c r="CR34" i="3"/>
  <c r="DB34" i="3"/>
  <c r="DD34" i="3"/>
  <c r="DF34" i="3"/>
  <c r="DL34" i="3"/>
  <c r="CZ34" i="3"/>
  <c r="K35" i="3"/>
  <c r="M35" i="3"/>
  <c r="O35" i="3"/>
  <c r="W35" i="3"/>
  <c r="AC35" i="3"/>
  <c r="AI35" i="3"/>
  <c r="AR35" i="3"/>
  <c r="AZ35" i="3"/>
  <c r="BB35" i="3"/>
  <c r="BD35" i="3"/>
  <c r="BL35" i="3"/>
  <c r="AX35" i="3"/>
  <c r="BT35" i="3"/>
  <c r="BV35" i="3"/>
  <c r="BX35" i="3"/>
  <c r="CF35" i="3"/>
  <c r="CR35" i="3"/>
  <c r="DB35" i="3"/>
  <c r="DD35" i="3"/>
  <c r="DF35" i="3"/>
  <c r="DL35" i="3"/>
  <c r="K36" i="3"/>
  <c r="M36" i="3"/>
  <c r="O36" i="3"/>
  <c r="W36" i="3"/>
  <c r="AC36" i="3"/>
  <c r="AI36" i="3"/>
  <c r="AR36" i="3"/>
  <c r="AZ36" i="3"/>
  <c r="E36" i="3"/>
  <c r="BB36" i="3"/>
  <c r="G36" i="3"/>
  <c r="BD36" i="3"/>
  <c r="BL36" i="3"/>
  <c r="BT36" i="3"/>
  <c r="BV36" i="3"/>
  <c r="BX36" i="3"/>
  <c r="CF36" i="3"/>
  <c r="CR36" i="3"/>
  <c r="DB36" i="3"/>
  <c r="DD36" i="3"/>
  <c r="DF36" i="3"/>
  <c r="DL36" i="3"/>
  <c r="CZ36" i="3"/>
  <c r="Q37" i="3"/>
  <c r="S37" i="3"/>
  <c r="Y37" i="3"/>
  <c r="AA37" i="3"/>
  <c r="AE37" i="3"/>
  <c r="AG37" i="3"/>
  <c r="AC37" i="3"/>
  <c r="AK37" i="3"/>
  <c r="AM37" i="3"/>
  <c r="AT37" i="3"/>
  <c r="AV37" i="3"/>
  <c r="BF37" i="3"/>
  <c r="BD37" i="3"/>
  <c r="BH37" i="3"/>
  <c r="BN37" i="3"/>
  <c r="BP37" i="3"/>
  <c r="BZ37" i="3"/>
  <c r="CB37" i="3"/>
  <c r="CH37" i="3"/>
  <c r="CJ37" i="3"/>
  <c r="CT37" i="3"/>
  <c r="CV37" i="3"/>
  <c r="DH37" i="3"/>
  <c r="DJ37" i="3"/>
  <c r="DN37" i="3"/>
  <c r="DP37" i="3"/>
  <c r="K38" i="3"/>
  <c r="M38" i="3"/>
  <c r="O38" i="3"/>
  <c r="W38" i="3"/>
  <c r="AC38" i="3"/>
  <c r="AI38" i="3"/>
  <c r="AR38" i="3"/>
  <c r="AZ38" i="3"/>
  <c r="BB38" i="3"/>
  <c r="BD38" i="3"/>
  <c r="BL38" i="3"/>
  <c r="BT38" i="3"/>
  <c r="BV38" i="3"/>
  <c r="BX38" i="3"/>
  <c r="CF38" i="3"/>
  <c r="CR38" i="3"/>
  <c r="DB38" i="3"/>
  <c r="DD38" i="3"/>
  <c r="DF38" i="3"/>
  <c r="DL38" i="3"/>
  <c r="K39" i="3"/>
  <c r="M39" i="3"/>
  <c r="O39" i="3"/>
  <c r="W39" i="3"/>
  <c r="AC39" i="3"/>
  <c r="AI39" i="3"/>
  <c r="I39" i="3"/>
  <c r="AR39" i="3"/>
  <c r="AZ39" i="3"/>
  <c r="BB39" i="3"/>
  <c r="BD39" i="3"/>
  <c r="BL39" i="3"/>
  <c r="AX39" i="3"/>
  <c r="AX37" i="3"/>
  <c r="BT39" i="3"/>
  <c r="BV39" i="3"/>
  <c r="BX39" i="3"/>
  <c r="CF39" i="3"/>
  <c r="CR39" i="3"/>
  <c r="DB39" i="3"/>
  <c r="DB37" i="3"/>
  <c r="DD39" i="3"/>
  <c r="DF39" i="3"/>
  <c r="DL39" i="3"/>
  <c r="CZ39" i="3"/>
  <c r="AC32" i="3"/>
  <c r="CZ24" i="3"/>
  <c r="CR16" i="3"/>
  <c r="BX16" i="3"/>
  <c r="AI16" i="4"/>
  <c r="AJ16" i="4"/>
  <c r="AZ26" i="3"/>
  <c r="DB32" i="3"/>
  <c r="G24" i="3"/>
  <c r="DD32" i="3"/>
  <c r="BV37" i="3"/>
  <c r="G30" i="3"/>
  <c r="E20" i="3"/>
  <c r="E31" i="3"/>
  <c r="DD21" i="3"/>
  <c r="BR22" i="3"/>
  <c r="CR21" i="3"/>
  <c r="CZ20" i="3"/>
  <c r="BT16" i="3"/>
  <c r="CR26" i="3"/>
  <c r="AH9" i="4"/>
  <c r="BR29" i="3"/>
  <c r="BX21" i="3"/>
  <c r="CZ33" i="3"/>
  <c r="CF37" i="3"/>
  <c r="AX34" i="3"/>
  <c r="BR25" i="3"/>
  <c r="DL37" i="3"/>
  <c r="CF32" i="3"/>
  <c r="K21" i="3"/>
  <c r="E22" i="3"/>
  <c r="CF21" i="3"/>
  <c r="AR21" i="3"/>
  <c r="BV16" i="3"/>
  <c r="M16" i="3"/>
  <c r="AX28" i="3"/>
  <c r="AI26" i="3"/>
  <c r="AH32" i="4"/>
  <c r="AX38" i="3"/>
  <c r="CR37" i="3"/>
  <c r="BH8" i="3"/>
  <c r="DD26" i="3"/>
  <c r="BT21" i="3"/>
  <c r="W21" i="3"/>
  <c r="BR31" i="3"/>
  <c r="DD37" i="3"/>
  <c r="G35" i="3"/>
  <c r="M32" i="3"/>
  <c r="BB9" i="3"/>
  <c r="G29" i="3"/>
  <c r="M26" i="3"/>
  <c r="AI9" i="3"/>
  <c r="E30" i="3"/>
  <c r="BT26" i="3"/>
  <c r="I14" i="3"/>
  <c r="AN32" i="4"/>
  <c r="AI32" i="4"/>
  <c r="AJ32" i="4"/>
  <c r="G31" i="3"/>
  <c r="I27" i="3"/>
  <c r="CZ10" i="3"/>
  <c r="AX36" i="3"/>
  <c r="AX32" i="3"/>
  <c r="AX24" i="3"/>
  <c r="K37" i="3"/>
  <c r="W9" i="3"/>
  <c r="O9" i="3"/>
  <c r="I11" i="3"/>
  <c r="DP8" i="3"/>
  <c r="DQ9" i="3"/>
  <c r="M9" i="3"/>
  <c r="DL9" i="3"/>
  <c r="DN8" i="3"/>
  <c r="I12" i="3"/>
  <c r="AG8" i="4"/>
  <c r="AH8" i="4"/>
  <c r="AX17" i="3"/>
  <c r="I13" i="3"/>
  <c r="I24" i="3"/>
  <c r="C30" i="3"/>
  <c r="G11" i="3"/>
  <c r="AX27" i="3"/>
  <c r="BD26" i="3"/>
  <c r="W32" i="3"/>
  <c r="DB26" i="3"/>
  <c r="BV26" i="3"/>
  <c r="T32" i="3"/>
  <c r="E28" i="3"/>
  <c r="AA8" i="3"/>
  <c r="I34" i="3"/>
  <c r="DQ32" i="3"/>
  <c r="R32" i="3"/>
  <c r="E26" i="3"/>
  <c r="CZ31" i="3"/>
  <c r="BB37" i="3"/>
  <c r="BP8" i="3"/>
  <c r="BQ9" i="3"/>
  <c r="C31" i="3"/>
  <c r="DO32" i="3"/>
  <c r="DL32" i="3"/>
  <c r="C36" i="3"/>
  <c r="E12" i="3"/>
  <c r="I35" i="3"/>
  <c r="BR11" i="3"/>
  <c r="BN8" i="3"/>
  <c r="BO26" i="3"/>
  <c r="BL9" i="3"/>
  <c r="BO9" i="3"/>
  <c r="C20" i="3"/>
  <c r="AN37" i="4"/>
  <c r="AI37" i="4"/>
  <c r="AJ37" i="4"/>
  <c r="C22" i="3"/>
  <c r="E21" i="3"/>
  <c r="DD9" i="3"/>
  <c r="CZ35" i="3"/>
  <c r="DF32" i="3"/>
  <c r="BT32" i="3"/>
  <c r="AG8" i="3"/>
  <c r="AH21" i="3"/>
  <c r="AL26" i="4"/>
  <c r="AI26" i="4"/>
  <c r="AJ26" i="4"/>
  <c r="AU37" i="3"/>
  <c r="AR37" i="3"/>
  <c r="BV9" i="3"/>
  <c r="G10" i="3"/>
  <c r="S8" i="3"/>
  <c r="CZ14" i="3"/>
  <c r="CZ9" i="3"/>
  <c r="AX22" i="3"/>
  <c r="DL16" i="3"/>
  <c r="Q8" i="3"/>
  <c r="R37" i="3"/>
  <c r="BT9" i="3"/>
  <c r="AX10" i="3"/>
  <c r="BR23" i="3"/>
  <c r="DJ8" i="3"/>
  <c r="BR13" i="3"/>
  <c r="BF8" i="3"/>
  <c r="BG9" i="3"/>
  <c r="E24" i="3"/>
  <c r="DB21" i="3"/>
  <c r="O16" i="3"/>
  <c r="I19" i="3"/>
  <c r="CZ17" i="3"/>
  <c r="DF16" i="3"/>
  <c r="AV8" i="3"/>
  <c r="AR9" i="3"/>
  <c r="E38" i="3"/>
  <c r="BX32" i="3"/>
  <c r="CA32" i="3"/>
  <c r="E39" i="3"/>
  <c r="CZ25" i="3"/>
  <c r="BR24" i="3"/>
  <c r="K16" i="3"/>
  <c r="E19" i="3"/>
  <c r="CZ27" i="3"/>
  <c r="AL21" i="3"/>
  <c r="AI21" i="3"/>
  <c r="AZ37" i="3"/>
  <c r="BR34" i="3"/>
  <c r="E23" i="3"/>
  <c r="G18" i="3"/>
  <c r="CV8" i="3"/>
  <c r="AE8" i="4"/>
  <c r="AF8" i="4"/>
  <c r="AI37" i="3"/>
  <c r="AZ16" i="3"/>
  <c r="E18" i="3"/>
  <c r="AN16" i="3"/>
  <c r="CR9" i="3"/>
  <c r="CT8" i="3"/>
  <c r="I36" i="3"/>
  <c r="K32" i="3"/>
  <c r="E35" i="3"/>
  <c r="AI16" i="3"/>
  <c r="AK8" i="3"/>
  <c r="BB8" i="3"/>
  <c r="BI39" i="3"/>
  <c r="BI8" i="3"/>
  <c r="AX19" i="3"/>
  <c r="I17" i="3"/>
  <c r="AX20" i="3"/>
  <c r="AF16" i="4"/>
  <c r="AZ32" i="3"/>
  <c r="AF21" i="3"/>
  <c r="AC21" i="3"/>
  <c r="CU16" i="3"/>
  <c r="AI21" i="4"/>
  <c r="AJ21" i="4"/>
  <c r="CC26" i="3"/>
  <c r="G20" i="3"/>
  <c r="Y8" i="3"/>
  <c r="Z37" i="3"/>
  <c r="CF16" i="3"/>
  <c r="CH8" i="3"/>
  <c r="CI16" i="3"/>
  <c r="CC37" i="3"/>
  <c r="AU16" i="3"/>
  <c r="CZ29" i="3"/>
  <c r="BL26" i="3"/>
  <c r="AX25" i="3"/>
  <c r="I23" i="3"/>
  <c r="CZ38" i="3"/>
  <c r="DF37" i="3"/>
  <c r="I22" i="3"/>
  <c r="G13" i="3"/>
  <c r="AX11" i="3"/>
  <c r="BR27" i="3"/>
  <c r="M21" i="3"/>
  <c r="G22" i="3"/>
  <c r="E33" i="3"/>
  <c r="T21" i="3"/>
  <c r="E14" i="3"/>
  <c r="I33" i="3"/>
  <c r="O32" i="3"/>
  <c r="AB32" i="3"/>
  <c r="G25" i="3"/>
  <c r="G23" i="3"/>
  <c r="DB9" i="3"/>
  <c r="BR38" i="3"/>
  <c r="BX37" i="3"/>
  <c r="BR36" i="3"/>
  <c r="BR32" i="3"/>
  <c r="DF26" i="3"/>
  <c r="G15" i="3"/>
  <c r="DF9" i="3"/>
  <c r="CJ8" i="3"/>
  <c r="E29" i="3"/>
  <c r="K26" i="3"/>
  <c r="BR39" i="3"/>
  <c r="AI32" i="3"/>
  <c r="CZ28" i="3"/>
  <c r="AZ21" i="3"/>
  <c r="I18" i="3"/>
  <c r="E15" i="3"/>
  <c r="K9" i="3"/>
  <c r="I31" i="3"/>
  <c r="CK26" i="3"/>
  <c r="W16" i="3"/>
  <c r="CC16" i="3"/>
  <c r="E13" i="3"/>
  <c r="AT8" i="3"/>
  <c r="AM8" i="4"/>
  <c r="AN8" i="4"/>
  <c r="AF37" i="3"/>
  <c r="DH8" i="3"/>
  <c r="G28" i="3"/>
  <c r="DF21" i="3"/>
  <c r="AI9" i="4"/>
  <c r="CZ22" i="3"/>
  <c r="W37" i="3"/>
  <c r="I38" i="3"/>
  <c r="G38" i="3"/>
  <c r="C27" i="3"/>
  <c r="O37" i="3"/>
  <c r="AX29" i="3"/>
  <c r="O26" i="3"/>
  <c r="M37" i="3"/>
  <c r="T37" i="3"/>
  <c r="BQ32" i="3"/>
  <c r="I25" i="3"/>
  <c r="BR15" i="3"/>
  <c r="AN9" i="3"/>
  <c r="AM8" i="3"/>
  <c r="BL32" i="3"/>
  <c r="G17" i="3"/>
  <c r="BR35" i="3"/>
  <c r="AX31" i="3"/>
  <c r="E25" i="3"/>
  <c r="BR19" i="3"/>
  <c r="BR16" i="3"/>
  <c r="AC26" i="3"/>
  <c r="AX30" i="3"/>
  <c r="BB32" i="3"/>
  <c r="G33" i="3"/>
  <c r="I28" i="3"/>
  <c r="W26" i="3"/>
  <c r="CZ23" i="3"/>
  <c r="E34" i="3"/>
  <c r="G39" i="3"/>
  <c r="O21" i="3"/>
  <c r="E17" i="3"/>
  <c r="CB8" i="3"/>
  <c r="BT37" i="3"/>
  <c r="BR20" i="3"/>
  <c r="BQ16" i="3"/>
  <c r="AX13" i="3"/>
  <c r="G12" i="3"/>
  <c r="BL37" i="3"/>
  <c r="BZ8" i="3"/>
  <c r="I10" i="3"/>
  <c r="Z26" i="3"/>
  <c r="BL16" i="3"/>
  <c r="DL26" i="3"/>
  <c r="R26" i="3"/>
  <c r="BV21" i="3"/>
  <c r="AX18" i="3"/>
  <c r="G14" i="3"/>
  <c r="BX9" i="3"/>
  <c r="CU32" i="3"/>
  <c r="BB16" i="3"/>
  <c r="CK32" i="3"/>
  <c r="BX26" i="3"/>
  <c r="BB21" i="3"/>
  <c r="CI32" i="3"/>
  <c r="E10" i="3"/>
  <c r="AE8" i="3"/>
  <c r="C18" i="3"/>
  <c r="BI9" i="3"/>
  <c r="BI34" i="3"/>
  <c r="BI12" i="3"/>
  <c r="BC39" i="3"/>
  <c r="BI29" i="3"/>
  <c r="BI17" i="3"/>
  <c r="BI22" i="3"/>
  <c r="BI36" i="3"/>
  <c r="BI14" i="3"/>
  <c r="BI18" i="3"/>
  <c r="BI19" i="3"/>
  <c r="BC13" i="3"/>
  <c r="BC35" i="3"/>
  <c r="BI27" i="3"/>
  <c r="BI10" i="3"/>
  <c r="BI32" i="3"/>
  <c r="BI23" i="3"/>
  <c r="BI38" i="3"/>
  <c r="BC14" i="3"/>
  <c r="BI30" i="3"/>
  <c r="BC29" i="3"/>
  <c r="BC28" i="3"/>
  <c r="BC17" i="3"/>
  <c r="BC10" i="3"/>
  <c r="BI21" i="3"/>
  <c r="BC20" i="3"/>
  <c r="BC33" i="3"/>
  <c r="BI35" i="3"/>
  <c r="BI37" i="3"/>
  <c r="BI15" i="3"/>
  <c r="BC22" i="3"/>
  <c r="BC8" i="3"/>
  <c r="BI25" i="3"/>
  <c r="BI11" i="3"/>
  <c r="BI24" i="3"/>
  <c r="BI28" i="3"/>
  <c r="BC15" i="3"/>
  <c r="BI20" i="3"/>
  <c r="BI13" i="3"/>
  <c r="BI16" i="3"/>
  <c r="BC27" i="3"/>
  <c r="BI31" i="3"/>
  <c r="BI33" i="3"/>
  <c r="BI26" i="3"/>
  <c r="BC24" i="3"/>
  <c r="BC19" i="3"/>
  <c r="BC23" i="3"/>
  <c r="BC34" i="3"/>
  <c r="BC30" i="3"/>
  <c r="BC11" i="3"/>
  <c r="BC26" i="3"/>
  <c r="BC38" i="3"/>
  <c r="BC18" i="3"/>
  <c r="BC12" i="3"/>
  <c r="BC31" i="3"/>
  <c r="DI24" i="3"/>
  <c r="DI29" i="3"/>
  <c r="DI39" i="3"/>
  <c r="DI10" i="3"/>
  <c r="DI18" i="3"/>
  <c r="DI12" i="3"/>
  <c r="DI8" i="3"/>
  <c r="DI28" i="3"/>
  <c r="DI13" i="3"/>
  <c r="DB8" i="3"/>
  <c r="DI16" i="3"/>
  <c r="DI31" i="3"/>
  <c r="DI22" i="3"/>
  <c r="DI30" i="3"/>
  <c r="DI36" i="3"/>
  <c r="DI34" i="3"/>
  <c r="DI11" i="3"/>
  <c r="DI9" i="3"/>
  <c r="DF8" i="3"/>
  <c r="DG9" i="3"/>
  <c r="DI20" i="3"/>
  <c r="DI15" i="3"/>
  <c r="DI19" i="3"/>
  <c r="DI23" i="3"/>
  <c r="DI14" i="3"/>
  <c r="DI21" i="3"/>
  <c r="DI33" i="3"/>
  <c r="DI25" i="3"/>
  <c r="DI38" i="3"/>
  <c r="DI27" i="3"/>
  <c r="DI17" i="3"/>
  <c r="DI35" i="3"/>
  <c r="DI37" i="3"/>
  <c r="DI32" i="3"/>
  <c r="DK12" i="3"/>
  <c r="DK20" i="3"/>
  <c r="DK13" i="3"/>
  <c r="DK31" i="3"/>
  <c r="DK36" i="3"/>
  <c r="DK8" i="3"/>
  <c r="DK35" i="3"/>
  <c r="DK17" i="3"/>
  <c r="DK27" i="3"/>
  <c r="DK25" i="3"/>
  <c r="DK15" i="3"/>
  <c r="DK24" i="3"/>
  <c r="DK11" i="3"/>
  <c r="DK29" i="3"/>
  <c r="DK28" i="3"/>
  <c r="DK21" i="3"/>
  <c r="DK10" i="3"/>
  <c r="DK9" i="3"/>
  <c r="DK14" i="3"/>
  <c r="DK33" i="3"/>
  <c r="DK22" i="3"/>
  <c r="DK19" i="3"/>
  <c r="DD8" i="3"/>
  <c r="DK23" i="3"/>
  <c r="DK30" i="3"/>
  <c r="DK34" i="3"/>
  <c r="DK38" i="3"/>
  <c r="DK18" i="3"/>
  <c r="DK39" i="3"/>
  <c r="DK37" i="3"/>
  <c r="DK26" i="3"/>
  <c r="CZ26" i="3"/>
  <c r="BR21" i="3"/>
  <c r="DG26" i="3"/>
  <c r="DO23" i="3"/>
  <c r="DO13" i="3"/>
  <c r="DO24" i="3"/>
  <c r="DO35" i="3"/>
  <c r="DO31" i="3"/>
  <c r="DO37" i="3"/>
  <c r="DO20" i="3"/>
  <c r="DO10" i="3"/>
  <c r="DO21" i="3"/>
  <c r="DO8" i="3"/>
  <c r="DL8" i="3"/>
  <c r="DM26" i="3"/>
  <c r="DO39" i="3"/>
  <c r="DO36" i="3"/>
  <c r="DO18" i="3"/>
  <c r="DO30" i="3"/>
  <c r="DO33" i="3"/>
  <c r="DO12" i="3"/>
  <c r="DO28" i="3"/>
  <c r="DO26" i="3"/>
  <c r="DO17" i="3"/>
  <c r="DO15" i="3"/>
  <c r="DO29" i="3"/>
  <c r="DO22" i="3"/>
  <c r="DO34" i="3"/>
  <c r="DO27" i="3"/>
  <c r="DO19" i="3"/>
  <c r="DO14" i="3"/>
  <c r="DO38" i="3"/>
  <c r="DO11" i="3"/>
  <c r="DO25" i="3"/>
  <c r="DO16" i="3"/>
  <c r="BM16" i="3"/>
  <c r="BA16" i="3"/>
  <c r="BC9" i="3"/>
  <c r="DI26" i="3"/>
  <c r="DK16" i="3"/>
  <c r="C34" i="3"/>
  <c r="I26" i="3"/>
  <c r="AD21" i="3"/>
  <c r="DO9" i="3"/>
  <c r="G37" i="3"/>
  <c r="BA32" i="3"/>
  <c r="G9" i="3"/>
  <c r="AR8" i="3"/>
  <c r="AS9" i="3"/>
  <c r="I9" i="3"/>
  <c r="BC25" i="3"/>
  <c r="BC36" i="3"/>
  <c r="L9" i="3"/>
  <c r="C15" i="3"/>
  <c r="C38" i="3"/>
  <c r="E37" i="3"/>
  <c r="AW21" i="3"/>
  <c r="AW22" i="3"/>
  <c r="AW8" i="3"/>
  <c r="AW10" i="3"/>
  <c r="AW9" i="3"/>
  <c r="AS37" i="3"/>
  <c r="DK32" i="3"/>
  <c r="AF30" i="3"/>
  <c r="AF14" i="3"/>
  <c r="AF10" i="3"/>
  <c r="AF25" i="3"/>
  <c r="AF29" i="3"/>
  <c r="AF23" i="3"/>
  <c r="AF18" i="3"/>
  <c r="AF27" i="3"/>
  <c r="AF17" i="3"/>
  <c r="AF24" i="3"/>
  <c r="AF12" i="3"/>
  <c r="AF36" i="3"/>
  <c r="AC8" i="3"/>
  <c r="AF15" i="3"/>
  <c r="AF13" i="3"/>
  <c r="AF31" i="3"/>
  <c r="AF11" i="3"/>
  <c r="AF33" i="3"/>
  <c r="AF35" i="3"/>
  <c r="AF39" i="3"/>
  <c r="AF34" i="3"/>
  <c r="AF16" i="3"/>
  <c r="AF22" i="3"/>
  <c r="AF8" i="3"/>
  <c r="AF9" i="3"/>
  <c r="AF28" i="3"/>
  <c r="AF20" i="3"/>
  <c r="AF26" i="3"/>
  <c r="AF19" i="3"/>
  <c r="AF38" i="3"/>
  <c r="AF32" i="3"/>
  <c r="BD8" i="3"/>
  <c r="L37" i="3"/>
  <c r="E9" i="3"/>
  <c r="C10" i="3"/>
  <c r="I32" i="3"/>
  <c r="BM32" i="3"/>
  <c r="G26" i="3"/>
  <c r="AN14" i="3"/>
  <c r="AN38" i="3"/>
  <c r="AN34" i="3"/>
  <c r="AN20" i="3"/>
  <c r="AN15" i="3"/>
  <c r="AN18" i="3"/>
  <c r="AN29" i="3"/>
  <c r="AN8" i="3"/>
  <c r="AN23" i="3"/>
  <c r="AN11" i="3"/>
  <c r="AN28" i="3"/>
  <c r="AN27" i="3"/>
  <c r="AN35" i="3"/>
  <c r="AN19" i="3"/>
  <c r="AN25" i="3"/>
  <c r="AN39" i="3"/>
  <c r="AN13" i="3"/>
  <c r="AN30" i="3"/>
  <c r="AN10" i="3"/>
  <c r="AN31" i="3"/>
  <c r="AN33" i="3"/>
  <c r="AN22" i="3"/>
  <c r="AN17" i="3"/>
  <c r="AN24" i="3"/>
  <c r="AN12" i="3"/>
  <c r="AN36" i="3"/>
  <c r="AN37" i="3"/>
  <c r="AN26" i="3"/>
  <c r="AN21" i="3"/>
  <c r="AN32" i="3"/>
  <c r="AX26" i="3"/>
  <c r="AU17" i="3"/>
  <c r="AU38" i="3"/>
  <c r="AU22" i="3"/>
  <c r="AU10" i="3"/>
  <c r="AU8" i="3"/>
  <c r="AU21" i="3"/>
  <c r="DG37" i="3"/>
  <c r="AH20" i="3"/>
  <c r="AH25" i="3"/>
  <c r="AH14" i="3"/>
  <c r="AH10" i="3"/>
  <c r="AH17" i="3"/>
  <c r="AH27" i="3"/>
  <c r="AH8" i="3"/>
  <c r="AH13" i="3"/>
  <c r="AH9" i="3"/>
  <c r="AH35" i="3"/>
  <c r="AH38" i="3"/>
  <c r="AH30" i="3"/>
  <c r="AH23" i="3"/>
  <c r="AH29" i="3"/>
  <c r="AH22" i="3"/>
  <c r="AH28" i="3"/>
  <c r="AH34" i="3"/>
  <c r="AH39" i="3"/>
  <c r="AH19" i="3"/>
  <c r="AH11" i="3"/>
  <c r="AH15" i="3"/>
  <c r="AH12" i="3"/>
  <c r="AH31" i="3"/>
  <c r="AH33" i="3"/>
  <c r="AH24" i="3"/>
  <c r="AH18" i="3"/>
  <c r="AH36" i="3"/>
  <c r="AH16" i="3"/>
  <c r="AH37" i="3"/>
  <c r="AH26" i="3"/>
  <c r="C28" i="3"/>
  <c r="BR37" i="3"/>
  <c r="DQ15" i="3"/>
  <c r="DQ19" i="3"/>
  <c r="DQ38" i="3"/>
  <c r="DQ10" i="3"/>
  <c r="DQ24" i="3"/>
  <c r="DQ34" i="3"/>
  <c r="DQ37" i="3"/>
  <c r="DQ27" i="3"/>
  <c r="DQ29" i="3"/>
  <c r="DQ39" i="3"/>
  <c r="DQ36" i="3"/>
  <c r="DQ13" i="3"/>
  <c r="DQ35" i="3"/>
  <c r="DQ20" i="3"/>
  <c r="DQ28" i="3"/>
  <c r="DQ12" i="3"/>
  <c r="DQ30" i="3"/>
  <c r="DQ33" i="3"/>
  <c r="DQ18" i="3"/>
  <c r="DQ31" i="3"/>
  <c r="DQ8" i="3"/>
  <c r="DQ11" i="3"/>
  <c r="DQ23" i="3"/>
  <c r="DQ25" i="3"/>
  <c r="DQ21" i="3"/>
  <c r="DQ26" i="3"/>
  <c r="DQ17" i="3"/>
  <c r="DQ22" i="3"/>
  <c r="DQ14" i="3"/>
  <c r="BM37" i="3"/>
  <c r="CZ16" i="3"/>
  <c r="AH32" i="3"/>
  <c r="L32" i="3"/>
  <c r="BR9" i="3"/>
  <c r="P26" i="3"/>
  <c r="BW26" i="3"/>
  <c r="CZ21" i="3"/>
  <c r="L26" i="3"/>
  <c r="G21" i="3"/>
  <c r="CR8" i="3"/>
  <c r="CS9" i="3"/>
  <c r="T13" i="3"/>
  <c r="T14" i="3"/>
  <c r="T38" i="3"/>
  <c r="T9" i="3"/>
  <c r="T8" i="3"/>
  <c r="T19" i="3"/>
  <c r="T11" i="3"/>
  <c r="T10" i="3"/>
  <c r="T30" i="3"/>
  <c r="T24" i="3"/>
  <c r="T23" i="3"/>
  <c r="T20" i="3"/>
  <c r="T12" i="3"/>
  <c r="M8" i="3"/>
  <c r="T28" i="3"/>
  <c r="T29" i="3"/>
  <c r="T35" i="3"/>
  <c r="T25" i="3"/>
  <c r="T26" i="3"/>
  <c r="T33" i="3"/>
  <c r="T15" i="3"/>
  <c r="T31" i="3"/>
  <c r="T39" i="3"/>
  <c r="T27" i="3"/>
  <c r="T34" i="3"/>
  <c r="T18" i="3"/>
  <c r="T22" i="3"/>
  <c r="T36" i="3"/>
  <c r="T17" i="3"/>
  <c r="N9" i="3"/>
  <c r="G32" i="3"/>
  <c r="BA21" i="3"/>
  <c r="I21" i="3"/>
  <c r="CA22" i="3"/>
  <c r="CA12" i="3"/>
  <c r="CA29" i="3"/>
  <c r="CA30" i="3"/>
  <c r="CA16" i="3"/>
  <c r="CA35" i="3"/>
  <c r="CA10" i="3"/>
  <c r="CA17" i="3"/>
  <c r="CA20" i="3"/>
  <c r="CA9" i="3"/>
  <c r="CA14" i="3"/>
  <c r="CA33" i="3"/>
  <c r="CA25" i="3"/>
  <c r="BT8" i="3"/>
  <c r="BU37" i="3"/>
  <c r="CA13" i="3"/>
  <c r="CA11" i="3"/>
  <c r="CA15" i="3"/>
  <c r="CA36" i="3"/>
  <c r="CA19" i="3"/>
  <c r="CA28" i="3"/>
  <c r="CA24" i="3"/>
  <c r="CA8" i="3"/>
  <c r="CA31" i="3"/>
  <c r="CA23" i="3"/>
  <c r="CA38" i="3"/>
  <c r="CA39" i="3"/>
  <c r="CA27" i="3"/>
  <c r="CA37" i="3"/>
  <c r="CA18" i="3"/>
  <c r="CA34" i="3"/>
  <c r="AL35" i="3"/>
  <c r="AL32" i="3"/>
  <c r="AL38" i="3"/>
  <c r="AL36" i="3"/>
  <c r="AL11" i="3"/>
  <c r="AL22" i="3"/>
  <c r="AL23" i="3"/>
  <c r="AL33" i="3"/>
  <c r="AL28" i="3"/>
  <c r="AL17" i="3"/>
  <c r="AL8" i="3"/>
  <c r="AL39" i="3"/>
  <c r="AL12" i="3"/>
  <c r="AL20" i="3"/>
  <c r="AL27" i="3"/>
  <c r="AL26" i="3"/>
  <c r="AL31" i="3"/>
  <c r="AL24" i="3"/>
  <c r="AL13" i="3"/>
  <c r="AL14" i="3"/>
  <c r="AL10" i="3"/>
  <c r="AL30" i="3"/>
  <c r="AL25" i="3"/>
  <c r="AL15" i="3"/>
  <c r="AL9" i="3"/>
  <c r="AL37" i="3"/>
  <c r="AL34" i="3"/>
  <c r="AL18" i="3"/>
  <c r="AL19" i="3"/>
  <c r="AL29" i="3"/>
  <c r="CA21" i="3"/>
  <c r="AU9" i="3"/>
  <c r="AI8" i="3"/>
  <c r="R8" i="3"/>
  <c r="R23" i="3"/>
  <c r="R9" i="3"/>
  <c r="R34" i="3"/>
  <c r="R24" i="3"/>
  <c r="R38" i="3"/>
  <c r="R13" i="3"/>
  <c r="R36" i="3"/>
  <c r="R31" i="3"/>
  <c r="R25" i="3"/>
  <c r="R29" i="3"/>
  <c r="R20" i="3"/>
  <c r="R11" i="3"/>
  <c r="K8" i="3"/>
  <c r="L16" i="3"/>
  <c r="R33" i="3"/>
  <c r="R30" i="3"/>
  <c r="R15" i="3"/>
  <c r="R14" i="3"/>
  <c r="R28" i="3"/>
  <c r="R19" i="3"/>
  <c r="R17" i="3"/>
  <c r="R39" i="3"/>
  <c r="R10" i="3"/>
  <c r="R12" i="3"/>
  <c r="R18" i="3"/>
  <c r="R35" i="3"/>
  <c r="R27" i="3"/>
  <c r="R22" i="3"/>
  <c r="C13" i="3"/>
  <c r="CG16" i="3"/>
  <c r="R21" i="3"/>
  <c r="BO29" i="3"/>
  <c r="BO24" i="3"/>
  <c r="BO10" i="3"/>
  <c r="BO39" i="3"/>
  <c r="BO35" i="3"/>
  <c r="BO20" i="3"/>
  <c r="BO30" i="3"/>
  <c r="BO37" i="3"/>
  <c r="BO28" i="3"/>
  <c r="BO13" i="3"/>
  <c r="BO27" i="3"/>
  <c r="BO22" i="3"/>
  <c r="BO15" i="3"/>
  <c r="BO25" i="3"/>
  <c r="BO33" i="3"/>
  <c r="BO32" i="3"/>
  <c r="BO19" i="3"/>
  <c r="BO12" i="3"/>
  <c r="BO14" i="3"/>
  <c r="BO36" i="3"/>
  <c r="BO8" i="3"/>
  <c r="BO17" i="3"/>
  <c r="BO11" i="3"/>
  <c r="BO23" i="3"/>
  <c r="BO38" i="3"/>
  <c r="BO16" i="3"/>
  <c r="BO18" i="3"/>
  <c r="BO31" i="3"/>
  <c r="BO21" i="3"/>
  <c r="BO34" i="3"/>
  <c r="Z25" i="3"/>
  <c r="Z15" i="3"/>
  <c r="Z13" i="3"/>
  <c r="Z24" i="3"/>
  <c r="Z23" i="3"/>
  <c r="Z17" i="3"/>
  <c r="Z28" i="3"/>
  <c r="Z36" i="3"/>
  <c r="Z33" i="3"/>
  <c r="Z19" i="3"/>
  <c r="Z30" i="3"/>
  <c r="Z16" i="3"/>
  <c r="Z9" i="3"/>
  <c r="Z22" i="3"/>
  <c r="Z12" i="3"/>
  <c r="Z18" i="3"/>
  <c r="Z38" i="3"/>
  <c r="Z29" i="3"/>
  <c r="Z14" i="3"/>
  <c r="Z35" i="3"/>
  <c r="Z39" i="3"/>
  <c r="Z20" i="3"/>
  <c r="Z11" i="3"/>
  <c r="Z27" i="3"/>
  <c r="Z8" i="3"/>
  <c r="Z10" i="3"/>
  <c r="Z31" i="3"/>
  <c r="Z34" i="3"/>
  <c r="Z21" i="3"/>
  <c r="AX21" i="3"/>
  <c r="C39" i="3"/>
  <c r="AX16" i="3"/>
  <c r="CC20" i="3"/>
  <c r="CC23" i="3"/>
  <c r="CC33" i="3"/>
  <c r="CC38" i="3"/>
  <c r="CC30" i="3"/>
  <c r="CC12" i="3"/>
  <c r="CC25" i="3"/>
  <c r="CC22" i="3"/>
  <c r="CC35" i="3"/>
  <c r="CC11" i="3"/>
  <c r="CC8" i="3"/>
  <c r="CC10" i="3"/>
  <c r="CC34" i="3"/>
  <c r="CC24" i="3"/>
  <c r="CC29" i="3"/>
  <c r="CC13" i="3"/>
  <c r="CC9" i="3"/>
  <c r="CC14" i="3"/>
  <c r="CC19" i="3"/>
  <c r="CC15" i="3"/>
  <c r="CC39" i="3"/>
  <c r="CC27" i="3"/>
  <c r="BV8" i="3"/>
  <c r="BW9" i="3"/>
  <c r="CC31" i="3"/>
  <c r="CC18" i="3"/>
  <c r="CC28" i="3"/>
  <c r="CC21" i="3"/>
  <c r="CC36" i="3"/>
  <c r="CC32" i="3"/>
  <c r="CC17" i="3"/>
  <c r="G16" i="3"/>
  <c r="AI8" i="4"/>
  <c r="AJ8" i="4"/>
  <c r="AJ9" i="4"/>
  <c r="C29" i="3"/>
  <c r="N21" i="3"/>
  <c r="I16" i="3"/>
  <c r="T16" i="3"/>
  <c r="BC37" i="3"/>
  <c r="AB17" i="3"/>
  <c r="AB28" i="3"/>
  <c r="AB24" i="3"/>
  <c r="AB12" i="3"/>
  <c r="AB8" i="3"/>
  <c r="AB33" i="3"/>
  <c r="AB22" i="3"/>
  <c r="AB34" i="3"/>
  <c r="AB30" i="3"/>
  <c r="AB15" i="3"/>
  <c r="AB18" i="3"/>
  <c r="AB19" i="3"/>
  <c r="AB25" i="3"/>
  <c r="AB11" i="3"/>
  <c r="AB31" i="3"/>
  <c r="AB27" i="3"/>
  <c r="AB39" i="3"/>
  <c r="AB14" i="3"/>
  <c r="AB10" i="3"/>
  <c r="AB29" i="3"/>
  <c r="AB37" i="3"/>
  <c r="AB36" i="3"/>
  <c r="AB16" i="3"/>
  <c r="AB20" i="3"/>
  <c r="AB38" i="3"/>
  <c r="AB23" i="3"/>
  <c r="AB35" i="3"/>
  <c r="AB13" i="3"/>
  <c r="AB21" i="3"/>
  <c r="C19" i="3"/>
  <c r="AJ37" i="3"/>
  <c r="BC21" i="3"/>
  <c r="CZ37" i="3"/>
  <c r="DG16" i="3"/>
  <c r="R16" i="3"/>
  <c r="C35" i="3"/>
  <c r="C25" i="3"/>
  <c r="BX8" i="3"/>
  <c r="C24" i="3"/>
  <c r="CF8" i="3"/>
  <c r="CU36" i="3"/>
  <c r="CU39" i="3"/>
  <c r="CU25" i="3"/>
  <c r="CU34" i="3"/>
  <c r="CU14" i="3"/>
  <c r="CU29" i="3"/>
  <c r="CU31" i="3"/>
  <c r="CU22" i="3"/>
  <c r="CU13" i="3"/>
  <c r="CU17" i="3"/>
  <c r="CU10" i="3"/>
  <c r="CU18" i="3"/>
  <c r="CU38" i="3"/>
  <c r="CU30" i="3"/>
  <c r="CU35" i="3"/>
  <c r="CU33" i="3"/>
  <c r="CU8" i="3"/>
  <c r="CU21" i="3"/>
  <c r="CU27" i="3"/>
  <c r="CU26" i="3"/>
  <c r="CU12" i="3"/>
  <c r="CU19" i="3"/>
  <c r="CU37" i="3"/>
  <c r="CU20" i="3"/>
  <c r="CU24" i="3"/>
  <c r="CU11" i="3"/>
  <c r="CU23" i="3"/>
  <c r="CU15" i="3"/>
  <c r="CU28" i="3"/>
  <c r="DE9" i="3"/>
  <c r="CZ32" i="3"/>
  <c r="C23" i="3"/>
  <c r="E16" i="3"/>
  <c r="C17" i="3"/>
  <c r="C11" i="3"/>
  <c r="CK20" i="3"/>
  <c r="CK31" i="3"/>
  <c r="CK14" i="3"/>
  <c r="CK29" i="3"/>
  <c r="CK13" i="3"/>
  <c r="CK24" i="3"/>
  <c r="CK27" i="3"/>
  <c r="CK34" i="3"/>
  <c r="CK15" i="3"/>
  <c r="CK19" i="3"/>
  <c r="CK21" i="3"/>
  <c r="CK23" i="3"/>
  <c r="CK30" i="3"/>
  <c r="CK18" i="3"/>
  <c r="CK38" i="3"/>
  <c r="CK36" i="3"/>
  <c r="CK35" i="3"/>
  <c r="CK39" i="3"/>
  <c r="CK28" i="3"/>
  <c r="CK16" i="3"/>
  <c r="CK33" i="3"/>
  <c r="CK17" i="3"/>
  <c r="CK11" i="3"/>
  <c r="CK10" i="3"/>
  <c r="CK25" i="3"/>
  <c r="CK12" i="3"/>
  <c r="CK22" i="3"/>
  <c r="CK8" i="3"/>
  <c r="CK37" i="3"/>
  <c r="C12" i="3"/>
  <c r="Z32" i="3"/>
  <c r="AB9" i="3"/>
  <c r="AX9" i="3"/>
  <c r="BC32" i="3"/>
  <c r="C14" i="3"/>
  <c r="CI18" i="3"/>
  <c r="CI15" i="3"/>
  <c r="CI8" i="3"/>
  <c r="CI39" i="3"/>
  <c r="CI36" i="3"/>
  <c r="CI22" i="3"/>
  <c r="CI12" i="3"/>
  <c r="CI24" i="3"/>
  <c r="CI28" i="3"/>
  <c r="CI29" i="3"/>
  <c r="CI31" i="3"/>
  <c r="CI10" i="3"/>
  <c r="CI17" i="3"/>
  <c r="CI38" i="3"/>
  <c r="CI37" i="3"/>
  <c r="CI19" i="3"/>
  <c r="CI11" i="3"/>
  <c r="CI14" i="3"/>
  <c r="CI30" i="3"/>
  <c r="CI35" i="3"/>
  <c r="CI23" i="3"/>
  <c r="CI27" i="3"/>
  <c r="CI20" i="3"/>
  <c r="CI33" i="3"/>
  <c r="CI13" i="3"/>
  <c r="CI34" i="3"/>
  <c r="CI26" i="3"/>
  <c r="CI25" i="3"/>
  <c r="AL16" i="3"/>
  <c r="BY26" i="3"/>
  <c r="I37" i="3"/>
  <c r="BL8" i="3"/>
  <c r="BM9" i="3"/>
  <c r="BC16" i="3"/>
  <c r="DQ16" i="3"/>
  <c r="CI21" i="3"/>
  <c r="E32" i="3"/>
  <c r="C33" i="3"/>
  <c r="DG32" i="3"/>
  <c r="O8" i="3"/>
  <c r="P21" i="3"/>
  <c r="P9" i="3"/>
  <c r="AB26" i="3"/>
  <c r="N37" i="3"/>
  <c r="BM26" i="3"/>
  <c r="CU9" i="3"/>
  <c r="BQ31" i="3"/>
  <c r="BQ15" i="3"/>
  <c r="BQ19" i="3"/>
  <c r="BQ29" i="3"/>
  <c r="BQ11" i="3"/>
  <c r="BQ27" i="3"/>
  <c r="BQ23" i="3"/>
  <c r="BQ10" i="3"/>
  <c r="BQ36" i="3"/>
  <c r="BQ24" i="3"/>
  <c r="BQ33" i="3"/>
  <c r="BQ20" i="3"/>
  <c r="BQ38" i="3"/>
  <c r="BQ18" i="3"/>
  <c r="BQ28" i="3"/>
  <c r="BQ30" i="3"/>
  <c r="BQ13" i="3"/>
  <c r="BQ34" i="3"/>
  <c r="BQ22" i="3"/>
  <c r="BQ39" i="3"/>
  <c r="BQ8" i="3"/>
  <c r="BQ12" i="3"/>
  <c r="BQ14" i="3"/>
  <c r="BQ26" i="3"/>
  <c r="BQ35" i="3"/>
  <c r="BQ25" i="3"/>
  <c r="BQ17" i="3"/>
  <c r="BQ21" i="3"/>
  <c r="BQ37" i="3"/>
  <c r="CA26" i="3"/>
  <c r="DG21" i="3"/>
  <c r="CI9" i="3"/>
  <c r="CK9" i="3"/>
  <c r="BR26" i="3"/>
  <c r="BG8" i="3"/>
  <c r="BG39" i="3"/>
  <c r="AZ8" i="3"/>
  <c r="W8" i="3"/>
  <c r="X9" i="3"/>
  <c r="X36" i="3"/>
  <c r="X30" i="3"/>
  <c r="X29" i="3"/>
  <c r="X25" i="3"/>
  <c r="X28" i="3"/>
  <c r="X33" i="3"/>
  <c r="X15" i="3"/>
  <c r="X38" i="3"/>
  <c r="X10" i="3"/>
  <c r="X8" i="3"/>
  <c r="X24" i="3"/>
  <c r="X11" i="3"/>
  <c r="X22" i="3"/>
  <c r="X14" i="3"/>
  <c r="X34" i="3"/>
  <c r="X20" i="3"/>
  <c r="X18" i="3"/>
  <c r="X17" i="3"/>
  <c r="X31" i="3"/>
  <c r="X35" i="3"/>
  <c r="X19" i="3"/>
  <c r="X21" i="3"/>
  <c r="X12" i="3"/>
  <c r="X23" i="3"/>
  <c r="X27" i="3"/>
  <c r="X13" i="3"/>
  <c r="X39" i="3"/>
  <c r="X37" i="3"/>
  <c r="X32" i="3"/>
  <c r="C16" i="3"/>
  <c r="DM9" i="3"/>
  <c r="DC30" i="3"/>
  <c r="DC8" i="3"/>
  <c r="DC22" i="3"/>
  <c r="DC20" i="3"/>
  <c r="DC36" i="3"/>
  <c r="DC18" i="3"/>
  <c r="DC11" i="3"/>
  <c r="DC37" i="3"/>
  <c r="DC39" i="3"/>
  <c r="DC34" i="3"/>
  <c r="DC38" i="3"/>
  <c r="DC31" i="3"/>
  <c r="DC19" i="3"/>
  <c r="DC35" i="3"/>
  <c r="DC33" i="3"/>
  <c r="DC23" i="3"/>
  <c r="DC12" i="3"/>
  <c r="DC24" i="3"/>
  <c r="DC14" i="3"/>
  <c r="DC17" i="3"/>
  <c r="DC29" i="3"/>
  <c r="DC32" i="3"/>
  <c r="DC27" i="3"/>
  <c r="DC10" i="3"/>
  <c r="DC13" i="3"/>
  <c r="DC28" i="3"/>
  <c r="DC16" i="3"/>
  <c r="DC15" i="3"/>
  <c r="DC25" i="3"/>
  <c r="F16" i="3"/>
  <c r="DE30" i="3"/>
  <c r="DE39" i="3"/>
  <c r="DE8" i="3"/>
  <c r="DE31" i="3"/>
  <c r="DE11" i="3"/>
  <c r="DE37" i="3"/>
  <c r="DE35" i="3"/>
  <c r="DE23" i="3"/>
  <c r="DE19" i="3"/>
  <c r="DE12" i="3"/>
  <c r="DE17" i="3"/>
  <c r="DE24" i="3"/>
  <c r="DE18" i="3"/>
  <c r="DE21" i="3"/>
  <c r="DE14" i="3"/>
  <c r="DE13" i="3"/>
  <c r="DE34" i="3"/>
  <c r="DE22" i="3"/>
  <c r="DE10" i="3"/>
  <c r="DE25" i="3"/>
  <c r="DE38" i="3"/>
  <c r="DE27" i="3"/>
  <c r="DE26" i="3"/>
  <c r="DE32" i="3"/>
  <c r="DE16" i="3"/>
  <c r="DE28" i="3"/>
  <c r="DE36" i="3"/>
  <c r="DE29" i="3"/>
  <c r="DE33" i="3"/>
  <c r="DE15" i="3"/>
  <c r="DE20" i="3"/>
  <c r="BG27" i="3"/>
  <c r="BA8" i="3"/>
  <c r="BG20" i="3"/>
  <c r="BG38" i="3"/>
  <c r="BG21" i="3"/>
  <c r="BG11" i="3"/>
  <c r="BA20" i="3"/>
  <c r="BG28" i="3"/>
  <c r="BG18" i="3"/>
  <c r="BG15" i="3"/>
  <c r="BG32" i="3"/>
  <c r="BG12" i="3"/>
  <c r="BA17" i="3"/>
  <c r="BG19" i="3"/>
  <c r="BG33" i="3"/>
  <c r="BG16" i="3"/>
  <c r="BG34" i="3"/>
  <c r="BG23" i="3"/>
  <c r="BG10" i="3"/>
  <c r="BG29" i="3"/>
  <c r="BG22" i="3"/>
  <c r="BG17" i="3"/>
  <c r="BA11" i="3"/>
  <c r="BA26" i="3"/>
  <c r="BA30" i="3"/>
  <c r="BA36" i="3"/>
  <c r="BG36" i="3"/>
  <c r="BG25" i="3"/>
  <c r="BA27" i="3"/>
  <c r="BG31" i="3"/>
  <c r="BG13" i="3"/>
  <c r="BA13" i="3"/>
  <c r="BA28" i="3"/>
  <c r="BG35" i="3"/>
  <c r="BG30" i="3"/>
  <c r="BA12" i="3"/>
  <c r="BG14" i="3"/>
  <c r="BG24" i="3"/>
  <c r="BA18" i="3"/>
  <c r="BA29" i="3"/>
  <c r="BA38" i="3"/>
  <c r="BA24" i="3"/>
  <c r="BA31" i="3"/>
  <c r="BA15" i="3"/>
  <c r="BA39" i="3"/>
  <c r="BA19" i="3"/>
  <c r="BA9" i="3"/>
  <c r="BA35" i="3"/>
  <c r="BA23" i="3"/>
  <c r="BA10" i="3"/>
  <c r="BA34" i="3"/>
  <c r="BA14" i="3"/>
  <c r="BG37" i="3"/>
  <c r="BG26" i="3"/>
  <c r="BA33" i="3"/>
  <c r="BA25" i="3"/>
  <c r="BA22" i="3"/>
  <c r="BW21" i="3"/>
  <c r="J16" i="3"/>
  <c r="J32" i="3"/>
  <c r="DM16" i="3"/>
  <c r="DC9" i="3"/>
  <c r="C26" i="3"/>
  <c r="P16" i="3"/>
  <c r="AJ31" i="3"/>
  <c r="AJ13" i="3"/>
  <c r="AJ8" i="3"/>
  <c r="AJ18" i="3"/>
  <c r="AJ34" i="3"/>
  <c r="AJ30" i="3"/>
  <c r="AJ28" i="3"/>
  <c r="AJ20" i="3"/>
  <c r="AJ29" i="3"/>
  <c r="AJ38" i="3"/>
  <c r="AJ9" i="3"/>
  <c r="AJ12" i="3"/>
  <c r="AJ23" i="3"/>
  <c r="AJ33" i="3"/>
  <c r="AJ10" i="3"/>
  <c r="AJ22" i="3"/>
  <c r="AJ36" i="3"/>
  <c r="AJ24" i="3"/>
  <c r="AJ14" i="3"/>
  <c r="AJ26" i="3"/>
  <c r="AJ39" i="3"/>
  <c r="AJ25" i="3"/>
  <c r="AJ11" i="3"/>
  <c r="AJ27" i="3"/>
  <c r="AJ35" i="3"/>
  <c r="AJ17" i="3"/>
  <c r="AJ19" i="3"/>
  <c r="AJ15" i="3"/>
  <c r="BU9" i="3"/>
  <c r="C9" i="3"/>
  <c r="BS26" i="3"/>
  <c r="X16" i="3"/>
  <c r="AJ16" i="3"/>
  <c r="AJ32" i="3"/>
  <c r="AD25" i="3"/>
  <c r="AD11" i="3"/>
  <c r="AD34" i="3"/>
  <c r="AD8" i="3"/>
  <c r="AD39" i="3"/>
  <c r="AD30" i="3"/>
  <c r="AD9" i="3"/>
  <c r="AD31" i="3"/>
  <c r="AD27" i="3"/>
  <c r="AD28" i="3"/>
  <c r="AD33" i="3"/>
  <c r="AD10" i="3"/>
  <c r="AD36" i="3"/>
  <c r="AD15" i="3"/>
  <c r="AD13" i="3"/>
  <c r="AD38" i="3"/>
  <c r="AD22" i="3"/>
  <c r="AD16" i="3"/>
  <c r="AD37" i="3"/>
  <c r="AD12" i="3"/>
  <c r="AD17" i="3"/>
  <c r="AD19" i="3"/>
  <c r="AD18" i="3"/>
  <c r="AD14" i="3"/>
  <c r="AD20" i="3"/>
  <c r="AD32" i="3"/>
  <c r="AD23" i="3"/>
  <c r="AD29" i="3"/>
  <c r="AD24" i="3"/>
  <c r="AD35" i="3"/>
  <c r="J26" i="3"/>
  <c r="DA32" i="3"/>
  <c r="BE8" i="3"/>
  <c r="BE12" i="3"/>
  <c r="BE39" i="3"/>
  <c r="BE34" i="3"/>
  <c r="BE15" i="3"/>
  <c r="BE23" i="3"/>
  <c r="BE19" i="3"/>
  <c r="BE33" i="3"/>
  <c r="BE36" i="3"/>
  <c r="AX8" i="3"/>
  <c r="AY16" i="3"/>
  <c r="BE29" i="3"/>
  <c r="BE38" i="3"/>
  <c r="BE35" i="3"/>
  <c r="BE22" i="3"/>
  <c r="BE13" i="3"/>
  <c r="BE20" i="3"/>
  <c r="BE17" i="3"/>
  <c r="BE25" i="3"/>
  <c r="BE9" i="3"/>
  <c r="BE18" i="3"/>
  <c r="BE10" i="3"/>
  <c r="BE32" i="3"/>
  <c r="BE24" i="3"/>
  <c r="BE37" i="3"/>
  <c r="BE21" i="3"/>
  <c r="BE27" i="3"/>
  <c r="BE30" i="3"/>
  <c r="BE14" i="3"/>
  <c r="BE11" i="3"/>
  <c r="BE28" i="3"/>
  <c r="BE31" i="3"/>
  <c r="BE16" i="3"/>
  <c r="C32" i="3"/>
  <c r="DM32" i="3"/>
  <c r="DA37" i="3"/>
  <c r="P32" i="3"/>
  <c r="DA21" i="3"/>
  <c r="BM23" i="3"/>
  <c r="BM30" i="3"/>
  <c r="BM18" i="3"/>
  <c r="BM14" i="3"/>
  <c r="BM35" i="3"/>
  <c r="BM33" i="3"/>
  <c r="BM15" i="3"/>
  <c r="BM36" i="3"/>
  <c r="BM8" i="3"/>
  <c r="BM17" i="3"/>
  <c r="BM34" i="3"/>
  <c r="BM21" i="3"/>
  <c r="BM38" i="3"/>
  <c r="BM10" i="3"/>
  <c r="BM20" i="3"/>
  <c r="BM28" i="3"/>
  <c r="BM19" i="3"/>
  <c r="BM11" i="3"/>
  <c r="BM24" i="3"/>
  <c r="BM22" i="3"/>
  <c r="BM25" i="3"/>
  <c r="BM31" i="3"/>
  <c r="BM12" i="3"/>
  <c r="BM39" i="3"/>
  <c r="BM27" i="3"/>
  <c r="BM13" i="3"/>
  <c r="BM29" i="3"/>
  <c r="DC21" i="3"/>
  <c r="J9" i="3"/>
  <c r="BY13" i="3"/>
  <c r="BY25" i="3"/>
  <c r="BR8" i="3"/>
  <c r="BY10" i="3"/>
  <c r="BY22" i="3"/>
  <c r="BY27" i="3"/>
  <c r="BY20" i="3"/>
  <c r="BY28" i="3"/>
  <c r="BY29" i="3"/>
  <c r="BY19" i="3"/>
  <c r="BY24" i="3"/>
  <c r="BY30" i="3"/>
  <c r="BY8" i="3"/>
  <c r="BY31" i="3"/>
  <c r="BY18" i="3"/>
  <c r="BY14" i="3"/>
  <c r="BY21" i="3"/>
  <c r="BY35" i="3"/>
  <c r="BY34" i="3"/>
  <c r="BY12" i="3"/>
  <c r="BY38" i="3"/>
  <c r="BY36" i="3"/>
  <c r="BY15" i="3"/>
  <c r="BY39" i="3"/>
  <c r="BY11" i="3"/>
  <c r="BY17" i="3"/>
  <c r="BY16" i="3"/>
  <c r="BY23" i="3"/>
  <c r="BY33" i="3"/>
  <c r="DM22" i="3"/>
  <c r="DM14" i="3"/>
  <c r="DM10" i="3"/>
  <c r="DM8" i="3"/>
  <c r="DM20" i="3"/>
  <c r="DM36" i="3"/>
  <c r="DM38" i="3"/>
  <c r="DM30" i="3"/>
  <c r="DM19" i="3"/>
  <c r="DM23" i="3"/>
  <c r="DM18" i="3"/>
  <c r="DM11" i="3"/>
  <c r="DM15" i="3"/>
  <c r="DM17" i="3"/>
  <c r="DM21" i="3"/>
  <c r="DM25" i="3"/>
  <c r="DM31" i="3"/>
  <c r="DM12" i="3"/>
  <c r="DM33" i="3"/>
  <c r="DM13" i="3"/>
  <c r="DM37" i="3"/>
  <c r="DM24" i="3"/>
  <c r="DM34" i="3"/>
  <c r="DM39" i="3"/>
  <c r="DM35" i="3"/>
  <c r="DM29" i="3"/>
  <c r="DM28" i="3"/>
  <c r="DM27" i="3"/>
  <c r="I8" i="3"/>
  <c r="P14" i="3"/>
  <c r="P24" i="3"/>
  <c r="P22" i="3"/>
  <c r="P36" i="3"/>
  <c r="P30" i="3"/>
  <c r="P20" i="3"/>
  <c r="P35" i="3"/>
  <c r="P28" i="3"/>
  <c r="P10" i="3"/>
  <c r="P29" i="3"/>
  <c r="P39" i="3"/>
  <c r="P8" i="3"/>
  <c r="P15" i="3"/>
  <c r="P25" i="3"/>
  <c r="P31" i="3"/>
  <c r="P19" i="3"/>
  <c r="P12" i="3"/>
  <c r="P17" i="3"/>
  <c r="P27" i="3"/>
  <c r="P11" i="3"/>
  <c r="P13" i="3"/>
  <c r="P38" i="3"/>
  <c r="P23" i="3"/>
  <c r="P33" i="3"/>
  <c r="P18" i="3"/>
  <c r="P34" i="3"/>
  <c r="AY21" i="3"/>
  <c r="BU11" i="3"/>
  <c r="BU23" i="3"/>
  <c r="BU12" i="3"/>
  <c r="BU24" i="3"/>
  <c r="BU19" i="3"/>
  <c r="BU17" i="3"/>
  <c r="BU31" i="3"/>
  <c r="BU20" i="3"/>
  <c r="BU35" i="3"/>
  <c r="BU13" i="3"/>
  <c r="BU8" i="3"/>
  <c r="BU34" i="3"/>
  <c r="BU36" i="3"/>
  <c r="BU22" i="3"/>
  <c r="BU15" i="3"/>
  <c r="BU38" i="3"/>
  <c r="BU18" i="3"/>
  <c r="BU29" i="3"/>
  <c r="BU39" i="3"/>
  <c r="BU26" i="3"/>
  <c r="BU28" i="3"/>
  <c r="BU25" i="3"/>
  <c r="BU33" i="3"/>
  <c r="BU16" i="3"/>
  <c r="BU30" i="3"/>
  <c r="BU10" i="3"/>
  <c r="BU21" i="3"/>
  <c r="BU27" i="3"/>
  <c r="BU14" i="3"/>
  <c r="BU32" i="3"/>
  <c r="AY9" i="3"/>
  <c r="BE26" i="3"/>
  <c r="F32" i="3"/>
  <c r="C21" i="3"/>
  <c r="BS21" i="3"/>
  <c r="CG25" i="3"/>
  <c r="CG35" i="3"/>
  <c r="CG33" i="3"/>
  <c r="CG10" i="3"/>
  <c r="CG15" i="3"/>
  <c r="CG18" i="3"/>
  <c r="CG28" i="3"/>
  <c r="CG8" i="3"/>
  <c r="CG29" i="3"/>
  <c r="CG38" i="3"/>
  <c r="CG21" i="3"/>
  <c r="CG30" i="3"/>
  <c r="CG39" i="3"/>
  <c r="CG32" i="3"/>
  <c r="CG27" i="3"/>
  <c r="CG37" i="3"/>
  <c r="CG12" i="3"/>
  <c r="CG34" i="3"/>
  <c r="CG23" i="3"/>
  <c r="CG14" i="3"/>
  <c r="CG19" i="3"/>
  <c r="CG11" i="3"/>
  <c r="CG22" i="3"/>
  <c r="CG36" i="3"/>
  <c r="CG31" i="3"/>
  <c r="CG24" i="3"/>
  <c r="CG9" i="3"/>
  <c r="CG20" i="3"/>
  <c r="CG26" i="3"/>
  <c r="CG17" i="3"/>
  <c r="CG13" i="3"/>
  <c r="L18" i="3"/>
  <c r="L28" i="3"/>
  <c r="L8" i="3"/>
  <c r="L25" i="3"/>
  <c r="E8" i="3"/>
  <c r="F9" i="3"/>
  <c r="L34" i="3"/>
  <c r="L13" i="3"/>
  <c r="L12" i="3"/>
  <c r="L33" i="3"/>
  <c r="L23" i="3"/>
  <c r="L11" i="3"/>
  <c r="L27" i="3"/>
  <c r="L24" i="3"/>
  <c r="L17" i="3"/>
  <c r="L14" i="3"/>
  <c r="L22" i="3"/>
  <c r="L19" i="3"/>
  <c r="L29" i="3"/>
  <c r="L31" i="3"/>
  <c r="L30" i="3"/>
  <c r="L38" i="3"/>
  <c r="L36" i="3"/>
  <c r="L21" i="3"/>
  <c r="L20" i="3"/>
  <c r="L39" i="3"/>
  <c r="L35" i="3"/>
  <c r="L10" i="3"/>
  <c r="L15" i="3"/>
  <c r="BA37" i="3"/>
  <c r="DC26" i="3"/>
  <c r="BS37" i="3"/>
  <c r="BW24" i="3"/>
  <c r="BW34" i="3"/>
  <c r="BW20" i="3"/>
  <c r="BW35" i="3"/>
  <c r="BW8" i="3"/>
  <c r="BW29" i="3"/>
  <c r="BW39" i="3"/>
  <c r="BW22" i="3"/>
  <c r="BW15" i="3"/>
  <c r="BW18" i="3"/>
  <c r="BW27" i="3"/>
  <c r="BW14" i="3"/>
  <c r="BW16" i="3"/>
  <c r="BW17" i="3"/>
  <c r="BW23" i="3"/>
  <c r="BW36" i="3"/>
  <c r="BW12" i="3"/>
  <c r="BW11" i="3"/>
  <c r="BW31" i="3"/>
  <c r="BW13" i="3"/>
  <c r="BW19" i="3"/>
  <c r="BW33" i="3"/>
  <c r="BW28" i="3"/>
  <c r="BW38" i="3"/>
  <c r="BW30" i="3"/>
  <c r="BW37" i="3"/>
  <c r="BW10" i="3"/>
  <c r="BW25" i="3"/>
  <c r="BW32" i="3"/>
  <c r="BY37" i="3"/>
  <c r="C37" i="3"/>
  <c r="X26" i="3"/>
  <c r="CS8" i="3"/>
  <c r="CS12" i="3"/>
  <c r="CS30" i="3"/>
  <c r="CS33" i="3"/>
  <c r="CS36" i="3"/>
  <c r="CS34" i="3"/>
  <c r="CS38" i="3"/>
  <c r="CS22" i="3"/>
  <c r="CS27" i="3"/>
  <c r="CS28" i="3"/>
  <c r="CS17" i="3"/>
  <c r="CS25" i="3"/>
  <c r="CS31" i="3"/>
  <c r="CS19" i="3"/>
  <c r="CS35" i="3"/>
  <c r="CS10" i="3"/>
  <c r="CS11" i="3"/>
  <c r="CS20" i="3"/>
  <c r="CS16" i="3"/>
  <c r="CS39" i="3"/>
  <c r="CS24" i="3"/>
  <c r="CS23" i="3"/>
  <c r="CS15" i="3"/>
  <c r="CS37" i="3"/>
  <c r="CS18" i="3"/>
  <c r="CS13" i="3"/>
  <c r="CS14" i="3"/>
  <c r="CS29" i="3"/>
  <c r="CS26" i="3"/>
  <c r="CS21" i="3"/>
  <c r="CS32" i="3"/>
  <c r="BY32" i="3"/>
  <c r="P37" i="3"/>
  <c r="DG13" i="3"/>
  <c r="DG10" i="3"/>
  <c r="DG31" i="3"/>
  <c r="DG39" i="3"/>
  <c r="DG23" i="3"/>
  <c r="DG20" i="3"/>
  <c r="DG19" i="3"/>
  <c r="DG28" i="3"/>
  <c r="DG33" i="3"/>
  <c r="DG36" i="3"/>
  <c r="DG34" i="3"/>
  <c r="DG15" i="3"/>
  <c r="CZ8" i="3"/>
  <c r="DA26" i="3"/>
  <c r="DG18" i="3"/>
  <c r="DG8" i="3"/>
  <c r="DG12" i="3"/>
  <c r="DG22" i="3"/>
  <c r="DG29" i="3"/>
  <c r="DG35" i="3"/>
  <c r="DG30" i="3"/>
  <c r="DG38" i="3"/>
  <c r="DG14" i="3"/>
  <c r="DG17" i="3"/>
  <c r="DG24" i="3"/>
  <c r="DG25" i="3"/>
  <c r="DG27" i="3"/>
  <c r="DG11" i="3"/>
  <c r="J37" i="3"/>
  <c r="BY9" i="3"/>
  <c r="G8" i="3"/>
  <c r="N29" i="3"/>
  <c r="N14" i="3"/>
  <c r="N12" i="3"/>
  <c r="N25" i="3"/>
  <c r="N28" i="3"/>
  <c r="N39" i="3"/>
  <c r="N35" i="3"/>
  <c r="N19" i="3"/>
  <c r="N27" i="3"/>
  <c r="N32" i="3"/>
  <c r="N24" i="3"/>
  <c r="N23" i="3"/>
  <c r="N15" i="3"/>
  <c r="N17" i="3"/>
  <c r="N34" i="3"/>
  <c r="N8" i="3"/>
  <c r="N38" i="3"/>
  <c r="N18" i="3"/>
  <c r="N26" i="3"/>
  <c r="N33" i="3"/>
  <c r="N13" i="3"/>
  <c r="N22" i="3"/>
  <c r="N20" i="3"/>
  <c r="N16" i="3"/>
  <c r="N11" i="3"/>
  <c r="N36" i="3"/>
  <c r="N30" i="3"/>
  <c r="N31" i="3"/>
  <c r="N10" i="3"/>
  <c r="AD26" i="3"/>
  <c r="AS8" i="3"/>
  <c r="AS22" i="3"/>
  <c r="AS17" i="3"/>
  <c r="AS10" i="3"/>
  <c r="AS16" i="3"/>
  <c r="AS38" i="3"/>
  <c r="AS21" i="3"/>
  <c r="AJ21" i="3"/>
  <c r="H8" i="3"/>
  <c r="H19" i="3"/>
  <c r="H35" i="3"/>
  <c r="H36" i="3"/>
  <c r="H31" i="3"/>
  <c r="H30" i="3"/>
  <c r="H27" i="3"/>
  <c r="H29" i="3"/>
  <c r="H24" i="3"/>
  <c r="H34" i="3"/>
  <c r="H14" i="3"/>
  <c r="H39" i="3"/>
  <c r="H11" i="3"/>
  <c r="H25" i="3"/>
  <c r="H20" i="3"/>
  <c r="H22" i="3"/>
  <c r="H13" i="3"/>
  <c r="H15" i="3"/>
  <c r="H17" i="3"/>
  <c r="H12" i="3"/>
  <c r="H23" i="3"/>
  <c r="H33" i="3"/>
  <c r="H38" i="3"/>
  <c r="H28" i="3"/>
  <c r="H18" i="3"/>
  <c r="H10" i="3"/>
  <c r="H32" i="3"/>
  <c r="AY26" i="3"/>
  <c r="H16" i="3"/>
  <c r="H21" i="3"/>
  <c r="D21" i="3"/>
  <c r="F8" i="3"/>
  <c r="F11" i="3"/>
  <c r="F27" i="3"/>
  <c r="F30" i="3"/>
  <c r="F20" i="3"/>
  <c r="F31" i="3"/>
  <c r="F36" i="3"/>
  <c r="F22" i="3"/>
  <c r="F18" i="3"/>
  <c r="F24" i="3"/>
  <c r="F34" i="3"/>
  <c r="F12" i="3"/>
  <c r="F19" i="3"/>
  <c r="F21" i="3"/>
  <c r="F33" i="3"/>
  <c r="F15" i="3"/>
  <c r="F28" i="3"/>
  <c r="F26" i="3"/>
  <c r="F29" i="3"/>
  <c r="F14" i="3"/>
  <c r="F38" i="3"/>
  <c r="F23" i="3"/>
  <c r="F10" i="3"/>
  <c r="F35" i="3"/>
  <c r="F39" i="3"/>
  <c r="F17" i="3"/>
  <c r="F13" i="3"/>
  <c r="F25" i="3"/>
  <c r="J8" i="3"/>
  <c r="J27" i="3"/>
  <c r="C8" i="3"/>
  <c r="J39" i="3"/>
  <c r="J20" i="3"/>
  <c r="J14" i="3"/>
  <c r="J15" i="3"/>
  <c r="J30" i="3"/>
  <c r="J29" i="3"/>
  <c r="J10" i="3"/>
  <c r="J25" i="3"/>
  <c r="J38" i="3"/>
  <c r="J34" i="3"/>
  <c r="J28" i="3"/>
  <c r="J36" i="3"/>
  <c r="J17" i="3"/>
  <c r="J18" i="3"/>
  <c r="J33" i="3"/>
  <c r="J35" i="3"/>
  <c r="J11" i="3"/>
  <c r="J13" i="3"/>
  <c r="J23" i="3"/>
  <c r="J12" i="3"/>
  <c r="J22" i="3"/>
  <c r="J19" i="3"/>
  <c r="J31" i="3"/>
  <c r="J24" i="3"/>
  <c r="DA24" i="3"/>
  <c r="DA10" i="3"/>
  <c r="DA8" i="3"/>
  <c r="DA19" i="3"/>
  <c r="DA11" i="3"/>
  <c r="DA33" i="3"/>
  <c r="DA13" i="3"/>
  <c r="DA30" i="3"/>
  <c r="DA12" i="3"/>
  <c r="DA15" i="3"/>
  <c r="DA39" i="3"/>
  <c r="DA20" i="3"/>
  <c r="DA36" i="3"/>
  <c r="DA34" i="3"/>
  <c r="DA18" i="3"/>
  <c r="DA14" i="3"/>
  <c r="DA22" i="3"/>
  <c r="DA23" i="3"/>
  <c r="DA38" i="3"/>
  <c r="DA27" i="3"/>
  <c r="DA17" i="3"/>
  <c r="DA25" i="3"/>
  <c r="DA29" i="3"/>
  <c r="DA28" i="3"/>
  <c r="DA31" i="3"/>
  <c r="DA9" i="3"/>
  <c r="DA35" i="3"/>
  <c r="H9" i="3"/>
  <c r="DA16" i="3"/>
  <c r="J21" i="3"/>
  <c r="D32" i="3"/>
  <c r="F37" i="3"/>
  <c r="H26" i="3"/>
  <c r="BS8" i="3"/>
  <c r="BS10" i="3"/>
  <c r="BS33" i="3"/>
  <c r="BS14" i="3"/>
  <c r="BS25" i="3"/>
  <c r="BS29" i="3"/>
  <c r="BS22" i="3"/>
  <c r="BS17" i="3"/>
  <c r="BS12" i="3"/>
  <c r="BS31" i="3"/>
  <c r="BS18" i="3"/>
  <c r="BS28" i="3"/>
  <c r="BS30" i="3"/>
  <c r="BS36" i="3"/>
  <c r="BS32" i="3"/>
  <c r="BS27" i="3"/>
  <c r="BS34" i="3"/>
  <c r="BS23" i="3"/>
  <c r="BS38" i="3"/>
  <c r="BS15" i="3"/>
  <c r="BS24" i="3"/>
  <c r="BS19" i="3"/>
  <c r="BS16" i="3"/>
  <c r="BS39" i="3"/>
  <c r="BS13" i="3"/>
  <c r="BS11" i="3"/>
  <c r="BS20" i="3"/>
  <c r="BS35" i="3"/>
  <c r="BS9" i="3"/>
  <c r="H37" i="3"/>
  <c r="AY15" i="3"/>
  <c r="AY14" i="3"/>
  <c r="AY36" i="3"/>
  <c r="AY38" i="3"/>
  <c r="AY8" i="3"/>
  <c r="AY33" i="3"/>
  <c r="AY35" i="3"/>
  <c r="AY39" i="3"/>
  <c r="AY28" i="3"/>
  <c r="AY23" i="3"/>
  <c r="AY32" i="3"/>
  <c r="AY37" i="3"/>
  <c r="AY34" i="3"/>
  <c r="AY12" i="3"/>
  <c r="AY19" i="3"/>
  <c r="AY27" i="3"/>
  <c r="AY22" i="3"/>
  <c r="AY10" i="3"/>
  <c r="AY18" i="3"/>
  <c r="AY29" i="3"/>
  <c r="AY24" i="3"/>
  <c r="AY11" i="3"/>
  <c r="AY13" i="3"/>
  <c r="AY20" i="3"/>
  <c r="AY30" i="3"/>
  <c r="AY25" i="3"/>
  <c r="AY17" i="3"/>
  <c r="AY31" i="3"/>
  <c r="D37" i="3"/>
  <c r="D26" i="3"/>
  <c r="D8" i="3"/>
  <c r="D36" i="3"/>
  <c r="D22" i="3"/>
  <c r="D20" i="3"/>
  <c r="D27" i="3"/>
  <c r="D30" i="3"/>
  <c r="D31" i="3"/>
  <c r="D28" i="3"/>
  <c r="D35" i="3"/>
  <c r="D12" i="3"/>
  <c r="D10" i="3"/>
  <c r="D33" i="3"/>
  <c r="D25" i="3"/>
  <c r="D38" i="3"/>
  <c r="D11" i="3"/>
  <c r="D15" i="3"/>
  <c r="D13" i="3"/>
  <c r="D14" i="3"/>
  <c r="D29" i="3"/>
  <c r="D17" i="3"/>
  <c r="D39" i="3"/>
  <c r="D34" i="3"/>
  <c r="D24" i="3"/>
  <c r="D18" i="3"/>
  <c r="D23" i="3"/>
  <c r="D19" i="3"/>
  <c r="D16" i="3"/>
  <c r="D9" i="3"/>
</calcChain>
</file>

<file path=xl/sharedStrings.xml><?xml version="1.0" encoding="utf-8"?>
<sst xmlns="http://schemas.openxmlformats.org/spreadsheetml/2006/main" count="36613" uniqueCount="9374">
  <si>
    <t>5,844</t>
  </si>
  <si>
    <t>10.89</t>
  </si>
  <si>
    <t>193,080</t>
  </si>
  <si>
    <t>113,976</t>
  </si>
  <si>
    <t>79,104</t>
  </si>
  <si>
    <t>8,585</t>
  </si>
  <si>
    <t>4,731</t>
  </si>
  <si>
    <t>3,854</t>
  </si>
  <si>
    <t>5,959</t>
  </si>
  <si>
    <t>5,033</t>
  </si>
  <si>
    <t>926</t>
  </si>
  <si>
    <t>826,050</t>
  </si>
  <si>
    <t>9.31</t>
  </si>
  <si>
    <t>461,586</t>
  </si>
  <si>
    <t>364,464</t>
  </si>
  <si>
    <t>9.23</t>
  </si>
  <si>
    <t>38,480</t>
  </si>
  <si>
    <t>8.58</t>
  </si>
  <si>
    <t>20,768</t>
  </si>
  <si>
    <t>17,712</t>
  </si>
  <si>
    <t>26,957</t>
  </si>
  <si>
    <t>23,069</t>
  </si>
  <si>
    <t>7.36</t>
  </si>
  <si>
    <t>3,888</t>
  </si>
  <si>
    <t>171,436</t>
  </si>
  <si>
    <t>97,486</t>
  </si>
  <si>
    <t>73,950</t>
  </si>
  <si>
    <t>5,093</t>
  </si>
  <si>
    <t>2,635</t>
  </si>
  <si>
    <t>2,458</t>
  </si>
  <si>
    <t>3,785</t>
  </si>
  <si>
    <t>3,312</t>
  </si>
  <si>
    <t>473</t>
  </si>
  <si>
    <t>149,589</t>
  </si>
  <si>
    <t>77,477</t>
  </si>
  <si>
    <t>72,112</t>
  </si>
  <si>
    <t>3,496</t>
  </si>
  <si>
    <t>3,498</t>
  </si>
  <si>
    <t>4,613</t>
  </si>
  <si>
    <t>4,056</t>
  </si>
  <si>
    <t>1,552,841</t>
  </si>
  <si>
    <t>17.50</t>
  </si>
  <si>
    <t>826,572</t>
  </si>
  <si>
    <t>16.77</t>
  </si>
  <si>
    <t>726,269</t>
  </si>
  <si>
    <t>18.40</t>
  </si>
  <si>
    <t>76,929</t>
  </si>
  <si>
    <t>17.16</t>
  </si>
  <si>
    <t>40,132</t>
  </si>
  <si>
    <t>36,797</t>
  </si>
  <si>
    <t>79,596</t>
  </si>
  <si>
    <t>21.68</t>
  </si>
  <si>
    <t>69,965</t>
  </si>
  <si>
    <t>22.32</t>
  </si>
  <si>
    <t>9,631</t>
  </si>
  <si>
    <t>17.94</t>
  </si>
  <si>
    <t>515,494</t>
  </si>
  <si>
    <t>280,908</t>
  </si>
  <si>
    <t>234,586</t>
  </si>
  <si>
    <t>31,837</t>
  </si>
  <si>
    <t>16,486</t>
  </si>
  <si>
    <t>6.98</t>
  </si>
  <si>
    <t>15,351</t>
  </si>
  <si>
    <t>7.23</t>
  </si>
  <si>
    <t>28,795</t>
  </si>
  <si>
    <t>24,624</t>
  </si>
  <si>
    <t>7.86</t>
  </si>
  <si>
    <t>4,171</t>
  </si>
  <si>
    <t>576,803</t>
  </si>
  <si>
    <t>6.50</t>
  </si>
  <si>
    <t>300,675</t>
  </si>
  <si>
    <t>6.10</t>
  </si>
  <si>
    <t>276,128</t>
  </si>
  <si>
    <t>19,304</t>
  </si>
  <si>
    <t>10,274</t>
  </si>
  <si>
    <t>4.35</t>
  </si>
  <si>
    <t>9,030</t>
  </si>
  <si>
    <t>4.25</t>
  </si>
  <si>
    <t>28,284</t>
  </si>
  <si>
    <t>25,201</t>
  </si>
  <si>
    <t>3,083</t>
  </si>
  <si>
    <t>384,611</t>
  </si>
  <si>
    <t>203,830</t>
  </si>
  <si>
    <t>4.14</t>
  </si>
  <si>
    <t>180,781</t>
  </si>
  <si>
    <t>13,302</t>
  </si>
  <si>
    <t>7,022</t>
  </si>
  <si>
    <t>2.98</t>
  </si>
  <si>
    <t>6,280</t>
  </si>
  <si>
    <t>19,565</t>
  </si>
  <si>
    <t>5.33</t>
  </si>
  <si>
    <t>17,539</t>
  </si>
  <si>
    <t>5.60</t>
  </si>
  <si>
    <t>2,026</t>
  </si>
  <si>
    <t>75,933</t>
  </si>
  <si>
    <t>41,159</t>
  </si>
  <si>
    <t>34,774</t>
  </si>
  <si>
    <t>12,486</t>
  </si>
  <si>
    <t>6,350</t>
  </si>
  <si>
    <t>6,136</t>
  </si>
  <si>
    <t>2,952</t>
  </si>
  <si>
    <t>2,601</t>
  </si>
  <si>
    <t>887,148</t>
  </si>
  <si>
    <t>483,393</t>
  </si>
  <si>
    <t>9.81</t>
  </si>
  <si>
    <t>403,755</t>
  </si>
  <si>
    <t>48,363</t>
  </si>
  <si>
    <t>10.79</t>
  </si>
  <si>
    <t>25,350</t>
  </si>
  <si>
    <t>10.74</t>
  </si>
  <si>
    <t>23,013</t>
  </si>
  <si>
    <t>43,257</t>
  </si>
  <si>
    <t>11.78</t>
  </si>
  <si>
    <t>37,741</t>
  </si>
  <si>
    <t>12.04</t>
  </si>
  <si>
    <t>5,516</t>
  </si>
  <si>
    <t>255,022</t>
  </si>
  <si>
    <t>134,912</t>
  </si>
  <si>
    <t>120,110</t>
  </si>
  <si>
    <t>3.04</t>
  </si>
  <si>
    <t>7,162</t>
  </si>
  <si>
    <t>6,572</t>
  </si>
  <si>
    <t>16,493</t>
  </si>
  <si>
    <t>14,424</t>
  </si>
  <si>
    <t>4.60</t>
  </si>
  <si>
    <t>2,069</t>
  </si>
  <si>
    <t>78,311</t>
  </si>
  <si>
    <t>41,516</t>
  </si>
  <si>
    <t>36,795</t>
  </si>
  <si>
    <t>4,922</t>
  </si>
  <si>
    <t>2,325</t>
  </si>
  <si>
    <t>4,588</t>
  </si>
  <si>
    <t>3,945</t>
  </si>
  <si>
    <t>643</t>
  </si>
  <si>
    <t>106,425</t>
  </si>
  <si>
    <t>61,794</t>
  </si>
  <si>
    <t>44,631</t>
  </si>
  <si>
    <t>9,140</t>
  </si>
  <si>
    <t>4,751</t>
  </si>
  <si>
    <t>4,389</t>
  </si>
  <si>
    <t>4,084</t>
  </si>
  <si>
    <t>3,522</t>
  </si>
  <si>
    <t>562</t>
  </si>
  <si>
    <t>83,539</t>
  </si>
  <si>
    <t>46,216</t>
  </si>
  <si>
    <t>37,323</t>
  </si>
  <si>
    <t>6,744</t>
  </si>
  <si>
    <t>3,727</t>
  </si>
  <si>
    <t>3,017</t>
  </si>
  <si>
    <t>3,078</t>
  </si>
  <si>
    <t>365</t>
  </si>
  <si>
    <t>363,851</t>
  </si>
  <si>
    <t>198,955</t>
  </si>
  <si>
    <t>164,896</t>
  </si>
  <si>
    <t>4.18</t>
  </si>
  <si>
    <t>13,823</t>
  </si>
  <si>
    <t>7,113</t>
  </si>
  <si>
    <t>3.01</t>
  </si>
  <si>
    <t>6,710</t>
  </si>
  <si>
    <t>14,649</t>
  </si>
  <si>
    <t>12,772</t>
  </si>
  <si>
    <t>1,877</t>
  </si>
  <si>
    <t>1,100,717</t>
  </si>
  <si>
    <t>599,837</t>
  </si>
  <si>
    <t>12.17</t>
  </si>
  <si>
    <t>500,880</t>
  </si>
  <si>
    <t>12.69</t>
  </si>
  <si>
    <t>67,105</t>
  </si>
  <si>
    <t>14.97</t>
  </si>
  <si>
    <t>33,811</t>
  </si>
  <si>
    <t>33,294</t>
  </si>
  <si>
    <t>15.68</t>
  </si>
  <si>
    <t>48,519</t>
  </si>
  <si>
    <t>13.22</t>
  </si>
  <si>
    <t>40,801</t>
  </si>
  <si>
    <t>7,718</t>
  </si>
  <si>
    <t>657,216</t>
  </si>
  <si>
    <t>359,362</t>
  </si>
  <si>
    <t>297,854</t>
  </si>
  <si>
    <t>37,042</t>
  </si>
  <si>
    <t>18,039</t>
  </si>
  <si>
    <t>19,003</t>
  </si>
  <si>
    <t>28,794</t>
  </si>
  <si>
    <t>23,985</t>
  </si>
  <si>
    <t>4,809</t>
  </si>
  <si>
    <t>8.96</t>
  </si>
  <si>
    <t>331,549</t>
  </si>
  <si>
    <t>179,116</t>
  </si>
  <si>
    <t>152,433</t>
  </si>
  <si>
    <t>3.86</t>
  </si>
  <si>
    <t>16,178</t>
  </si>
  <si>
    <t>8,517</t>
  </si>
  <si>
    <t>7,661</t>
  </si>
  <si>
    <t>13,130</t>
  </si>
  <si>
    <t>11,153</t>
  </si>
  <si>
    <t>1,977</t>
  </si>
  <si>
    <t>105,862</t>
  </si>
  <si>
    <t>58,033</t>
  </si>
  <si>
    <t>47,829</t>
  </si>
  <si>
    <t>11,232</t>
  </si>
  <si>
    <t>5,828</t>
  </si>
  <si>
    <t>5,404</t>
  </si>
  <si>
    <t>6,040</t>
  </si>
  <si>
    <t>5,183</t>
  </si>
  <si>
    <t>857</t>
  </si>
  <si>
    <t>6,090</t>
  </si>
  <si>
    <t>3,326</t>
  </si>
  <si>
    <t>2,764</t>
  </si>
  <si>
    <t>2,653</t>
  </si>
  <si>
    <t>1,427</t>
  </si>
  <si>
    <t>1,226</t>
  </si>
  <si>
    <t>555</t>
  </si>
  <si>
    <t>480</t>
  </si>
  <si>
    <t>75</t>
  </si>
  <si>
    <t>81,356</t>
  </si>
  <si>
    <t>44,660</t>
  </si>
  <si>
    <t>36,696</t>
  </si>
  <si>
    <t>15,008</t>
  </si>
  <si>
    <t>7,844</t>
  </si>
  <si>
    <t>7,164</t>
  </si>
  <si>
    <t>4,648</t>
  </si>
  <si>
    <t>4,046</t>
  </si>
  <si>
    <t>602</t>
  </si>
  <si>
    <t>59,615</t>
  </si>
  <si>
    <t>26,733</t>
  </si>
  <si>
    <t>8,584</t>
  </si>
  <si>
    <t>4,632</t>
  </si>
  <si>
    <t>3,952</t>
  </si>
  <si>
    <t>3,037</t>
  </si>
  <si>
    <t>2,611</t>
  </si>
  <si>
    <t>426</t>
  </si>
  <si>
    <t>21,741</t>
  </si>
  <si>
    <t>11,778</t>
  </si>
  <si>
    <t>9,963</t>
  </si>
  <si>
    <t>6,424</t>
  </si>
  <si>
    <t>3,212</t>
  </si>
  <si>
    <t>1,611</t>
  </si>
  <si>
    <t>1,435</t>
  </si>
  <si>
    <t>176</t>
  </si>
  <si>
    <t>3,908,469</t>
  </si>
  <si>
    <t>2,164,925</t>
  </si>
  <si>
    <t>1,743,544</t>
  </si>
  <si>
    <t>3,908,292</t>
  </si>
  <si>
    <t>2,164,764</t>
  </si>
  <si>
    <t>1,743,528</t>
  </si>
  <si>
    <t>1,624,189</t>
  </si>
  <si>
    <t>41.56</t>
  </si>
  <si>
    <t>910,131</t>
  </si>
  <si>
    <t>42.04</t>
  </si>
  <si>
    <t>714,058</t>
  </si>
  <si>
    <t>40.95</t>
  </si>
  <si>
    <t>1,624,091</t>
  </si>
  <si>
    <t>910,047</t>
  </si>
  <si>
    <t>714,044</t>
  </si>
  <si>
    <t>784,862</t>
  </si>
  <si>
    <r>
      <t xml:space="preserve">              </t>
    </r>
    <r>
      <rPr>
        <sz val="12"/>
        <rFont val="標楷體"/>
        <family val="4"/>
        <charset val="136"/>
      </rPr>
      <t>中華民國九十四年底</t>
    </r>
    <phoneticPr fontId="20" type="noConversion"/>
  </si>
  <si>
    <t>End of 2005</t>
    <phoneticPr fontId="20" type="noConversion"/>
  </si>
  <si>
    <r>
      <t xml:space="preserve">              </t>
    </r>
    <r>
      <rPr>
        <sz val="12"/>
        <rFont val="細明體"/>
        <family val="3"/>
        <charset val="136"/>
      </rPr>
      <t>中華民國九十四年底</t>
    </r>
  </si>
  <si>
    <r>
      <t>End of 200</t>
    </r>
    <r>
      <rPr>
        <sz val="12"/>
        <rFont val="Times New Roman"/>
        <family val="1"/>
      </rPr>
      <t>5</t>
    </r>
    <phoneticPr fontId="20" type="noConversion"/>
  </si>
  <si>
    <t xml:space="preserve">     End of 2005</t>
    <phoneticPr fontId="20" type="noConversion"/>
  </si>
  <si>
    <t xml:space="preserve">      End of 2005</t>
    <phoneticPr fontId="20" type="noConversion"/>
  </si>
  <si>
    <t>34,912</t>
  </si>
  <si>
    <t>14.69</t>
  </si>
  <si>
    <t>301,002</t>
  </si>
  <si>
    <t>15.75</t>
  </si>
  <si>
    <t>174,508</t>
  </si>
  <si>
    <t>15.50</t>
  </si>
  <si>
    <t>126,494</t>
  </si>
  <si>
    <t>16.10</t>
  </si>
  <si>
    <t>28,227</t>
  </si>
  <si>
    <t>19,839</t>
  </si>
  <si>
    <t>8,388</t>
  </si>
  <si>
    <t>8,190</t>
  </si>
  <si>
    <t>5,804</t>
  </si>
  <si>
    <t>2,386</t>
  </si>
  <si>
    <t>20,037</t>
  </si>
  <si>
    <t>14,035</t>
  </si>
  <si>
    <t>6,002</t>
  </si>
  <si>
    <t>3,876</t>
  </si>
  <si>
    <t>2,439</t>
  </si>
  <si>
    <t>1,437</t>
  </si>
  <si>
    <t>1,547</t>
  </si>
  <si>
    <t>777</t>
  </si>
  <si>
    <t>770</t>
  </si>
  <si>
    <t>2,329</t>
  </si>
  <si>
    <t>1,662</t>
  </si>
  <si>
    <t>667</t>
  </si>
  <si>
    <t>0.08</t>
  </si>
  <si>
    <t>479</t>
  </si>
  <si>
    <t>323</t>
  </si>
  <si>
    <t>156</t>
  </si>
  <si>
    <t>116</t>
  </si>
  <si>
    <t>70</t>
  </si>
  <si>
    <t>46</t>
  </si>
  <si>
    <t>363</t>
  </si>
  <si>
    <t>253</t>
  </si>
  <si>
    <t>110</t>
  </si>
  <si>
    <t>304,906</t>
  </si>
  <si>
    <t>11.92</t>
  </si>
  <si>
    <t>180,935</t>
  </si>
  <si>
    <t>123,971</t>
  </si>
  <si>
    <t>12.12</t>
  </si>
  <si>
    <t>111,983</t>
  </si>
  <si>
    <t>17.33</t>
  </si>
  <si>
    <t>70,813</t>
  </si>
  <si>
    <t>17.34</t>
  </si>
  <si>
    <t>41,170</t>
  </si>
  <si>
    <t>17.32</t>
  </si>
  <si>
    <t>192,923</t>
  </si>
  <si>
    <t>110,122</t>
  </si>
  <si>
    <t>9.78</t>
  </si>
  <si>
    <t>82,801</t>
  </si>
  <si>
    <t>10.54</t>
  </si>
  <si>
    <t>32,718</t>
  </si>
  <si>
    <t>1.28</t>
  </si>
  <si>
    <t>20,543</t>
  </si>
  <si>
    <t>1.34</t>
  </si>
  <si>
    <t>12,175</t>
  </si>
  <si>
    <t>14,850</t>
  </si>
  <si>
    <t>2.30</t>
  </si>
  <si>
    <t>9,846</t>
  </si>
  <si>
    <t>5,004</t>
  </si>
  <si>
    <t>2.11</t>
  </si>
  <si>
    <t>17,868</t>
  </si>
  <si>
    <t>10,697</t>
  </si>
  <si>
    <t>7,171</t>
  </si>
  <si>
    <t>200,532</t>
  </si>
  <si>
    <t>7.84</t>
  </si>
  <si>
    <t>117,221</t>
  </si>
  <si>
    <t>83,311</t>
  </si>
  <si>
    <t>8.14</t>
  </si>
  <si>
    <t>80,450</t>
  </si>
  <si>
    <t>12.45</t>
  </si>
  <si>
    <t>50,812</t>
  </si>
  <si>
    <t>12.44</t>
  </si>
  <si>
    <t>29,638</t>
  </si>
  <si>
    <t>12.47</t>
  </si>
  <si>
    <t>120,082</t>
  </si>
  <si>
    <t>6.28</t>
  </si>
  <si>
    <t>66,409</t>
  </si>
  <si>
    <t>53,673</t>
  </si>
  <si>
    <t>6.83</t>
  </si>
  <si>
    <t>31,057</t>
  </si>
  <si>
    <t>18,796</t>
  </si>
  <si>
    <t>12,261</t>
  </si>
  <si>
    <t>7,825</t>
  </si>
  <si>
    <t>4,872</t>
  </si>
  <si>
    <t>2,953</t>
  </si>
  <si>
    <t>23,232</t>
  </si>
  <si>
    <t>13,924</t>
  </si>
  <si>
    <t>9,308</t>
  </si>
  <si>
    <t>1.18</t>
  </si>
  <si>
    <t>40,599</t>
  </si>
  <si>
    <t>1.59</t>
  </si>
  <si>
    <t>24,375</t>
  </si>
  <si>
    <t>16,224</t>
  </si>
  <si>
    <t>8,858</t>
  </si>
  <si>
    <t>5,283</t>
  </si>
  <si>
    <t>3,575</t>
  </si>
  <si>
    <t>31,741</t>
  </si>
  <si>
    <t>19,092</t>
  </si>
  <si>
    <t>1.70</t>
  </si>
  <si>
    <t>12,649</t>
  </si>
  <si>
    <t>525,772</t>
  </si>
  <si>
    <t>20.56</t>
  </si>
  <si>
    <t>290,330</t>
  </si>
  <si>
    <t>18.92</t>
  </si>
  <si>
    <t>235,442</t>
  </si>
  <si>
    <t>23.01</t>
  </si>
  <si>
    <t>91,537</t>
  </si>
  <si>
    <t>14.17</t>
  </si>
  <si>
    <t>54,322</t>
  </si>
  <si>
    <t>13.30</t>
  </si>
  <si>
    <t>37,215</t>
  </si>
  <si>
    <t>15.66</t>
  </si>
  <si>
    <t>434,235</t>
  </si>
  <si>
    <t>22.72</t>
  </si>
  <si>
    <t>236,008</t>
  </si>
  <si>
    <t>20.96</t>
  </si>
  <si>
    <t>198,227</t>
  </si>
  <si>
    <t>25.23</t>
  </si>
  <si>
    <t>159,002</t>
  </si>
  <si>
    <t>6.22</t>
  </si>
  <si>
    <t>87,399</t>
  </si>
  <si>
    <t>71,603</t>
  </si>
  <si>
    <t>7.00</t>
  </si>
  <si>
    <t>34,145</t>
  </si>
  <si>
    <t>5.28</t>
  </si>
  <si>
    <t>19,964</t>
  </si>
  <si>
    <t>14,181</t>
  </si>
  <si>
    <t>124,857</t>
  </si>
  <si>
    <t>67,435</t>
  </si>
  <si>
    <t>57,422</t>
  </si>
  <si>
    <t>194,558</t>
  </si>
  <si>
    <t>104,290</t>
  </si>
  <si>
    <t>6.80</t>
  </si>
  <si>
    <t>90,268</t>
  </si>
  <si>
    <t>8.82</t>
  </si>
  <si>
    <t>36,510</t>
  </si>
  <si>
    <t>5.65</t>
  </si>
  <si>
    <t>21,688</t>
  </si>
  <si>
    <t>5.31</t>
  </si>
  <si>
    <t>14,822</t>
  </si>
  <si>
    <t>6.24</t>
  </si>
  <si>
    <t>158,048</t>
  </si>
  <si>
    <t>82,602</t>
  </si>
  <si>
    <t>7.34</t>
  </si>
  <si>
    <t>75,446</t>
  </si>
  <si>
    <t>115,845</t>
  </si>
  <si>
    <t>4.53</t>
  </si>
  <si>
    <t>64,533</t>
  </si>
  <si>
    <t>51,312</t>
  </si>
  <si>
    <t>11,580</t>
  </si>
  <si>
    <t>7,291</t>
  </si>
  <si>
    <t>4,289</t>
  </si>
  <si>
    <t>104,265</t>
  </si>
  <si>
    <t>5.45</t>
  </si>
  <si>
    <t>57,242</t>
  </si>
  <si>
    <t>5.08</t>
  </si>
  <si>
    <t>47,023</t>
  </si>
  <si>
    <t>56,367</t>
  </si>
  <si>
    <t>34,108</t>
  </si>
  <si>
    <t>22,259</t>
  </si>
  <si>
    <t>9,302</t>
  </si>
  <si>
    <t>5,379</t>
  </si>
  <si>
    <t>3,923</t>
  </si>
  <si>
    <t>47,065</t>
  </si>
  <si>
    <t>2.46</t>
  </si>
  <si>
    <t>28,729</t>
  </si>
  <si>
    <t>2.55</t>
  </si>
  <si>
    <t>18,336</t>
  </si>
  <si>
    <t>341,369</t>
  </si>
  <si>
    <t>198,909</t>
  </si>
  <si>
    <t>12.96</t>
  </si>
  <si>
    <t>142,460</t>
  </si>
  <si>
    <t>13.92</t>
  </si>
  <si>
    <t>66,941</t>
  </si>
  <si>
    <t>10.36</t>
  </si>
  <si>
    <t>41,852</t>
  </si>
  <si>
    <t>10.25</t>
  </si>
  <si>
    <t>25,089</t>
  </si>
  <si>
    <t>10.56</t>
  </si>
  <si>
    <t>274,428</t>
  </si>
  <si>
    <t>14.36</t>
  </si>
  <si>
    <t>157,057</t>
  </si>
  <si>
    <t>13.95</t>
  </si>
  <si>
    <t>117,371</t>
  </si>
  <si>
    <t>14.94</t>
  </si>
  <si>
    <t>109,160</t>
  </si>
  <si>
    <t>4.27</t>
  </si>
  <si>
    <t>62,033</t>
  </si>
  <si>
    <t>47,127</t>
  </si>
  <si>
    <t>21,877</t>
  </si>
  <si>
    <t>3.39</t>
  </si>
  <si>
    <t>13,585</t>
  </si>
  <si>
    <t>8,292</t>
  </si>
  <si>
    <t>87,283</t>
  </si>
  <si>
    <t>48,448</t>
  </si>
  <si>
    <t>4.30</t>
  </si>
  <si>
    <t>38,835</t>
  </si>
  <si>
    <t>34,353</t>
  </si>
  <si>
    <t>20,348</t>
  </si>
  <si>
    <t>14,005</t>
  </si>
  <si>
    <t>7,602</t>
  </si>
  <si>
    <t>4,658</t>
  </si>
  <si>
    <t>2,944</t>
  </si>
  <si>
    <t>26,751</t>
  </si>
  <si>
    <t>15,690</t>
  </si>
  <si>
    <t>11,061</t>
  </si>
  <si>
    <t>50,623</t>
  </si>
  <si>
    <t>1.98</t>
  </si>
  <si>
    <t>30,397</t>
  </si>
  <si>
    <t>20,226</t>
  </si>
  <si>
    <t>7,458</t>
  </si>
  <si>
    <t>4,541</t>
  </si>
  <si>
    <t>1.11</t>
  </si>
  <si>
    <t>2,917</t>
  </si>
  <si>
    <t>43,165</t>
  </si>
  <si>
    <t>2.26</t>
  </si>
  <si>
    <t>25,856</t>
  </si>
  <si>
    <t>17,309</t>
  </si>
  <si>
    <t>45,737</t>
  </si>
  <si>
    <t>27,709</t>
  </si>
  <si>
    <t>18,028</t>
  </si>
  <si>
    <t>8,149</t>
  </si>
  <si>
    <t>4,988</t>
  </si>
  <si>
    <t>3,161</t>
  </si>
  <si>
    <t>37,588</t>
  </si>
  <si>
    <t>22,721</t>
  </si>
  <si>
    <t>2.02</t>
  </si>
  <si>
    <t>14,867</t>
  </si>
  <si>
    <t>101,496</t>
  </si>
  <si>
    <t>58,422</t>
  </si>
  <si>
    <t>3.81</t>
  </si>
  <si>
    <t>43,074</t>
  </si>
  <si>
    <t>21,855</t>
  </si>
  <si>
    <t>14,080</t>
  </si>
  <si>
    <t>7,775</t>
  </si>
  <si>
    <t>79,641</t>
  </si>
  <si>
    <t>4.17</t>
  </si>
  <si>
    <t>44,342</t>
  </si>
  <si>
    <t>35,299</t>
  </si>
  <si>
    <t>463,950</t>
  </si>
  <si>
    <t>18.14</t>
  </si>
  <si>
    <t>287,234</t>
  </si>
  <si>
    <t>176,716</t>
  </si>
  <si>
    <t>17.27</t>
  </si>
  <si>
    <t>123,456</t>
  </si>
  <si>
    <t>19.11</t>
  </si>
  <si>
    <t>77,270</t>
  </si>
  <si>
    <t>46,186</t>
  </si>
  <si>
    <t>19.43</t>
  </si>
  <si>
    <t>340,494</t>
  </si>
  <si>
    <t>17.81</t>
  </si>
  <si>
    <t>209,964</t>
  </si>
  <si>
    <t>18.65</t>
  </si>
  <si>
    <t>130,530</t>
  </si>
  <si>
    <t>16.61</t>
  </si>
  <si>
    <t>198,800</t>
  </si>
  <si>
    <t>7.77</t>
  </si>
  <si>
    <t>123,946</t>
  </si>
  <si>
    <t>8.08</t>
  </si>
  <si>
    <t>74,854</t>
  </si>
  <si>
    <t>7.32</t>
  </si>
  <si>
    <t>51,778</t>
  </si>
  <si>
    <t>8.01</t>
  </si>
  <si>
    <t>32,403</t>
  </si>
  <si>
    <t>7.93</t>
  </si>
  <si>
    <t>19,375</t>
  </si>
  <si>
    <t>147,022</t>
  </si>
  <si>
    <t>7.69</t>
  </si>
  <si>
    <t>91,543</t>
  </si>
  <si>
    <t>55,479</t>
  </si>
  <si>
    <t>150,420</t>
  </si>
  <si>
    <t>92,473</t>
  </si>
  <si>
    <t>6.03</t>
  </si>
  <si>
    <t>57,947</t>
  </si>
  <si>
    <t>5.66</t>
  </si>
  <si>
    <t>42,507</t>
  </si>
  <si>
    <t>6.58</t>
  </si>
  <si>
    <t>27,119</t>
  </si>
  <si>
    <t>6.64</t>
  </si>
  <si>
    <t>15,388</t>
  </si>
  <si>
    <t>107,913</t>
  </si>
  <si>
    <t>65,354</t>
  </si>
  <si>
    <t>42,559</t>
  </si>
  <si>
    <t>5.42</t>
  </si>
  <si>
    <t>108,006</t>
  </si>
  <si>
    <t>4.22</t>
  </si>
  <si>
    <t>66,077</t>
  </si>
  <si>
    <t>4.31</t>
  </si>
  <si>
    <t>41,929</t>
  </si>
  <si>
    <t>4.10</t>
  </si>
  <si>
    <t>26,042</t>
  </si>
  <si>
    <t>15,634</t>
  </si>
  <si>
    <t>10,408</t>
  </si>
  <si>
    <t>81,964</t>
  </si>
  <si>
    <t>50,443</t>
  </si>
  <si>
    <t>4.48</t>
  </si>
  <si>
    <t>31,521</t>
  </si>
  <si>
    <t>4.01</t>
  </si>
  <si>
    <t>4,738</t>
  </si>
  <si>
    <t>1,986</t>
  </si>
  <si>
    <t>3,129</t>
  </si>
  <si>
    <t>2,114</t>
  </si>
  <si>
    <t>1,015</t>
  </si>
  <si>
    <t>3,595</t>
  </si>
  <si>
    <t>2,624</t>
  </si>
  <si>
    <t>971</t>
  </si>
  <si>
    <t>103,333</t>
  </si>
  <si>
    <t>69,188</t>
  </si>
  <si>
    <t>4.51</t>
  </si>
  <si>
    <t>3.34</t>
  </si>
  <si>
    <t>25,912</t>
  </si>
  <si>
    <t>17,912</t>
  </si>
  <si>
    <t>4.39</t>
  </si>
  <si>
    <t>8,000</t>
  </si>
  <si>
    <t>3.37</t>
  </si>
  <si>
    <t>77,421</t>
  </si>
  <si>
    <t>4.05</t>
  </si>
  <si>
    <t>51,276</t>
  </si>
  <si>
    <t>26,145</t>
  </si>
  <si>
    <t>56,868</t>
  </si>
  <si>
    <t>38,357</t>
  </si>
  <si>
    <t>18,511</t>
  </si>
  <si>
    <t>15,611</t>
  </si>
  <si>
    <t>11,024</t>
  </si>
  <si>
    <t>4,587</t>
  </si>
  <si>
    <t>41,257</t>
  </si>
  <si>
    <t>27,333</t>
  </si>
  <si>
    <t>2.43</t>
  </si>
  <si>
    <t>46,465</t>
  </si>
  <si>
    <t>30,831</t>
  </si>
  <si>
    <t>2.01</t>
  </si>
  <si>
    <t>10,301</t>
  </si>
  <si>
    <t>6,888</t>
  </si>
  <si>
    <t>1.69</t>
  </si>
  <si>
    <t>3,413</t>
  </si>
  <si>
    <t>36,164</t>
  </si>
  <si>
    <t>23,943</t>
  </si>
  <si>
    <t>2.13</t>
  </si>
  <si>
    <t>12,221</t>
  </si>
  <si>
    <t>中華民國八十七年底</t>
    <phoneticPr fontId="20" type="noConversion"/>
  </si>
  <si>
    <t>End of 1998</t>
    <phoneticPr fontId="20" type="noConversion"/>
  </si>
  <si>
    <t xml:space="preserve">              中華民國八十七年底</t>
    <phoneticPr fontId="20" type="noConversion"/>
  </si>
  <si>
    <t xml:space="preserve">    End of 1998</t>
    <phoneticPr fontId="20" type="noConversion"/>
  </si>
  <si>
    <t xml:space="preserve">     End of 1998</t>
    <phoneticPr fontId="20" type="noConversion"/>
  </si>
  <si>
    <t xml:space="preserve">                                中華民國八十七年底</t>
    <phoneticPr fontId="20" type="noConversion"/>
  </si>
  <si>
    <t>20,757,185</t>
  </si>
  <si>
    <t>11,830,991</t>
  </si>
  <si>
    <t>8,926,194</t>
  </si>
  <si>
    <t>11,043,998</t>
  </si>
  <si>
    <t>6,097,398</t>
  </si>
  <si>
    <t>4,946,600</t>
  </si>
  <si>
    <t>1,219,899</t>
  </si>
  <si>
    <t>526,552</t>
  </si>
  <si>
    <t>693,347</t>
  </si>
  <si>
    <t>7,489,169</t>
  </si>
  <si>
    <t>4,280,414</t>
  </si>
  <si>
    <t>36.18</t>
  </si>
  <si>
    <t>3,208,755</t>
  </si>
  <si>
    <t>35.95</t>
  </si>
  <si>
    <t>4,749,476</t>
  </si>
  <si>
    <t>2,683,968</t>
  </si>
  <si>
    <t>44.02</t>
  </si>
  <si>
    <t>2,065,508</t>
  </si>
  <si>
    <t>41.76</t>
  </si>
  <si>
    <t>446,193</t>
  </si>
  <si>
    <t>36.58</t>
  </si>
  <si>
    <t>196,711</t>
  </si>
  <si>
    <t>37.36</t>
  </si>
  <si>
    <t>249,482</t>
  </si>
  <si>
    <t>35.98</t>
  </si>
  <si>
    <t>4,072,541</t>
  </si>
  <si>
    <t>19.62</t>
  </si>
  <si>
    <t>2,355,787</t>
  </si>
  <si>
    <t>19.91</t>
  </si>
  <si>
    <t>1,716,754</t>
  </si>
  <si>
    <t>19.23</t>
  </si>
  <si>
    <t>2,861,592</t>
  </si>
  <si>
    <t>25.91</t>
  </si>
  <si>
    <t>1,649,224</t>
  </si>
  <si>
    <t>27.05</t>
  </si>
  <si>
    <t>1,212,368</t>
  </si>
  <si>
    <t>24.51</t>
  </si>
  <si>
    <t>262,000</t>
  </si>
  <si>
    <t>21.48</t>
  </si>
  <si>
    <t>114,828</t>
  </si>
  <si>
    <t>21.81</t>
  </si>
  <si>
    <t>147,172</t>
  </si>
  <si>
    <t>21.23</t>
  </si>
  <si>
    <t>316,049</t>
  </si>
  <si>
    <t>178,803</t>
  </si>
  <si>
    <t>137,246</t>
  </si>
  <si>
    <t>124,570</t>
  </si>
  <si>
    <t>63,783</t>
  </si>
  <si>
    <t>60,787</t>
  </si>
  <si>
    <t>24,052</t>
  </si>
  <si>
    <t>10,189</t>
  </si>
  <si>
    <t>2,646,511</t>
  </si>
  <si>
    <t>12.75</t>
  </si>
  <si>
    <t>1,478,234</t>
  </si>
  <si>
    <t>12.49</t>
  </si>
  <si>
    <t>1,168,277</t>
  </si>
  <si>
    <t>1,643,467</t>
  </si>
  <si>
    <t>14.88</t>
  </si>
  <si>
    <t>909,043</t>
  </si>
  <si>
    <t>14.91</t>
  </si>
  <si>
    <t>734,424</t>
  </si>
  <si>
    <t>14.85</t>
  </si>
  <si>
    <t>132,608</t>
  </si>
  <si>
    <t>10.87</t>
  </si>
  <si>
    <t>59,739</t>
  </si>
  <si>
    <t>11.35</t>
  </si>
  <si>
    <t>72,869</t>
  </si>
  <si>
    <t>10.51</t>
  </si>
  <si>
    <t>407,149</t>
  </si>
  <si>
    <t>241,806</t>
  </si>
  <si>
    <t>165,343</t>
  </si>
  <si>
    <t>1.85</t>
  </si>
  <si>
    <t>103,687</t>
  </si>
  <si>
    <t>54,506</t>
  </si>
  <si>
    <t>49,181</t>
  </si>
  <si>
    <t>22,122</t>
  </si>
  <si>
    <t>9,802</t>
  </si>
  <si>
    <t>12,320</t>
  </si>
  <si>
    <t>41,488</t>
  </si>
  <si>
    <t>23,075</t>
  </si>
  <si>
    <t>18,413</t>
  </si>
  <si>
    <t>13,431</t>
  </si>
  <si>
    <t>6,211</t>
  </si>
  <si>
    <t>7,220</t>
  </si>
  <si>
    <t>4,224</t>
  </si>
  <si>
    <t>1,703</t>
  </si>
  <si>
    <t>2,521</t>
  </si>
  <si>
    <t>5,431</t>
  </si>
  <si>
    <t>2,709</t>
  </si>
  <si>
    <t>2,722</t>
  </si>
  <si>
    <t>2,729</t>
  </si>
  <si>
    <t>1,201</t>
  </si>
  <si>
    <t>1,528</t>
  </si>
  <si>
    <t>1,187</t>
  </si>
  <si>
    <t>450</t>
  </si>
  <si>
    <t>737</t>
  </si>
  <si>
    <t>2,745,582</t>
  </si>
  <si>
    <t>13.23</t>
  </si>
  <si>
    <t>1,573,170</t>
  </si>
  <si>
    <t>1,172,412</t>
  </si>
  <si>
    <t>13.13</t>
  </si>
  <si>
    <t>1,633,356</t>
  </si>
  <si>
    <t>14.79</t>
  </si>
  <si>
    <t>910,690</t>
  </si>
  <si>
    <t>722,666</t>
  </si>
  <si>
    <t>14.61</t>
  </si>
  <si>
    <t>145,067</t>
  </si>
  <si>
    <t>11.89</t>
  </si>
  <si>
    <t>61,692</t>
  </si>
  <si>
    <t>11.72</t>
  </si>
  <si>
    <t>83,375</t>
  </si>
  <si>
    <t>12.03</t>
  </si>
  <si>
    <t>387,300</t>
  </si>
  <si>
    <t>224,609</t>
  </si>
  <si>
    <t>162,691</t>
  </si>
  <si>
    <t>248,008</t>
  </si>
  <si>
    <t>2.25</t>
  </si>
  <si>
    <t>144,138</t>
  </si>
  <si>
    <t>2.36</t>
  </si>
  <si>
    <t>103,870</t>
  </si>
  <si>
    <t>24,463</t>
  </si>
  <si>
    <t>14,318</t>
  </si>
  <si>
    <t>1,548,075</t>
  </si>
  <si>
    <t>876,488</t>
  </si>
  <si>
    <t>7.41</t>
  </si>
  <si>
    <t>671,587</t>
  </si>
  <si>
    <t>7.52</t>
  </si>
  <si>
    <t>1,001,316</t>
  </si>
  <si>
    <t>9.07</t>
  </si>
  <si>
    <t>559,219</t>
  </si>
  <si>
    <t>9.17</t>
  </si>
  <si>
    <t>442,097</t>
  </si>
  <si>
    <t>8.94</t>
  </si>
  <si>
    <t>79,164</t>
  </si>
  <si>
    <t>6.49</t>
  </si>
  <si>
    <t>33,650</t>
  </si>
  <si>
    <t>6.39</t>
  </si>
  <si>
    <t>45,514</t>
  </si>
  <si>
    <t>361,472</t>
  </si>
  <si>
    <t>213,295</t>
  </si>
  <si>
    <t>148,177</t>
  </si>
  <si>
    <t>201,876</t>
  </si>
  <si>
    <t>113,190</t>
  </si>
  <si>
    <t>88,686</t>
  </si>
  <si>
    <t>18,326</t>
  </si>
  <si>
    <t>7,793</t>
  </si>
  <si>
    <t>10,533</t>
  </si>
  <si>
    <t>448,735</t>
  </si>
  <si>
    <t>258,778</t>
  </si>
  <si>
    <t>189,957</t>
  </si>
  <si>
    <t>182,156</t>
  </si>
  <si>
    <t>94,143</t>
  </si>
  <si>
    <t>88,013</t>
  </si>
  <si>
    <t>23,114</t>
  </si>
  <si>
    <t>10,104</t>
  </si>
  <si>
    <t>13,010</t>
  </si>
  <si>
    <t>1.88</t>
  </si>
  <si>
    <t>3,833,570</t>
  </si>
  <si>
    <t>18.47</t>
  </si>
  <si>
    <t>2,109,476</t>
  </si>
  <si>
    <t>17.83</t>
  </si>
  <si>
    <t>1,724,094</t>
  </si>
  <si>
    <t>19.31</t>
  </si>
  <si>
    <t>1,949,398</t>
  </si>
  <si>
    <t>17.65</t>
  </si>
  <si>
    <t>1,040,082</t>
  </si>
  <si>
    <t>17.06</t>
  </si>
  <si>
    <t>909,316</t>
  </si>
  <si>
    <t>18.38</t>
  </si>
  <si>
    <t>218,386</t>
  </si>
  <si>
    <t>17.90</t>
  </si>
  <si>
    <t>92,622</t>
  </si>
  <si>
    <t>17.59</t>
  </si>
  <si>
    <t>125,764</t>
  </si>
  <si>
    <t>973,927</t>
  </si>
  <si>
    <t>4.69</t>
  </si>
  <si>
    <t>524,490</t>
  </si>
  <si>
    <t>4.43</t>
  </si>
  <si>
    <t>449,437</t>
  </si>
  <si>
    <t>654,340</t>
  </si>
  <si>
    <t>5.92</t>
  </si>
  <si>
    <t>354,807</t>
  </si>
  <si>
    <t>299,533</t>
  </si>
  <si>
    <t>70,062</t>
  </si>
  <si>
    <t>5.74</t>
  </si>
  <si>
    <t>28,634</t>
  </si>
  <si>
    <t>41,428</t>
  </si>
  <si>
    <t>5.98</t>
  </si>
  <si>
    <t>1,251,729</t>
  </si>
  <si>
    <t>675,911</t>
  </si>
  <si>
    <t>575,818</t>
  </si>
  <si>
    <t>687,459</t>
  </si>
  <si>
    <t>363,308</t>
  </si>
  <si>
    <t>324,151</t>
  </si>
  <si>
    <t>6.55</t>
  </si>
  <si>
    <t>57,754</t>
  </si>
  <si>
    <t>4.73</t>
  </si>
  <si>
    <t>24,840</t>
  </si>
  <si>
    <t>4.72</t>
  </si>
  <si>
    <t>32,914</t>
  </si>
  <si>
    <t>1,150,343</t>
  </si>
  <si>
    <t>5.54</t>
  </si>
  <si>
    <t>642,162</t>
  </si>
  <si>
    <t>5.43</t>
  </si>
  <si>
    <t>508,181</t>
  </si>
  <si>
    <t>5.69</t>
  </si>
  <si>
    <t>482,017</t>
  </si>
  <si>
    <t>256,573</t>
  </si>
  <si>
    <t>225,444</t>
  </si>
  <si>
    <t>57,774</t>
  </si>
  <si>
    <t>4.74</t>
  </si>
  <si>
    <t>24,813</t>
  </si>
  <si>
    <t>32,961</t>
  </si>
  <si>
    <t>457,571</t>
  </si>
  <si>
    <t>266,913</t>
  </si>
  <si>
    <t>190,658</t>
  </si>
  <si>
    <t>125,582</t>
  </si>
  <si>
    <t>65,394</t>
  </si>
  <si>
    <t>60,188</t>
  </si>
  <si>
    <t>32,796</t>
  </si>
  <si>
    <t>2.69</t>
  </si>
  <si>
    <t>14,335</t>
  </si>
  <si>
    <t>18,461</t>
  </si>
  <si>
    <t>2.66</t>
  </si>
  <si>
    <t>2,995,510</t>
  </si>
  <si>
    <t>14.43</t>
  </si>
  <si>
    <t>1,742,895</t>
  </si>
  <si>
    <t>14.73</t>
  </si>
  <si>
    <t>1,252,615</t>
  </si>
  <si>
    <t>14.03</t>
  </si>
  <si>
    <t>1,148,772</t>
  </si>
  <si>
    <t>10.40</t>
  </si>
  <si>
    <t>624,837</t>
  </si>
  <si>
    <t>523,935</t>
  </si>
  <si>
    <t>10.59</t>
  </si>
  <si>
    <t>162,281</t>
  </si>
  <si>
    <t>70,760</t>
  </si>
  <si>
    <t>13.44</t>
  </si>
  <si>
    <t>91,521</t>
  </si>
  <si>
    <t>13.20</t>
  </si>
  <si>
    <t>617,132</t>
  </si>
  <si>
    <t>330,756</t>
  </si>
  <si>
    <t>286,376</t>
  </si>
  <si>
    <t>325,675</t>
  </si>
  <si>
    <t>2.95</t>
  </si>
  <si>
    <t>172,515</t>
  </si>
  <si>
    <t>2.83</t>
  </si>
  <si>
    <t>153,160</t>
  </si>
  <si>
    <t>45,102</t>
  </si>
  <si>
    <t>18,616</t>
  </si>
  <si>
    <t>26,486</t>
  </si>
  <si>
    <t>266,622</t>
  </si>
  <si>
    <t>145,797</t>
  </si>
  <si>
    <t>120,825</t>
  </si>
  <si>
    <t>1.35</t>
  </si>
  <si>
    <t>104,713</t>
  </si>
  <si>
    <t>55,107</t>
  </si>
  <si>
    <t>49,606</t>
  </si>
  <si>
    <t>18,258</t>
  </si>
  <si>
    <t>7,782</t>
  </si>
  <si>
    <t>10,476</t>
  </si>
  <si>
    <t>667,971</t>
  </si>
  <si>
    <t>408,909</t>
  </si>
  <si>
    <t>3.46</t>
  </si>
  <si>
    <t>259,062</t>
  </si>
  <si>
    <t>159,839</t>
  </si>
  <si>
    <t>92,842</t>
  </si>
  <si>
    <t>66,997</t>
  </si>
  <si>
    <t>29,346</t>
  </si>
  <si>
    <t>13,048</t>
  </si>
  <si>
    <t>16,298</t>
  </si>
  <si>
    <t>444,722</t>
  </si>
  <si>
    <t>269,775</t>
  </si>
  <si>
    <t>174,947</t>
  </si>
  <si>
    <t>115,996</t>
  </si>
  <si>
    <t>62,927</t>
  </si>
  <si>
    <t>53,069</t>
  </si>
  <si>
    <t>21,942</t>
  </si>
  <si>
    <t>9,871</t>
  </si>
  <si>
    <t>12,071</t>
  </si>
  <si>
    <t>999,063</t>
  </si>
  <si>
    <t>587,658</t>
  </si>
  <si>
    <t>4.97</t>
  </si>
  <si>
    <t>411,405</t>
  </si>
  <si>
    <t>442,549</t>
  </si>
  <si>
    <t>241,446</t>
  </si>
  <si>
    <t>201,103</t>
  </si>
  <si>
    <t>47,633</t>
  </si>
  <si>
    <t>3.90</t>
  </si>
  <si>
    <t>21,443</t>
  </si>
  <si>
    <t>26,190</t>
  </si>
  <si>
    <t>3.78</t>
  </si>
  <si>
    <t>3,192,955</t>
  </si>
  <si>
    <t>15.38</t>
  </si>
  <si>
    <t>1,823,835</t>
  </si>
  <si>
    <t>15.42</t>
  </si>
  <si>
    <t>1,369,120</t>
  </si>
  <si>
    <t>1,417,516</t>
  </si>
  <si>
    <t>12.84</t>
  </si>
  <si>
    <t>762,012</t>
  </si>
  <si>
    <t>12.50</t>
  </si>
  <si>
    <t>655,504</t>
  </si>
  <si>
    <t>13.25</t>
  </si>
  <si>
    <t>203,222</t>
  </si>
  <si>
    <t>16.66</t>
  </si>
  <si>
    <t>85,857</t>
  </si>
  <si>
    <t>16.31</t>
  </si>
  <si>
    <t>117,365</t>
  </si>
  <si>
    <t>16.93</t>
  </si>
  <si>
    <t>1,363,597</t>
  </si>
  <si>
    <t>757,836</t>
  </si>
  <si>
    <t>605,761</t>
  </si>
  <si>
    <t>6.79</t>
  </si>
  <si>
    <t>814,597</t>
  </si>
  <si>
    <t>439,626</t>
  </si>
  <si>
    <t>374,971</t>
  </si>
  <si>
    <t>95,243</t>
  </si>
  <si>
    <t>38,449</t>
  </si>
  <si>
    <t>7.30</t>
  </si>
  <si>
    <t>56,794</t>
  </si>
  <si>
    <t>8.19</t>
  </si>
  <si>
    <t>1,024,508</t>
  </si>
  <si>
    <t>589,281</t>
  </si>
  <si>
    <t>4.98</t>
  </si>
  <si>
    <t>435,227</t>
  </si>
  <si>
    <t>4.88</t>
  </si>
  <si>
    <t>423,217</t>
  </si>
  <si>
    <t>227,232</t>
  </si>
  <si>
    <t>195,985</t>
  </si>
  <si>
    <t>59,374</t>
  </si>
  <si>
    <t>4.87</t>
  </si>
  <si>
    <t>4.96</t>
  </si>
  <si>
    <t>33,246</t>
  </si>
  <si>
    <t>728,575</t>
  </si>
  <si>
    <t>3.51</t>
  </si>
  <si>
    <t>430,003</t>
  </si>
  <si>
    <t>298,572</t>
  </si>
  <si>
    <t>162,399</t>
  </si>
  <si>
    <t>86,402</t>
  </si>
  <si>
    <t>75,997</t>
  </si>
  <si>
    <t>40,394</t>
  </si>
  <si>
    <t>17,666</t>
  </si>
  <si>
    <t>3.36</t>
  </si>
  <si>
    <t>22,728</t>
  </si>
  <si>
    <t>76,275</t>
  </si>
  <si>
    <t>46,715</t>
  </si>
  <si>
    <t>29,560</t>
  </si>
  <si>
    <t>17,303</t>
  </si>
  <si>
    <t>8,752</t>
  </si>
  <si>
    <t>8,551</t>
  </si>
  <si>
    <t>8,211</t>
  </si>
  <si>
    <t>3,614</t>
  </si>
  <si>
    <t>0.69</t>
  </si>
  <si>
    <t>4,597</t>
  </si>
  <si>
    <t>500,399</t>
  </si>
  <si>
    <t>301,201</t>
  </si>
  <si>
    <t>199,198</t>
  </si>
  <si>
    <t>145,480</t>
  </si>
  <si>
    <t>75,809</t>
  </si>
  <si>
    <t>69,671</t>
  </si>
  <si>
    <t>44,750</t>
  </si>
  <si>
    <t>18,910</t>
  </si>
  <si>
    <t>25,840</t>
  </si>
  <si>
    <t>298,623</t>
  </si>
  <si>
    <t>179,920</t>
  </si>
  <si>
    <t>118,703</t>
  </si>
  <si>
    <t>96,458</t>
  </si>
  <si>
    <t>51,208</t>
  </si>
  <si>
    <t>45,250</t>
  </si>
  <si>
    <t>25,267</t>
  </si>
  <si>
    <t>10,909</t>
  </si>
  <si>
    <t>14,358</t>
  </si>
  <si>
    <t>201,776</t>
  </si>
  <si>
    <t>121,281</t>
  </si>
  <si>
    <t>80,495</t>
  </si>
  <si>
    <t>49,022</t>
  </si>
  <si>
    <t>24,601</t>
  </si>
  <si>
    <t>24,421</t>
  </si>
  <si>
    <t>19,483</t>
  </si>
  <si>
    <t>1.60</t>
  </si>
  <si>
    <t>8,001</t>
  </si>
  <si>
    <t>11,482</t>
  </si>
  <si>
    <t>8,963,299</t>
  </si>
  <si>
    <t>4,980,145</t>
  </si>
  <si>
    <t>3,983,154</t>
  </si>
  <si>
    <t>466,423</t>
  </si>
  <si>
    <t>253,303</t>
  </si>
  <si>
    <t>213,120</t>
  </si>
  <si>
    <t>394,278</t>
  </si>
  <si>
    <t>337,318</t>
  </si>
  <si>
    <t>56,960</t>
  </si>
  <si>
    <t>3,949,763</t>
  </si>
  <si>
    <t>44.07</t>
  </si>
  <si>
    <t>2,245,206</t>
  </si>
  <si>
    <t>45.08</t>
  </si>
  <si>
    <t>1,704,557</t>
  </si>
  <si>
    <t>42.79</t>
  </si>
  <si>
    <t>189,666</t>
  </si>
  <si>
    <t>40.66</t>
  </si>
  <si>
    <t>105,140</t>
  </si>
  <si>
    <t>41.51</t>
  </si>
  <si>
    <t>84,526</t>
  </si>
  <si>
    <t>39.66</t>
  </si>
  <si>
    <t>163,783</t>
  </si>
  <si>
    <t>41.54</t>
  </si>
  <si>
    <t>136,857</t>
  </si>
  <si>
    <t>40.57</t>
  </si>
  <si>
    <t>26,926</t>
  </si>
  <si>
    <t>47.27</t>
  </si>
  <si>
    <t>2,400,667</t>
  </si>
  <si>
    <t>26.78</t>
  </si>
  <si>
    <t>1,401,812</t>
  </si>
  <si>
    <t>28.15</t>
  </si>
  <si>
    <t>998,855</t>
  </si>
  <si>
    <t>25.08</t>
  </si>
  <si>
    <t>115,132</t>
  </si>
  <si>
    <t>24.68</t>
  </si>
  <si>
    <t>64,338</t>
  </si>
  <si>
    <t>25.40</t>
  </si>
  <si>
    <t>50,794</t>
  </si>
  <si>
    <t>23.83</t>
  </si>
  <si>
    <t>83,722</t>
  </si>
  <si>
    <t>68,192</t>
  </si>
  <si>
    <t>20.22</t>
  </si>
  <si>
    <t>15,530</t>
  </si>
  <si>
    <t>27.26</t>
  </si>
  <si>
    <t>87,686</t>
  </si>
  <si>
    <t>0.98</t>
  </si>
  <si>
    <t>45,785</t>
  </si>
  <si>
    <t>0.92</t>
  </si>
  <si>
    <t>41,901</t>
  </si>
  <si>
    <t>9,514</t>
  </si>
  <si>
    <t>4,982</t>
  </si>
  <si>
    <t>4,532</t>
  </si>
  <si>
    <t>3,318</t>
  </si>
  <si>
    <t>2,827</t>
  </si>
  <si>
    <t>491</t>
  </si>
  <si>
    <t>1,382,336</t>
  </si>
  <si>
    <t>755,800</t>
  </si>
  <si>
    <t>15.18</t>
  </si>
  <si>
    <t>626,536</t>
  </si>
  <si>
    <t>15.73</t>
  </si>
  <si>
    <t>55,169</t>
  </si>
  <si>
    <t>30,570</t>
  </si>
  <si>
    <t>12.07</t>
  </si>
  <si>
    <t>24,599</t>
  </si>
  <si>
    <t>73,354</t>
  </si>
  <si>
    <t>18.60</t>
  </si>
  <si>
    <t>62,934</t>
  </si>
  <si>
    <t>18.66</t>
  </si>
  <si>
    <t>10,420</t>
  </si>
  <si>
    <t>18.29</t>
  </si>
  <si>
    <t>71,309</t>
  </si>
  <si>
    <t>38,354</t>
  </si>
  <si>
    <t>32,955</t>
  </si>
  <si>
    <t>7,388</t>
  </si>
  <si>
    <t>3,931</t>
  </si>
  <si>
    <t>3,457</t>
  </si>
  <si>
    <t>1.62</t>
  </si>
  <si>
    <t>2,868</t>
  </si>
  <si>
    <t>2,419</t>
  </si>
  <si>
    <t>449</t>
  </si>
  <si>
    <t>0.79</t>
  </si>
  <si>
    <t>6,764</t>
  </si>
  <si>
    <t>3,011</t>
  </si>
  <si>
    <t>3,753</t>
  </si>
  <si>
    <t>1,957</t>
  </si>
  <si>
    <t>1,043</t>
  </si>
  <si>
    <t>0.41</t>
  </si>
  <si>
    <t>914</t>
  </si>
  <si>
    <t>486</t>
  </si>
  <si>
    <t>454</t>
  </si>
  <si>
    <t>32</t>
  </si>
  <si>
    <t>1,001</t>
  </si>
  <si>
    <t>444</t>
  </si>
  <si>
    <t>557</t>
  </si>
  <si>
    <t>506</t>
  </si>
  <si>
    <t>276</t>
  </si>
  <si>
    <t>230</t>
  </si>
  <si>
    <t>31</t>
  </si>
  <si>
    <t>1,380,967</t>
  </si>
  <si>
    <t>15.41</t>
  </si>
  <si>
    <t>775,912</t>
  </si>
  <si>
    <t>605,055</t>
  </si>
  <si>
    <t>15.19</t>
  </si>
  <si>
    <t>63,519</t>
  </si>
  <si>
    <t>13.62</t>
  </si>
  <si>
    <t>35,416</t>
  </si>
  <si>
    <t>28,103</t>
  </si>
  <si>
    <t>13.19</t>
  </si>
  <si>
    <t>43,793</t>
  </si>
  <si>
    <t>11.11</t>
  </si>
  <si>
    <t>37,660</t>
  </si>
  <si>
    <t>6,133</t>
  </si>
  <si>
    <t>208,010</t>
  </si>
  <si>
    <t>2.32</t>
  </si>
  <si>
    <t>123,404</t>
  </si>
  <si>
    <t>84,606</t>
  </si>
  <si>
    <t>9,305</t>
  </si>
  <si>
    <t>5,330</t>
  </si>
  <si>
    <t>3,975</t>
  </si>
  <si>
    <t>6,220</t>
  </si>
  <si>
    <t>5,249</t>
  </si>
  <si>
    <t>852,563</t>
  </si>
  <si>
    <t>9.51</t>
  </si>
  <si>
    <t>477,956</t>
  </si>
  <si>
    <t>374,607</t>
  </si>
  <si>
    <t>9.40</t>
  </si>
  <si>
    <t>40,898</t>
  </si>
  <si>
    <t>22,972</t>
  </si>
  <si>
    <t>17,926</t>
  </si>
  <si>
    <t>28,691</t>
  </si>
  <si>
    <t>24,641</t>
  </si>
  <si>
    <t>4,050</t>
  </si>
  <si>
    <t>173,840</t>
  </si>
  <si>
    <t>98,772</t>
  </si>
  <si>
    <t>75,068</t>
  </si>
  <si>
    <t>5,708</t>
  </si>
  <si>
    <t>3,112</t>
  </si>
  <si>
    <t>2,596</t>
  </si>
  <si>
    <t>4,002</t>
  </si>
  <si>
    <t>1.02</t>
  </si>
  <si>
    <t>3,513</t>
  </si>
  <si>
    <t>489</t>
  </si>
  <si>
    <t>146,554</t>
  </si>
  <si>
    <t>75,780</t>
  </si>
  <si>
    <t>70,774</t>
  </si>
  <si>
    <t>7,608</t>
  </si>
  <si>
    <t>1.63</t>
  </si>
  <si>
    <t>3,606</t>
  </si>
  <si>
    <t>4,880</t>
  </si>
  <si>
    <t>4,257</t>
  </si>
  <si>
    <t>623</t>
  </si>
  <si>
    <t>1,566,557</t>
  </si>
  <si>
    <t>829,969</t>
  </si>
  <si>
    <t>16.67</t>
  </si>
  <si>
    <t>736,588</t>
  </si>
  <si>
    <t>80,610</t>
  </si>
  <si>
    <t>44,718</t>
  </si>
  <si>
    <t>26,501</t>
  </si>
  <si>
    <t>18,217</t>
  </si>
  <si>
    <t>7,440</t>
  </si>
  <si>
    <t>4,481</t>
  </si>
  <si>
    <t>37,278</t>
  </si>
  <si>
    <t>22,020</t>
  </si>
  <si>
    <t>41,255</t>
  </si>
  <si>
    <t>24,573</t>
  </si>
  <si>
    <t>16,682</t>
  </si>
  <si>
    <t>8,181</t>
  </si>
  <si>
    <t>4,973</t>
  </si>
  <si>
    <t>3,208</t>
  </si>
  <si>
    <t>33,074</t>
  </si>
  <si>
    <t>19,600</t>
  </si>
  <si>
    <t>13,474</t>
  </si>
  <si>
    <t>92,266</t>
  </si>
  <si>
    <t>52,106</t>
  </si>
  <si>
    <t>40,160</t>
  </si>
  <si>
    <t>22,125</t>
  </si>
  <si>
    <t>3.43</t>
  </si>
  <si>
    <t>14,462</t>
  </si>
  <si>
    <t>70,141</t>
  </si>
  <si>
    <t>37,644</t>
  </si>
  <si>
    <t>32,497</t>
  </si>
  <si>
    <t>424,908</t>
  </si>
  <si>
    <t>18.83</t>
  </si>
  <si>
    <t>259,299</t>
  </si>
  <si>
    <t>19.46</t>
  </si>
  <si>
    <t>165,609</t>
  </si>
  <si>
    <t>17.92</t>
  </si>
  <si>
    <t>122,176</t>
  </si>
  <si>
    <t>76,682</t>
  </si>
  <si>
    <t>18.79</t>
  </si>
  <si>
    <t>45,494</t>
  </si>
  <si>
    <t>302,732</t>
  </si>
  <si>
    <t>182,617</t>
  </si>
  <si>
    <t>19.75</t>
  </si>
  <si>
    <t>120,115</t>
  </si>
  <si>
    <t>177,350</t>
  </si>
  <si>
    <t>109,059</t>
  </si>
  <si>
    <t>68,291</t>
  </si>
  <si>
    <t>50,240</t>
  </si>
  <si>
    <t>31,528</t>
  </si>
  <si>
    <t>7.73</t>
  </si>
  <si>
    <t>18,712</t>
  </si>
  <si>
    <t>127,110</t>
  </si>
  <si>
    <t>7.89</t>
  </si>
  <si>
    <t>77,531</t>
  </si>
  <si>
    <t>8.39</t>
  </si>
  <si>
    <t>49,579</t>
  </si>
  <si>
    <t>140,030</t>
  </si>
  <si>
    <t>6.21</t>
  </si>
  <si>
    <t>85,230</t>
  </si>
  <si>
    <t>6.40</t>
  </si>
  <si>
    <t>54,800</t>
  </si>
  <si>
    <t>42,458</t>
  </si>
  <si>
    <t>27,138</t>
  </si>
  <si>
    <t>15,320</t>
  </si>
  <si>
    <t>97,572</t>
  </si>
  <si>
    <t>58,092</t>
  </si>
  <si>
    <t>39,480</t>
  </si>
  <si>
    <t>101,040</t>
  </si>
  <si>
    <t>60,477</t>
  </si>
  <si>
    <t xml:space="preserve">
</t>
    <phoneticPr fontId="20" type="noConversion"/>
  </si>
  <si>
    <t>保險對象人數－按保險對象類目及分局縣市別分</t>
    <phoneticPr fontId="20" type="noConversion"/>
  </si>
  <si>
    <t>and Locale</t>
    <phoneticPr fontId="20" type="noConversion"/>
  </si>
  <si>
    <t>and Locale (Cont'd 1)</t>
    <phoneticPr fontId="20" type="noConversion"/>
  </si>
  <si>
    <t>and Locale (Cont'd 2)</t>
    <phoneticPr fontId="20" type="noConversion"/>
  </si>
  <si>
    <t>and Locale (Cont'd 3)</t>
    <phoneticPr fontId="20" type="noConversion"/>
  </si>
  <si>
    <t>and Locale (Cont'd 4)</t>
    <phoneticPr fontId="20" type="noConversion"/>
  </si>
  <si>
    <t>and Locale (Cont'd 5)</t>
    <phoneticPr fontId="20" type="noConversion"/>
  </si>
  <si>
    <t xml:space="preserve">                          </t>
    <phoneticPr fontId="20" type="noConversion"/>
  </si>
  <si>
    <r>
      <t xml:space="preserve">              </t>
    </r>
    <r>
      <rPr>
        <sz val="12"/>
        <rFont val="標楷體"/>
        <family val="4"/>
        <charset val="136"/>
      </rPr>
      <t>中華民國九十四年底</t>
    </r>
    <phoneticPr fontId="20" type="noConversion"/>
  </si>
  <si>
    <t xml:space="preserve">                                </t>
    <phoneticPr fontId="20" type="noConversion"/>
  </si>
  <si>
    <r>
      <t>第一類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Category 1</t>
    </r>
    <phoneticPr fontId="20" type="noConversion"/>
  </si>
  <si>
    <r>
      <t xml:space="preserve">第二類
</t>
    </r>
    <r>
      <rPr>
        <sz val="10"/>
        <rFont val="Times New Roman"/>
        <family val="1"/>
      </rPr>
      <t>Category 2</t>
    </r>
    <phoneticPr fontId="20" type="noConversion"/>
  </si>
  <si>
    <r>
      <t xml:space="preserve">第三類
</t>
    </r>
    <r>
      <rPr>
        <sz val="10"/>
        <rFont val="Times New Roman"/>
        <family val="1"/>
      </rPr>
      <t>Category 3</t>
    </r>
    <phoneticPr fontId="20" type="noConversion"/>
  </si>
  <si>
    <r>
      <t>分局縣市別</t>
    </r>
    <r>
      <rPr>
        <sz val="10"/>
        <rFont val="Times New Roman"/>
        <family val="1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</si>
  <si>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t>Grand Total</t>
    <phoneticPr fontId="20" type="noConversion"/>
  </si>
  <si>
    <r>
      <t xml:space="preserve">第一目
</t>
    </r>
    <r>
      <rPr>
        <sz val="10"/>
        <rFont val="Times New Roman"/>
        <family val="1"/>
      </rPr>
      <t>Item 1</t>
    </r>
    <phoneticPr fontId="20" type="noConversion"/>
  </si>
  <si>
    <r>
      <t>分局縣市別</t>
    </r>
    <r>
      <rPr>
        <sz val="10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</si>
  <si>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r>
      <t xml:space="preserve">第二目
</t>
    </r>
    <r>
      <rPr>
        <sz val="10"/>
        <rFont val="Times New Roman"/>
        <family val="1"/>
      </rPr>
      <t>Item 2</t>
    </r>
    <phoneticPr fontId="20" type="noConversion"/>
  </si>
  <si>
    <r>
      <t xml:space="preserve">第三目
</t>
    </r>
    <r>
      <rPr>
        <sz val="10"/>
        <rFont val="Times New Roman"/>
        <family val="1"/>
      </rPr>
      <t>Item 3</t>
    </r>
    <phoneticPr fontId="20" type="noConversion"/>
  </si>
  <si>
    <r>
      <t xml:space="preserve">第四目
</t>
    </r>
    <r>
      <rPr>
        <sz val="10"/>
        <rFont val="Times New Roman"/>
        <family val="1"/>
      </rPr>
      <t>Item 4</t>
    </r>
    <phoneticPr fontId="20" type="noConversion"/>
  </si>
  <si>
    <r>
      <t xml:space="preserve">第五目
</t>
    </r>
    <r>
      <rPr>
        <sz val="10"/>
        <rFont val="Times New Roman"/>
        <family val="1"/>
      </rPr>
      <t>Item 5</t>
    </r>
    <phoneticPr fontId="20" type="noConversion"/>
  </si>
  <si>
    <r>
      <t xml:space="preserve">第一目
</t>
    </r>
    <r>
      <rPr>
        <sz val="10"/>
        <rFont val="Times New Roman"/>
        <family val="1"/>
      </rPr>
      <t>Item 1</t>
    </r>
    <phoneticPr fontId="20" type="noConversion"/>
  </si>
  <si>
    <r>
      <t>分局縣市別</t>
    </r>
    <r>
      <rPr>
        <sz val="10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</si>
  <si>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t>Insureds</t>
    <phoneticPr fontId="20" type="noConversion"/>
  </si>
  <si>
    <t xml:space="preserve"> Insureds</t>
    <phoneticPr fontId="20" type="noConversion"/>
  </si>
  <si>
    <t>Yilan County</t>
    <phoneticPr fontId="20" type="noConversion"/>
  </si>
  <si>
    <t>Kinmen County</t>
    <phoneticPr fontId="20" type="noConversion"/>
  </si>
  <si>
    <r>
      <t>備註：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第四類保險對象人數，涉國防機密，故不予陳示。</t>
    </r>
    <phoneticPr fontId="20" type="noConversion"/>
  </si>
  <si>
    <r>
      <t xml:space="preserve">               2 .</t>
    </r>
    <r>
      <rPr>
        <sz val="9"/>
        <rFont val="標楷體"/>
        <family val="4"/>
        <charset val="136"/>
      </rPr>
      <t>本表縣市別係按保險對象所屬投保單位之通訊地址統計。</t>
    </r>
    <phoneticPr fontId="20" type="noConversion"/>
  </si>
  <si>
    <t xml:space="preserve">  </t>
    <phoneticPr fontId="40" type="noConversion"/>
  </si>
  <si>
    <r>
      <t xml:space="preserve">       </t>
    </r>
    <r>
      <rPr>
        <sz val="9"/>
        <rFont val="Times New Roman"/>
        <family val="1"/>
      </rPr>
      <t xml:space="preserve">   </t>
    </r>
    <r>
      <rPr>
        <sz val="9"/>
        <rFont val="Times New Roman"/>
        <family val="1"/>
      </rPr>
      <t xml:space="preserve">     2. The locales are followed by the mail address of beneficiaries.</t>
    </r>
    <phoneticPr fontId="20" type="noConversion"/>
  </si>
  <si>
    <r>
      <t xml:space="preserve">              </t>
    </r>
    <r>
      <rPr>
        <sz val="12"/>
        <rFont val="標楷體"/>
        <family val="4"/>
        <charset val="136"/>
      </rPr>
      <t>中華民國九十五年底</t>
    </r>
    <phoneticPr fontId="20" type="noConversion"/>
  </si>
  <si>
    <t>End of 2006</t>
    <phoneticPr fontId="20" type="noConversion"/>
  </si>
  <si>
    <r>
      <t xml:space="preserve">              </t>
    </r>
    <r>
      <rPr>
        <sz val="12"/>
        <rFont val="標楷體"/>
        <family val="4"/>
        <charset val="136"/>
      </rPr>
      <t>中華民國九十五年底</t>
    </r>
    <phoneticPr fontId="40" type="noConversion"/>
  </si>
  <si>
    <r>
      <t>End of 200</t>
    </r>
    <r>
      <rPr>
        <sz val="12"/>
        <rFont val="Times New Roman"/>
        <family val="1"/>
      </rPr>
      <t>6</t>
    </r>
    <phoneticPr fontId="20" type="noConversion"/>
  </si>
  <si>
    <r>
      <t>End of 200</t>
    </r>
    <r>
      <rPr>
        <sz val="12"/>
        <rFont val="Times New Roman"/>
        <family val="1"/>
      </rPr>
      <t>6</t>
    </r>
    <phoneticPr fontId="20" type="noConversion"/>
  </si>
  <si>
    <t xml:space="preserve">     End of 2006</t>
    <phoneticPr fontId="20" type="noConversion"/>
  </si>
  <si>
    <t xml:space="preserve">      End of 2006</t>
    <phoneticPr fontId="20" type="noConversion"/>
  </si>
  <si>
    <t>38,198</t>
  </si>
  <si>
    <t>34,231</t>
  </si>
  <si>
    <t>19,846</t>
  </si>
  <si>
    <t>14,385</t>
  </si>
  <si>
    <t>159</t>
  </si>
  <si>
    <t>145</t>
  </si>
  <si>
    <t>3,152,680</t>
  </si>
  <si>
    <t>2,014,941</t>
  </si>
  <si>
    <t>1,137,739</t>
  </si>
  <si>
    <t>2,769,787</t>
  </si>
  <si>
    <t>1,813,925</t>
  </si>
  <si>
    <t>955,862</t>
  </si>
  <si>
    <t>54.09</t>
  </si>
  <si>
    <t>74</t>
  </si>
  <si>
    <t>51.03</t>
  </si>
  <si>
    <t>85.71</t>
  </si>
  <si>
    <t>251,665</t>
  </si>
  <si>
    <t>160,265</t>
  </si>
  <si>
    <t>91,400</t>
  </si>
  <si>
    <t>174,482</t>
  </si>
  <si>
    <t>118,551</t>
  </si>
  <si>
    <t>55,931</t>
  </si>
  <si>
    <t>32.70</t>
  </si>
  <si>
    <t>41</t>
  </si>
  <si>
    <t>28.28</t>
  </si>
  <si>
    <t>11</t>
  </si>
  <si>
    <t>78.57</t>
  </si>
  <si>
    <t>18,442</t>
  </si>
  <si>
    <t>11,954</t>
  </si>
  <si>
    <t>34</t>
  </si>
  <si>
    <t>21.38</t>
  </si>
  <si>
    <t>22.76</t>
  </si>
  <si>
    <t>7,267</t>
  </si>
  <si>
    <t>4,026</t>
  </si>
  <si>
    <t>3,241</t>
  </si>
  <si>
    <t>1,374</t>
  </si>
  <si>
    <t>1,026</t>
  </si>
  <si>
    <t>348</t>
  </si>
  <si>
    <t>113,840</t>
  </si>
  <si>
    <t>70,767</t>
  </si>
  <si>
    <t>43,073</t>
  </si>
  <si>
    <t>85,779</t>
  </si>
  <si>
    <t>55,688</t>
  </si>
  <si>
    <t>30,091</t>
  </si>
  <si>
    <t>97,353</t>
  </si>
  <si>
    <t>64,001</t>
  </si>
  <si>
    <t>33,352</t>
  </si>
  <si>
    <t>58,300</t>
  </si>
  <si>
    <t>42,004</t>
  </si>
  <si>
    <t>16,296</t>
  </si>
  <si>
    <t>13,611</t>
  </si>
  <si>
    <t>8,917</t>
  </si>
  <si>
    <t>4,694</t>
  </si>
  <si>
    <t>10,217</t>
  </si>
  <si>
    <t>7,615</t>
  </si>
  <si>
    <t>2,602</t>
  </si>
  <si>
    <t>1,152</t>
  </si>
  <si>
    <t>600</t>
  </si>
  <si>
    <t>264</t>
  </si>
  <si>
    <t>106</t>
  </si>
  <si>
    <t>367,751</t>
  </si>
  <si>
    <t>11.66</t>
  </si>
  <si>
    <t>242,394</t>
  </si>
  <si>
    <t>125,357</t>
  </si>
  <si>
    <t>11.02</t>
  </si>
  <si>
    <t>341,250</t>
  </si>
  <si>
    <t>228,408</t>
  </si>
  <si>
    <t>112,842</t>
  </si>
  <si>
    <t>11.81</t>
  </si>
  <si>
    <t>21,155</t>
  </si>
  <si>
    <t>13,052</t>
  </si>
  <si>
    <t>8,103</t>
  </si>
  <si>
    <t>10,284</t>
  </si>
  <si>
    <t>7,344</t>
  </si>
  <si>
    <t>2,940</t>
  </si>
  <si>
    <t>141,146</t>
  </si>
  <si>
    <t>88,668</t>
  </si>
  <si>
    <t>52,478</t>
  </si>
  <si>
    <t>137,596</t>
  </si>
  <si>
    <t>86,911</t>
  </si>
  <si>
    <t>50,685</t>
  </si>
  <si>
    <t>68,316</t>
  </si>
  <si>
    <t>48,463</t>
  </si>
  <si>
    <t>19,853</t>
  </si>
  <si>
    <t>62,347</t>
  </si>
  <si>
    <t>45,329</t>
  </si>
  <si>
    <t>17,018</t>
  </si>
  <si>
    <t>137,134</t>
  </si>
  <si>
    <t>92,211</t>
  </si>
  <si>
    <t>44,923</t>
  </si>
  <si>
    <t>131,023</t>
  </si>
  <si>
    <t>88,824</t>
  </si>
  <si>
    <t>42,199</t>
  </si>
  <si>
    <t>793,892</t>
  </si>
  <si>
    <t>25.18</t>
  </si>
  <si>
    <t>491,831</t>
  </si>
  <si>
    <t>24.41</t>
  </si>
  <si>
    <t>302,061</t>
  </si>
  <si>
    <t>26.55</t>
  </si>
  <si>
    <t>763,228</t>
  </si>
  <si>
    <t>27.56</t>
  </si>
  <si>
    <t>475,647</t>
  </si>
  <si>
    <t>26.22</t>
  </si>
  <si>
    <t>287,581</t>
  </si>
  <si>
    <t>30.09</t>
  </si>
  <si>
    <t>30,571</t>
  </si>
  <si>
    <t>17,986</t>
  </si>
  <si>
    <t>12,585</t>
  </si>
  <si>
    <t>223,307</t>
  </si>
  <si>
    <t>7.08</t>
  </si>
  <si>
    <t>135,519</t>
  </si>
  <si>
    <t>6.73</t>
  </si>
  <si>
    <t>87,788</t>
  </si>
  <si>
    <t>17.28</t>
  </si>
  <si>
    <t>43,358</t>
  </si>
  <si>
    <t>17.12</t>
  </si>
  <si>
    <t>37,252</t>
  </si>
  <si>
    <t>83,829</t>
  </si>
  <si>
    <t>21.26</t>
  </si>
  <si>
    <t>74,119</t>
  </si>
  <si>
    <t>21.97</t>
  </si>
  <si>
    <t>9,710</t>
  </si>
  <si>
    <t>17.05</t>
  </si>
  <si>
    <t>521,879</t>
  </si>
  <si>
    <t>283,112</t>
  </si>
  <si>
    <t>238,767</t>
  </si>
  <si>
    <t>32,170</t>
  </si>
  <si>
    <t>6.90</t>
  </si>
  <si>
    <t>17,013</t>
  </si>
  <si>
    <t>6.72</t>
  </si>
  <si>
    <t>15,157</t>
  </si>
  <si>
    <t>30,213</t>
  </si>
  <si>
    <t>7.66</t>
  </si>
  <si>
    <t>26,034</t>
  </si>
  <si>
    <t>4,179</t>
  </si>
  <si>
    <t>578,555</t>
  </si>
  <si>
    <t>300,054</t>
  </si>
  <si>
    <t>278,501</t>
  </si>
  <si>
    <t>6.99</t>
  </si>
  <si>
    <t>21,272</t>
  </si>
  <si>
    <t>11,738</t>
  </si>
  <si>
    <t>9,534</t>
  </si>
  <si>
    <t>4.47</t>
  </si>
  <si>
    <t>29,878</t>
  </si>
  <si>
    <t>26,676</t>
  </si>
  <si>
    <t>3,202</t>
  </si>
  <si>
    <t>5.62</t>
  </si>
  <si>
    <t>389,134</t>
  </si>
  <si>
    <t>205,074</t>
  </si>
  <si>
    <t>4.12</t>
  </si>
  <si>
    <t>184,060</t>
  </si>
  <si>
    <t>4.62</t>
  </si>
  <si>
    <t>14,569</t>
  </si>
  <si>
    <t>3.12</t>
  </si>
  <si>
    <t>8,077</t>
  </si>
  <si>
    <t>6,492</t>
  </si>
  <si>
    <t>3.05</t>
  </si>
  <si>
    <t>20,540</t>
  </si>
  <si>
    <t>5.21</t>
  </si>
  <si>
    <t>18,609</t>
  </si>
  <si>
    <t>5.52</t>
  </si>
  <si>
    <t>1,931</t>
  </si>
  <si>
    <t>76,989</t>
  </si>
  <si>
    <t>41,729</t>
  </si>
  <si>
    <t>35,260</t>
  </si>
  <si>
    <t>12,599</t>
  </si>
  <si>
    <t>6,530</t>
  </si>
  <si>
    <t>6,069</t>
  </si>
  <si>
    <t>3,198</t>
  </si>
  <si>
    <t>2,800</t>
  </si>
  <si>
    <t>398</t>
  </si>
  <si>
    <t>890,435</t>
  </si>
  <si>
    <t>9.93</t>
  </si>
  <si>
    <t>486,908</t>
  </si>
  <si>
    <t>403,527</t>
  </si>
  <si>
    <t>10.13</t>
  </si>
  <si>
    <t>50,257</t>
  </si>
  <si>
    <t>26,821</t>
  </si>
  <si>
    <t>23,436</t>
  </si>
  <si>
    <t>11.00</t>
  </si>
  <si>
    <t>45,799</t>
  </si>
  <si>
    <t>40,348</t>
  </si>
  <si>
    <t>11.96</t>
  </si>
  <si>
    <t>5,451</t>
  </si>
  <si>
    <t>9.57</t>
  </si>
  <si>
    <t>249,848</t>
  </si>
  <si>
    <t>2.79</t>
  </si>
  <si>
    <t>131,550</t>
  </si>
  <si>
    <t>118,298</t>
  </si>
  <si>
    <t>13,663</t>
  </si>
  <si>
    <t>7,273</t>
  </si>
  <si>
    <t>2.87</t>
  </si>
  <si>
    <t>6,390</t>
  </si>
  <si>
    <t>17,062</t>
  </si>
  <si>
    <t>4.33</t>
  </si>
  <si>
    <t>15,076</t>
  </si>
  <si>
    <t>76,455</t>
  </si>
  <si>
    <t>40,403</t>
  </si>
  <si>
    <t>36,052</t>
  </si>
  <si>
    <t>5,230</t>
  </si>
  <si>
    <t>2,768</t>
  </si>
  <si>
    <t>2,462</t>
  </si>
  <si>
    <t>4,770</t>
  </si>
  <si>
    <t>4,154</t>
  </si>
  <si>
    <t>616</t>
  </si>
  <si>
    <t>116,277</t>
  </si>
  <si>
    <t>70,734</t>
  </si>
  <si>
    <t>45,543</t>
  </si>
  <si>
    <t>2.08</t>
  </si>
  <si>
    <t>5,141</t>
  </si>
  <si>
    <t>4,534</t>
  </si>
  <si>
    <t>3,919</t>
  </si>
  <si>
    <t>615</t>
  </si>
  <si>
    <t>83,022</t>
  </si>
  <si>
    <t>45,571</t>
  </si>
  <si>
    <t>37,451</t>
  </si>
  <si>
    <t>7,202</t>
  </si>
  <si>
    <t>4,069</t>
  </si>
  <si>
    <t>3,830</t>
  </si>
  <si>
    <t>3,416</t>
  </si>
  <si>
    <t>414</t>
  </si>
  <si>
    <t>364,833</t>
  </si>
  <si>
    <t>198,650</t>
  </si>
  <si>
    <t>3.99</t>
  </si>
  <si>
    <t>166,183</t>
  </si>
  <si>
    <t>14,480</t>
  </si>
  <si>
    <t>7,570</t>
  </si>
  <si>
    <t>6,910</t>
  </si>
  <si>
    <t>3.24</t>
  </si>
  <si>
    <t>15,603</t>
  </si>
  <si>
    <t>13,783</t>
  </si>
  <si>
    <t>1,820</t>
  </si>
  <si>
    <t>1,095,090</t>
  </si>
  <si>
    <t>12.22</t>
  </si>
  <si>
    <t>597,920</t>
  </si>
  <si>
    <t>12.01</t>
  </si>
  <si>
    <t>497,170</t>
  </si>
  <si>
    <t>12.48</t>
  </si>
  <si>
    <t>67,415</t>
  </si>
  <si>
    <t>14.45</t>
  </si>
  <si>
    <t>34,579</t>
  </si>
  <si>
    <t>32,836</t>
  </si>
  <si>
    <t>51,789</t>
  </si>
  <si>
    <t>13.14</t>
  </si>
  <si>
    <t>43,656</t>
  </si>
  <si>
    <t>8,133</t>
  </si>
  <si>
    <t>14.28</t>
  </si>
  <si>
    <t>652,284</t>
  </si>
  <si>
    <t>357,654</t>
  </si>
  <si>
    <t>7.18</t>
  </si>
  <si>
    <t>294,630</t>
  </si>
  <si>
    <t>7.40</t>
  </si>
  <si>
    <t>36,758</t>
  </si>
  <si>
    <t>7.88</t>
  </si>
  <si>
    <t>18,222</t>
  </si>
  <si>
    <t>7.19</t>
  </si>
  <si>
    <t>18,536</t>
  </si>
  <si>
    <t>8.70</t>
  </si>
  <si>
    <t>30,312</t>
  </si>
  <si>
    <t>25,301</t>
  </si>
  <si>
    <t>7.50</t>
  </si>
  <si>
    <t>5,011</t>
  </si>
  <si>
    <t>8.80</t>
  </si>
  <si>
    <t>332,874</t>
  </si>
  <si>
    <t>180,027</t>
  </si>
  <si>
    <t>152,847</t>
  </si>
  <si>
    <t>16,504</t>
  </si>
  <si>
    <t>8,778</t>
  </si>
  <si>
    <t>3.47</t>
  </si>
  <si>
    <t>7,726</t>
  </si>
  <si>
    <t>14,465</t>
  </si>
  <si>
    <t>12,299</t>
  </si>
  <si>
    <t>3.65</t>
  </si>
  <si>
    <t>2,166</t>
  </si>
  <si>
    <t>3.80</t>
  </si>
  <si>
    <t>104,026</t>
  </si>
  <si>
    <t>57,052</t>
  </si>
  <si>
    <t>46,974</t>
  </si>
  <si>
    <t>11,534</t>
  </si>
  <si>
    <t>2.47</t>
  </si>
  <si>
    <t>6,138</t>
  </si>
  <si>
    <t>5,396</t>
  </si>
  <si>
    <t>6,445</t>
  </si>
  <si>
    <t>5,546</t>
  </si>
  <si>
    <t>899</t>
  </si>
  <si>
    <t>5,906</t>
  </si>
  <si>
    <t>2,719</t>
  </si>
  <si>
    <t>2,619</t>
  </si>
  <si>
    <t>1,441</t>
  </si>
  <si>
    <t>1,178</t>
  </si>
  <si>
    <t>567</t>
  </si>
  <si>
    <t>510</t>
  </si>
  <si>
    <t>57</t>
  </si>
  <si>
    <t>80,487</t>
  </si>
  <si>
    <t>44,230</t>
  </si>
  <si>
    <t>36,257</t>
  </si>
  <si>
    <t>14,956</t>
  </si>
  <si>
    <t>7,989</t>
  </si>
  <si>
    <t>6,967</t>
  </si>
  <si>
    <t>5,285</t>
  </si>
  <si>
    <t>4,678</t>
  </si>
  <si>
    <t>607</t>
  </si>
  <si>
    <t>58,959</t>
  </si>
  <si>
    <t>32,484</t>
  </si>
  <si>
    <t>26,475</t>
  </si>
  <si>
    <t>8,834</t>
  </si>
  <si>
    <t>4,853</t>
  </si>
  <si>
    <t>3,981</t>
  </si>
  <si>
    <t>3,398</t>
  </si>
  <si>
    <t>2,962</t>
  </si>
  <si>
    <t>436</t>
  </si>
  <si>
    <t>21,528</t>
  </si>
  <si>
    <t>11,746</t>
  </si>
  <si>
    <t>9,782</t>
  </si>
  <si>
    <t>6,122</t>
  </si>
  <si>
    <t>3,136</t>
  </si>
  <si>
    <t>2,986</t>
  </si>
  <si>
    <t>1,887</t>
  </si>
  <si>
    <t>1,716</t>
  </si>
  <si>
    <t>171</t>
  </si>
  <si>
    <t>0.30</t>
  </si>
  <si>
    <t>99</t>
  </si>
  <si>
    <t>80</t>
  </si>
  <si>
    <t>3,852,144</t>
  </si>
  <si>
    <t>2,131,887</t>
  </si>
  <si>
    <t>1,720,257</t>
  </si>
  <si>
    <t>3,851,812</t>
  </si>
  <si>
    <t>2,131,609</t>
  </si>
  <si>
    <t>1,720,203</t>
  </si>
  <si>
    <t>71</t>
  </si>
  <si>
    <t>1,591,030</t>
  </si>
  <si>
    <t>41.30</t>
  </si>
  <si>
    <t>888,808</t>
  </si>
  <si>
    <t>41.69</t>
  </si>
  <si>
    <t>702,222</t>
  </si>
  <si>
    <t>40.82</t>
  </si>
  <si>
    <t>1,590,784</t>
  </si>
  <si>
    <t>888,614</t>
  </si>
  <si>
    <t>702,170</t>
  </si>
  <si>
    <t>762,329</t>
  </si>
  <si>
    <t>19.79</t>
  </si>
  <si>
    <t>428,761</t>
  </si>
  <si>
    <t>20.11</t>
  </si>
  <si>
    <t>333,568</t>
  </si>
  <si>
    <t>19.39</t>
  </si>
  <si>
    <t>762,215</t>
  </si>
  <si>
    <t>428,670</t>
  </si>
  <si>
    <t>333,545</t>
  </si>
  <si>
    <t>151,107</t>
  </si>
  <si>
    <t>3.92</t>
  </si>
  <si>
    <t>88,035</t>
  </si>
  <si>
    <t>63,072</t>
  </si>
  <si>
    <t>150,975</t>
  </si>
  <si>
    <t>87,932</t>
  </si>
  <si>
    <t>63,043</t>
  </si>
  <si>
    <t>497,691</t>
  </si>
  <si>
    <t>266,198</t>
  </si>
  <si>
    <t>231,493</t>
  </si>
  <si>
    <t>13.46</t>
  </si>
  <si>
    <t>169,896</t>
  </si>
  <si>
    <t>4.41</t>
  </si>
  <si>
    <t>100,703</t>
  </si>
  <si>
    <t>69,193</t>
  </si>
  <si>
    <t>9,050</t>
  </si>
  <si>
    <t>4,617</t>
  </si>
  <si>
    <t>4,433</t>
  </si>
  <si>
    <t>957</t>
  </si>
  <si>
    <t>494</t>
  </si>
  <si>
    <t>463</t>
  </si>
  <si>
    <t>435,950</t>
  </si>
  <si>
    <t>11.32</t>
  </si>
  <si>
    <t>240,408</t>
  </si>
  <si>
    <t>11.28</t>
  </si>
  <si>
    <t>195,542</t>
  </si>
  <si>
    <t>11.37</t>
  </si>
  <si>
    <t>85,270</t>
  </si>
  <si>
    <t>2.21</t>
  </si>
  <si>
    <t>47,257</t>
  </si>
  <si>
    <t>38,013</t>
  </si>
  <si>
    <t>207,972</t>
  </si>
  <si>
    <t>5.40</t>
  </si>
  <si>
    <t>113,026</t>
  </si>
  <si>
    <t>5.30</t>
  </si>
  <si>
    <t>94,946</t>
  </si>
  <si>
    <t>59,486</t>
  </si>
  <si>
    <t>33,583</t>
  </si>
  <si>
    <t>25,903</t>
  </si>
  <si>
    <t>83,222</t>
  </si>
  <si>
    <t>46,542</t>
  </si>
  <si>
    <t>36,680</t>
  </si>
  <si>
    <t>16</t>
  </si>
  <si>
    <t>14</t>
  </si>
  <si>
    <t>572,312</t>
  </si>
  <si>
    <t>14.86</t>
  </si>
  <si>
    <t>299,498</t>
  </si>
  <si>
    <t>14.05</t>
  </si>
  <si>
    <t>272,814</t>
  </si>
  <si>
    <t>15.86</t>
  </si>
  <si>
    <t>140,231</t>
  </si>
  <si>
    <t>3.64</t>
  </si>
  <si>
    <t>70,132</t>
  </si>
  <si>
    <t>70,099</t>
  </si>
  <si>
    <t>155,253</t>
  </si>
  <si>
    <t>79,744</t>
  </si>
  <si>
    <t>3.74</t>
  </si>
  <si>
    <t>75,509</t>
  </si>
  <si>
    <t>164,837</t>
  </si>
  <si>
    <t>4.28</t>
  </si>
  <si>
    <t>85,894</t>
  </si>
  <si>
    <t>78,943</t>
  </si>
  <si>
    <t>4.59</t>
  </si>
  <si>
    <t>111,991</t>
  </si>
  <si>
    <t>63,728</t>
  </si>
  <si>
    <t>48,263</t>
  </si>
  <si>
    <t>508,552</t>
  </si>
  <si>
    <t>284,127</t>
  </si>
  <si>
    <t>13.33</t>
  </si>
  <si>
    <t>224,425</t>
  </si>
  <si>
    <t>13.05</t>
  </si>
  <si>
    <t>129,051</t>
  </si>
  <si>
    <t>3.35</t>
  </si>
  <si>
    <t>66,879</t>
  </si>
  <si>
    <t>62,172</t>
  </si>
  <si>
    <t>110,486</t>
  </si>
  <si>
    <t>59,605</t>
  </si>
  <si>
    <t>50,881</t>
  </si>
  <si>
    <t>149,690</t>
  </si>
  <si>
    <t>3.89</t>
  </si>
  <si>
    <t>88,369</t>
  </si>
  <si>
    <t>61,321</t>
  </si>
  <si>
    <t>3.56</t>
  </si>
  <si>
    <t>20,667</t>
  </si>
  <si>
    <t>11,949</t>
  </si>
  <si>
    <t>8,718</t>
  </si>
  <si>
    <t>98,658</t>
  </si>
  <si>
    <t>2.56</t>
  </si>
  <si>
    <t>57,325</t>
  </si>
  <si>
    <t>41,333</t>
  </si>
  <si>
    <t>620,690</t>
  </si>
  <si>
    <t>16.11</t>
  </si>
  <si>
    <t>347,053</t>
  </si>
  <si>
    <t>16.28</t>
  </si>
  <si>
    <t>273,637</t>
  </si>
  <si>
    <t>15.91</t>
  </si>
  <si>
    <t>620,604</t>
  </si>
  <si>
    <t>346,969</t>
  </si>
  <si>
    <t>273,635</t>
  </si>
  <si>
    <t>288,842</t>
  </si>
  <si>
    <t>159,315</t>
  </si>
  <si>
    <t>129,527</t>
  </si>
  <si>
    <t>7.53</t>
  </si>
  <si>
    <t>288,756</t>
  </si>
  <si>
    <t>159,231</t>
  </si>
  <si>
    <t>129,525</t>
  </si>
  <si>
    <t>181,574</t>
  </si>
  <si>
    <t>102,288</t>
  </si>
  <si>
    <t>79,286</t>
  </si>
  <si>
    <t>139,890</t>
  </si>
  <si>
    <t>79,254</t>
  </si>
  <si>
    <t>60,636</t>
  </si>
  <si>
    <t>3.52</t>
  </si>
  <si>
    <t>10,384</t>
  </si>
  <si>
    <t>6,196</t>
  </si>
  <si>
    <t>4,188</t>
  </si>
  <si>
    <t>123,610</t>
  </si>
  <si>
    <t>71,993</t>
  </si>
  <si>
    <t>51,617</t>
  </si>
  <si>
    <t>91,244</t>
  </si>
  <si>
    <t>53,437</t>
  </si>
  <si>
    <t>37,807</t>
  </si>
  <si>
    <t>32,366</t>
  </si>
  <si>
    <t>18,556</t>
  </si>
  <si>
    <t>13,810</t>
  </si>
  <si>
    <t>332</t>
  </si>
  <si>
    <t>278</t>
  </si>
  <si>
    <t>3,267,892</t>
  </si>
  <si>
    <t>2,031,607</t>
  </si>
  <si>
    <t>1,236,285</t>
  </si>
  <si>
    <t>2,825,792</t>
  </si>
  <si>
    <t>1,804,812</t>
  </si>
  <si>
    <t>1,020,980</t>
  </si>
  <si>
    <t>74.10</t>
  </si>
  <si>
    <t>194</t>
  </si>
  <si>
    <t>69.78</t>
  </si>
  <si>
    <t>52</t>
  </si>
  <si>
    <t>96.30</t>
  </si>
  <si>
    <t>265,659</t>
  </si>
  <si>
    <t>163,576</t>
  </si>
  <si>
    <t>8.05</t>
  </si>
  <si>
    <t>102,083</t>
  </si>
  <si>
    <t>178,702</t>
  </si>
  <si>
    <t>6.32</t>
  </si>
  <si>
    <t>118,395</t>
  </si>
  <si>
    <t>60,307</t>
  </si>
  <si>
    <t>5.91</t>
  </si>
  <si>
    <t>114</t>
  </si>
  <si>
    <t>34.34</t>
  </si>
  <si>
    <t>32.73</t>
  </si>
  <si>
    <t>23</t>
  </si>
  <si>
    <t>42.59</t>
  </si>
  <si>
    <t>18,140</t>
  </si>
  <si>
    <t>11,608</t>
  </si>
  <si>
    <t>6,532</t>
  </si>
  <si>
    <t>132</t>
  </si>
  <si>
    <t>103</t>
  </si>
  <si>
    <t>37.05</t>
  </si>
  <si>
    <t>29</t>
  </si>
  <si>
    <t>53.70</t>
  </si>
  <si>
    <t>7,916</t>
  </si>
  <si>
    <t>4,211</t>
  </si>
  <si>
    <t>3,705</t>
  </si>
  <si>
    <t>1,422</t>
  </si>
  <si>
    <t>1,030</t>
  </si>
  <si>
    <t>392</t>
  </si>
  <si>
    <t>118,601</t>
  </si>
  <si>
    <t>71,920</t>
  </si>
  <si>
    <t>46,681</t>
  </si>
  <si>
    <t>87,078</t>
  </si>
  <si>
    <t>3.08</t>
  </si>
  <si>
    <t>55,606</t>
  </si>
  <si>
    <t>31,472</t>
  </si>
  <si>
    <t>105,006</t>
  </si>
  <si>
    <t>65,853</t>
  </si>
  <si>
    <t>39,153</t>
  </si>
  <si>
    <t>61,376</t>
  </si>
  <si>
    <t>42,218</t>
  </si>
  <si>
    <t>19,158</t>
  </si>
  <si>
    <t>14,796</t>
  </si>
  <si>
    <t>0.45</t>
  </si>
  <si>
    <t>9,368</t>
  </si>
  <si>
    <t>5,428</t>
  </si>
  <si>
    <t>10,335</t>
  </si>
  <si>
    <t>7,678</t>
  </si>
  <si>
    <t>2,657</t>
  </si>
  <si>
    <t>1,200</t>
  </si>
  <si>
    <t>584</t>
  </si>
  <si>
    <t>351</t>
  </si>
  <si>
    <t>255</t>
  </si>
  <si>
    <t>378,920</t>
  </si>
  <si>
    <t>11.60</t>
  </si>
  <si>
    <t>243,028</t>
  </si>
  <si>
    <t>135,892</t>
  </si>
  <si>
    <t>10.99</t>
  </si>
  <si>
    <t>347,387</t>
  </si>
  <si>
    <t>12.29</t>
  </si>
  <si>
    <t>227,309</t>
  </si>
  <si>
    <t>12.59</t>
  </si>
  <si>
    <t>120,078</t>
  </si>
  <si>
    <t>11.76</t>
  </si>
  <si>
    <t>22,558</t>
  </si>
  <si>
    <t>13,324</t>
  </si>
  <si>
    <t>9,234</t>
  </si>
  <si>
    <t>0.75</t>
  </si>
  <si>
    <t>10,412</t>
  </si>
  <si>
    <t>7,266</t>
  </si>
  <si>
    <t>3,146</t>
  </si>
  <si>
    <t>143,287</t>
  </si>
  <si>
    <t>88,258</t>
  </si>
  <si>
    <t>55,029</t>
  </si>
  <si>
    <t>139,528</t>
  </si>
  <si>
    <t>86,446</t>
  </si>
  <si>
    <t>53,082</t>
  </si>
  <si>
    <t>5.20</t>
  </si>
  <si>
    <t>70,080</t>
  </si>
  <si>
    <t>48,222</t>
  </si>
  <si>
    <t>21,858</t>
  </si>
  <si>
    <t>63,622</t>
  </si>
  <si>
    <t>45,001</t>
  </si>
  <si>
    <t>18,621</t>
  </si>
  <si>
    <t>142,995</t>
  </si>
  <si>
    <t>93,224</t>
  </si>
  <si>
    <t>49,771</t>
  </si>
  <si>
    <t>133,825</t>
  </si>
  <si>
    <t>88,596</t>
  </si>
  <si>
    <t>4.91</t>
  </si>
  <si>
    <t>45,229</t>
  </si>
  <si>
    <t>813,554</t>
  </si>
  <si>
    <t>24.90</t>
  </si>
  <si>
    <t>493,241</t>
  </si>
  <si>
    <t>24.28</t>
  </si>
  <si>
    <t>320,313</t>
  </si>
  <si>
    <t>778,121</t>
  </si>
  <si>
    <t>27.54</t>
  </si>
  <si>
    <t>475,134</t>
  </si>
  <si>
    <t>26.33</t>
  </si>
  <si>
    <t>302,987</t>
  </si>
  <si>
    <t>29.68</t>
  </si>
  <si>
    <t>30,291</t>
  </si>
  <si>
    <t>17,632</t>
  </si>
  <si>
    <t>12,659</t>
  </si>
  <si>
    <t>226,136</t>
  </si>
  <si>
    <t>6.92</t>
  </si>
  <si>
    <t>135,278</t>
  </si>
  <si>
    <t>6.66</t>
  </si>
  <si>
    <t>90,858</t>
  </si>
  <si>
    <t>7.35</t>
  </si>
  <si>
    <t>219,214</t>
  </si>
  <si>
    <t>7.76</t>
  </si>
  <si>
    <t>131,841</t>
  </si>
  <si>
    <t>87,373</t>
  </si>
  <si>
    <t>8.56</t>
  </si>
  <si>
    <t>391,249</t>
  </si>
  <si>
    <t>235,933</t>
  </si>
  <si>
    <t>11.61</t>
  </si>
  <si>
    <t>155,316</t>
  </si>
  <si>
    <t>12.56</t>
  </si>
  <si>
    <t>364,575</t>
  </si>
  <si>
    <t>222,199</t>
  </si>
  <si>
    <t>142,376</t>
  </si>
  <si>
    <t>165,878</t>
  </si>
  <si>
    <t>104,398</t>
  </si>
  <si>
    <t>5.14</t>
  </si>
  <si>
    <t>61,480</t>
  </si>
  <si>
    <t>164,041</t>
  </si>
  <si>
    <t>103,462</t>
  </si>
  <si>
    <t>60,579</t>
  </si>
  <si>
    <t>5.93</t>
  </si>
  <si>
    <t>994,905</t>
  </si>
  <si>
    <t>30.44</t>
  </si>
  <si>
    <t>630,277</t>
  </si>
  <si>
    <t>31.02</t>
  </si>
  <si>
    <t>364,628</t>
  </si>
  <si>
    <t>29.49</t>
  </si>
  <si>
    <t>860,981</t>
  </si>
  <si>
    <t>30.47</t>
  </si>
  <si>
    <t>558,536</t>
  </si>
  <si>
    <t>30.95</t>
  </si>
  <si>
    <t>302,445</t>
  </si>
  <si>
    <t>29.62</t>
  </si>
  <si>
    <t>54,385</t>
  </si>
  <si>
    <t>29,658</t>
  </si>
  <si>
    <t>24,727</t>
  </si>
  <si>
    <t>29,228</t>
  </si>
  <si>
    <t>17,366</t>
  </si>
  <si>
    <t>11,862</t>
  </si>
  <si>
    <t>10,403</t>
  </si>
  <si>
    <t>6,883</t>
  </si>
  <si>
    <t>304,980</t>
  </si>
  <si>
    <t>9.33</t>
  </si>
  <si>
    <t>193,900</t>
  </si>
  <si>
    <t>9.54</t>
  </si>
  <si>
    <t>111,080</t>
  </si>
  <si>
    <t>8.98</t>
  </si>
  <si>
    <t>274,028</t>
  </si>
  <si>
    <t>9.70</t>
  </si>
  <si>
    <t>177,529</t>
  </si>
  <si>
    <t>9.84</t>
  </si>
  <si>
    <t>96,499</t>
  </si>
  <si>
    <t>9.45</t>
  </si>
  <si>
    <t>261,565</t>
  </si>
  <si>
    <t>8.00</t>
  </si>
  <si>
    <t>166,121</t>
  </si>
  <si>
    <t>8.18</t>
  </si>
  <si>
    <t>95,444</t>
  </si>
  <si>
    <t>232,965</t>
  </si>
  <si>
    <t>150,539</t>
  </si>
  <si>
    <t>8.34</t>
  </si>
  <si>
    <t>82,426</t>
  </si>
  <si>
    <t>8.07</t>
  </si>
  <si>
    <t>356,689</t>
  </si>
  <si>
    <t>10.91</t>
  </si>
  <si>
    <t>230,195</t>
  </si>
  <si>
    <t>11.33</t>
  </si>
  <si>
    <t>10.23</t>
  </si>
  <si>
    <t>307,474</t>
  </si>
  <si>
    <t>202,699</t>
  </si>
  <si>
    <t>104,775</t>
  </si>
  <si>
    <t>10.26</t>
  </si>
  <si>
    <t>86</t>
  </si>
  <si>
    <t>25.90</t>
  </si>
  <si>
    <t>84</t>
  </si>
  <si>
    <t>30.22</t>
  </si>
  <si>
    <t>686,894</t>
  </si>
  <si>
    <t>21.02</t>
  </si>
  <si>
    <t>417,935</t>
  </si>
  <si>
    <t>20.57</t>
  </si>
  <si>
    <t>268,959</t>
  </si>
  <si>
    <t>21.76</t>
  </si>
  <si>
    <t>541,862</t>
  </si>
  <si>
    <t>346,727</t>
  </si>
  <si>
    <t>19.21</t>
  </si>
  <si>
    <t>195,135</t>
  </si>
  <si>
    <t>62,256</t>
  </si>
  <si>
    <t>32,693</t>
  </si>
  <si>
    <t>29,563</t>
  </si>
  <si>
    <t>20,447</t>
  </si>
  <si>
    <t>11,905</t>
  </si>
  <si>
    <t>8,542</t>
  </si>
  <si>
    <t>270,296</t>
  </si>
  <si>
    <t>166,360</t>
  </si>
  <si>
    <t>103,936</t>
  </si>
  <si>
    <t>236,662</t>
  </si>
  <si>
    <t>8.38</t>
  </si>
  <si>
    <t>149,740</t>
  </si>
  <si>
    <t>8.30</t>
  </si>
  <si>
    <t>86,922</t>
  </si>
  <si>
    <t>314,324</t>
  </si>
  <si>
    <t>9.62</t>
  </si>
  <si>
    <t>193,730</t>
  </si>
  <si>
    <t>120,594</t>
  </si>
  <si>
    <t>271,664</t>
  </si>
  <si>
    <t>173,714</t>
  </si>
  <si>
    <t>9.63</t>
  </si>
  <si>
    <t>97,950</t>
  </si>
  <si>
    <t>40,018</t>
  </si>
  <si>
    <t>25,152</t>
  </si>
  <si>
    <t>14,866</t>
  </si>
  <si>
    <t>13,089</t>
  </si>
  <si>
    <t>11,368</t>
  </si>
  <si>
    <t>1,721</t>
  </si>
  <si>
    <t>127,960</t>
  </si>
  <si>
    <t>83,550</t>
  </si>
  <si>
    <t>4.11</t>
  </si>
  <si>
    <t>44,410</t>
  </si>
  <si>
    <t>118,739</t>
  </si>
  <si>
    <t>78,711</t>
  </si>
  <si>
    <t>40,028</t>
  </si>
  <si>
    <t>54,562</t>
  </si>
  <si>
    <t>37,027</t>
  </si>
  <si>
    <t>17,535</t>
  </si>
  <si>
    <t>52,088</t>
  </si>
  <si>
    <t>35,774</t>
  </si>
  <si>
    <t>16,314</t>
  </si>
  <si>
    <t>73,398</t>
  </si>
  <si>
    <t>46,523</t>
  </si>
  <si>
    <t>2.29</t>
  </si>
  <si>
    <t>26,875</t>
  </si>
  <si>
    <t>66,651</t>
  </si>
  <si>
    <t>42,937</t>
  </si>
  <si>
    <t>23,714</t>
  </si>
  <si>
    <t>442,100</t>
  </si>
  <si>
    <t>226,795</t>
  </si>
  <si>
    <t>215,305</t>
  </si>
  <si>
    <t>78,379</t>
  </si>
  <si>
    <t>36,913</t>
  </si>
  <si>
    <t>41,466</t>
  </si>
  <si>
    <t>117,480</t>
  </si>
  <si>
    <t>117,465</t>
  </si>
  <si>
    <t>86,957</t>
  </si>
  <si>
    <t>19.67</t>
  </si>
  <si>
    <t>45,181</t>
  </si>
  <si>
    <t>19.92</t>
  </si>
  <si>
    <t>41,776</t>
  </si>
  <si>
    <t>19.40</t>
  </si>
  <si>
    <t>35,993</t>
  </si>
  <si>
    <t>30.64</t>
  </si>
  <si>
    <t>17,213</t>
  </si>
  <si>
    <t>14.65</t>
  </si>
  <si>
    <t>6,494</t>
  </si>
  <si>
    <t>3,181</t>
  </si>
  <si>
    <t>3,313</t>
  </si>
  <si>
    <t>1,387</t>
  </si>
  <si>
    <t>31,523</t>
  </si>
  <si>
    <t>7.13</t>
  </si>
  <si>
    <t>15,209</t>
  </si>
  <si>
    <t>13,666</t>
  </si>
  <si>
    <t>11.63</t>
  </si>
  <si>
    <t>43,630</t>
  </si>
  <si>
    <t>23,635</t>
  </si>
  <si>
    <t>10.42</t>
  </si>
  <si>
    <t>19,995</t>
  </si>
  <si>
    <t>9.29</t>
  </si>
  <si>
    <t>2,998</t>
  </si>
  <si>
    <t>4,461</t>
  </si>
  <si>
    <t>1,690</t>
  </si>
  <si>
    <t>2,771</t>
  </si>
  <si>
    <t>665</t>
  </si>
  <si>
    <t>849</t>
  </si>
  <si>
    <t>361</t>
  </si>
  <si>
    <t>488</t>
  </si>
  <si>
    <t>31,533</t>
  </si>
  <si>
    <t>15,719</t>
  </si>
  <si>
    <t>6.93</t>
  </si>
  <si>
    <t>15,814</t>
  </si>
  <si>
    <t>11,569</t>
  </si>
  <si>
    <t>9.85</t>
  </si>
  <si>
    <t>11,564</t>
  </si>
  <si>
    <t>5</t>
  </si>
  <si>
    <t>33.33</t>
  </si>
  <si>
    <t>12,146</t>
  </si>
  <si>
    <t>2.75</t>
  </si>
  <si>
    <t>6,058</t>
  </si>
  <si>
    <t>2.67</t>
  </si>
  <si>
    <t>6,088</t>
  </si>
  <si>
    <t>531</t>
  </si>
  <si>
    <t>527</t>
  </si>
  <si>
    <t>26.67</t>
  </si>
  <si>
    <t>3,759</t>
  </si>
  <si>
    <t>1,812</t>
  </si>
  <si>
    <t>7,481</t>
  </si>
  <si>
    <t>6.37</t>
  </si>
  <si>
    <t>6,458</t>
  </si>
  <si>
    <t>3,221</t>
  </si>
  <si>
    <t>3,237</t>
  </si>
  <si>
    <t>1,177</t>
  </si>
  <si>
    <t>1,176</t>
  </si>
  <si>
    <t>6.67</t>
  </si>
  <si>
    <t>9,170</t>
  </si>
  <si>
    <t>4,628</t>
  </si>
  <si>
    <t>4,542</t>
  </si>
  <si>
    <t>2,380</t>
  </si>
  <si>
    <t>35,433</t>
  </si>
  <si>
    <t>18,107</t>
  </si>
  <si>
    <t>17,326</t>
  </si>
  <si>
    <t>15,202</t>
  </si>
  <si>
    <t>15,198</t>
  </si>
  <si>
    <t>2,155</t>
  </si>
  <si>
    <t>6,922</t>
  </si>
  <si>
    <t>3,485</t>
  </si>
  <si>
    <t>3,124</t>
  </si>
  <si>
    <t>3,122</t>
  </si>
  <si>
    <t>26,674</t>
  </si>
  <si>
    <t>13,734</t>
  </si>
  <si>
    <t>12,940</t>
  </si>
  <si>
    <t>6.01</t>
  </si>
  <si>
    <t>6,086</t>
  </si>
  <si>
    <t>1,837</t>
  </si>
  <si>
    <t>936</t>
  </si>
  <si>
    <t>901</t>
  </si>
  <si>
    <t>3,837</t>
  </si>
  <si>
    <t>3,835</t>
  </si>
  <si>
    <t>3.26</t>
  </si>
  <si>
    <t>133,924</t>
  </si>
  <si>
    <t>30.29</t>
  </si>
  <si>
    <t>71,741</t>
  </si>
  <si>
    <t>31.63</t>
  </si>
  <si>
    <t>62,183</t>
  </si>
  <si>
    <t>28.88</t>
  </si>
  <si>
    <t>16,600</t>
  </si>
  <si>
    <t>14.13</t>
  </si>
  <si>
    <t>16,596</t>
  </si>
  <si>
    <t>25,157</t>
  </si>
  <si>
    <t>12,292</t>
  </si>
  <si>
    <t>12,865</t>
  </si>
  <si>
    <t>3,003</t>
  </si>
  <si>
    <t>1,465</t>
  </si>
  <si>
    <t>1,464</t>
  </si>
  <si>
    <t>30,952</t>
  </si>
  <si>
    <t>16,371</t>
  </si>
  <si>
    <t>7.22</t>
  </si>
  <si>
    <t>14,581</t>
  </si>
  <si>
    <t>5,560</t>
  </si>
  <si>
    <t>5,558</t>
  </si>
  <si>
    <t>28,600</t>
  </si>
  <si>
    <t>15,582</t>
  </si>
  <si>
    <t>6.87</t>
  </si>
  <si>
    <t>13,018</t>
  </si>
  <si>
    <t>3,020</t>
  </si>
  <si>
    <t>3,019</t>
  </si>
  <si>
    <t>49,215</t>
  </si>
  <si>
    <t>11.13</t>
  </si>
  <si>
    <t>27,496</t>
  </si>
  <si>
    <t>21,719</t>
  </si>
  <si>
    <t>3,552</t>
  </si>
  <si>
    <t>145,032</t>
  </si>
  <si>
    <t>32.81</t>
  </si>
  <si>
    <t xml:space="preserve">      Beneficiaries by Beneficiary Category,
</t>
    <phoneticPr fontId="20" type="noConversion"/>
  </si>
  <si>
    <t xml:space="preserve">         Beneficiaries by Beneficiary Category,      
</t>
    <phoneticPr fontId="20" type="noConversion"/>
  </si>
  <si>
    <t xml:space="preserve">         Beneficiaries by Beneficiary Category,
                    </t>
    <phoneticPr fontId="20" type="noConversion"/>
  </si>
  <si>
    <t xml:space="preserve">          Beneficiaries by Beneficiary Category,
</t>
    <phoneticPr fontId="20" type="noConversion"/>
  </si>
  <si>
    <t xml:space="preserve">     BNHI Branch, and Locale</t>
    <phoneticPr fontId="20" type="noConversion"/>
  </si>
  <si>
    <t>(續一)</t>
    <phoneticPr fontId="20" type="noConversion"/>
  </si>
  <si>
    <t xml:space="preserve">                                         BNHI Branch, and Locale (Cont'd 1)</t>
    <phoneticPr fontId="20" type="noConversion"/>
  </si>
  <si>
    <r>
      <t xml:space="preserve"> </t>
    </r>
    <r>
      <rPr>
        <sz val="18"/>
        <rFont val="標楷體"/>
        <family val="4"/>
        <charset val="136"/>
      </rPr>
      <t>(續二)</t>
    </r>
    <phoneticPr fontId="20" type="noConversion"/>
  </si>
  <si>
    <t xml:space="preserve">                             BNHI Branch, and Locale (Cont'd 2)</t>
    <phoneticPr fontId="20" type="noConversion"/>
  </si>
  <si>
    <r>
      <t xml:space="preserve"> </t>
    </r>
    <r>
      <rPr>
        <sz val="18"/>
        <rFont val="標楷體"/>
        <family val="4"/>
        <charset val="136"/>
      </rPr>
      <t xml:space="preserve"> </t>
    </r>
    <r>
      <rPr>
        <sz val="20"/>
        <rFont val="標楷體"/>
        <family val="4"/>
        <charset val="136"/>
      </rPr>
      <t xml:space="preserve"> </t>
    </r>
    <r>
      <rPr>
        <sz val="18"/>
        <rFont val="標楷體"/>
        <family val="4"/>
        <charset val="136"/>
      </rPr>
      <t>(續三)</t>
    </r>
    <phoneticPr fontId="20" type="noConversion"/>
  </si>
  <si>
    <t xml:space="preserve">                                          BNHI Branch, and Locale (Cont'd 3 )</t>
    <phoneticPr fontId="20" type="noConversion"/>
  </si>
  <si>
    <t xml:space="preserve"> </t>
    <phoneticPr fontId="20" type="noConversion"/>
  </si>
  <si>
    <r>
      <t xml:space="preserve">    </t>
    </r>
    <r>
      <rPr>
        <sz val="18"/>
        <rFont val="標楷體"/>
        <family val="4"/>
        <charset val="136"/>
      </rPr>
      <t>(續四)</t>
    </r>
    <phoneticPr fontId="20" type="noConversion"/>
  </si>
  <si>
    <t xml:space="preserve">                                         BNHI Branch, and Locale (Cont'd 4)</t>
    <phoneticPr fontId="20" type="noConversion"/>
  </si>
  <si>
    <r>
      <t xml:space="preserve">  </t>
    </r>
    <r>
      <rPr>
        <sz val="18"/>
        <rFont val="Times New Roman"/>
        <family val="1"/>
      </rPr>
      <t xml:space="preserve">  </t>
    </r>
    <r>
      <rPr>
        <sz val="18"/>
        <rFont val="標楷體"/>
        <family val="4"/>
        <charset val="136"/>
      </rPr>
      <t>(續完)</t>
    </r>
    <phoneticPr fontId="20" type="noConversion"/>
  </si>
  <si>
    <t xml:space="preserve">                                BNHI Branch, and Locale (Cont'd 5)</t>
    <phoneticPr fontId="20" type="noConversion"/>
  </si>
  <si>
    <t xml:space="preserve">                          </t>
    <phoneticPr fontId="20" type="noConversion"/>
  </si>
  <si>
    <t xml:space="preserve">                           Unit : Person</t>
    <phoneticPr fontId="20" type="noConversion"/>
  </si>
  <si>
    <t xml:space="preserve">                                </t>
    <phoneticPr fontId="20" type="noConversion"/>
  </si>
  <si>
    <t>End of 1996</t>
    <phoneticPr fontId="20" type="noConversion"/>
  </si>
  <si>
    <t xml:space="preserve">           Unit : Person</t>
    <phoneticPr fontId="20" type="noConversion"/>
  </si>
  <si>
    <t xml:space="preserve">          Unit : Person</t>
    <phoneticPr fontId="20" type="noConversion"/>
  </si>
  <si>
    <t xml:space="preserve">             </t>
    <phoneticPr fontId="20" type="noConversion"/>
  </si>
  <si>
    <t xml:space="preserve">      </t>
    <phoneticPr fontId="20" type="noConversion"/>
  </si>
  <si>
    <t xml:space="preserve">                                                    Unit : Person</t>
    <phoneticPr fontId="20" type="noConversion"/>
  </si>
  <si>
    <t>Insureds</t>
    <phoneticPr fontId="20" type="noConversion"/>
  </si>
  <si>
    <t xml:space="preserve"> Insureds</t>
    <phoneticPr fontId="20" type="noConversion"/>
  </si>
  <si>
    <t>Ilan County</t>
    <phoneticPr fontId="20" type="noConversion"/>
  </si>
  <si>
    <t>Kinmen County</t>
    <phoneticPr fontId="20" type="noConversion"/>
  </si>
  <si>
    <t>Lienjiang County</t>
    <phoneticPr fontId="20" type="noConversion"/>
  </si>
  <si>
    <t>Pingtung County</t>
    <phoneticPr fontId="20" type="noConversion"/>
  </si>
  <si>
    <t>備註：第四類保險對象人數，涉國防機密，故不予陳示。</t>
    <phoneticPr fontId="20" type="noConversion"/>
  </si>
  <si>
    <r>
      <t>Note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Beneficiaries of category 4 don't list in the table because of involving national defense secret. </t>
    </r>
    <phoneticPr fontId="20" type="noConversion"/>
  </si>
  <si>
    <t>中華民國八十四年底</t>
    <phoneticPr fontId="20" type="noConversion"/>
  </si>
  <si>
    <t>End of 1995</t>
    <phoneticPr fontId="20" type="noConversion"/>
  </si>
  <si>
    <t xml:space="preserve">              中華民國八十四年底</t>
    <phoneticPr fontId="20" type="noConversion"/>
  </si>
  <si>
    <t xml:space="preserve">    End of 1995</t>
    <phoneticPr fontId="20" type="noConversion"/>
  </si>
  <si>
    <t xml:space="preserve">     End of 1995</t>
    <phoneticPr fontId="20" type="noConversion"/>
  </si>
  <si>
    <t xml:space="preserve">                                中華民國八十四年底</t>
    <phoneticPr fontId="20" type="noConversion"/>
  </si>
  <si>
    <t xml:space="preserve">                                         BNHI Branch, and Locale (Cont'd 4)</t>
    <phoneticPr fontId="20" type="noConversion"/>
  </si>
  <si>
    <r>
      <t xml:space="preserve">  </t>
    </r>
    <r>
      <rPr>
        <sz val="18"/>
        <rFont val="Times New Roman"/>
        <family val="1"/>
      </rPr>
      <t xml:space="preserve">  </t>
    </r>
    <r>
      <rPr>
        <sz val="18"/>
        <rFont val="標楷體"/>
        <family val="4"/>
        <charset val="136"/>
      </rPr>
      <t>(續完)</t>
    </r>
    <phoneticPr fontId="20" type="noConversion"/>
  </si>
  <si>
    <t xml:space="preserve">                                BNHI Branch, and Locale (Cont'd 5)</t>
    <phoneticPr fontId="20" type="noConversion"/>
  </si>
  <si>
    <t xml:space="preserve">                          </t>
    <phoneticPr fontId="20" type="noConversion"/>
  </si>
  <si>
    <t xml:space="preserve">                           Unit : Person</t>
    <phoneticPr fontId="20" type="noConversion"/>
  </si>
  <si>
    <t xml:space="preserve">                                </t>
    <phoneticPr fontId="20" type="noConversion"/>
  </si>
  <si>
    <t xml:space="preserve">           Unit : Person</t>
    <phoneticPr fontId="20" type="noConversion"/>
  </si>
  <si>
    <t xml:space="preserve">          Unit : Person</t>
    <phoneticPr fontId="20" type="noConversion"/>
  </si>
  <si>
    <t xml:space="preserve">             </t>
    <phoneticPr fontId="20" type="noConversion"/>
  </si>
  <si>
    <t xml:space="preserve">      </t>
    <phoneticPr fontId="20" type="noConversion"/>
  </si>
  <si>
    <t xml:space="preserve">                                                    Unit : Person</t>
    <phoneticPr fontId="20" type="noConversion"/>
  </si>
  <si>
    <t>Insureds</t>
    <phoneticPr fontId="20" type="noConversion"/>
  </si>
  <si>
    <t xml:space="preserve"> Insureds</t>
    <phoneticPr fontId="20" type="noConversion"/>
  </si>
  <si>
    <t>Ilan County</t>
    <phoneticPr fontId="20" type="noConversion"/>
  </si>
  <si>
    <t>Kinmen County</t>
    <phoneticPr fontId="20" type="noConversion"/>
  </si>
  <si>
    <t>Lienjiang County</t>
    <phoneticPr fontId="20" type="noConversion"/>
  </si>
  <si>
    <t>Pingtung County</t>
    <phoneticPr fontId="20" type="noConversion"/>
  </si>
  <si>
    <t>備註：第四類保險對象人數，涉國防機密，故不予陳示。</t>
    <phoneticPr fontId="20" type="noConversion"/>
  </si>
  <si>
    <r>
      <t>Note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Beneficiaries of category 4 don't list in the table because of involving national defense secret. </t>
    </r>
    <phoneticPr fontId="20" type="noConversion"/>
  </si>
  <si>
    <t>中華民國八十八年底</t>
    <phoneticPr fontId="20" type="noConversion"/>
  </si>
  <si>
    <t>End of 1999</t>
    <phoneticPr fontId="20" type="noConversion"/>
  </si>
  <si>
    <t xml:space="preserve">              中華民國八十八年底</t>
    <phoneticPr fontId="20" type="noConversion"/>
  </si>
  <si>
    <t xml:space="preserve">    End of 1999</t>
    <phoneticPr fontId="20" type="noConversion"/>
  </si>
  <si>
    <t xml:space="preserve">     End of 1999</t>
    <phoneticPr fontId="20" type="noConversion"/>
  </si>
  <si>
    <t xml:space="preserve">                                中華民國八十八年底</t>
    <phoneticPr fontId="20" type="noConversion"/>
  </si>
  <si>
    <t>21,089,859</t>
  </si>
  <si>
    <t>100.00</t>
  </si>
  <si>
    <t>12,098,002</t>
  </si>
  <si>
    <t>8,991,857</t>
  </si>
  <si>
    <t>11,236,257</t>
  </si>
  <si>
    <t>6,249,591</t>
  </si>
  <si>
    <t>4,986,666</t>
  </si>
  <si>
    <t>1,246,959</t>
  </si>
  <si>
    <t>544,129</t>
  </si>
  <si>
    <t>702,830</t>
  </si>
  <si>
    <t>7,595,056</t>
  </si>
  <si>
    <t>36.01</t>
  </si>
  <si>
    <t>4,365,360</t>
  </si>
  <si>
    <t>36.08</t>
  </si>
  <si>
    <t>3,229,696</t>
  </si>
  <si>
    <t>35.92</t>
  </si>
  <si>
    <t>4,833,120</t>
  </si>
  <si>
    <t>43.01</t>
  </si>
  <si>
    <t>2,745,088</t>
  </si>
  <si>
    <t>43.92</t>
  </si>
  <si>
    <t>2,088,032</t>
  </si>
  <si>
    <t>41.87</t>
  </si>
  <si>
    <t>469,605</t>
  </si>
  <si>
    <t>37.66</t>
  </si>
  <si>
    <t>209,452</t>
  </si>
  <si>
    <t>38.49</t>
  </si>
  <si>
    <t>260,153</t>
  </si>
  <si>
    <t>37.02</t>
  </si>
  <si>
    <t>4,108,252</t>
  </si>
  <si>
    <t>19.48</t>
  </si>
  <si>
    <t>2,386,023</t>
  </si>
  <si>
    <t>19.72</t>
  </si>
  <si>
    <t>1,722,229</t>
  </si>
  <si>
    <t>19.15</t>
  </si>
  <si>
    <t>2,903,606</t>
  </si>
  <si>
    <t>25.84</t>
  </si>
  <si>
    <t>1,678,507</t>
  </si>
  <si>
    <t>26.86</t>
  </si>
  <si>
    <t>1,225,099</t>
  </si>
  <si>
    <t>24.57</t>
  </si>
  <si>
    <t>282,349</t>
  </si>
  <si>
    <t>22.64</t>
  </si>
  <si>
    <t>125,756</t>
  </si>
  <si>
    <t>23.11</t>
  </si>
  <si>
    <t>156,593</t>
  </si>
  <si>
    <t>22.28</t>
  </si>
  <si>
    <t>311,792</t>
  </si>
  <si>
    <t>1.48</t>
  </si>
  <si>
    <t>176,855</t>
  </si>
  <si>
    <t>1.46</t>
  </si>
  <si>
    <t>134,937</t>
  </si>
  <si>
    <t>1.50</t>
  </si>
  <si>
    <t>118,327</t>
  </si>
  <si>
    <t>1.05</t>
  </si>
  <si>
    <t>60,800</t>
  </si>
  <si>
    <t>0.97</t>
  </si>
  <si>
    <t>57,527</t>
  </si>
  <si>
    <t>1.15</t>
  </si>
  <si>
    <t>24,251</t>
  </si>
  <si>
    <t>1.94</t>
  </si>
  <si>
    <t>10,388</t>
  </si>
  <si>
    <t>1.91</t>
  </si>
  <si>
    <t>13,863</t>
  </si>
  <si>
    <t>1.97</t>
  </si>
  <si>
    <t>2,719,206</t>
  </si>
  <si>
    <t>12.89</t>
  </si>
  <si>
    <t>1,533,894</t>
  </si>
  <si>
    <t>12.68</t>
  </si>
  <si>
    <t>1,185,312</t>
  </si>
  <si>
    <t>13.18</t>
  </si>
  <si>
    <t>1,692,386</t>
  </si>
  <si>
    <t>15.06</t>
  </si>
  <si>
    <t>944,070</t>
  </si>
  <si>
    <t>15.11</t>
  </si>
  <si>
    <t>748,316</t>
  </si>
  <si>
    <t>15.01</t>
  </si>
  <si>
    <t>135,024</t>
  </si>
  <si>
    <t>10.83</t>
  </si>
  <si>
    <t>61,009</t>
  </si>
  <si>
    <t>11.21</t>
  </si>
  <si>
    <t>74,015</t>
  </si>
  <si>
    <t>10.53</t>
  </si>
  <si>
    <t>408,178</t>
  </si>
  <si>
    <t>242,298</t>
  </si>
  <si>
    <t>2.00</t>
  </si>
  <si>
    <t>165,880</t>
  </si>
  <si>
    <t>1.84</t>
  </si>
  <si>
    <t>102,407</t>
  </si>
  <si>
    <t>0.91</t>
  </si>
  <si>
    <t>54,024</t>
  </si>
  <si>
    <t>0.86</t>
  </si>
  <si>
    <t>48,383</t>
  </si>
  <si>
    <t>22,428</t>
  </si>
  <si>
    <t>1.80</t>
  </si>
  <si>
    <t>10,025</t>
  </si>
  <si>
    <t>12,403</t>
  </si>
  <si>
    <t>1.76</t>
  </si>
  <si>
    <t>42,120</t>
  </si>
  <si>
    <t>0.20</t>
  </si>
  <si>
    <t>23,514</t>
  </si>
  <si>
    <t>0.19</t>
  </si>
  <si>
    <t>18,606</t>
  </si>
  <si>
    <t>0.21</t>
  </si>
  <si>
    <t>13,587</t>
  </si>
  <si>
    <t>0.12</t>
  </si>
  <si>
    <t>6,405</t>
  </si>
  <si>
    <t>0.10</t>
  </si>
  <si>
    <t>7,182</t>
  </si>
  <si>
    <t>0.14</t>
  </si>
  <si>
    <t>4,322</t>
  </si>
  <si>
    <t>0.35</t>
  </si>
  <si>
    <t>1,802</t>
  </si>
  <si>
    <t>0.33</t>
  </si>
  <si>
    <t>2,520</t>
  </si>
  <si>
    <t>0.36</t>
  </si>
  <si>
    <t>5,508</t>
  </si>
  <si>
    <t>0.03</t>
  </si>
  <si>
    <t>2,776</t>
  </si>
  <si>
    <t>0.02</t>
  </si>
  <si>
    <t>2,732</t>
  </si>
  <si>
    <t>2,807</t>
  </si>
  <si>
    <t>1,282</t>
  </si>
  <si>
    <t>1,525</t>
  </si>
  <si>
    <t>1,231</t>
  </si>
  <si>
    <t>472</t>
  </si>
  <si>
    <t>14.22</t>
  </si>
  <si>
    <t>66,390</t>
  </si>
  <si>
    <t>41,339</t>
  </si>
  <si>
    <t>10.27</t>
  </si>
  <si>
    <t>25,051</t>
  </si>
  <si>
    <t>260,291</t>
  </si>
  <si>
    <t>145,719</t>
  </si>
  <si>
    <t>14.38</t>
  </si>
  <si>
    <t>114,572</t>
  </si>
  <si>
    <t>105,018</t>
  </si>
  <si>
    <t>58,701</t>
  </si>
  <si>
    <t>46,317</t>
  </si>
  <si>
    <t>21,512</t>
  </si>
  <si>
    <t>13,319</t>
  </si>
  <si>
    <t>8,193</t>
  </si>
  <si>
    <t>83,506</t>
  </si>
  <si>
    <t>45,382</t>
  </si>
  <si>
    <t>38,124</t>
  </si>
  <si>
    <t>32,672</t>
  </si>
  <si>
    <t>19,218</t>
  </si>
  <si>
    <t>13,454</t>
  </si>
  <si>
    <t>7,574</t>
  </si>
  <si>
    <t>2,959</t>
  </si>
  <si>
    <t>25,098</t>
  </si>
  <si>
    <t>14,603</t>
  </si>
  <si>
    <t>10,495</t>
  </si>
  <si>
    <t>47,902</t>
  </si>
  <si>
    <t>28,240</t>
  </si>
  <si>
    <t>19,662</t>
  </si>
  <si>
    <t>7,360</t>
  </si>
  <si>
    <t>4,452</t>
  </si>
  <si>
    <t>2,908</t>
  </si>
  <si>
    <t>40,542</t>
  </si>
  <si>
    <t>23,788</t>
  </si>
  <si>
    <t>16,754</t>
  </si>
  <si>
    <t>43,474</t>
  </si>
  <si>
    <t>25,759</t>
  </si>
  <si>
    <t>17,715</t>
  </si>
  <si>
    <t>8,019</t>
  </si>
  <si>
    <t>4,847</t>
  </si>
  <si>
    <t>3,172</t>
  </si>
  <si>
    <t>35,455</t>
  </si>
  <si>
    <t>20,912</t>
  </si>
  <si>
    <t>14,543</t>
  </si>
  <si>
    <t>97,615</t>
  </si>
  <si>
    <t>55,140</t>
  </si>
  <si>
    <t>42,475</t>
  </si>
  <si>
    <t>21,925</t>
  </si>
  <si>
    <t>14,106</t>
  </si>
  <si>
    <t>7,819</t>
  </si>
  <si>
    <t>75,690</t>
  </si>
  <si>
    <t>41,034</t>
  </si>
  <si>
    <t>34,656</t>
  </si>
  <si>
    <t>440,247</t>
  </si>
  <si>
    <t>18.36</t>
  </si>
  <si>
    <t>269,229</t>
  </si>
  <si>
    <t>19.02</t>
  </si>
  <si>
    <t>171,018</t>
  </si>
  <si>
    <t>17.42</t>
  </si>
  <si>
    <t>121,604</t>
  </si>
  <si>
    <t>18.98</t>
  </si>
  <si>
    <t>75,938</t>
  </si>
  <si>
    <t>18.86</t>
  </si>
  <si>
    <t>45,666</t>
  </si>
  <si>
    <t>19.20</t>
  </si>
  <si>
    <t>318,643</t>
  </si>
  <si>
    <t>193,291</t>
  </si>
  <si>
    <t>19.08</t>
  </si>
  <si>
    <t>125,352</t>
  </si>
  <si>
    <t>16.85</t>
  </si>
  <si>
    <t>186,829</t>
  </si>
  <si>
    <t>7.79</t>
  </si>
  <si>
    <t>115,131</t>
  </si>
  <si>
    <t>71,698</t>
  </si>
  <si>
    <t>50,506</t>
  </si>
  <si>
    <t>31,566</t>
  </si>
  <si>
    <t>18,940</t>
  </si>
  <si>
    <t>7.96</t>
  </si>
  <si>
    <t>136,323</t>
  </si>
  <si>
    <t>83,565</t>
  </si>
  <si>
    <t>8.25</t>
  </si>
  <si>
    <t>52,758</t>
  </si>
  <si>
    <t>7.09</t>
  </si>
  <si>
    <t>143,696</t>
  </si>
  <si>
    <t>87,676</t>
  </si>
  <si>
    <t>6.19</t>
  </si>
  <si>
    <t>56,020</t>
  </si>
  <si>
    <t>42,021</t>
  </si>
  <si>
    <t>26,763</t>
  </si>
  <si>
    <t>15,258</t>
  </si>
  <si>
    <t>101,675</t>
  </si>
  <si>
    <t>5.79</t>
  </si>
  <si>
    <t>60,913</t>
  </si>
  <si>
    <t>40,762</t>
  </si>
  <si>
    <t>5.48</t>
  </si>
  <si>
    <t>103,113</t>
  </si>
  <si>
    <t>61,768</t>
  </si>
  <si>
    <t>41,345</t>
  </si>
  <si>
    <t>25,911</t>
  </si>
  <si>
    <t>15,502</t>
  </si>
  <si>
    <t>3.85</t>
  </si>
  <si>
    <t>10,409</t>
  </si>
  <si>
    <t>77,202</t>
  </si>
  <si>
    <t>46,266</t>
  </si>
  <si>
    <t>30,936</t>
  </si>
  <si>
    <t>4.16</t>
  </si>
  <si>
    <t>6,609</t>
  </si>
  <si>
    <t>0.28</t>
  </si>
  <si>
    <t>4,654</t>
  </si>
  <si>
    <t>1,955</t>
  </si>
  <si>
    <t>3,166</t>
  </si>
  <si>
    <t>2,107</t>
  </si>
  <si>
    <t>1,059</t>
  </si>
  <si>
    <t>2,547</t>
  </si>
  <si>
    <t>896</t>
  </si>
  <si>
    <t>92,841</t>
  </si>
  <si>
    <t>59,341</t>
  </si>
  <si>
    <t>4.19</t>
  </si>
  <si>
    <t>33,500</t>
  </si>
  <si>
    <t>3.41</t>
  </si>
  <si>
    <t>26,463</t>
  </si>
  <si>
    <t>18,200</t>
  </si>
  <si>
    <t>8,263</t>
  </si>
  <si>
    <t>66,378</t>
  </si>
  <si>
    <t>41,141</t>
  </si>
  <si>
    <t>25,237</t>
  </si>
  <si>
    <t>51,271</t>
  </si>
  <si>
    <t>33,160</t>
  </si>
  <si>
    <t>18,111</t>
  </si>
  <si>
    <t>15,958</t>
  </si>
  <si>
    <t>11,237</t>
  </si>
  <si>
    <t>4,721</t>
  </si>
  <si>
    <t>35,313</t>
  </si>
  <si>
    <t>21,923</t>
  </si>
  <si>
    <t>13,390</t>
  </si>
  <si>
    <t>41,570</t>
  </si>
  <si>
    <t>26,181</t>
  </si>
  <si>
    <t>15,389</t>
  </si>
  <si>
    <t>10,505</t>
  </si>
  <si>
    <t>6,963</t>
  </si>
  <si>
    <t>3,542</t>
  </si>
  <si>
    <t>31,065</t>
  </si>
  <si>
    <t>11,847</t>
  </si>
  <si>
    <t>中華民國八十六年底</t>
    <phoneticPr fontId="20" type="noConversion"/>
  </si>
  <si>
    <t>End of 1997</t>
    <phoneticPr fontId="20" type="noConversion"/>
  </si>
  <si>
    <t xml:space="preserve">              中華民國八十六年底</t>
    <phoneticPr fontId="20" type="noConversion"/>
  </si>
  <si>
    <t xml:space="preserve">    End of 1997</t>
    <phoneticPr fontId="20" type="noConversion"/>
  </si>
  <si>
    <t>Grand Total</t>
  </si>
  <si>
    <t xml:space="preserve">
</t>
  </si>
  <si>
    <t>保險對象</t>
  </si>
  <si>
    <t>百分比</t>
  </si>
  <si>
    <t>被保險人</t>
  </si>
  <si>
    <t>眷屬</t>
  </si>
  <si>
    <t xml:space="preserve"> Beneficiaries</t>
  </si>
  <si>
    <t>%</t>
  </si>
  <si>
    <t>Dependents</t>
  </si>
  <si>
    <t>Beneficiaries</t>
  </si>
  <si>
    <t>總    計</t>
  </si>
  <si>
    <t>台北分局</t>
  </si>
  <si>
    <t xml:space="preserve">Taipei Branch </t>
  </si>
  <si>
    <t>臺北市</t>
  </si>
  <si>
    <t>Taipei City</t>
  </si>
  <si>
    <t>基隆市</t>
  </si>
  <si>
    <t>Keelung City</t>
  </si>
  <si>
    <t>臺北縣</t>
  </si>
  <si>
    <t>Taipei County</t>
  </si>
  <si>
    <t>宜蘭縣</t>
  </si>
  <si>
    <t>金門縣</t>
  </si>
  <si>
    <t>連江縣</t>
  </si>
  <si>
    <t>北區分局</t>
  </si>
  <si>
    <t>Northern Branch</t>
  </si>
  <si>
    <t>新竹市</t>
  </si>
  <si>
    <t>Hsinchu City</t>
  </si>
  <si>
    <t>桃園縣</t>
  </si>
  <si>
    <t>Taoyuan County</t>
  </si>
  <si>
    <t>新竹縣</t>
  </si>
  <si>
    <t>Hsinchu County</t>
  </si>
  <si>
    <t>苗栗縣</t>
  </si>
  <si>
    <t>Miaoli County</t>
  </si>
  <si>
    <t>中區分局</t>
  </si>
  <si>
    <t>Central Branch</t>
  </si>
  <si>
    <t>臺中市</t>
  </si>
  <si>
    <t>Taichung City</t>
  </si>
  <si>
    <t>臺中縣</t>
  </si>
  <si>
    <t>Taichung County</t>
  </si>
  <si>
    <t>彰化縣</t>
  </si>
  <si>
    <t>Changhua County</t>
  </si>
  <si>
    <t>南投縣</t>
  </si>
  <si>
    <t>Nantou County</t>
  </si>
  <si>
    <t>南區分局</t>
  </si>
  <si>
    <t>Southern Branch</t>
  </si>
  <si>
    <t>臺南市</t>
  </si>
  <si>
    <t>Tainan City</t>
  </si>
  <si>
    <t>嘉義市</t>
  </si>
  <si>
    <t>Chiayi City</t>
  </si>
  <si>
    <t>雲林縣</t>
  </si>
  <si>
    <t>Yunlin County</t>
  </si>
  <si>
    <t>嘉義縣</t>
  </si>
  <si>
    <t>Chiayi County</t>
  </si>
  <si>
    <t>台南縣</t>
  </si>
  <si>
    <t>Tainan County</t>
  </si>
  <si>
    <t>高屏分局</t>
  </si>
  <si>
    <t>Kao-Ping Branch</t>
  </si>
  <si>
    <t>高雄市</t>
  </si>
  <si>
    <t>Kaohsiung City</t>
  </si>
  <si>
    <t>高雄縣</t>
  </si>
  <si>
    <t>Kaohsiung County</t>
  </si>
  <si>
    <t>屏東縣</t>
  </si>
  <si>
    <t>澎湖縣</t>
  </si>
  <si>
    <t>Penghu County</t>
  </si>
  <si>
    <t>東區分局</t>
  </si>
  <si>
    <t>Eastern Branch</t>
  </si>
  <si>
    <t>花蓮縣</t>
  </si>
  <si>
    <t>Hualien County</t>
  </si>
  <si>
    <t>台東縣</t>
  </si>
  <si>
    <t>Taitung County</t>
  </si>
  <si>
    <t>第四類</t>
  </si>
  <si>
    <t>第五類</t>
  </si>
  <si>
    <t>Category 4</t>
  </si>
  <si>
    <t>Category 5</t>
  </si>
  <si>
    <t>Beneficiares</t>
  </si>
  <si>
    <t xml:space="preserve"> </t>
  </si>
  <si>
    <t xml:space="preserve">           Unit : Person</t>
    <phoneticPr fontId="20" type="noConversion"/>
  </si>
  <si>
    <t xml:space="preserve">           Unit : Person</t>
    <phoneticPr fontId="20" type="noConversion"/>
  </si>
  <si>
    <t xml:space="preserve">          Unit : Person</t>
    <phoneticPr fontId="20" type="noConversion"/>
  </si>
  <si>
    <t>Insureds</t>
    <phoneticPr fontId="20" type="noConversion"/>
  </si>
  <si>
    <t xml:space="preserve"> Insureds</t>
    <phoneticPr fontId="20" type="noConversion"/>
  </si>
  <si>
    <t>單位：人</t>
  </si>
  <si>
    <t>Pingtung County</t>
    <phoneticPr fontId="20" type="noConversion"/>
  </si>
  <si>
    <r>
      <t>Note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Beneficiaries of category 4 don't list in the table because of involving national defense secret. </t>
    </r>
    <phoneticPr fontId="20" type="noConversion"/>
  </si>
  <si>
    <t>…</t>
  </si>
  <si>
    <r>
      <t>第一類</t>
    </r>
    <r>
      <rPr>
        <sz val="12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Category 1</t>
    </r>
    <phoneticPr fontId="20" type="noConversion"/>
  </si>
  <si>
    <t>Insureds</t>
    <phoneticPr fontId="20" type="noConversion"/>
  </si>
  <si>
    <r>
      <t>分局縣市別</t>
    </r>
    <r>
      <rPr>
        <sz val="10"/>
        <rFont val="文鼎粗楷"/>
        <family val="3"/>
        <charset val="136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</si>
  <si>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t>Grand Total</t>
    <phoneticPr fontId="20" type="noConversion"/>
  </si>
  <si>
    <t xml:space="preserve">                                </t>
    <phoneticPr fontId="20" type="noConversion"/>
  </si>
  <si>
    <t xml:space="preserve">                          </t>
    <phoneticPr fontId="20" type="noConversion"/>
  </si>
  <si>
    <t>End of 2003</t>
    <phoneticPr fontId="20" type="noConversion"/>
  </si>
  <si>
    <t xml:space="preserve">    End of 2003</t>
    <phoneticPr fontId="20" type="noConversion"/>
  </si>
  <si>
    <t xml:space="preserve">     End of 2003</t>
    <phoneticPr fontId="20" type="noConversion"/>
  </si>
  <si>
    <t xml:space="preserve">      End of 2003</t>
    <phoneticPr fontId="20" type="noConversion"/>
  </si>
  <si>
    <t>Yilan County</t>
    <phoneticPr fontId="20" type="noConversion"/>
  </si>
  <si>
    <t>Kinmen County</t>
    <phoneticPr fontId="20" type="noConversion"/>
  </si>
  <si>
    <t>Lienchiang County</t>
    <phoneticPr fontId="20" type="noConversion"/>
  </si>
  <si>
    <t>備註：第四類保險對象人數，涉國防機密，故不予陳示。</t>
    <phoneticPr fontId="20" type="noConversion"/>
  </si>
  <si>
    <t xml:space="preserve">     
</t>
    <phoneticPr fontId="20" type="noConversion"/>
  </si>
  <si>
    <t xml:space="preserve">   
</t>
    <phoneticPr fontId="20" type="noConversion"/>
  </si>
  <si>
    <t xml:space="preserve">    
</t>
    <phoneticPr fontId="20" type="noConversion"/>
  </si>
  <si>
    <t xml:space="preserve">      
</t>
    <phoneticPr fontId="20" type="noConversion"/>
  </si>
  <si>
    <t>總計</t>
  </si>
  <si>
    <r>
      <t>第一類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Category 1</t>
    </r>
  </si>
  <si>
    <r>
      <t xml:space="preserve">合  計
</t>
    </r>
    <r>
      <rPr>
        <sz val="10"/>
        <rFont val="Times New Roman"/>
        <family val="1"/>
      </rPr>
      <t>Total</t>
    </r>
  </si>
  <si>
    <r>
      <t xml:space="preserve">第一目
</t>
    </r>
    <r>
      <rPr>
        <sz val="10"/>
        <rFont val="Times New Roman"/>
        <family val="1"/>
      </rPr>
      <t>Item 1</t>
    </r>
  </si>
  <si>
    <r>
      <t xml:space="preserve">第二目
</t>
    </r>
    <r>
      <rPr>
        <sz val="10"/>
        <rFont val="Times New Roman"/>
        <family val="1"/>
      </rPr>
      <t>Item 2</t>
    </r>
  </si>
  <si>
    <r>
      <t xml:space="preserve">第三目
</t>
    </r>
    <r>
      <rPr>
        <sz val="10"/>
        <rFont val="Times New Roman"/>
        <family val="1"/>
      </rPr>
      <t>Item 3</t>
    </r>
  </si>
  <si>
    <r>
      <t xml:space="preserve">第四目
</t>
    </r>
    <r>
      <rPr>
        <sz val="10"/>
        <rFont val="Times New Roman"/>
        <family val="1"/>
      </rPr>
      <t>Item 4</t>
    </r>
  </si>
  <si>
    <r>
      <t xml:space="preserve">第五目
</t>
    </r>
    <r>
      <rPr>
        <sz val="10"/>
        <rFont val="Times New Roman"/>
        <family val="1"/>
      </rPr>
      <t>Item 5</t>
    </r>
  </si>
  <si>
    <r>
      <t xml:space="preserve">第二類
</t>
    </r>
    <r>
      <rPr>
        <sz val="10"/>
        <rFont val="Times New Roman"/>
        <family val="1"/>
      </rPr>
      <t>Category 2</t>
    </r>
  </si>
  <si>
    <r>
      <t xml:space="preserve">第三類
</t>
    </r>
    <r>
      <rPr>
        <sz val="10"/>
        <rFont val="Times New Roman"/>
        <family val="1"/>
      </rPr>
      <t>Category 3</t>
    </r>
  </si>
  <si>
    <r>
      <t xml:space="preserve">第六類
</t>
    </r>
    <r>
      <rPr>
        <sz val="10"/>
        <rFont val="Times New Roman"/>
        <family val="1"/>
      </rPr>
      <t>Category 6</t>
    </r>
  </si>
  <si>
    <r>
      <t>分局縣市別</t>
    </r>
    <r>
      <rPr>
        <sz val="10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Branch &amp; Locale</t>
    </r>
  </si>
  <si>
    <t>Ilan County</t>
    <phoneticPr fontId="20" type="noConversion"/>
  </si>
  <si>
    <t>Kinmen County</t>
    <phoneticPr fontId="20" type="noConversion"/>
  </si>
  <si>
    <t>Lienjiang County</t>
    <phoneticPr fontId="20" type="noConversion"/>
  </si>
  <si>
    <t>Pingtung County</t>
    <phoneticPr fontId="20" type="noConversion"/>
  </si>
  <si>
    <t>備註：第四類保險對象人數，涉國防機密，故不予陳示。</t>
    <phoneticPr fontId="20" type="noConversion"/>
  </si>
  <si>
    <t xml:space="preserve">     BNHI Branch, and Locale</t>
    <phoneticPr fontId="20" type="noConversion"/>
  </si>
  <si>
    <t>Insureds</t>
    <phoneticPr fontId="20" type="noConversion"/>
  </si>
  <si>
    <r>
      <t>Note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Beneficiaries of category 4 don't list in the table because of involving national defense secret. </t>
    </r>
    <phoneticPr fontId="20" type="noConversion"/>
  </si>
  <si>
    <t>Ilan County</t>
    <phoneticPr fontId="20" type="noConversion"/>
  </si>
  <si>
    <t>Kinmen County</t>
    <phoneticPr fontId="20" type="noConversion"/>
  </si>
  <si>
    <t>Lienjiang County</t>
    <phoneticPr fontId="20" type="noConversion"/>
  </si>
  <si>
    <t>Pingtung County</t>
    <phoneticPr fontId="20" type="noConversion"/>
  </si>
  <si>
    <t xml:space="preserve"> Insureds</t>
    <phoneticPr fontId="20" type="noConversion"/>
  </si>
  <si>
    <t>Insureds</t>
    <phoneticPr fontId="20" type="noConversion"/>
  </si>
  <si>
    <t>…</t>
    <phoneticPr fontId="20" type="noConversion"/>
  </si>
  <si>
    <t>Insureds</t>
    <phoneticPr fontId="20" type="noConversion"/>
  </si>
  <si>
    <t>…</t>
    <phoneticPr fontId="20" type="noConversion"/>
  </si>
  <si>
    <t>Insureds</t>
    <phoneticPr fontId="20" type="noConversion"/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</si>
  <si>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</si>
  <si>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>保險對象人數－按保險對象類目及分局縣市別分</t>
    <phoneticPr fontId="20" type="noConversion"/>
  </si>
  <si>
    <t>保險對象人數－按保險對象類目及分局縣市別分</t>
    <phoneticPr fontId="20" type="noConversion"/>
  </si>
  <si>
    <t xml:space="preserve">  </t>
    <phoneticPr fontId="20" type="noConversion"/>
  </si>
  <si>
    <t xml:space="preserve">    Beneficiaries by Beneficiary Category,
</t>
    <phoneticPr fontId="20" type="noConversion"/>
  </si>
  <si>
    <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細明體"/>
        <family val="3"/>
        <charset val="136"/>
      </rPr>
      <t>計</t>
    </r>
  </si>
  <si>
    <t xml:space="preserve"> (續一)</t>
    <phoneticPr fontId="20" type="noConversion"/>
  </si>
  <si>
    <t xml:space="preserve">      Beneficiaries by Beneficiary Category,
</t>
    <phoneticPr fontId="20" type="noConversion"/>
  </si>
  <si>
    <t xml:space="preserve">                                         BNHI Branch, and Locale (Cont'd 1)</t>
    <phoneticPr fontId="20" type="noConversion"/>
  </si>
  <si>
    <r>
      <t xml:space="preserve"> </t>
    </r>
    <r>
      <rPr>
        <sz val="18"/>
        <rFont val="標楷體"/>
        <family val="4"/>
        <charset val="136"/>
      </rPr>
      <t>(續二)</t>
    </r>
    <phoneticPr fontId="20" type="noConversion"/>
  </si>
  <si>
    <t xml:space="preserve">         Beneficiaries by Beneficiary Category,      
</t>
    <phoneticPr fontId="20" type="noConversion"/>
  </si>
  <si>
    <t xml:space="preserve">                             BNHI Branch, and Locale (Cont'd 2)</t>
    <phoneticPr fontId="20" type="noConversion"/>
  </si>
  <si>
    <r>
      <t xml:space="preserve"> </t>
    </r>
    <r>
      <rPr>
        <sz val="18"/>
        <rFont val="標楷體"/>
        <family val="4"/>
        <charset val="136"/>
      </rPr>
      <t xml:space="preserve"> </t>
    </r>
    <r>
      <rPr>
        <sz val="20"/>
        <rFont val="標楷體"/>
        <family val="4"/>
        <charset val="136"/>
      </rPr>
      <t xml:space="preserve"> </t>
    </r>
    <r>
      <rPr>
        <sz val="14"/>
        <rFont val="標楷體"/>
        <family val="4"/>
        <charset val="136"/>
      </rPr>
      <t xml:space="preserve"> </t>
    </r>
    <r>
      <rPr>
        <sz val="18"/>
        <rFont val="標楷體"/>
        <family val="4"/>
        <charset val="136"/>
      </rPr>
      <t>(續三)</t>
    </r>
    <phoneticPr fontId="20" type="noConversion"/>
  </si>
  <si>
    <t xml:space="preserve">         Beneficiaries by Beneficiary Category,
                    </t>
    <phoneticPr fontId="20" type="noConversion"/>
  </si>
  <si>
    <t xml:space="preserve">                                          BNHI Branch, and Locale (Cont'd 3 )</t>
    <phoneticPr fontId="20" type="noConversion"/>
  </si>
  <si>
    <t xml:space="preserve"> </t>
    <phoneticPr fontId="20" type="noConversion"/>
  </si>
  <si>
    <r>
      <t xml:space="preserve">    </t>
    </r>
    <r>
      <rPr>
        <sz val="11"/>
        <rFont val="標楷體"/>
        <family val="4"/>
        <charset val="136"/>
      </rPr>
      <t xml:space="preserve">  </t>
    </r>
    <r>
      <rPr>
        <sz val="12"/>
        <rFont val="標楷體"/>
        <family val="4"/>
        <charset val="136"/>
      </rPr>
      <t xml:space="preserve"> </t>
    </r>
    <r>
      <rPr>
        <sz val="18"/>
        <rFont val="標楷體"/>
        <family val="4"/>
        <charset val="136"/>
      </rPr>
      <t xml:space="preserve">   (續四)</t>
    </r>
    <phoneticPr fontId="20" type="noConversion"/>
  </si>
  <si>
    <t xml:space="preserve">                                         BNHI Branch, and Locale (Cont'd 4)</t>
    <phoneticPr fontId="20" type="noConversion"/>
  </si>
  <si>
    <t xml:space="preserve">          Beneficiaries by Beneficiary Category,
</t>
    <phoneticPr fontId="20" type="noConversion"/>
  </si>
  <si>
    <t xml:space="preserve">                                BNHI Branch, and Locale (Cont'd 5)</t>
    <phoneticPr fontId="20" type="noConversion"/>
  </si>
  <si>
    <t>總計</t>
    <phoneticPr fontId="20" type="noConversion"/>
  </si>
  <si>
    <t xml:space="preserve">              中華民國九十二年底</t>
    <phoneticPr fontId="20" type="noConversion"/>
  </si>
  <si>
    <t xml:space="preserve">Beneficiaries by Beneficiary Category,  </t>
    <phoneticPr fontId="20" type="noConversion"/>
  </si>
  <si>
    <t>BNHI Branch,and Locale</t>
    <phoneticPr fontId="20" type="noConversion"/>
  </si>
  <si>
    <t xml:space="preserve">    （續一）</t>
    <phoneticPr fontId="20" type="noConversion"/>
  </si>
  <si>
    <t xml:space="preserve">Beneficiaries by Beneficiary Category, </t>
    <phoneticPr fontId="20" type="noConversion"/>
  </si>
  <si>
    <t>BNHI Branch, and Locale (Cont'd 1)</t>
    <phoneticPr fontId="20" type="noConversion"/>
  </si>
  <si>
    <t xml:space="preserve">    （續二）</t>
    <phoneticPr fontId="20" type="noConversion"/>
  </si>
  <si>
    <t>BNHI Branch, and Locale (Cont'd 2)</t>
    <phoneticPr fontId="20" type="noConversion"/>
  </si>
  <si>
    <t xml:space="preserve">    （續三）</t>
    <phoneticPr fontId="20" type="noConversion"/>
  </si>
  <si>
    <t>BNHI Branch, and Locale (Cont'd 3)</t>
    <phoneticPr fontId="20" type="noConversion"/>
  </si>
  <si>
    <t xml:space="preserve">    （續四）</t>
    <phoneticPr fontId="20" type="noConversion"/>
  </si>
  <si>
    <t>BNHI Branch, and Locale (Cont'd 4)</t>
    <phoneticPr fontId="20" type="noConversion"/>
  </si>
  <si>
    <t xml:space="preserve">    （續完）</t>
    <phoneticPr fontId="20" type="noConversion"/>
  </si>
  <si>
    <t>BNHI Branch, and Locale (Cont'd 5)</t>
    <phoneticPr fontId="20" type="noConversion"/>
  </si>
  <si>
    <r>
      <t>合  計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Total</t>
    </r>
    <phoneticPr fontId="20" type="noConversion"/>
  </si>
  <si>
    <r>
      <t>第一目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Item 1</t>
    </r>
    <phoneticPr fontId="20" type="noConversion"/>
  </si>
  <si>
    <r>
      <t>第二目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Item 2</t>
    </r>
    <phoneticPr fontId="20" type="noConversion"/>
  </si>
  <si>
    <r>
      <t>第三目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Item 3</t>
    </r>
    <phoneticPr fontId="20" type="noConversion"/>
  </si>
  <si>
    <r>
      <t>第四目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Item 4</t>
    </r>
    <phoneticPr fontId="20" type="noConversion"/>
  </si>
  <si>
    <r>
      <t>第五目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Item 5</t>
    </r>
    <phoneticPr fontId="20" type="noConversion"/>
  </si>
  <si>
    <r>
      <t>第二類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Category 2</t>
    </r>
    <phoneticPr fontId="20" type="noConversion"/>
  </si>
  <si>
    <r>
      <t>第三類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Category 3</t>
    </r>
    <phoneticPr fontId="20" type="noConversion"/>
  </si>
  <si>
    <t>第四類</t>
    <phoneticPr fontId="20" type="noConversion"/>
  </si>
  <si>
    <t>第五類</t>
    <phoneticPr fontId="20" type="noConversion"/>
  </si>
  <si>
    <r>
      <t>第六類</t>
    </r>
    <r>
      <rPr>
        <sz val="10"/>
        <rFont val="文鼎粗楷"/>
        <family val="3"/>
        <charset val="136"/>
      </rPr>
      <t xml:space="preserve">
</t>
    </r>
    <r>
      <rPr>
        <sz val="10"/>
        <rFont val="Times New Roman"/>
        <family val="1"/>
      </rPr>
      <t>Category 6</t>
    </r>
    <phoneticPr fontId="20" type="noConversion"/>
  </si>
  <si>
    <t xml:space="preserve">              中華民國九十一年底</t>
    <phoneticPr fontId="20" type="noConversion"/>
  </si>
  <si>
    <t>End of 2002</t>
  </si>
  <si>
    <t>End of 2002</t>
    <phoneticPr fontId="20" type="noConversion"/>
  </si>
  <si>
    <t xml:space="preserve">    End of 2002</t>
    <phoneticPr fontId="20" type="noConversion"/>
  </si>
  <si>
    <t xml:space="preserve">     End of 2002</t>
    <phoneticPr fontId="20" type="noConversion"/>
  </si>
  <si>
    <t xml:space="preserve">             </t>
    <phoneticPr fontId="20" type="noConversion"/>
  </si>
  <si>
    <t xml:space="preserve">                                                    Unit : Person</t>
    <phoneticPr fontId="20" type="noConversion"/>
  </si>
  <si>
    <t xml:space="preserve">                                中華民國九十一年底</t>
    <phoneticPr fontId="20" type="noConversion"/>
  </si>
  <si>
    <t xml:space="preserve">      </t>
    <phoneticPr fontId="20" type="noConversion"/>
  </si>
  <si>
    <r>
      <t xml:space="preserve"> </t>
    </r>
    <r>
      <rPr>
        <sz val="12"/>
        <rFont val="標楷體"/>
        <family val="4"/>
        <charset val="136"/>
      </rPr>
      <t xml:space="preserve">    </t>
    </r>
    <r>
      <rPr>
        <sz val="20"/>
        <rFont val="標楷體"/>
        <family val="4"/>
        <charset val="136"/>
      </rPr>
      <t xml:space="preserve">     </t>
    </r>
    <r>
      <rPr>
        <sz val="18"/>
        <rFont val="標楷體"/>
        <family val="4"/>
        <charset val="136"/>
      </rPr>
      <t xml:space="preserve">   (續完)</t>
    </r>
    <phoneticPr fontId="20" type="noConversion"/>
  </si>
  <si>
    <t>中華民國九十一年底</t>
    <phoneticPr fontId="20" type="noConversion"/>
  </si>
  <si>
    <t xml:space="preserve">                           Unit : Person</t>
    <phoneticPr fontId="20" type="noConversion"/>
  </si>
  <si>
    <t xml:space="preserve">                              Unit : Person</t>
    <phoneticPr fontId="20" type="noConversion"/>
  </si>
  <si>
    <t xml:space="preserve">         End of 2003</t>
    <phoneticPr fontId="20" type="noConversion"/>
  </si>
  <si>
    <t xml:space="preserve">          Beneficiaries by Beneficiary Category,
</t>
    <phoneticPr fontId="20" type="noConversion"/>
  </si>
  <si>
    <t xml:space="preserve">     BNHI Branch, and Locale</t>
    <phoneticPr fontId="20" type="noConversion"/>
  </si>
  <si>
    <t xml:space="preserve">                                BNHI Branch, and Locale (Cont'd 5)</t>
    <phoneticPr fontId="20" type="noConversion"/>
  </si>
  <si>
    <t xml:space="preserve">          Unit : Person</t>
    <phoneticPr fontId="20" type="noConversion"/>
  </si>
  <si>
    <t xml:space="preserve"> Insureds</t>
    <phoneticPr fontId="20" type="noConversion"/>
  </si>
  <si>
    <r>
      <t>Note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Beneficiaries of category 4 don't list in the table because of involving national defense secret. </t>
    </r>
    <phoneticPr fontId="20" type="noConversion"/>
  </si>
  <si>
    <t>中華民國九十年底</t>
    <phoneticPr fontId="20" type="noConversion"/>
  </si>
  <si>
    <t>End of 2001</t>
    <phoneticPr fontId="20" type="noConversion"/>
  </si>
  <si>
    <t>(續一)</t>
    <phoneticPr fontId="20" type="noConversion"/>
  </si>
  <si>
    <t xml:space="preserve">              中華民國九十年底</t>
    <phoneticPr fontId="20" type="noConversion"/>
  </si>
  <si>
    <t xml:space="preserve">    End of 2001</t>
    <phoneticPr fontId="20" type="noConversion"/>
  </si>
  <si>
    <r>
      <t xml:space="preserve">    </t>
    </r>
    <r>
      <rPr>
        <sz val="18"/>
        <rFont val="標楷體"/>
        <family val="4"/>
        <charset val="136"/>
      </rPr>
      <t>(續四)</t>
    </r>
    <phoneticPr fontId="20" type="noConversion"/>
  </si>
  <si>
    <t xml:space="preserve">     End of 2001</t>
    <phoneticPr fontId="20" type="noConversion"/>
  </si>
  <si>
    <t xml:space="preserve">                                中華民國九十年底</t>
    <phoneticPr fontId="20" type="noConversion"/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</si>
  <si>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</si>
  <si>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 xml:space="preserve">    Beneficiaries by Beneficiary Category,
</t>
    <phoneticPr fontId="20" type="noConversion"/>
  </si>
  <si>
    <t xml:space="preserve">      Beneficiaries by Beneficiary Category,
</t>
    <phoneticPr fontId="20" type="noConversion"/>
  </si>
  <si>
    <t xml:space="preserve">         Beneficiaries by Beneficiary Category,      
</t>
    <phoneticPr fontId="20" type="noConversion"/>
  </si>
  <si>
    <t xml:space="preserve">         Beneficiaries by Beneficiary Category,
                    </t>
    <phoneticPr fontId="20" type="noConversion"/>
  </si>
  <si>
    <t xml:space="preserve">          Beneficiaries by Beneficiary Category,
</t>
    <phoneticPr fontId="20" type="noConversion"/>
  </si>
  <si>
    <t xml:space="preserve">     BNHI Branch, and Locale</t>
    <phoneticPr fontId="20" type="noConversion"/>
  </si>
  <si>
    <t>(續一)</t>
    <phoneticPr fontId="20" type="noConversion"/>
  </si>
  <si>
    <t xml:space="preserve">                                         BNHI Branch, and Locale (Cont'd 1)</t>
    <phoneticPr fontId="20" type="noConversion"/>
  </si>
  <si>
    <r>
      <t xml:space="preserve"> </t>
    </r>
    <r>
      <rPr>
        <sz val="18"/>
        <rFont val="標楷體"/>
        <family val="4"/>
        <charset val="136"/>
      </rPr>
      <t>(續二)</t>
    </r>
    <phoneticPr fontId="20" type="noConversion"/>
  </si>
  <si>
    <t xml:space="preserve">                             BNHI Branch, and Locale (Cont'd 2)</t>
    <phoneticPr fontId="20" type="noConversion"/>
  </si>
  <si>
    <t xml:space="preserve">                                          BNHI Branch, and Locale (Cont'd 3 )</t>
    <phoneticPr fontId="20" type="noConversion"/>
  </si>
  <si>
    <t xml:space="preserve"> </t>
    <phoneticPr fontId="20" type="noConversion"/>
  </si>
  <si>
    <r>
      <t xml:space="preserve">    </t>
    </r>
    <r>
      <rPr>
        <sz val="18"/>
        <rFont val="標楷體"/>
        <family val="4"/>
        <charset val="136"/>
      </rPr>
      <t>(續四)</t>
    </r>
    <phoneticPr fontId="20" type="noConversion"/>
  </si>
  <si>
    <t xml:space="preserve">                                         BNHI Branch, and Locale (Cont'd 4)</t>
    <phoneticPr fontId="20" type="noConversion"/>
  </si>
  <si>
    <t xml:space="preserve">                                BNHI Branch, and Locale (Cont'd 5)</t>
    <phoneticPr fontId="20" type="noConversion"/>
  </si>
  <si>
    <t xml:space="preserve">                          </t>
    <phoneticPr fontId="20" type="noConversion"/>
  </si>
  <si>
    <t xml:space="preserve">                           Unit : Person</t>
    <phoneticPr fontId="20" type="noConversion"/>
  </si>
  <si>
    <t xml:space="preserve">                                </t>
    <phoneticPr fontId="20" type="noConversion"/>
  </si>
  <si>
    <t xml:space="preserve">           Unit : Person</t>
    <phoneticPr fontId="20" type="noConversion"/>
  </si>
  <si>
    <t xml:space="preserve">          Unit : Person</t>
    <phoneticPr fontId="20" type="noConversion"/>
  </si>
  <si>
    <t xml:space="preserve">             </t>
    <phoneticPr fontId="20" type="noConversion"/>
  </si>
  <si>
    <t xml:space="preserve">      </t>
    <phoneticPr fontId="20" type="noConversion"/>
  </si>
  <si>
    <t xml:space="preserve">                                                    Unit : Person</t>
    <phoneticPr fontId="20" type="noConversion"/>
  </si>
  <si>
    <t>Insureds</t>
    <phoneticPr fontId="20" type="noConversion"/>
  </si>
  <si>
    <t xml:space="preserve"> Insureds</t>
    <phoneticPr fontId="20" type="noConversion"/>
  </si>
  <si>
    <t>Ilan County</t>
    <phoneticPr fontId="20" type="noConversion"/>
  </si>
  <si>
    <t>Kinmen County</t>
    <phoneticPr fontId="20" type="noConversion"/>
  </si>
  <si>
    <t>Lienjiang County</t>
    <phoneticPr fontId="20" type="noConversion"/>
  </si>
  <si>
    <t>Pingtung County</t>
    <phoneticPr fontId="20" type="noConversion"/>
  </si>
  <si>
    <t>備註：第四類保險對象人數，涉國防機密，故不予陳示。</t>
    <phoneticPr fontId="20" type="noConversion"/>
  </si>
  <si>
    <r>
      <t>Note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Beneficiaries of category 4 don't list in the table because of involving national defense secret. </t>
    </r>
    <phoneticPr fontId="20" type="noConversion"/>
  </si>
  <si>
    <t>中華民國八十九年底</t>
    <phoneticPr fontId="20" type="noConversion"/>
  </si>
  <si>
    <t>End of 2000</t>
    <phoneticPr fontId="20" type="noConversion"/>
  </si>
  <si>
    <t xml:space="preserve">              中華民國八十九年底</t>
    <phoneticPr fontId="20" type="noConversion"/>
  </si>
  <si>
    <r>
      <t xml:space="preserve"> </t>
    </r>
    <r>
      <rPr>
        <sz val="18"/>
        <rFont val="標楷體"/>
        <family val="4"/>
        <charset val="136"/>
      </rPr>
      <t xml:space="preserve"> </t>
    </r>
    <r>
      <rPr>
        <sz val="20"/>
        <rFont val="標楷體"/>
        <family val="4"/>
        <charset val="136"/>
      </rPr>
      <t xml:space="preserve"> </t>
    </r>
    <r>
      <rPr>
        <sz val="18"/>
        <rFont val="標楷體"/>
        <family val="4"/>
        <charset val="136"/>
      </rPr>
      <t>(續三)</t>
    </r>
    <phoneticPr fontId="20" type="noConversion"/>
  </si>
  <si>
    <t xml:space="preserve">    End of 2000</t>
    <phoneticPr fontId="20" type="noConversion"/>
  </si>
  <si>
    <t xml:space="preserve">     End of 2000</t>
    <phoneticPr fontId="20" type="noConversion"/>
  </si>
  <si>
    <r>
      <t xml:space="preserve">  </t>
    </r>
    <r>
      <rPr>
        <sz val="18"/>
        <rFont val="Times New Roman"/>
        <family val="1"/>
      </rPr>
      <t xml:space="preserve">  </t>
    </r>
    <r>
      <rPr>
        <sz val="18"/>
        <rFont val="標楷體"/>
        <family val="4"/>
        <charset val="136"/>
      </rPr>
      <t>(續完)</t>
    </r>
    <phoneticPr fontId="20" type="noConversion"/>
  </si>
  <si>
    <t xml:space="preserve">                                中華民國八十九年底</t>
    <phoneticPr fontId="20" type="noConversion"/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</si>
  <si>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</si>
  <si>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 xml:space="preserve">    Beneficiaries by Beneficiary Category,
</t>
    <phoneticPr fontId="20" type="noConversion"/>
  </si>
  <si>
    <t xml:space="preserve">      Beneficiaries by Beneficiary Category,
</t>
    <phoneticPr fontId="20" type="noConversion"/>
  </si>
  <si>
    <t xml:space="preserve">         Beneficiaries by Beneficiary Category,      
</t>
    <phoneticPr fontId="20" type="noConversion"/>
  </si>
  <si>
    <t xml:space="preserve">         Beneficiaries by Beneficiary Category,
                    </t>
    <phoneticPr fontId="20" type="noConversion"/>
  </si>
  <si>
    <t xml:space="preserve">          Beneficiaries by Beneficiary Category,
</t>
    <phoneticPr fontId="20" type="noConversion"/>
  </si>
  <si>
    <t xml:space="preserve">     BNHI Branch, and Locale</t>
    <phoneticPr fontId="20" type="noConversion"/>
  </si>
  <si>
    <t>(續一)</t>
    <phoneticPr fontId="20" type="noConversion"/>
  </si>
  <si>
    <t xml:space="preserve">                                         BNHI Branch, and Locale (Cont'd 1)</t>
    <phoneticPr fontId="20" type="noConversion"/>
  </si>
  <si>
    <r>
      <t xml:space="preserve"> </t>
    </r>
    <r>
      <rPr>
        <sz val="18"/>
        <rFont val="標楷體"/>
        <family val="4"/>
        <charset val="136"/>
      </rPr>
      <t>(續二)</t>
    </r>
    <phoneticPr fontId="20" type="noConversion"/>
  </si>
  <si>
    <t xml:space="preserve">                             BNHI Branch, and Locale (Cont'd 2)</t>
    <phoneticPr fontId="20" type="noConversion"/>
  </si>
  <si>
    <r>
      <t xml:space="preserve"> </t>
    </r>
    <r>
      <rPr>
        <sz val="18"/>
        <rFont val="標楷體"/>
        <family val="4"/>
        <charset val="136"/>
      </rPr>
      <t xml:space="preserve"> </t>
    </r>
    <r>
      <rPr>
        <sz val="20"/>
        <rFont val="標楷體"/>
        <family val="4"/>
        <charset val="136"/>
      </rPr>
      <t xml:space="preserve"> </t>
    </r>
    <r>
      <rPr>
        <sz val="18"/>
        <rFont val="標楷體"/>
        <family val="4"/>
        <charset val="136"/>
      </rPr>
      <t>(續三)</t>
    </r>
    <phoneticPr fontId="20" type="noConversion"/>
  </si>
  <si>
    <t xml:space="preserve">                                          BNHI Branch, and Locale (Cont'd 3 )</t>
    <phoneticPr fontId="20" type="noConversion"/>
  </si>
  <si>
    <t xml:space="preserve"> </t>
    <phoneticPr fontId="20" type="noConversion"/>
  </si>
  <si>
    <r>
      <t xml:space="preserve">    </t>
    </r>
    <r>
      <rPr>
        <sz val="18"/>
        <rFont val="標楷體"/>
        <family val="4"/>
        <charset val="136"/>
      </rPr>
      <t>(續四)</t>
    </r>
    <phoneticPr fontId="20" type="noConversion"/>
  </si>
  <si>
    <t>207,651</t>
  </si>
  <si>
    <t>5.47</t>
  </si>
  <si>
    <t>113,384</t>
  </si>
  <si>
    <t>94,267</t>
  </si>
  <si>
    <t>5.59</t>
  </si>
  <si>
    <t>58,594</t>
  </si>
  <si>
    <t>33,227</t>
  </si>
  <si>
    <t>25,367</t>
  </si>
  <si>
    <t>82,400</t>
  </si>
  <si>
    <t>2.17</t>
  </si>
  <si>
    <t>46,325</t>
  </si>
  <si>
    <t>2.19</t>
  </si>
  <si>
    <t>36,075</t>
  </si>
  <si>
    <t>19</t>
  </si>
  <si>
    <t>20.21</t>
  </si>
  <si>
    <t>15</t>
  </si>
  <si>
    <t>4</t>
  </si>
  <si>
    <t>23.53</t>
  </si>
  <si>
    <t>563,760</t>
  </si>
  <si>
    <t>14.84</t>
  </si>
  <si>
    <t>298,108</t>
  </si>
  <si>
    <t>14.12</t>
  </si>
  <si>
    <t>265,652</t>
  </si>
  <si>
    <t>15.74</t>
  </si>
  <si>
    <t>137,837</t>
  </si>
  <si>
    <t>3.63</t>
  </si>
  <si>
    <t>69,833</t>
  </si>
  <si>
    <t>68,004</t>
  </si>
  <si>
    <t>153,517</t>
  </si>
  <si>
    <t>79,628</t>
  </si>
  <si>
    <t>3.77</t>
  </si>
  <si>
    <t>73,889</t>
  </si>
  <si>
    <t>162,804</t>
  </si>
  <si>
    <t>4.29</t>
  </si>
  <si>
    <t>85,963</t>
  </si>
  <si>
    <t>76,841</t>
  </si>
  <si>
    <t>4.55</t>
  </si>
  <si>
    <t>109,602</t>
  </si>
  <si>
    <t>2.88</t>
  </si>
  <si>
    <t>62,684</t>
  </si>
  <si>
    <t>2.97</t>
  </si>
  <si>
    <t>46,918</t>
  </si>
  <si>
    <t>2.78</t>
  </si>
  <si>
    <t>500,736</t>
  </si>
  <si>
    <t>282,413</t>
  </si>
  <si>
    <t>13.37</t>
  </si>
  <si>
    <t>218,323</t>
  </si>
  <si>
    <t>12.94</t>
  </si>
  <si>
    <t>128,396</t>
  </si>
  <si>
    <t>3.38</t>
  </si>
  <si>
    <t>67,436</t>
  </si>
  <si>
    <t>3.19</t>
  </si>
  <si>
    <t>60,960</t>
  </si>
  <si>
    <t>108,274</t>
  </si>
  <si>
    <t>2.85</t>
  </si>
  <si>
    <t>59,169</t>
  </si>
  <si>
    <t>2.80</t>
  </si>
  <si>
    <t>49,105</t>
  </si>
  <si>
    <t>2.91</t>
  </si>
  <si>
    <t>145,906</t>
  </si>
  <si>
    <t>3.84</t>
  </si>
  <si>
    <t>86,355</t>
  </si>
  <si>
    <t>59,551</t>
  </si>
  <si>
    <t>3.53</t>
  </si>
  <si>
    <t>20,663</t>
  </si>
  <si>
    <t>0.54</t>
  </si>
  <si>
    <t>12,055</t>
  </si>
  <si>
    <t>0.57</t>
  </si>
  <si>
    <t>8,608</t>
  </si>
  <si>
    <t>0.51</t>
  </si>
  <si>
    <t>0.09</t>
  </si>
  <si>
    <t>759</t>
  </si>
  <si>
    <t>0.11</t>
  </si>
  <si>
    <t>2,843,405</t>
  </si>
  <si>
    <t>13.48</t>
  </si>
  <si>
    <t>1,642,482</t>
  </si>
  <si>
    <t>13.58</t>
  </si>
  <si>
    <t>1,200,923</t>
  </si>
  <si>
    <t>13.36</t>
  </si>
  <si>
    <t>1,709,209</t>
  </si>
  <si>
    <t>15.21</t>
  </si>
  <si>
    <t>964,544</t>
  </si>
  <si>
    <t>15.43</t>
  </si>
  <si>
    <t>744,665</t>
  </si>
  <si>
    <t>14.93</t>
  </si>
  <si>
    <t>149,411</t>
  </si>
  <si>
    <t>11.98</t>
  </si>
  <si>
    <t>64,177</t>
  </si>
  <si>
    <t>11.79</t>
  </si>
  <si>
    <t>85,234</t>
  </si>
  <si>
    <t>12.13</t>
  </si>
  <si>
    <t>404,693</t>
  </si>
  <si>
    <t>1.92</t>
  </si>
  <si>
    <t>237,600</t>
  </si>
  <si>
    <t>1.96</t>
  </si>
  <si>
    <t>167,093</t>
  </si>
  <si>
    <t>1.86</t>
  </si>
  <si>
    <t>263,730</t>
  </si>
  <si>
    <t>2.35</t>
  </si>
  <si>
    <t>155,918</t>
  </si>
  <si>
    <t>2.49</t>
  </si>
  <si>
    <t>107,812</t>
  </si>
  <si>
    <t>2.16</t>
  </si>
  <si>
    <t>24,938</t>
  </si>
  <si>
    <t>10,432</t>
  </si>
  <si>
    <t>14,506</t>
  </si>
  <si>
    <t>2.06</t>
  </si>
  <si>
    <t>1,601,165</t>
  </si>
  <si>
    <t>7.59</t>
  </si>
  <si>
    <t>914,307</t>
  </si>
  <si>
    <t>7.56</t>
  </si>
  <si>
    <t>686,858</t>
  </si>
  <si>
    <t>7.64</t>
  </si>
  <si>
    <t>1,040,187</t>
  </si>
  <si>
    <t>9.26</t>
  </si>
  <si>
    <t>586,781</t>
  </si>
  <si>
    <t>9.39</t>
  </si>
  <si>
    <t>453,406</t>
  </si>
  <si>
    <t>9.09</t>
  </si>
  <si>
    <t>81,915</t>
  </si>
  <si>
    <t>6.57</t>
  </si>
  <si>
    <t>35,192</t>
  </si>
  <si>
    <t>6.47</t>
  </si>
  <si>
    <t>46,723</t>
  </si>
  <si>
    <t>6.65</t>
  </si>
  <si>
    <t>386,214</t>
  </si>
  <si>
    <t>1.83</t>
  </si>
  <si>
    <t>229,955</t>
  </si>
  <si>
    <t>1.90</t>
  </si>
  <si>
    <t>156,259</t>
  </si>
  <si>
    <t>1.74</t>
  </si>
  <si>
    <t>224,334</t>
  </si>
  <si>
    <t>128,031</t>
  </si>
  <si>
    <t>2.05</t>
  </si>
  <si>
    <t>96,303</t>
  </si>
  <si>
    <t>1.93</t>
  </si>
  <si>
    <t>18,944</t>
  </si>
  <si>
    <t>1.52</t>
  </si>
  <si>
    <t>8,108</t>
  </si>
  <si>
    <t>1.49</t>
  </si>
  <si>
    <t>10,836</t>
  </si>
  <si>
    <t>1.54</t>
  </si>
  <si>
    <t>451,333</t>
  </si>
  <si>
    <t>2.14</t>
  </si>
  <si>
    <t>260,620</t>
  </si>
  <si>
    <t>2.15</t>
  </si>
  <si>
    <t>190,713</t>
  </si>
  <si>
    <t>2.12</t>
  </si>
  <si>
    <t>180,958</t>
  </si>
  <si>
    <t>1.61</t>
  </si>
  <si>
    <t>93,814</t>
  </si>
  <si>
    <t>87,144</t>
  </si>
  <si>
    <t>1.75</t>
  </si>
  <si>
    <t>23,614</t>
  </si>
  <si>
    <t>1.89</t>
  </si>
  <si>
    <t>10,445</t>
  </si>
  <si>
    <t>13,169</t>
  </si>
  <si>
    <t>1.87</t>
  </si>
  <si>
    <t>3,888,989</t>
  </si>
  <si>
    <t>18.44</t>
  </si>
  <si>
    <t>2,153,639</t>
  </si>
  <si>
    <t>17.80</t>
  </si>
  <si>
    <t>1,735,350</t>
  </si>
  <si>
    <t>19.30</t>
  </si>
  <si>
    <t>1,964,522</t>
  </si>
  <si>
    <t>17.48</t>
  </si>
  <si>
    <t>1,055,782</t>
  </si>
  <si>
    <t>16.89</t>
  </si>
  <si>
    <t>908,740</t>
  </si>
  <si>
    <t>18.22</t>
  </si>
  <si>
    <t>216,657</t>
  </si>
  <si>
    <t>17.37</t>
  </si>
  <si>
    <t>92,522</t>
  </si>
  <si>
    <t>17.00</t>
  </si>
  <si>
    <t>124,135</t>
  </si>
  <si>
    <t>17.66</t>
  </si>
  <si>
    <t>982,242</t>
  </si>
  <si>
    <t>4.66</t>
  </si>
  <si>
    <t>532,130</t>
  </si>
  <si>
    <t>4.40</t>
  </si>
  <si>
    <t>450,112</t>
  </si>
  <si>
    <t>5.01</t>
  </si>
  <si>
    <t>652,925</t>
  </si>
  <si>
    <t>5.81</t>
  </si>
  <si>
    <t>355,066</t>
  </si>
  <si>
    <t>5.68</t>
  </si>
  <si>
    <t>297,859</t>
  </si>
  <si>
    <t>5.97</t>
  </si>
  <si>
    <t>68,129</t>
  </si>
  <si>
    <t>5.46</t>
  </si>
  <si>
    <t>28,192</t>
  </si>
  <si>
    <t>5.18</t>
  </si>
  <si>
    <t>39,937</t>
  </si>
  <si>
    <t>1,275,684</t>
  </si>
  <si>
    <t>6.05</t>
  </si>
  <si>
    <t>693,745</t>
  </si>
  <si>
    <t>5.73</t>
  </si>
  <si>
    <t>581,939</t>
  </si>
  <si>
    <t>696,979</t>
  </si>
  <si>
    <t>6.20</t>
  </si>
  <si>
    <t>371,402</t>
  </si>
  <si>
    <t>5.94</t>
  </si>
  <si>
    <t>325,577</t>
  </si>
  <si>
    <t>6.53</t>
  </si>
  <si>
    <t>59,264</t>
  </si>
  <si>
    <t>4.75</t>
  </si>
  <si>
    <t>25,599</t>
  </si>
  <si>
    <t>4.70</t>
  </si>
  <si>
    <t>33,665</t>
  </si>
  <si>
    <t>4.79</t>
  </si>
  <si>
    <t>1,170,515</t>
  </si>
  <si>
    <t>5.55</t>
  </si>
  <si>
    <t>657,913</t>
  </si>
  <si>
    <t>5.44</t>
  </si>
  <si>
    <t>512,602</t>
  </si>
  <si>
    <t>5.70</t>
  </si>
  <si>
    <t>492,171</t>
  </si>
  <si>
    <t>4.38</t>
  </si>
  <si>
    <t>264,998</t>
  </si>
  <si>
    <t>4.24</t>
  </si>
  <si>
    <t>227,173</t>
  </si>
  <si>
    <t>4.56</t>
  </si>
  <si>
    <t>58,194</t>
  </si>
  <si>
    <t>4.67</t>
  </si>
  <si>
    <t>25,101</t>
  </si>
  <si>
    <t>4.61</t>
  </si>
  <si>
    <t>33,093</t>
  </si>
  <si>
    <t>4.71</t>
  </si>
  <si>
    <t>460,548</t>
  </si>
  <si>
    <t>2.18</t>
  </si>
  <si>
    <t>269,851</t>
  </si>
  <si>
    <t>2.23</t>
  </si>
  <si>
    <t>190,697</t>
  </si>
  <si>
    <t>122,447</t>
  </si>
  <si>
    <t>1.09</t>
  </si>
  <si>
    <t>64,316</t>
  </si>
  <si>
    <t>1.03</t>
  </si>
  <si>
    <t>58,131</t>
  </si>
  <si>
    <t>1.17</t>
  </si>
  <si>
    <t>31,070</t>
  </si>
  <si>
    <t>13,630</t>
  </si>
  <si>
    <t>2.50</t>
  </si>
  <si>
    <t>17,440</t>
  </si>
  <si>
    <t>2.48</t>
  </si>
  <si>
    <t>3,021,001</t>
  </si>
  <si>
    <t>14.32</t>
  </si>
  <si>
    <t>1,768,764</t>
  </si>
  <si>
    <t>14.62</t>
  </si>
  <si>
    <t>1,252,237</t>
  </si>
  <si>
    <t>13.93</t>
  </si>
  <si>
    <t>1,159,009</t>
  </si>
  <si>
    <t>10.31</t>
  </si>
  <si>
    <t>635,951</t>
  </si>
  <si>
    <t>10.18</t>
  </si>
  <si>
    <t>523,058</t>
  </si>
  <si>
    <t>10.49</t>
  </si>
  <si>
    <t>162,498</t>
  </si>
  <si>
    <t>13.03</t>
  </si>
  <si>
    <t>71,858</t>
  </si>
  <si>
    <t>13.21</t>
  </si>
  <si>
    <t>90,640</t>
  </si>
  <si>
    <t>12.90</t>
  </si>
  <si>
    <t>619,340</t>
  </si>
  <si>
    <t>2.94</t>
  </si>
  <si>
    <t>334,758</t>
  </si>
  <si>
    <t>2.77</t>
  </si>
  <si>
    <t>284,582</t>
  </si>
  <si>
    <t>3.16</t>
  </si>
  <si>
    <t>321,753</t>
  </si>
  <si>
    <t>2.86</t>
  </si>
  <si>
    <t>170,985</t>
  </si>
  <si>
    <t>2.74</t>
  </si>
  <si>
    <t>150,768</t>
  </si>
  <si>
    <t>3.02</t>
  </si>
  <si>
    <t>44,860</t>
  </si>
  <si>
    <t>3.60</t>
  </si>
  <si>
    <t>18,732</t>
  </si>
  <si>
    <t>3.44</t>
  </si>
  <si>
    <t>26,128</t>
  </si>
  <si>
    <t>3.72</t>
  </si>
  <si>
    <t>267,104</t>
  </si>
  <si>
    <t>1.27</t>
  </si>
  <si>
    <t>147,718</t>
  </si>
  <si>
    <t>1.22</t>
  </si>
  <si>
    <t>119,386</t>
  </si>
  <si>
    <t>1.33</t>
  </si>
  <si>
    <t>105,745</t>
  </si>
  <si>
    <t>0.94</t>
  </si>
  <si>
    <t>56,414</t>
  </si>
  <si>
    <t>0.90</t>
  </si>
  <si>
    <t>49,331</t>
  </si>
  <si>
    <t>0.99</t>
  </si>
  <si>
    <t>17,943</t>
  </si>
  <si>
    <t>1.44</t>
  </si>
  <si>
    <t>7,798</t>
  </si>
  <si>
    <t>1.43</t>
  </si>
  <si>
    <t>10,145</t>
  </si>
  <si>
    <t>674,263</t>
  </si>
  <si>
    <t>3.20</t>
  </si>
  <si>
    <t>413,545</t>
  </si>
  <si>
    <t>3.42</t>
  </si>
  <si>
    <t>260,718</t>
  </si>
  <si>
    <t>2.90</t>
  </si>
  <si>
    <t>162,907</t>
  </si>
  <si>
    <t>1.45</t>
  </si>
  <si>
    <t>95,232</t>
  </si>
  <si>
    <t>67,675</t>
  </si>
  <si>
    <t>1.36</t>
  </si>
  <si>
    <t>29,144</t>
  </si>
  <si>
    <t>2.34</t>
  </si>
  <si>
    <t>13,175</t>
  </si>
  <si>
    <t>2.42</t>
  </si>
  <si>
    <t>15,969</t>
  </si>
  <si>
    <t>2.27</t>
  </si>
  <si>
    <t>451,012</t>
  </si>
  <si>
    <t>274,641</t>
  </si>
  <si>
    <t>176,371</t>
  </si>
  <si>
    <t>119,106</t>
  </si>
  <si>
    <t>1.06</t>
  </si>
  <si>
    <t>65,200</t>
  </si>
  <si>
    <t>1.04</t>
  </si>
  <si>
    <t>53,906</t>
  </si>
  <si>
    <t>1.08</t>
  </si>
  <si>
    <t>22,341</t>
  </si>
  <si>
    <t>1.79</t>
  </si>
  <si>
    <t>10,182</t>
  </si>
  <si>
    <t>12,159</t>
  </si>
  <si>
    <t>1.73</t>
  </si>
  <si>
    <t>1,009,282</t>
  </si>
  <si>
    <t>598,102</t>
  </si>
  <si>
    <t>4.94</t>
  </si>
  <si>
    <t>411,180</t>
  </si>
  <si>
    <t>4.57</t>
  </si>
  <si>
    <t>449,498</t>
  </si>
  <si>
    <t>4.00</t>
  </si>
  <si>
    <t>248,120</t>
  </si>
  <si>
    <t>3.97</t>
  </si>
  <si>
    <t>201,378</t>
  </si>
  <si>
    <t>4.04</t>
  </si>
  <si>
    <t>48,210</t>
  </si>
  <si>
    <t>3.87</t>
  </si>
  <si>
    <t>21,971</t>
  </si>
  <si>
    <t>26,239</t>
  </si>
  <si>
    <t>3.73</t>
  </si>
  <si>
    <t>3,234,941</t>
  </si>
  <si>
    <t>15.34</t>
  </si>
  <si>
    <t>1,857,427</t>
  </si>
  <si>
    <t>15.35</t>
  </si>
  <si>
    <t>1,377,514</t>
  </si>
  <si>
    <t>15.32</t>
  </si>
  <si>
    <t>1,424,738</t>
  </si>
  <si>
    <t>771,783</t>
  </si>
  <si>
    <t>12.35</t>
  </si>
  <si>
    <t>652,955</t>
  </si>
  <si>
    <t>13.09</t>
  </si>
  <si>
    <t>203,711</t>
  </si>
  <si>
    <t>16.34</t>
  </si>
  <si>
    <t>86,882</t>
  </si>
  <si>
    <t>15.97</t>
  </si>
  <si>
    <t>116,829</t>
  </si>
  <si>
    <t>16.62</t>
  </si>
  <si>
    <t>1,383,628</t>
  </si>
  <si>
    <t>6.56</t>
  </si>
  <si>
    <t>775,325</t>
  </si>
  <si>
    <t>6.41</t>
  </si>
  <si>
    <t>608,303</t>
  </si>
  <si>
    <t>6.77</t>
  </si>
  <si>
    <t>816,052</t>
  </si>
  <si>
    <t>7.26</t>
  </si>
  <si>
    <t>443,949</t>
  </si>
  <si>
    <t>7.10</t>
  </si>
  <si>
    <t>372,103</t>
  </si>
  <si>
    <t>7.46</t>
  </si>
  <si>
    <t>94,828</t>
  </si>
  <si>
    <t>7.60</t>
  </si>
  <si>
    <t>38,738</t>
  </si>
  <si>
    <t>7.12</t>
  </si>
  <si>
    <t>56,090</t>
  </si>
  <si>
    <t>7.98</t>
  </si>
  <si>
    <t>1,038,082</t>
  </si>
  <si>
    <t>4.92</t>
  </si>
  <si>
    <t>598,348</t>
  </si>
  <si>
    <t>4.95</t>
  </si>
  <si>
    <t>439,734</t>
  </si>
  <si>
    <t>4.89</t>
  </si>
  <si>
    <t>428,697</t>
  </si>
  <si>
    <t>3.82</t>
  </si>
  <si>
    <t>231,338</t>
  </si>
  <si>
    <t>3.70</t>
  </si>
  <si>
    <t>197,359</t>
  </si>
  <si>
    <t>3.96</t>
  </si>
  <si>
    <t>60,434</t>
  </si>
  <si>
    <t>4.85</t>
  </si>
  <si>
    <t>26,635</t>
  </si>
  <si>
    <t>33,799</t>
  </si>
  <si>
    <t>4.81</t>
  </si>
  <si>
    <t>736,189</t>
  </si>
  <si>
    <t>3.49</t>
  </si>
  <si>
    <t>436,410</t>
  </si>
  <si>
    <t>3.61</t>
  </si>
  <si>
    <t>299,779</t>
  </si>
  <si>
    <t>3.33</t>
  </si>
  <si>
    <t>162,787</t>
  </si>
  <si>
    <t>87,753</t>
  </si>
  <si>
    <t>1.40</t>
  </si>
  <si>
    <t>75,034</t>
  </si>
  <si>
    <t>40,214</t>
  </si>
  <si>
    <t>3.22</t>
  </si>
  <si>
    <t>17,856</t>
  </si>
  <si>
    <t>3.28</t>
  </si>
  <si>
    <t>22,358</t>
  </si>
  <si>
    <t>3.18</t>
  </si>
  <si>
    <t>77,042</t>
  </si>
  <si>
    <t>0.37</t>
  </si>
  <si>
    <t>47,344</t>
  </si>
  <si>
    <t>0.39</t>
  </si>
  <si>
    <t>29,698</t>
  </si>
  <si>
    <t>17,202</t>
  </si>
  <si>
    <t>0.15</t>
  </si>
  <si>
    <t>8,743</t>
  </si>
  <si>
    <t>8,459</t>
  </si>
  <si>
    <t>0.17</t>
  </si>
  <si>
    <t>8,235</t>
  </si>
  <si>
    <t>0.66</t>
  </si>
  <si>
    <t>3,653</t>
  </si>
  <si>
    <t>0.67</t>
  </si>
  <si>
    <t>4,582</t>
  </si>
  <si>
    <t>0.65</t>
  </si>
  <si>
    <t>506,467</t>
  </si>
  <si>
    <t>2.40</t>
  </si>
  <si>
    <t>310,330</t>
  </si>
  <si>
    <t>2.57</t>
  </si>
  <si>
    <t>196,137</t>
  </si>
  <si>
    <t>145,659</t>
  </si>
  <si>
    <t>1.30</t>
  </si>
  <si>
    <t>76,443</t>
  </si>
  <si>
    <t>69,216</t>
  </si>
  <si>
    <t>1.39</t>
  </si>
  <si>
    <t>45,077</t>
  </si>
  <si>
    <t>19,238</t>
  </si>
  <si>
    <t>3.54</t>
  </si>
  <si>
    <t>25,839</t>
  </si>
  <si>
    <t>3.68</t>
  </si>
  <si>
    <t>302,615</t>
  </si>
  <si>
    <t>185,120</t>
  </si>
  <si>
    <t>1.53</t>
  </si>
  <si>
    <t>117,495</t>
  </si>
  <si>
    <t>1.31</t>
  </si>
  <si>
    <t>96,970</t>
  </si>
  <si>
    <t>51,807</t>
  </si>
  <si>
    <t>0.83</t>
  </si>
  <si>
    <t>45,163</t>
  </si>
  <si>
    <t>25,624</t>
  </si>
  <si>
    <t>11,106</t>
  </si>
  <si>
    <t>2.04</t>
  </si>
  <si>
    <t>14,518</t>
  </si>
  <si>
    <t>2.07</t>
  </si>
  <si>
    <t>203,852</t>
  </si>
  <si>
    <t>125,210</t>
  </si>
  <si>
    <t>78,642</t>
  </si>
  <si>
    <t>0.87</t>
  </si>
  <si>
    <t>48,689</t>
  </si>
  <si>
    <t>0.43</t>
  </si>
  <si>
    <t>24,636</t>
  </si>
  <si>
    <t>24,053</t>
  </si>
  <si>
    <t>0.48</t>
  </si>
  <si>
    <t>19,453</t>
  </si>
  <si>
    <t>1.56</t>
  </si>
  <si>
    <t>8,132</t>
  </si>
  <si>
    <t>11,321</t>
  </si>
  <si>
    <t>9,080,776</t>
  </si>
  <si>
    <t>5,072,452</t>
  </si>
  <si>
    <t>4,008,324</t>
  </si>
  <si>
    <t>493,914</t>
  </si>
  <si>
    <t>278,007</t>
  </si>
  <si>
    <t>215,907</t>
  </si>
  <si>
    <t>414,514</t>
  </si>
  <si>
    <t>354,926</t>
  </si>
  <si>
    <t>59,588</t>
  </si>
  <si>
    <t>3,988,968</t>
  </si>
  <si>
    <t>43.93</t>
  </si>
  <si>
    <t>2,276,441</t>
  </si>
  <si>
    <t>44.88</t>
  </si>
  <si>
    <t>1,712,527</t>
  </si>
  <si>
    <t>42.72</t>
  </si>
  <si>
    <t>204,925</t>
  </si>
  <si>
    <t>41.49</t>
  </si>
  <si>
    <t>118,013</t>
  </si>
  <si>
    <t>42.45</t>
  </si>
  <si>
    <t>86,912</t>
  </si>
  <si>
    <t>40.25</t>
  </si>
  <si>
    <t>169,558</t>
  </si>
  <si>
    <t>40.91</t>
  </si>
  <si>
    <t>141,131</t>
  </si>
  <si>
    <t>39.76</t>
  </si>
  <si>
    <t>28,427</t>
  </si>
  <si>
    <t>47.71</t>
  </si>
  <si>
    <t>2,410,032</t>
  </si>
  <si>
    <t>26.54</t>
  </si>
  <si>
    <t>1,410,494</t>
  </si>
  <si>
    <t>27.81</t>
  </si>
  <si>
    <t>999,538</t>
  </si>
  <si>
    <t>24.94</t>
  </si>
  <si>
    <t>125,395</t>
  </si>
  <si>
    <t>25.39</t>
  </si>
  <si>
    <t>72,704</t>
  </si>
  <si>
    <t>26.15</t>
  </si>
  <si>
    <t>52,691</t>
  </si>
  <si>
    <t>24.40</t>
  </si>
  <si>
    <t>85,766</t>
  </si>
  <si>
    <t>20.69</t>
  </si>
  <si>
    <t>69,502</t>
  </si>
  <si>
    <t>19.58</t>
  </si>
  <si>
    <t>16,264</t>
  </si>
  <si>
    <t>27.29</t>
  </si>
  <si>
    <t>80,759</t>
  </si>
  <si>
    <t>0.89</t>
  </si>
  <si>
    <t>42,160</t>
  </si>
  <si>
    <t>38,599</t>
  </si>
  <si>
    <t>0.96</t>
  </si>
  <si>
    <t>9,829</t>
  </si>
  <si>
    <t>1.99</t>
  </si>
  <si>
    <t>5,304</t>
  </si>
  <si>
    <t>4,525</t>
  </si>
  <si>
    <t>2.10</t>
  </si>
  <si>
    <t>3,488</t>
  </si>
  <si>
    <t>0.84</t>
  </si>
  <si>
    <t>2,948</t>
  </si>
  <si>
    <t>540</t>
  </si>
  <si>
    <t>1,421,207</t>
  </si>
  <si>
    <t>15.65</t>
  </si>
  <si>
    <t>783,005</t>
  </si>
  <si>
    <t>15.44</t>
  </si>
  <si>
    <t>638,202</t>
  </si>
  <si>
    <t>15.92</t>
  </si>
  <si>
    <t>59,376</t>
  </si>
  <si>
    <t>12.02</t>
  </si>
  <si>
    <t>34,434</t>
  </si>
  <si>
    <t>12.39</t>
  </si>
  <si>
    <t>24,942</t>
  </si>
  <si>
    <t>11.55</t>
  </si>
  <si>
    <t>76,779</t>
  </si>
  <si>
    <t>18.52</t>
  </si>
  <si>
    <t>65,622</t>
  </si>
  <si>
    <t>18.49</t>
  </si>
  <si>
    <t>11,157</t>
  </si>
  <si>
    <t>18.72</t>
  </si>
  <si>
    <t>69,241</t>
  </si>
  <si>
    <t>0.76</t>
  </si>
  <si>
    <t>37,275</t>
  </si>
  <si>
    <t>0.73</t>
  </si>
  <si>
    <t>31,966</t>
  </si>
  <si>
    <t>0.80</t>
  </si>
  <si>
    <t>7,728</t>
  </si>
  <si>
    <t>4,145</t>
  </si>
  <si>
    <t>3,583</t>
  </si>
  <si>
    <t>1.66</t>
  </si>
  <si>
    <t>3,010</t>
  </si>
  <si>
    <t>2,579</t>
  </si>
  <si>
    <t>431</t>
  </si>
  <si>
    <t>0.72</t>
  </si>
  <si>
    <t>6,724</t>
  </si>
  <si>
    <t>0.07</t>
  </si>
  <si>
    <t>3,042</t>
  </si>
  <si>
    <t>0.06</t>
  </si>
  <si>
    <t>3,682</t>
  </si>
  <si>
    <t>2,063</t>
  </si>
  <si>
    <t>0.42</t>
  </si>
  <si>
    <t>1,116</t>
  </si>
  <si>
    <t>0.40</t>
  </si>
  <si>
    <t>947</t>
  </si>
  <si>
    <t>0.44</t>
  </si>
  <si>
    <t>478</t>
  </si>
  <si>
    <t>445</t>
  </si>
  <si>
    <t>0.13</t>
  </si>
  <si>
    <t>33</t>
  </si>
  <si>
    <t>1,005</t>
  </si>
  <si>
    <t>0.01</t>
  </si>
  <si>
    <t>465</t>
  </si>
  <si>
    <t>534</t>
  </si>
  <si>
    <t>310</t>
  </si>
  <si>
    <t>224</t>
  </si>
  <si>
    <t>37</t>
  </si>
  <si>
    <t>35</t>
  </si>
  <si>
    <t>2</t>
  </si>
  <si>
    <t>0.00</t>
  </si>
  <si>
    <t>1,445,791</t>
  </si>
  <si>
    <t>821,232</t>
  </si>
  <si>
    <t>16.19</t>
  </si>
  <si>
    <t>624,559</t>
  </si>
  <si>
    <t>15.58</t>
  </si>
  <si>
    <t>68,152</t>
  </si>
  <si>
    <t>13.80</t>
  </si>
  <si>
    <t>39,765</t>
  </si>
  <si>
    <t>14.30</t>
  </si>
  <si>
    <t>28,387</t>
  </si>
  <si>
    <t>13.15</t>
  </si>
  <si>
    <t>45,845</t>
  </si>
  <si>
    <t>11.06</t>
  </si>
  <si>
    <t>39,360</t>
  </si>
  <si>
    <t>11.09</t>
  </si>
  <si>
    <t>6,485</t>
  </si>
  <si>
    <t>10.88</t>
  </si>
  <si>
    <t>222,331</t>
  </si>
  <si>
    <t>2.45</t>
  </si>
  <si>
    <t>134,024</t>
  </si>
  <si>
    <t>2.64</t>
  </si>
  <si>
    <t>88,307</t>
  </si>
  <si>
    <t>2.20</t>
  </si>
  <si>
    <t>10,070</t>
  </si>
  <si>
    <t>6,055</t>
  </si>
  <si>
    <t>4,015</t>
  </si>
  <si>
    <t>6,381</t>
  </si>
  <si>
    <t>5,397</t>
  </si>
  <si>
    <t>984</t>
  </si>
  <si>
    <t>1.65</t>
  </si>
  <si>
    <t>884,853</t>
  </si>
  <si>
    <t>9.74</t>
  </si>
  <si>
    <t>500,314</t>
  </si>
  <si>
    <t>9.86</t>
  </si>
  <si>
    <t>384,539</t>
  </si>
  <si>
    <t>9.59</t>
  </si>
  <si>
    <t>43,292</t>
  </si>
  <si>
    <t>8.77</t>
  </si>
  <si>
    <t>25,443</t>
  </si>
  <si>
    <t>9.15</t>
  </si>
  <si>
    <t>17,849</t>
  </si>
  <si>
    <t>8.27</t>
  </si>
  <si>
    <t>30,127</t>
  </si>
  <si>
    <t>7.27</t>
  </si>
  <si>
    <t>25,832</t>
  </si>
  <si>
    <t>7.28</t>
  </si>
  <si>
    <t>4,295</t>
  </si>
  <si>
    <t>7.21</t>
  </si>
  <si>
    <t>194,720</t>
  </si>
  <si>
    <t>112,564</t>
  </si>
  <si>
    <t>2.22</t>
  </si>
  <si>
    <t>82,156</t>
  </si>
  <si>
    <t>6,347</t>
  </si>
  <si>
    <t>1.29</t>
  </si>
  <si>
    <t>3,616</t>
  </si>
  <si>
    <t>2,731</t>
  </si>
  <si>
    <t>1.26</t>
  </si>
  <si>
    <t>4,323</t>
  </si>
  <si>
    <t>3,743</t>
  </si>
  <si>
    <t>580</t>
  </si>
  <si>
    <t>143,887</t>
  </si>
  <si>
    <t>1.58</t>
  </si>
  <si>
    <t>74,330</t>
  </si>
  <si>
    <t>1.47</t>
  </si>
  <si>
    <t>69,557</t>
  </si>
  <si>
    <t>8,443</t>
  </si>
  <si>
    <t>1.71</t>
  </si>
  <si>
    <t>4,651</t>
  </si>
  <si>
    <t>1.67</t>
  </si>
  <si>
    <t>3,792</t>
  </si>
  <si>
    <t>5,014</t>
  </si>
  <si>
    <t>1.21</t>
  </si>
  <si>
    <t>4,388</t>
  </si>
  <si>
    <t>1.24</t>
  </si>
  <si>
    <t>626</t>
  </si>
  <si>
    <t>1,575,735</t>
  </si>
  <si>
    <t>17.35</t>
  </si>
  <si>
    <t>837,524</t>
  </si>
  <si>
    <t>16.51</t>
  </si>
  <si>
    <t>738,211</t>
  </si>
  <si>
    <t>18.42</t>
  </si>
  <si>
    <t>83,181</t>
  </si>
  <si>
    <t>16.84</t>
  </si>
  <si>
    <t>46,750</t>
  </si>
  <si>
    <t>16.82</t>
  </si>
  <si>
    <t>36,431</t>
  </si>
  <si>
    <t>16.87</t>
  </si>
  <si>
    <t>88,930</t>
  </si>
  <si>
    <t>21.45</t>
  </si>
  <si>
    <t>78,971</t>
  </si>
  <si>
    <t>22.25</t>
  </si>
  <si>
    <t>9,959</t>
  </si>
  <si>
    <t>16.71</t>
  </si>
  <si>
    <t>520,396</t>
  </si>
  <si>
    <t>281,540</t>
  </si>
  <si>
    <t>238,856</t>
  </si>
  <si>
    <t>5.96</t>
  </si>
  <si>
    <t>32,662</t>
  </si>
  <si>
    <t>6.61</t>
  </si>
  <si>
    <t>17,931</t>
  </si>
  <si>
    <t>6.45</t>
  </si>
  <si>
    <t>14,731</t>
  </si>
  <si>
    <t>6.82</t>
  </si>
  <si>
    <t>31,719</t>
  </si>
  <si>
    <t>7.65</t>
  </si>
  <si>
    <t>27,388</t>
  </si>
  <si>
    <t>7.72</t>
  </si>
  <si>
    <t>4,331</t>
  </si>
  <si>
    <t>582,707</t>
  </si>
  <si>
    <t>6.42</t>
  </si>
  <si>
    <t>303,789</t>
  </si>
  <si>
    <t>5.99</t>
  </si>
  <si>
    <t>278,918</t>
  </si>
  <si>
    <t>6.96</t>
  </si>
  <si>
    <t>23,444</t>
  </si>
  <si>
    <t>13,690</t>
  </si>
  <si>
    <t>9,754</t>
  </si>
  <si>
    <t>4.52</t>
  </si>
  <si>
    <t>31,564</t>
  </si>
  <si>
    <t>7.61</t>
  </si>
  <si>
    <t>28,324</t>
  </si>
  <si>
    <t>3,240</t>
  </si>
  <si>
    <t>396,428</t>
  </si>
  <si>
    <t>4.37</t>
  </si>
  <si>
    <t>210,719</t>
  </si>
  <si>
    <t>4.15</t>
  </si>
  <si>
    <t>185,709</t>
  </si>
  <si>
    <t>4.63</t>
  </si>
  <si>
    <t>15,310</t>
  </si>
  <si>
    <t>3.10</t>
  </si>
  <si>
    <t>8,911</t>
  </si>
  <si>
    <t>3.21</t>
  </si>
  <si>
    <t>6,399</t>
  </si>
  <si>
    <t>2.96</t>
  </si>
  <si>
    <t>22,239</t>
  </si>
  <si>
    <t>5.37</t>
  </si>
  <si>
    <t>20,267</t>
  </si>
  <si>
    <t>5.71</t>
  </si>
  <si>
    <t>1,972</t>
  </si>
  <si>
    <t>3.31</t>
  </si>
  <si>
    <t>76,204</t>
  </si>
  <si>
    <t>41,476</t>
  </si>
  <si>
    <t>0.82</t>
  </si>
  <si>
    <t>34,728</t>
  </si>
  <si>
    <t>11,765</t>
  </si>
  <si>
    <t>2.38</t>
  </si>
  <si>
    <t>6,218</t>
  </si>
  <si>
    <t>2.24</t>
  </si>
  <si>
    <t>5,547</t>
  </si>
  <si>
    <t>3,408</t>
  </si>
  <si>
    <t>2,992</t>
  </si>
  <si>
    <t>416</t>
  </si>
  <si>
    <t>0.70</t>
  </si>
  <si>
    <t>896,129</t>
  </si>
  <si>
    <t>9.87</t>
  </si>
  <si>
    <t>493,074</t>
  </si>
  <si>
    <t>9.72</t>
  </si>
  <si>
    <t>403,055</t>
  </si>
  <si>
    <t>10.06</t>
  </si>
  <si>
    <t>52,678</t>
  </si>
  <si>
    <t>10.67</t>
  </si>
  <si>
    <t>28,736</t>
  </si>
  <si>
    <t>10.34</t>
  </si>
  <si>
    <t>23,942</t>
  </si>
  <si>
    <t>47,704</t>
  </si>
  <si>
    <t>11.51</t>
  </si>
  <si>
    <t>42,283</t>
  </si>
  <si>
    <t>11.91</t>
  </si>
  <si>
    <t>5,421</t>
  </si>
  <si>
    <t>9.10</t>
  </si>
  <si>
    <t>245,164</t>
  </si>
  <si>
    <t>2.70</t>
  </si>
  <si>
    <t>128,913</t>
  </si>
  <si>
    <t>2.54</t>
  </si>
  <si>
    <t>116,251</t>
  </si>
  <si>
    <t>14,273</t>
  </si>
  <si>
    <t>2.89</t>
  </si>
  <si>
    <t>7,823</t>
  </si>
  <si>
    <t>2.81</t>
  </si>
  <si>
    <t>6,450</t>
  </si>
  <si>
    <t>2.99</t>
  </si>
  <si>
    <t>17,456</t>
  </si>
  <si>
    <t>4.21</t>
  </si>
  <si>
    <t>15,517</t>
  </si>
  <si>
    <t>1,939</t>
  </si>
  <si>
    <t>3.25</t>
  </si>
  <si>
    <t>77,413</t>
  </si>
  <si>
    <t>0.85</t>
  </si>
  <si>
    <t>41,362</t>
  </si>
  <si>
    <t>36,051</t>
  </si>
  <si>
    <t>1.10</t>
  </si>
  <si>
    <t>2,930</t>
  </si>
  <si>
    <t>2,491</t>
  </si>
  <si>
    <t>4,968</t>
  </si>
  <si>
    <t>1.20</t>
  </si>
  <si>
    <t>4,324</t>
  </si>
  <si>
    <t>644</t>
  </si>
  <si>
    <t>118,470</t>
  </si>
  <si>
    <t>72,129</t>
  </si>
  <si>
    <t>1.42</t>
  </si>
  <si>
    <t>46,341</t>
  </si>
  <si>
    <t>1.16</t>
  </si>
  <si>
    <t>10,490</t>
  </si>
  <si>
    <t>5,698</t>
  </si>
  <si>
    <t>4,792</t>
  </si>
  <si>
    <t>4,803</t>
  </si>
  <si>
    <t>4,230</t>
  </si>
  <si>
    <t>1.19</t>
  </si>
  <si>
    <t>573</t>
  </si>
  <si>
    <t>84,976</t>
  </si>
  <si>
    <t>46,957</t>
  </si>
  <si>
    <t>0.93</t>
  </si>
  <si>
    <t>38,019</t>
  </si>
  <si>
    <t>0.95</t>
  </si>
  <si>
    <t>7,663</t>
  </si>
  <si>
    <t>1.55</t>
  </si>
  <si>
    <t>4,377</t>
  </si>
  <si>
    <t>1.57</t>
  </si>
  <si>
    <t>3,286</t>
  </si>
  <si>
    <t>4,126</t>
  </si>
  <si>
    <t>1.00</t>
  </si>
  <si>
    <t>3,684</t>
  </si>
  <si>
    <t>442</t>
  </si>
  <si>
    <t>0.74</t>
  </si>
  <si>
    <t>370,106</t>
  </si>
  <si>
    <t>4.08</t>
  </si>
  <si>
    <t>203,713</t>
  </si>
  <si>
    <t>4.02</t>
  </si>
  <si>
    <t>166,393</t>
  </si>
  <si>
    <t>14,831</t>
  </si>
  <si>
    <t>3.00</t>
  </si>
  <si>
    <t>7,908</t>
  </si>
  <si>
    <t>2.84</t>
  </si>
  <si>
    <t>6,923</t>
  </si>
  <si>
    <t>16,351</t>
  </si>
  <si>
    <t>3.94</t>
  </si>
  <si>
    <t>14,528</t>
  </si>
  <si>
    <t>4.09</t>
  </si>
  <si>
    <t>1,823</t>
  </si>
  <si>
    <t>3.06</t>
  </si>
  <si>
    <t>1,095,313</t>
  </si>
  <si>
    <t>12.06</t>
  </si>
  <si>
    <t>600,532</t>
  </si>
  <si>
    <t>11.84</t>
  </si>
  <si>
    <t>494,781</t>
  </si>
  <si>
    <t>12.34</t>
  </si>
  <si>
    <t>68,597</t>
  </si>
  <si>
    <t>13.89</t>
  </si>
  <si>
    <t>35,924</t>
  </si>
  <si>
    <t>12.92</t>
  </si>
  <si>
    <t>32,673</t>
  </si>
  <si>
    <t>15.13</t>
  </si>
  <si>
    <t>57,117</t>
  </si>
  <si>
    <t>13.78</t>
  </si>
  <si>
    <t>48,445</t>
  </si>
  <si>
    <t>13.65</t>
  </si>
  <si>
    <t>8,672</t>
  </si>
  <si>
    <t>14.55</t>
  </si>
  <si>
    <t>651,113</t>
  </si>
  <si>
    <t>7.17</t>
  </si>
  <si>
    <t>358,774</t>
  </si>
  <si>
    <t>7.07</t>
  </si>
  <si>
    <t>292,339</t>
  </si>
  <si>
    <t>7.29</t>
  </si>
  <si>
    <t>37,307</t>
  </si>
  <si>
    <t>7.55</t>
  </si>
  <si>
    <t>18,935</t>
  </si>
  <si>
    <t>6.81</t>
  </si>
  <si>
    <t>18,372</t>
  </si>
  <si>
    <t>8.51</t>
  </si>
  <si>
    <t>32,804</t>
  </si>
  <si>
    <t>7.91</t>
  </si>
  <si>
    <t>27,502</t>
  </si>
  <si>
    <t>7.75</t>
  </si>
  <si>
    <t>5,302</t>
  </si>
  <si>
    <t>8.90</t>
  </si>
  <si>
    <t>334,875</t>
  </si>
  <si>
    <t>3.69</t>
  </si>
  <si>
    <t>181,627</t>
  </si>
  <si>
    <t>3.58</t>
  </si>
  <si>
    <t>153,248</t>
  </si>
  <si>
    <t>17,038</t>
  </si>
  <si>
    <t>3.45</t>
  </si>
  <si>
    <t>9,144</t>
  </si>
  <si>
    <t>3.29</t>
  </si>
  <si>
    <t>7,894</t>
  </si>
  <si>
    <t>3.66</t>
  </si>
  <si>
    <t>16,350</t>
  </si>
  <si>
    <t>13,932</t>
  </si>
  <si>
    <t>3.93</t>
  </si>
  <si>
    <t>2,418</t>
  </si>
  <si>
    <t>4.06</t>
  </si>
  <si>
    <t>103,726</t>
  </si>
  <si>
    <t>1.14</t>
  </si>
  <si>
    <t>57,146</t>
  </si>
  <si>
    <t>1.13</t>
  </si>
  <si>
    <t>46,580</t>
  </si>
  <si>
    <t>11,520</t>
  </si>
  <si>
    <t>2.33</t>
  </si>
  <si>
    <t>6,322</t>
  </si>
  <si>
    <t>5,198</t>
  </si>
  <si>
    <t>2.41</t>
  </si>
  <si>
    <t>7,327</t>
  </si>
  <si>
    <t>1.77</t>
  </si>
  <si>
    <t>6,429</t>
  </si>
  <si>
    <t>1.81</t>
  </si>
  <si>
    <t>898</t>
  </si>
  <si>
    <t>1.51</t>
  </si>
  <si>
    <t>5,599</t>
  </si>
  <si>
    <t>2,985</t>
  </si>
  <si>
    <t>2,614</t>
  </si>
  <si>
    <t>0.55</t>
  </si>
  <si>
    <t>1,523</t>
  </si>
  <si>
    <t>1,209</t>
  </si>
  <si>
    <t>0.56</t>
  </si>
  <si>
    <t>636</t>
  </si>
  <si>
    <t>582</t>
  </si>
  <si>
    <t>0.16</t>
  </si>
  <si>
    <t>54</t>
  </si>
  <si>
    <t>78,840</t>
  </si>
  <si>
    <t>43,649</t>
  </si>
  <si>
    <t>35,191</t>
  </si>
  <si>
    <t>0.88</t>
  </si>
  <si>
    <t>16,381</t>
  </si>
  <si>
    <t>3.32</t>
  </si>
  <si>
    <t>8,819</t>
  </si>
  <si>
    <t>3.17</t>
  </si>
  <si>
    <t>7,562</t>
  </si>
  <si>
    <t>3.50</t>
  </si>
  <si>
    <t>5,360</t>
  </si>
  <si>
    <t>4,736</t>
  </si>
  <si>
    <t>624</t>
  </si>
  <si>
    <t>58,070</t>
  </si>
  <si>
    <t>0.64</t>
  </si>
  <si>
    <t>32,238</t>
  </si>
  <si>
    <t>9,837</t>
  </si>
  <si>
    <t>5,462</t>
  </si>
  <si>
    <t>4,375</t>
  </si>
  <si>
    <t>2.03</t>
  </si>
  <si>
    <t>3,438</t>
  </si>
  <si>
    <t>3,000</t>
  </si>
  <si>
    <t>438</t>
  </si>
  <si>
    <t>20,770</t>
  </si>
  <si>
    <t>0.23</t>
  </si>
  <si>
    <t>11,411</t>
  </si>
  <si>
    <t>0.22</t>
  </si>
  <si>
    <t>9,359</t>
  </si>
  <si>
    <t>6,544</t>
  </si>
  <si>
    <t>1.32</t>
  </si>
  <si>
    <t>3.357</t>
  </si>
  <si>
    <t>3,187</t>
  </si>
  <si>
    <t>1,922</t>
  </si>
  <si>
    <t>0.46</t>
  </si>
  <si>
    <t>1,736</t>
  </si>
  <si>
    <t>0.49</t>
  </si>
  <si>
    <t>186</t>
  </si>
  <si>
    <t>0.31</t>
  </si>
  <si>
    <t>94</t>
  </si>
  <si>
    <t>77</t>
  </si>
  <si>
    <t>17</t>
  </si>
  <si>
    <t>3,799,093</t>
  </si>
  <si>
    <t>2,111,835</t>
  </si>
  <si>
    <t>97,497</t>
  </si>
  <si>
    <t>57,398</t>
  </si>
  <si>
    <t>2.72</t>
  </si>
  <si>
    <t>40,099</t>
  </si>
  <si>
    <t>619,864</t>
  </si>
  <si>
    <t>16.32</t>
  </si>
  <si>
    <t>347,388</t>
  </si>
  <si>
    <t>16.45</t>
  </si>
  <si>
    <t>272,476</t>
  </si>
  <si>
    <t>16.15</t>
  </si>
  <si>
    <t>619,773</t>
  </si>
  <si>
    <t>347,300</t>
  </si>
  <si>
    <t>272,473</t>
  </si>
  <si>
    <t>289,631</t>
  </si>
  <si>
    <t>7.62</t>
  </si>
  <si>
    <t>160,145</t>
  </si>
  <si>
    <t>7.58</t>
  </si>
  <si>
    <t>129,486</t>
  </si>
  <si>
    <t>7.67</t>
  </si>
  <si>
    <t>289,540</t>
  </si>
  <si>
    <t>160,057</t>
  </si>
  <si>
    <t>129,483</t>
  </si>
  <si>
    <t>181,044</t>
  </si>
  <si>
    <t>4.77</t>
  </si>
  <si>
    <t>102,337</t>
  </si>
  <si>
    <t>78,707</t>
  </si>
  <si>
    <t>138,880</t>
  </si>
  <si>
    <t>78,682</t>
  </si>
  <si>
    <t>60,198</t>
  </si>
  <si>
    <t>3.57</t>
  </si>
  <si>
    <t>10,309</t>
  </si>
  <si>
    <t>0.27</t>
  </si>
  <si>
    <t>6,224</t>
  </si>
  <si>
    <t>0.29</t>
  </si>
  <si>
    <t>4,085</t>
  </si>
  <si>
    <t>0.24</t>
  </si>
  <si>
    <t>1</t>
  </si>
  <si>
    <t>119,801</t>
  </si>
  <si>
    <t>3.15</t>
  </si>
  <si>
    <t>70,368</t>
  </si>
  <si>
    <t>49,433</t>
  </si>
  <si>
    <t>2.93</t>
  </si>
  <si>
    <t>88,869</t>
  </si>
  <si>
    <t>52,334</t>
  </si>
  <si>
    <t>36,535</t>
  </si>
  <si>
    <t>30,932</t>
  </si>
  <si>
    <t>0.81</t>
  </si>
  <si>
    <t>18,034</t>
  </si>
  <si>
    <t>12,898</t>
  </si>
  <si>
    <t>349</t>
  </si>
  <si>
    <t>96</t>
  </si>
  <si>
    <t>3,297,840</t>
  </si>
  <si>
    <t>2,040,351</t>
  </si>
  <si>
    <t>1,257,489</t>
  </si>
  <si>
    <t>2,827,356</t>
  </si>
  <si>
    <t>1,798,752</t>
  </si>
  <si>
    <t>1,028,604</t>
  </si>
  <si>
    <t>354</t>
  </si>
  <si>
    <t>79.55</t>
  </si>
  <si>
    <t>261</t>
  </si>
  <si>
    <t>74.79</t>
  </si>
  <si>
    <t>93</t>
  </si>
  <si>
    <t>96.88</t>
  </si>
  <si>
    <t>272,373</t>
  </si>
  <si>
    <t>8.26</t>
  </si>
  <si>
    <t>166,624</t>
  </si>
  <si>
    <t>8.17</t>
  </si>
  <si>
    <t>105,749</t>
  </si>
  <si>
    <t>8.41</t>
  </si>
  <si>
    <t>180,320</t>
  </si>
  <si>
    <t>6.38</t>
  </si>
  <si>
    <t>119,080</t>
  </si>
  <si>
    <t>6.62</t>
  </si>
  <si>
    <t>61,240</t>
  </si>
  <si>
    <t>5.95</t>
  </si>
  <si>
    <t>125</t>
  </si>
  <si>
    <t>28.09</t>
  </si>
  <si>
    <t>100</t>
  </si>
  <si>
    <t>28.65</t>
  </si>
  <si>
    <t>25</t>
  </si>
  <si>
    <t>26.04</t>
  </si>
  <si>
    <t>17,989</t>
  </si>
  <si>
    <t>11,526</t>
  </si>
  <si>
    <t>6,463</t>
  </si>
  <si>
    <t>0.63</t>
  </si>
  <si>
    <t>229</t>
  </si>
  <si>
    <t>51.46</t>
  </si>
  <si>
    <t>161</t>
  </si>
  <si>
    <t>46.13</t>
  </si>
  <si>
    <t>68</t>
  </si>
  <si>
    <t>70.83</t>
  </si>
  <si>
    <t>8,638</t>
  </si>
  <si>
    <t>0.26</t>
  </si>
  <si>
    <t>4,615</t>
  </si>
  <si>
    <t>4,023</t>
  </si>
  <si>
    <t>0.32</t>
  </si>
  <si>
    <t>1,499</t>
  </si>
  <si>
    <t>0.05</t>
  </si>
  <si>
    <t>1,070</t>
  </si>
  <si>
    <t>429</t>
  </si>
  <si>
    <t>0.04</t>
  </si>
  <si>
    <t>120,893</t>
  </si>
  <si>
    <t>3.67</t>
  </si>
  <si>
    <t>73,180</t>
  </si>
  <si>
    <t>3.59</t>
  </si>
  <si>
    <t>47,713</t>
  </si>
  <si>
    <t>3.79</t>
  </si>
  <si>
    <t>87,434</t>
  </si>
  <si>
    <t>3.09</t>
  </si>
  <si>
    <t>55,876</t>
  </si>
  <si>
    <t>3.11</t>
  </si>
  <si>
    <t>31,558</t>
  </si>
  <si>
    <t>3.07</t>
  </si>
  <si>
    <t>108,129</t>
  </si>
  <si>
    <t>66,999</t>
  </si>
  <si>
    <t>41,130</t>
  </si>
  <si>
    <t>3.27</t>
  </si>
  <si>
    <t>62,648</t>
  </si>
  <si>
    <t>42,627</t>
  </si>
  <si>
    <t>2.37</t>
  </si>
  <si>
    <t>20,021</t>
  </si>
  <si>
    <t>1.95</t>
  </si>
  <si>
    <t>15,491</t>
  </si>
  <si>
    <t>0.47</t>
  </si>
  <si>
    <t>9,682</t>
  </si>
  <si>
    <t>5,809</t>
  </si>
  <si>
    <t>10,411</t>
  </si>
  <si>
    <t>7,735</t>
  </si>
  <si>
    <t>2,676</t>
  </si>
  <si>
    <t>1,233</t>
  </si>
  <si>
    <t>622</t>
  </si>
  <si>
    <t>611</t>
  </si>
  <si>
    <t>339</t>
  </si>
  <si>
    <t>246</t>
  </si>
  <si>
    <t>383,307</t>
  </si>
  <si>
    <t>11.62</t>
  </si>
  <si>
    <t>244,189</t>
  </si>
  <si>
    <t>11.97</t>
  </si>
  <si>
    <t>139,118</t>
  </si>
  <si>
    <t>349,224</t>
  </si>
  <si>
    <t>227,541</t>
  </si>
  <si>
    <t>12.65</t>
  </si>
  <si>
    <t>121,683</t>
  </si>
  <si>
    <t>11.83</t>
  </si>
  <si>
    <t>23,145</t>
  </si>
  <si>
    <t>13,499</t>
  </si>
  <si>
    <t>9,646</t>
  </si>
  <si>
    <t>0.77</t>
  </si>
  <si>
    <t>10,450</t>
  </si>
  <si>
    <t>7,254</t>
  </si>
  <si>
    <t>3,196</t>
  </si>
  <si>
    <t>144,095</t>
  </si>
  <si>
    <t>88,221</t>
  </si>
  <si>
    <t>4.32</t>
  </si>
  <si>
    <t>55,874</t>
  </si>
  <si>
    <t>4.44</t>
  </si>
  <si>
    <t>140,092</t>
  </si>
  <si>
    <t>86,339</t>
  </si>
  <si>
    <t>4.80</t>
  </si>
  <si>
    <t>53,753</t>
  </si>
  <si>
    <t>5.23</t>
  </si>
  <si>
    <t>70,831</t>
  </si>
  <si>
    <t>48,503</t>
  </si>
  <si>
    <t>22,328</t>
  </si>
  <si>
    <t>1.78</t>
  </si>
  <si>
    <t>64,152</t>
  </si>
  <si>
    <t>45,218</t>
  </si>
  <si>
    <t>2.51</t>
  </si>
  <si>
    <t>18,934</t>
  </si>
  <si>
    <t>145,236</t>
  </si>
  <si>
    <t>93,966</t>
  </si>
  <si>
    <t>51,270</t>
  </si>
  <si>
    <t>134,530</t>
  </si>
  <si>
    <t>4.76</t>
  </si>
  <si>
    <t>88,730</t>
  </si>
  <si>
    <t>4.93</t>
  </si>
  <si>
    <t>45,800</t>
  </si>
  <si>
    <t>4.45</t>
  </si>
  <si>
    <t>818,023</t>
  </si>
  <si>
    <t>24.80</t>
  </si>
  <si>
    <t>492,507</t>
  </si>
  <si>
    <t>24.14</t>
  </si>
  <si>
    <t>325,516</t>
  </si>
  <si>
    <t>25.89</t>
  </si>
  <si>
    <t>781,292</t>
  </si>
  <si>
    <t>27.63</t>
  </si>
  <si>
    <t>473,895</t>
  </si>
  <si>
    <t>26.35</t>
  </si>
  <si>
    <t>307,397</t>
  </si>
  <si>
    <t>29.88</t>
  </si>
  <si>
    <t>30,168</t>
  </si>
  <si>
    <t>17,522</t>
  </si>
  <si>
    <t>12,646</t>
  </si>
  <si>
    <t>1.01</t>
  </si>
  <si>
    <t>1.07</t>
  </si>
  <si>
    <t>1.23</t>
  </si>
  <si>
    <t>227,100</t>
  </si>
  <si>
    <t>6.89</t>
  </si>
  <si>
    <t>134,895</t>
  </si>
  <si>
    <t>92,205</t>
  </si>
  <si>
    <t>7.33</t>
  </si>
  <si>
    <t>220,084</t>
  </si>
  <si>
    <t>7.78</t>
  </si>
  <si>
    <t>131,441</t>
  </si>
  <si>
    <t>7.31</t>
  </si>
  <si>
    <t>88,643</t>
  </si>
  <si>
    <t>8.62</t>
  </si>
  <si>
    <t>392,701</t>
  </si>
  <si>
    <t>235,425</t>
  </si>
  <si>
    <t>11.54</t>
  </si>
  <si>
    <t>157,276</t>
  </si>
  <si>
    <t>12.51</t>
  </si>
  <si>
    <t>365,202</t>
  </si>
  <si>
    <t>221,423</t>
  </si>
  <si>
    <t>12.31</t>
  </si>
  <si>
    <t>143,779</t>
  </si>
  <si>
    <t>13.98</t>
  </si>
  <si>
    <t>168,054</t>
  </si>
  <si>
    <t>5.10</t>
  </si>
  <si>
    <t>104,665</t>
  </si>
  <si>
    <t>5.13</t>
  </si>
  <si>
    <t>63,389</t>
  </si>
  <si>
    <t>5.04</t>
  </si>
  <si>
    <t>165,838</t>
  </si>
  <si>
    <t>5.87</t>
  </si>
  <si>
    <t>103,509</t>
  </si>
  <si>
    <t>5.75</t>
  </si>
  <si>
    <t>62,329</t>
  </si>
  <si>
    <t>6.06</t>
  </si>
  <si>
    <t>1,002,545</t>
  </si>
  <si>
    <t>30.40</t>
  </si>
  <si>
    <t>634,149</t>
  </si>
  <si>
    <t>31.08</t>
  </si>
  <si>
    <t>368,396</t>
  </si>
  <si>
    <t>29.30</t>
  </si>
  <si>
    <t>857,943</t>
  </si>
  <si>
    <t>30.34</t>
  </si>
  <si>
    <t>555,758</t>
  </si>
  <si>
    <t>30.90</t>
  </si>
  <si>
    <t>302,185</t>
  </si>
  <si>
    <t>29.38</t>
  </si>
  <si>
    <t>56,605</t>
  </si>
  <si>
    <t>1.72</t>
  </si>
  <si>
    <t>30,878</t>
  </si>
  <si>
    <t>25,727</t>
  </si>
  <si>
    <t>29,204</t>
  </si>
  <si>
    <t>17,332</t>
  </si>
  <si>
    <t>11,872</t>
  </si>
  <si>
    <t>17,367</t>
  </si>
  <si>
    <t>0.53</t>
  </si>
  <si>
    <t>10,422</t>
  </si>
  <si>
    <t>6,945</t>
  </si>
  <si>
    <t>0.61</t>
  </si>
  <si>
    <t>0.58</t>
  </si>
  <si>
    <t>0.68</t>
  </si>
  <si>
    <t>309,149</t>
  </si>
  <si>
    <t>9.37</t>
  </si>
  <si>
    <t>195,883</t>
  </si>
  <si>
    <t>9.60</t>
  </si>
  <si>
    <t>113,266</t>
  </si>
  <si>
    <t>9.01</t>
  </si>
  <si>
    <t>274,430</t>
  </si>
  <si>
    <t>9.71</t>
  </si>
  <si>
    <t>177,541</t>
  </si>
  <si>
    <t>96,889</t>
  </si>
  <si>
    <t>9.42</t>
  </si>
  <si>
    <t>262,076</t>
  </si>
  <si>
    <t>7.95</t>
  </si>
  <si>
    <t>166,247</t>
  </si>
  <si>
    <t>8.15</t>
  </si>
  <si>
    <t>95,829</t>
  </si>
  <si>
    <t>232,421</t>
  </si>
  <si>
    <t>8.22</t>
  </si>
  <si>
    <t>149,692</t>
  </si>
  <si>
    <t>8.32</t>
  </si>
  <si>
    <t>82,729</t>
  </si>
  <si>
    <t>8.04</t>
  </si>
  <si>
    <t>357,348</t>
  </si>
  <si>
    <t>10.84</t>
  </si>
  <si>
    <t>230,719</t>
  </si>
  <si>
    <t>11.31</t>
  </si>
  <si>
    <t>126,629</t>
  </si>
  <si>
    <t>10.07</t>
  </si>
  <si>
    <t>304,521</t>
  </si>
  <si>
    <t>10.77</t>
  </si>
  <si>
    <t>200,771</t>
  </si>
  <si>
    <t>11.16</t>
  </si>
  <si>
    <t>103,750</t>
  </si>
  <si>
    <t>10.09</t>
  </si>
  <si>
    <t>91</t>
  </si>
  <si>
    <t>20.45</t>
  </si>
  <si>
    <t>88</t>
  </si>
  <si>
    <t>25.21</t>
  </si>
  <si>
    <t>3</t>
  </si>
  <si>
    <t>3.13</t>
  </si>
  <si>
    <t>695,200</t>
  </si>
  <si>
    <t>21.08</t>
  </si>
  <si>
    <t>419,833</t>
  </si>
  <si>
    <t>20.58</t>
  </si>
  <si>
    <t>275,367</t>
  </si>
  <si>
    <t>21.90</t>
  </si>
  <si>
    <t>541,807</t>
  </si>
  <si>
    <t>19.16</t>
  </si>
  <si>
    <t>344,470</t>
  </si>
  <si>
    <t>197,337</t>
  </si>
  <si>
    <t>19.18</t>
  </si>
  <si>
    <t>66,881</t>
  </si>
  <si>
    <t>35,021</t>
  </si>
  <si>
    <t>31,860</t>
  </si>
  <si>
    <t>2.53</t>
  </si>
  <si>
    <t>20,942</t>
  </si>
  <si>
    <t>12,171</t>
  </si>
  <si>
    <t>8,771</t>
  </si>
  <si>
    <t>271,642</t>
  </si>
  <si>
    <t>8.24</t>
  </si>
  <si>
    <t>165,921</t>
  </si>
  <si>
    <t>8.13</t>
  </si>
  <si>
    <t>105,721</t>
  </si>
  <si>
    <t>236,505</t>
  </si>
  <si>
    <t>8.36</t>
  </si>
  <si>
    <t>148,529</t>
  </si>
  <si>
    <t>87,976</t>
  </si>
  <si>
    <t>8.55</t>
  </si>
  <si>
    <t>316,047</t>
  </si>
  <si>
    <t>9.58</t>
  </si>
  <si>
    <t>193,429</t>
  </si>
  <si>
    <t>9.48</t>
  </si>
  <si>
    <t>122,618</t>
  </si>
  <si>
    <t>9.75</t>
  </si>
  <si>
    <t>271,451</t>
  </si>
  <si>
    <t>172,567</t>
  </si>
  <si>
    <t>98,884</t>
  </si>
  <si>
    <t>9.61</t>
  </si>
  <si>
    <t>40,630</t>
  </si>
  <si>
    <t>25,462</t>
  </si>
  <si>
    <t>1.25</t>
  </si>
  <si>
    <t>15,168</t>
  </si>
  <si>
    <t>12,909</t>
  </si>
  <si>
    <t>11,203</t>
  </si>
  <si>
    <t>0.62</t>
  </si>
  <si>
    <t>1,706</t>
  </si>
  <si>
    <t>126,392</t>
  </si>
  <si>
    <t>3.83</t>
  </si>
  <si>
    <t>83,049</t>
  </si>
  <si>
    <t>43,343</t>
  </si>
  <si>
    <t>116,770</t>
  </si>
  <si>
    <t>4.13</t>
  </si>
  <si>
    <t>78,008</t>
  </si>
  <si>
    <t>4.34</t>
  </si>
  <si>
    <t>38,762</t>
  </si>
  <si>
    <t>54,079</t>
  </si>
  <si>
    <t>1.64</t>
  </si>
  <si>
    <t>36,793</t>
  </si>
  <si>
    <t>17,286</t>
  </si>
  <si>
    <t>1.37</t>
  </si>
  <si>
    <t>51,403</t>
  </si>
  <si>
    <t>1.82</t>
  </si>
  <si>
    <t>35,462</t>
  </si>
  <si>
    <t>15,941</t>
  </si>
  <si>
    <t xml:space="preserve">     End of 1997</t>
    <phoneticPr fontId="20" type="noConversion"/>
  </si>
  <si>
    <t xml:space="preserve">                                中華民國八十六年底</t>
    <phoneticPr fontId="20" type="noConversion"/>
  </si>
  <si>
    <t>20,492,317</t>
  </si>
  <si>
    <t>11,674,073</t>
  </si>
  <si>
    <t>8,818,244</t>
  </si>
  <si>
    <t>10,914,783</t>
  </si>
  <si>
    <t>6,005,407</t>
  </si>
  <si>
    <t>4,909,376</t>
  </si>
  <si>
    <t>1,223,423</t>
  </si>
  <si>
    <t>527,150</t>
  </si>
  <si>
    <t>696,273</t>
  </si>
  <si>
    <t>7,403,981</t>
  </si>
  <si>
    <t>36.13</t>
  </si>
  <si>
    <t>4,225,406</t>
  </si>
  <si>
    <t>36.19</t>
  </si>
  <si>
    <t>3,178,575</t>
  </si>
  <si>
    <t>36.05</t>
  </si>
  <si>
    <t>4,694,131</t>
  </si>
  <si>
    <t>2,644,382</t>
  </si>
  <si>
    <t>44.03</t>
  </si>
  <si>
    <t>2,049,749</t>
  </si>
  <si>
    <t>41.75</t>
  </si>
  <si>
    <t>448,879</t>
  </si>
  <si>
    <t>36.69</t>
  </si>
  <si>
    <t>197,902</t>
  </si>
  <si>
    <t>37.54</t>
  </si>
  <si>
    <t>250,977</t>
  </si>
  <si>
    <t>4,057,159</t>
  </si>
  <si>
    <t>19.80</t>
  </si>
  <si>
    <t>2,338,690</t>
  </si>
  <si>
    <t>20.03</t>
  </si>
  <si>
    <t>1,718,469</t>
  </si>
  <si>
    <t>19.49</t>
  </si>
  <si>
    <t>2,844,259</t>
  </si>
  <si>
    <t>26.06</t>
  </si>
  <si>
    <t>1,631,596</t>
  </si>
  <si>
    <t>27.17</t>
  </si>
  <si>
    <t>1,212,663</t>
  </si>
  <si>
    <t>24.70</t>
  </si>
  <si>
    <t>263,784</t>
  </si>
  <si>
    <t>21.56</t>
  </si>
  <si>
    <t>114,956</t>
  </si>
  <si>
    <t>148,828</t>
  </si>
  <si>
    <t>21.37</t>
  </si>
  <si>
    <t>315,851</t>
  </si>
  <si>
    <t>179,284</t>
  </si>
  <si>
    <t>136,567</t>
  </si>
  <si>
    <t>125,405</t>
  </si>
  <si>
    <t>64,053</t>
  </si>
  <si>
    <t>61,352</t>
  </si>
  <si>
    <t>24,451</t>
  </si>
  <si>
    <t>10,389</t>
  </si>
  <si>
    <t>14,062</t>
  </si>
  <si>
    <t>2,578,919</t>
  </si>
  <si>
    <t>12.58</t>
  </si>
  <si>
    <t>1,439,043</t>
  </si>
  <si>
    <t>12.33</t>
  </si>
  <si>
    <t>1,139,876</t>
  </si>
  <si>
    <t>12.93</t>
  </si>
  <si>
    <t>1,603,104</t>
  </si>
  <si>
    <t>885,896</t>
  </si>
  <si>
    <t>14.75</t>
  </si>
  <si>
    <t>717,208</t>
  </si>
  <si>
    <t>133,144</t>
  </si>
  <si>
    <t>60,555</t>
  </si>
  <si>
    <t>11.49</t>
  </si>
  <si>
    <t>72,589</t>
  </si>
  <si>
    <t>10.43</t>
  </si>
  <si>
    <t>406,092</t>
  </si>
  <si>
    <t>243,199</t>
  </si>
  <si>
    <t>162,893</t>
  </si>
  <si>
    <t>105,060</t>
  </si>
  <si>
    <t>55,454</t>
  </si>
  <si>
    <t>21,989</t>
  </si>
  <si>
    <t>9,834</t>
  </si>
  <si>
    <t>12,155</t>
  </si>
  <si>
    <t>40,731</t>
  </si>
  <si>
    <t>18,173</t>
  </si>
  <si>
    <t>13,612</t>
  </si>
  <si>
    <t>6,214</t>
  </si>
  <si>
    <t>7,398</t>
  </si>
  <si>
    <t>4,296</t>
  </si>
  <si>
    <t>1,709</t>
  </si>
  <si>
    <t>2,587</t>
  </si>
  <si>
    <t>5,229</t>
  </si>
  <si>
    <t>2,632</t>
  </si>
  <si>
    <t>2,597</t>
  </si>
  <si>
    <t>2,691</t>
  </si>
  <si>
    <t>1,169</t>
  </si>
  <si>
    <t>1,522</t>
  </si>
  <si>
    <t>1,215</t>
  </si>
  <si>
    <t>459</t>
  </si>
  <si>
    <t>756</t>
  </si>
  <si>
    <t>2,684,177</t>
  </si>
  <si>
    <t>13.10</t>
  </si>
  <si>
    <t>1,537,114</t>
  </si>
  <si>
    <t>13.17</t>
  </si>
  <si>
    <t>1,147,063</t>
  </si>
  <si>
    <t>1,584,487</t>
  </si>
  <si>
    <t>14.52</t>
  </si>
  <si>
    <t>878,823</t>
  </si>
  <si>
    <t>14.63</t>
  </si>
  <si>
    <t>705,664</t>
  </si>
  <si>
    <t>14.37</t>
  </si>
  <si>
    <t>143,866</t>
  </si>
  <si>
    <t>61,198</t>
  </si>
  <si>
    <t>82,668</t>
  </si>
  <si>
    <t>11.87</t>
  </si>
  <si>
    <t>369,839</t>
  </si>
  <si>
    <t>213,788</t>
  </si>
  <si>
    <t>156,051</t>
  </si>
  <si>
    <t>231,836</t>
  </si>
  <si>
    <t>133,650</t>
  </si>
  <si>
    <t>98,186</t>
  </si>
  <si>
    <t>24,212</t>
  </si>
  <si>
    <t>9,910</t>
  </si>
  <si>
    <t>14,302</t>
  </si>
  <si>
    <t>1,511,049</t>
  </si>
  <si>
    <t>7.37</t>
  </si>
  <si>
    <t>853,689</t>
  </si>
  <si>
    <t>657,360</t>
  </si>
  <si>
    <t>7.45</t>
  </si>
  <si>
    <t>969,708</t>
  </si>
  <si>
    <t>8.88</t>
  </si>
  <si>
    <t>538,790</t>
  </si>
  <si>
    <t>8.97</t>
  </si>
  <si>
    <t>430,918</t>
  </si>
  <si>
    <t>8.78</t>
  </si>
  <si>
    <t>78,221</t>
  </si>
  <si>
    <t>33,367</t>
  </si>
  <si>
    <t>6.33</t>
  </si>
  <si>
    <t>44,854</t>
  </si>
  <si>
    <t>6.44</t>
  </si>
  <si>
    <t>356,381</t>
  </si>
  <si>
    <t>211,013</t>
  </si>
  <si>
    <t>145,368</t>
  </si>
  <si>
    <t>198,404</t>
  </si>
  <si>
    <t>111,140</t>
  </si>
  <si>
    <t>87,264</t>
  </si>
  <si>
    <t>18,090</t>
  </si>
  <si>
    <t>7,707</t>
  </si>
  <si>
    <t>10,383</t>
  </si>
  <si>
    <t>446,908</t>
  </si>
  <si>
    <t>258,624</t>
  </si>
  <si>
    <t>188,284</t>
  </si>
  <si>
    <t>184,539</t>
  </si>
  <si>
    <t>89,296</t>
  </si>
  <si>
    <t>23,343</t>
  </si>
  <si>
    <t>10,214</t>
  </si>
  <si>
    <t>13,129</t>
  </si>
  <si>
    <t>3,778,125</t>
  </si>
  <si>
    <t>2,078,953</t>
  </si>
  <si>
    <t>1,699,172</t>
  </si>
  <si>
    <t>1,928,765</t>
  </si>
  <si>
    <t>17.67</t>
  </si>
  <si>
    <t>1,029,600</t>
  </si>
  <si>
    <t>17.14</t>
  </si>
  <si>
    <t>899,165</t>
  </si>
  <si>
    <t>18.32</t>
  </si>
  <si>
    <t>219,399</t>
  </si>
  <si>
    <t>17.93</t>
  </si>
  <si>
    <t>92,931</t>
  </si>
  <si>
    <t>17.63</t>
  </si>
  <si>
    <t>126,468</t>
  </si>
  <si>
    <t>18.16</t>
  </si>
  <si>
    <t>954,674</t>
  </si>
  <si>
    <t>513,542</t>
  </si>
  <si>
    <t>441,132</t>
  </si>
  <si>
    <t>646,307</t>
  </si>
  <si>
    <t>350,612</t>
  </si>
  <si>
    <t>295,695</t>
  </si>
  <si>
    <t>6.02</t>
  </si>
  <si>
    <t>70,181</t>
  </si>
  <si>
    <t>28,594</t>
  </si>
  <si>
    <t>41,587</t>
  </si>
  <si>
    <t>1,235,781</t>
  </si>
  <si>
    <t>666,827</t>
  </si>
  <si>
    <t>568,954</t>
  </si>
  <si>
    <t>682,025</t>
  </si>
  <si>
    <t>6.25</t>
  </si>
  <si>
    <t>360,902</t>
  </si>
  <si>
    <t>321,123</t>
  </si>
  <si>
    <t>6.54</t>
  </si>
  <si>
    <t>57,634</t>
  </si>
  <si>
    <t>24,752</t>
  </si>
  <si>
    <t>32,882</t>
  </si>
  <si>
    <t>1,135,827</t>
  </si>
  <si>
    <t>635,032</t>
  </si>
  <si>
    <t>500,795</t>
  </si>
  <si>
    <t>475,613</t>
  </si>
  <si>
    <t>253,461</t>
  </si>
  <si>
    <t>222,152</t>
  </si>
  <si>
    <t>58,135</t>
  </si>
  <si>
    <t>25,070</t>
  </si>
  <si>
    <t>33,065</t>
  </si>
  <si>
    <t>451,843</t>
  </si>
  <si>
    <t>263,552</t>
  </si>
  <si>
    <t>188,291</t>
  </si>
  <si>
    <t>124,820</t>
  </si>
  <si>
    <t>64,625</t>
  </si>
  <si>
    <t>60,195</t>
  </si>
  <si>
    <t>33,449</t>
  </si>
  <si>
    <t>2.73</t>
  </si>
  <si>
    <t>14,515</t>
  </si>
  <si>
    <t>2,955,508</t>
  </si>
  <si>
    <t>14.42</t>
  </si>
  <si>
    <t>1,723,478</t>
  </si>
  <si>
    <t>14.76</t>
  </si>
  <si>
    <t>1,232,030</t>
  </si>
  <si>
    <t>1,141,429</t>
  </si>
  <si>
    <t>10.46</t>
  </si>
  <si>
    <t>617,059</t>
  </si>
  <si>
    <t>10.28</t>
  </si>
  <si>
    <t>524,370</t>
  </si>
  <si>
    <t>10.68</t>
  </si>
  <si>
    <t>162,661</t>
  </si>
  <si>
    <t>70,575</t>
  </si>
  <si>
    <t>13.39</t>
  </si>
  <si>
    <t>92,086</t>
  </si>
  <si>
    <t>613,918</t>
  </si>
  <si>
    <t>328,642</t>
  </si>
  <si>
    <t>285,276</t>
  </si>
  <si>
    <t>330,539</t>
  </si>
  <si>
    <t>3.03</t>
  </si>
  <si>
    <t>175,171</t>
  </si>
  <si>
    <t>2.92</t>
  </si>
  <si>
    <t>155,368</t>
  </si>
  <si>
    <t>45,290</t>
  </si>
  <si>
    <t>18,673</t>
  </si>
  <si>
    <t>26,617</t>
  </si>
  <si>
    <t>266,452</t>
  </si>
  <si>
    <t>145,597</t>
  </si>
  <si>
    <t>120,855</t>
  </si>
  <si>
    <t>106,159</t>
  </si>
  <si>
    <t>55,811</t>
  </si>
  <si>
    <t>50,348</t>
  </si>
  <si>
    <t>18,338</t>
  </si>
  <si>
    <t>7,753</t>
  </si>
  <si>
    <t>10,585</t>
  </si>
  <si>
    <t>648,179</t>
  </si>
  <si>
    <t>396,471</t>
  </si>
  <si>
    <t>3.40</t>
  </si>
  <si>
    <t>251,708</t>
  </si>
  <si>
    <t>149,448</t>
  </si>
  <si>
    <t>83,263</t>
  </si>
  <si>
    <t>66,185</t>
  </si>
  <si>
    <t>29,799</t>
  </si>
  <si>
    <t>2.44</t>
  </si>
  <si>
    <t>13,196</t>
  </si>
  <si>
    <t>16,603</t>
  </si>
  <si>
    <t>438,757</t>
  </si>
  <si>
    <t>268,821</t>
  </si>
  <si>
    <t>169,936</t>
  </si>
  <si>
    <t>115,867</t>
  </si>
  <si>
    <t>62,935</t>
  </si>
  <si>
    <t>52,932</t>
  </si>
  <si>
    <t>22,141</t>
  </si>
  <si>
    <t>9,914</t>
  </si>
  <si>
    <t>12,227</t>
  </si>
  <si>
    <t>988,202</t>
  </si>
  <si>
    <t>4.82</t>
  </si>
  <si>
    <t>583,947</t>
  </si>
  <si>
    <t>404,255</t>
  </si>
  <si>
    <t>4.58</t>
  </si>
  <si>
    <t>439,416</t>
  </si>
  <si>
    <t>239,879</t>
  </si>
  <si>
    <t>199,537</t>
  </si>
  <si>
    <t>47,093</t>
  </si>
  <si>
    <t>21,039</t>
  </si>
  <si>
    <t>26,054</t>
  </si>
  <si>
    <t>3,172,809</t>
  </si>
  <si>
    <t>15.48</t>
  </si>
  <si>
    <t>1,809,284</t>
  </si>
  <si>
    <t>1,363,525</t>
  </si>
  <si>
    <t>15.46</t>
  </si>
  <si>
    <t>1,420,312</t>
  </si>
  <si>
    <t>760,222</t>
  </si>
  <si>
    <t>12.66</t>
  </si>
  <si>
    <t>660,090</t>
  </si>
  <si>
    <t>13.45</t>
  </si>
  <si>
    <t>203,971</t>
  </si>
  <si>
    <t>85,773</t>
  </si>
  <si>
    <t>16.27</t>
  </si>
  <si>
    <t>118,198</t>
  </si>
  <si>
    <t>16.98</t>
  </si>
  <si>
    <t>1,355,973</t>
  </si>
  <si>
    <t>750,185</t>
  </si>
  <si>
    <t>6.43</t>
  </si>
  <si>
    <t>605,788</t>
  </si>
  <si>
    <t>818,900</t>
  </si>
  <si>
    <t>439,829</t>
  </si>
  <si>
    <t>379,071</t>
  </si>
  <si>
    <t>95,848</t>
  </si>
  <si>
    <t>7.83</t>
  </si>
  <si>
    <t>38,443</t>
  </si>
  <si>
    <t>57,405</t>
  </si>
  <si>
    <t>1,015,831</t>
  </si>
  <si>
    <t>584,719</t>
  </si>
  <si>
    <t>431,112</t>
  </si>
  <si>
    <t>419,621</t>
  </si>
  <si>
    <t>224,647</t>
  </si>
  <si>
    <t>194,974</t>
  </si>
  <si>
    <t>58,764</t>
  </si>
  <si>
    <t>25,861</t>
  </si>
  <si>
    <t>32,903</t>
  </si>
  <si>
    <t>725,430</t>
  </si>
  <si>
    <t>428,158</t>
  </si>
  <si>
    <t>297,272</t>
  </si>
  <si>
    <t>164,192</t>
  </si>
  <si>
    <t>77,310</t>
  </si>
  <si>
    <t>41,058</t>
  </si>
  <si>
    <t>17,838</t>
  </si>
  <si>
    <t>23,220</t>
  </si>
  <si>
    <t>75,575</t>
  </si>
  <si>
    <t>46,222</t>
  </si>
  <si>
    <t>29,353</t>
  </si>
  <si>
    <t>17,599</t>
  </si>
  <si>
    <t>8,864</t>
  </si>
  <si>
    <t>8,735</t>
  </si>
  <si>
    <t>8,301</t>
  </si>
  <si>
    <t>3,631</t>
  </si>
  <si>
    <t>4,670</t>
  </si>
  <si>
    <t>497,717</t>
  </si>
  <si>
    <t>299,838</t>
  </si>
  <si>
    <t>197,879</t>
  </si>
  <si>
    <t>75,321</t>
  </si>
  <si>
    <t>70,338</t>
  </si>
  <si>
    <t>44,647</t>
  </si>
  <si>
    <t>18,771</t>
  </si>
  <si>
    <t>25,876</t>
  </si>
  <si>
    <t>296,944</t>
  </si>
  <si>
    <t>179,305</t>
  </si>
  <si>
    <t>117,639</t>
  </si>
  <si>
    <t>96,263</t>
  </si>
  <si>
    <t>50,782</t>
  </si>
  <si>
    <t>25,027</t>
  </si>
  <si>
    <t>10,657</t>
  </si>
  <si>
    <t>14,370</t>
  </si>
  <si>
    <t>200,773</t>
  </si>
  <si>
    <t>120,533</t>
  </si>
  <si>
    <t>80,240</t>
  </si>
  <si>
    <t>49,396</t>
  </si>
  <si>
    <t>24,539</t>
  </si>
  <si>
    <t>24,857</t>
  </si>
  <si>
    <t>19,620</t>
  </si>
  <si>
    <t>8,114</t>
  </si>
  <si>
    <t>11,506</t>
  </si>
  <si>
    <t>8,875,815</t>
  </si>
  <si>
    <t>4,928,770</t>
  </si>
  <si>
    <t>3,947,045</t>
  </si>
  <si>
    <t>448,407</t>
  </si>
  <si>
    <t>236,031</t>
  </si>
  <si>
    <t>212,376</t>
  </si>
  <si>
    <t>367,138</t>
  </si>
  <si>
    <t>313,456</t>
  </si>
  <si>
    <t>53,682</t>
  </si>
  <si>
    <t>3,913,598</t>
  </si>
  <si>
    <t>44.09</t>
  </si>
  <si>
    <t>2,223,783</t>
  </si>
  <si>
    <t>45.12</t>
  </si>
  <si>
    <t>1,689,815</t>
  </si>
  <si>
    <t>42.81</t>
  </si>
  <si>
    <t>181,850</t>
  </si>
  <si>
    <t>40.55</t>
  </si>
  <si>
    <t>97,264</t>
  </si>
  <si>
    <t>41.21</t>
  </si>
  <si>
    <t>84,586</t>
  </si>
  <si>
    <t>39.83</t>
  </si>
  <si>
    <t>149,804</t>
  </si>
  <si>
    <t>40.80</t>
  </si>
  <si>
    <t>125,433</t>
  </si>
  <si>
    <t>40.02</t>
  </si>
  <si>
    <t>24,371</t>
  </si>
  <si>
    <t>45.40</t>
  </si>
  <si>
    <t>2,389,243</t>
  </si>
  <si>
    <t>26.92</t>
  </si>
  <si>
    <t>1,391,598</t>
  </si>
  <si>
    <t>28.23</t>
  </si>
  <si>
    <t>997,645</t>
  </si>
  <si>
    <t>25.28</t>
  </si>
  <si>
    <t>113,185</t>
  </si>
  <si>
    <t>25.24</t>
  </si>
  <si>
    <t>61,223</t>
  </si>
  <si>
    <t>25.94</t>
  </si>
  <si>
    <t>51,962</t>
  </si>
  <si>
    <t>24.47</t>
  </si>
  <si>
    <t>78,047</t>
  </si>
  <si>
    <t>63,819</t>
  </si>
  <si>
    <t>20.36</t>
  </si>
  <si>
    <t>14,228</t>
  </si>
  <si>
    <t>26.50</t>
  </si>
  <si>
    <t>89,222</t>
  </si>
  <si>
    <t>46,732</t>
  </si>
  <si>
    <t>42,490</t>
  </si>
  <si>
    <t>8,924</t>
  </si>
  <si>
    <t>4,545</t>
  </si>
  <si>
    <t>4,379</t>
  </si>
  <si>
    <t>2,808</t>
  </si>
  <si>
    <t>2,387</t>
  </si>
  <si>
    <t>421</t>
  </si>
  <si>
    <t>1,353,095</t>
  </si>
  <si>
    <t>15.24</t>
  </si>
  <si>
    <t>741,648</t>
  </si>
  <si>
    <t>15.05</t>
  </si>
  <si>
    <t>611,447</t>
  </si>
  <si>
    <t>15.49</t>
  </si>
  <si>
    <t>50,413</t>
  </si>
  <si>
    <t>11.24</t>
  </si>
  <si>
    <t>26,625</t>
  </si>
  <si>
    <t>11.20</t>
  </si>
  <si>
    <t>66,452</t>
  </si>
  <si>
    <t>18.10</t>
  </si>
  <si>
    <t>57,068</t>
  </si>
  <si>
    <t>18.21</t>
  </si>
  <si>
    <t>9,384</t>
  </si>
  <si>
    <t>74,074</t>
  </si>
  <si>
    <t>40,226</t>
  </si>
  <si>
    <t>33,848</t>
  </si>
  <si>
    <t>6,891</t>
  </si>
  <si>
    <t>3,611</t>
  </si>
  <si>
    <t>3,280</t>
  </si>
  <si>
    <t>2,106</t>
  </si>
  <si>
    <t>1,783</t>
  </si>
  <si>
    <t>0.60</t>
  </si>
  <si>
    <t>6,982</t>
  </si>
  <si>
    <t>3,143</t>
  </si>
  <si>
    <t>3,839</t>
  </si>
  <si>
    <t>1,963</t>
  </si>
  <si>
    <t>1,003</t>
  </si>
  <si>
    <t>960</t>
  </si>
  <si>
    <t>371</t>
  </si>
  <si>
    <t>359</t>
  </si>
  <si>
    <t>12</t>
  </si>
  <si>
    <t>982</t>
  </si>
  <si>
    <t>546</t>
  </si>
  <si>
    <t>474</t>
  </si>
  <si>
    <t>257</t>
  </si>
  <si>
    <t>217</t>
  </si>
  <si>
    <t>20</t>
  </si>
  <si>
    <t>1,340,155</t>
  </si>
  <si>
    <t>15.10</t>
  </si>
  <si>
    <t>750,525</t>
  </si>
  <si>
    <t>15.23</t>
  </si>
  <si>
    <t>589,630</t>
  </si>
  <si>
    <t>59,152</t>
  </si>
  <si>
    <t>31,630</t>
  </si>
  <si>
    <t>13.40</t>
  </si>
  <si>
    <t>27,522</t>
  </si>
  <si>
    <t>41,314</t>
  </si>
  <si>
    <t>11.25</t>
  </si>
  <si>
    <t>35,470</t>
  </si>
  <si>
    <t>1,687,258</t>
  </si>
  <si>
    <t>3,798,648</t>
  </si>
  <si>
    <t>2,111,486</t>
  </si>
  <si>
    <t>1,687,162</t>
  </si>
  <si>
    <t>64</t>
  </si>
  <si>
    <t>68.09</t>
  </si>
  <si>
    <t>51</t>
  </si>
  <si>
    <t>66.23</t>
  </si>
  <si>
    <t>13</t>
  </si>
  <si>
    <t>76.47</t>
  </si>
  <si>
    <t>1,561,867</t>
  </si>
  <si>
    <t>41.11</t>
  </si>
  <si>
    <t>873,662</t>
  </si>
  <si>
    <t>41.37</t>
  </si>
  <si>
    <t>688,205</t>
  </si>
  <si>
    <t>40.79</t>
  </si>
  <si>
    <t>1,561,513</t>
  </si>
  <si>
    <t>873,401</t>
  </si>
  <si>
    <t>41.36</t>
  </si>
  <si>
    <t>688,112</t>
  </si>
  <si>
    <t>40.78</t>
  </si>
  <si>
    <t>743,880</t>
  </si>
  <si>
    <t>418,773</t>
  </si>
  <si>
    <t>19.83</t>
  </si>
  <si>
    <t>325,107</t>
  </si>
  <si>
    <t>19.27</t>
  </si>
  <si>
    <t>743,755</t>
  </si>
  <si>
    <t>418,673</t>
  </si>
  <si>
    <t>325,082</t>
  </si>
  <si>
    <t>-</t>
  </si>
  <si>
    <t>148,643</t>
  </si>
  <si>
    <t>3.91</t>
  </si>
  <si>
    <t>86,019</t>
  </si>
  <si>
    <t>4.07</t>
  </si>
  <si>
    <t>62,624</t>
  </si>
  <si>
    <t>3.71</t>
  </si>
  <si>
    <t>148,414</t>
  </si>
  <si>
    <t>85,858</t>
  </si>
  <si>
    <t>62,556</t>
  </si>
  <si>
    <t>494,095</t>
  </si>
  <si>
    <t>13.01</t>
  </si>
  <si>
    <t>266,218</t>
  </si>
  <si>
    <t>12.61</t>
  </si>
  <si>
    <t>227,877</t>
  </si>
  <si>
    <t>13.51</t>
  </si>
  <si>
    <t>165,717</t>
  </si>
  <si>
    <t>4.36</t>
  </si>
  <si>
    <t>97,738</t>
  </si>
  <si>
    <t>67,979</t>
  </si>
  <si>
    <t>4.03</t>
  </si>
  <si>
    <t>8,593</t>
  </si>
  <si>
    <t>4,415</t>
  </si>
  <si>
    <t>4,178</t>
  </si>
  <si>
    <t>0.25</t>
  </si>
  <si>
    <t>939</t>
  </si>
  <si>
    <t>499</t>
  </si>
  <si>
    <t>440</t>
  </si>
  <si>
    <t>10</t>
  </si>
  <si>
    <t>10.64</t>
  </si>
  <si>
    <t>12.99</t>
  </si>
  <si>
    <t>433,065</t>
  </si>
  <si>
    <t>11.40</t>
  </si>
  <si>
    <t>239,896</t>
  </si>
  <si>
    <t>11.36</t>
  </si>
  <si>
    <t>193,169</t>
  </si>
  <si>
    <t>11.45</t>
  </si>
  <si>
    <t>84,420</t>
  </si>
  <si>
    <t>46,960</t>
  </si>
  <si>
    <t>37,460</t>
  </si>
  <si>
    <t>Yilan County</t>
    <phoneticPr fontId="20" type="noConversion"/>
  </si>
  <si>
    <t>Lienchiang County</t>
    <phoneticPr fontId="20" type="noConversion"/>
  </si>
  <si>
    <r>
      <t xml:space="preserve">第五目
</t>
    </r>
    <r>
      <rPr>
        <sz val="10"/>
        <rFont val="Times New Roman"/>
        <family val="1"/>
      </rPr>
      <t>Item 5</t>
    </r>
    <phoneticPr fontId="20" type="noConversion"/>
  </si>
  <si>
    <r>
      <t xml:space="preserve">第一目
</t>
    </r>
    <r>
      <rPr>
        <sz val="10"/>
        <rFont val="Times New Roman"/>
        <family val="1"/>
      </rPr>
      <t>Item 1</t>
    </r>
    <phoneticPr fontId="20" type="noConversion"/>
  </si>
  <si>
    <r>
      <t xml:space="preserve">第二目
</t>
    </r>
    <r>
      <rPr>
        <sz val="10"/>
        <rFont val="Times New Roman"/>
        <family val="1"/>
      </rPr>
      <t>Item 2</t>
    </r>
    <phoneticPr fontId="20" type="noConversion"/>
  </si>
  <si>
    <t xml:space="preserve">Beneficiaries by Beneficiary Category, BNHI Branch, </t>
    <phoneticPr fontId="20" type="noConversion"/>
  </si>
  <si>
    <t>and Locale (Cont'd 5)</t>
    <phoneticPr fontId="20" type="noConversion"/>
  </si>
  <si>
    <t>and Locale</t>
    <phoneticPr fontId="20" type="noConversion"/>
  </si>
  <si>
    <t>and Locale (Cont'd 1)</t>
    <phoneticPr fontId="20" type="noConversion"/>
  </si>
  <si>
    <t>and Locale (Cont'd 2)</t>
    <phoneticPr fontId="20" type="noConversion"/>
  </si>
  <si>
    <t>and Locale (Cont'd 3)</t>
    <phoneticPr fontId="20" type="noConversion"/>
  </si>
  <si>
    <t>and Locale (Cont'd 4)</t>
    <phoneticPr fontId="20" type="noConversion"/>
  </si>
  <si>
    <t xml:space="preserve">      End of 2004</t>
    <phoneticPr fontId="20" type="noConversion"/>
  </si>
  <si>
    <t>End of 2004</t>
    <phoneticPr fontId="20" type="noConversion"/>
  </si>
  <si>
    <t xml:space="preserve">     End of 2004</t>
    <phoneticPr fontId="20" type="noConversion"/>
  </si>
  <si>
    <r>
      <t>分局縣市別</t>
    </r>
    <r>
      <rPr>
        <sz val="10"/>
        <rFont val="標楷體"/>
        <family val="4"/>
        <charset val="136"/>
      </rPr>
      <t xml:space="preserve">
</t>
    </r>
    <r>
      <rPr>
        <sz val="11"/>
        <rFont val="標楷體"/>
        <family val="4"/>
        <charset val="136"/>
      </rPr>
      <t>Branch &amp; Locale</t>
    </r>
    <phoneticPr fontId="20" type="noConversion"/>
  </si>
  <si>
    <t>Yilan County</t>
    <phoneticPr fontId="20" type="noConversion"/>
  </si>
  <si>
    <t>Kinmen County</t>
    <phoneticPr fontId="20" type="noConversion"/>
  </si>
  <si>
    <t>Lienchiang County</t>
    <phoneticPr fontId="20" type="noConversion"/>
  </si>
  <si>
    <t>Pingtung County</t>
    <phoneticPr fontId="20" type="noConversion"/>
  </si>
  <si>
    <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</si>
  <si>
    <r>
      <t>分局縣市別</t>
    </r>
    <r>
      <rPr>
        <sz val="10"/>
        <rFont val="Times New Roman"/>
        <family val="1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</si>
  <si>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t>Grand Total</t>
    <phoneticPr fontId="20" type="noConversion"/>
  </si>
  <si>
    <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0" type="noConversion"/>
  </si>
  <si>
    <r>
      <t xml:space="preserve">第三目
</t>
    </r>
    <r>
      <rPr>
        <sz val="10"/>
        <rFont val="Times New Roman"/>
        <family val="1"/>
      </rPr>
      <t>Item 3</t>
    </r>
    <phoneticPr fontId="20" type="noConversion"/>
  </si>
  <si>
    <r>
      <t xml:space="preserve">第四目
</t>
    </r>
    <r>
      <rPr>
        <sz val="10"/>
        <rFont val="Times New Roman"/>
        <family val="1"/>
      </rPr>
      <t>Item 4</t>
    </r>
    <phoneticPr fontId="20" type="noConversion"/>
  </si>
  <si>
    <r>
      <t xml:space="preserve">      </t>
    </r>
    <r>
      <rPr>
        <sz val="18"/>
        <rFont val="標楷體"/>
        <family val="4"/>
        <charset val="136"/>
      </rPr>
      <t>（續完）</t>
    </r>
    <phoneticPr fontId="20" type="noConversion"/>
  </si>
  <si>
    <r>
      <t xml:space="preserve">      </t>
    </r>
    <r>
      <rPr>
        <sz val="18"/>
        <rFont val="標楷體"/>
        <family val="4"/>
        <charset val="136"/>
      </rPr>
      <t>（續一）</t>
    </r>
    <phoneticPr fontId="20" type="noConversion"/>
  </si>
  <si>
    <r>
      <t xml:space="preserve">      </t>
    </r>
    <r>
      <rPr>
        <sz val="18"/>
        <rFont val="標楷體"/>
        <family val="4"/>
        <charset val="136"/>
      </rPr>
      <t>（續二）</t>
    </r>
    <phoneticPr fontId="20" type="noConversion"/>
  </si>
  <si>
    <r>
      <t xml:space="preserve">      </t>
    </r>
    <r>
      <rPr>
        <sz val="18"/>
        <rFont val="標楷體"/>
        <family val="4"/>
        <charset val="136"/>
      </rPr>
      <t>（續三）</t>
    </r>
    <phoneticPr fontId="20" type="noConversion"/>
  </si>
  <si>
    <r>
      <t xml:space="preserve">      </t>
    </r>
    <r>
      <rPr>
        <sz val="18"/>
        <rFont val="標楷體"/>
        <family val="4"/>
        <charset val="136"/>
      </rPr>
      <t>（續四）</t>
    </r>
    <phoneticPr fontId="20" type="noConversion"/>
  </si>
  <si>
    <r>
      <t xml:space="preserve">              </t>
    </r>
    <r>
      <rPr>
        <sz val="12"/>
        <rFont val="標楷體"/>
        <family val="4"/>
        <charset val="136"/>
      </rPr>
      <t>中華民國九十三年底</t>
    </r>
    <phoneticPr fontId="20" type="noConversion"/>
  </si>
  <si>
    <r>
      <t xml:space="preserve">第六類
</t>
    </r>
    <r>
      <rPr>
        <sz val="10"/>
        <rFont val="Times New Roman"/>
        <family val="1"/>
      </rPr>
      <t>Category 6</t>
    </r>
    <phoneticPr fontId="20" type="noConversion"/>
  </si>
  <si>
    <r>
      <t>備註：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第四類保險對象人數，涉國防機密，故不予陳示。</t>
    </r>
    <phoneticPr fontId="20" type="noConversion"/>
  </si>
  <si>
    <r>
      <t xml:space="preserve">               2 .</t>
    </r>
    <r>
      <rPr>
        <sz val="9"/>
        <rFont val="標楷體"/>
        <family val="4"/>
        <charset val="136"/>
      </rPr>
      <t>本表縣市別係按保險對象所屬投保單位之通訊地址統計。</t>
    </r>
    <phoneticPr fontId="20" type="noConversion"/>
  </si>
  <si>
    <r>
      <t>Note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 xml:space="preserve">1.Beneficiaries of category 4 don't list in the table because of involving national defense secret. </t>
    </r>
    <phoneticPr fontId="20" type="noConversion"/>
  </si>
  <si>
    <t xml:space="preserve">  </t>
    <phoneticPr fontId="40" type="noConversion"/>
  </si>
  <si>
    <r>
      <t xml:space="preserve">       </t>
    </r>
    <r>
      <rPr>
        <sz val="9"/>
        <rFont val="Times New Roman"/>
        <family val="1"/>
      </rPr>
      <t xml:space="preserve">   </t>
    </r>
    <r>
      <rPr>
        <sz val="9"/>
        <rFont val="Times New Roman"/>
        <family val="1"/>
      </rPr>
      <t xml:space="preserve">     2. The locales are followed by the mail address of beneficiaries.</t>
    </r>
    <phoneticPr fontId="20" type="noConversion"/>
  </si>
  <si>
    <r>
      <t>第一類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Category 1</t>
    </r>
    <phoneticPr fontId="20" type="noConversion"/>
  </si>
  <si>
    <r>
      <t xml:space="preserve">第二類
</t>
    </r>
    <r>
      <rPr>
        <sz val="10"/>
        <rFont val="Times New Roman"/>
        <family val="1"/>
      </rPr>
      <t>Category 2</t>
    </r>
    <phoneticPr fontId="20" type="noConversion"/>
  </si>
  <si>
    <r>
      <t xml:space="preserve">第三類
</t>
    </r>
    <r>
      <rPr>
        <sz val="10"/>
        <rFont val="Times New Roman"/>
        <family val="1"/>
      </rPr>
      <t>Category 3</t>
    </r>
    <phoneticPr fontId="20" type="noConversion"/>
  </si>
  <si>
    <t>Category 4</t>
    <phoneticPr fontId="40" type="noConversion"/>
  </si>
  <si>
    <r>
      <t>分局縣市別</t>
    </r>
    <r>
      <rPr>
        <sz val="10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</si>
  <si>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r>
      <t xml:space="preserve">合  計
</t>
    </r>
    <r>
      <rPr>
        <sz val="10"/>
        <rFont val="Times New Roman"/>
        <family val="1"/>
      </rPr>
      <t>Total</t>
    </r>
    <phoneticPr fontId="20" type="noConversion"/>
  </si>
  <si>
    <r>
      <t xml:space="preserve">第一目
</t>
    </r>
    <r>
      <rPr>
        <sz val="10"/>
        <rFont val="Times New Roman"/>
        <family val="1"/>
      </rPr>
      <t>Item 1</t>
    </r>
    <phoneticPr fontId="20" type="noConversion"/>
  </si>
  <si>
    <r>
      <t xml:space="preserve">第二目
</t>
    </r>
    <r>
      <rPr>
        <sz val="10"/>
        <rFont val="Times New Roman"/>
        <family val="1"/>
      </rPr>
      <t>Item 2</t>
    </r>
    <phoneticPr fontId="20" type="noConversion"/>
  </si>
  <si>
    <t>保險對象人數－按保險對象類目及分局縣市別分</t>
  </si>
  <si>
    <t>保險對象人數－按保險對象類目及分局縣市別分</t>
    <phoneticPr fontId="20" type="noConversion"/>
  </si>
  <si>
    <t xml:space="preserve">
</t>
    <phoneticPr fontId="20" type="noConversion"/>
  </si>
  <si>
    <t>Yilan County</t>
    <phoneticPr fontId="20" type="noConversion"/>
  </si>
  <si>
    <t>Kinmen County</t>
    <phoneticPr fontId="20" type="noConversion"/>
  </si>
  <si>
    <t>Lienchiang County</t>
    <phoneticPr fontId="20" type="noConversion"/>
  </si>
  <si>
    <t>Pingtung County</t>
    <phoneticPr fontId="20" type="noConversion"/>
  </si>
  <si>
    <t>保險對象人數－按保險對象類目及分局縣市別分</t>
    <phoneticPr fontId="20" type="noConversion"/>
  </si>
  <si>
    <r>
      <t xml:space="preserve">     </t>
    </r>
    <r>
      <rPr>
        <sz val="18"/>
        <rFont val="標楷體"/>
        <family val="4"/>
        <charset val="136"/>
      </rPr>
      <t>(續完)</t>
    </r>
    <phoneticPr fontId="20" type="noConversion"/>
  </si>
  <si>
    <t>20.08</t>
  </si>
  <si>
    <t>442,481</t>
  </si>
  <si>
    <t>20.44</t>
  </si>
  <si>
    <t>342,381</t>
  </si>
  <si>
    <t>19.64</t>
  </si>
  <si>
    <t>784,800</t>
  </si>
  <si>
    <t>442,432</t>
  </si>
  <si>
    <t>342,368</t>
  </si>
  <si>
    <t>153,224</t>
  </si>
  <si>
    <t>90,165</t>
  </si>
  <si>
    <t>63,059</t>
  </si>
  <si>
    <t>3.62</t>
  </si>
  <si>
    <t>153,188</t>
  </si>
  <si>
    <t>90,130</t>
  </si>
  <si>
    <t>63,058</t>
  </si>
  <si>
    <t>502,186</t>
  </si>
  <si>
    <t>12.85</t>
  </si>
  <si>
    <t>268,291</t>
  </si>
  <si>
    <t>233,895</t>
  </si>
  <si>
    <t>13.41</t>
  </si>
  <si>
    <t>173,656</t>
  </si>
  <si>
    <t>103,964</t>
  </si>
  <si>
    <t>69,692</t>
  </si>
  <si>
    <t>9,309</t>
  </si>
  <si>
    <t>4,715</t>
  </si>
  <si>
    <t>4,594</t>
  </si>
  <si>
    <t>952</t>
  </si>
  <si>
    <t>515</t>
  </si>
  <si>
    <t>437</t>
  </si>
  <si>
    <t>440,256</t>
  </si>
  <si>
    <t>11.26</t>
  </si>
  <si>
    <t>242,724</t>
  </si>
  <si>
    <t>197,532</t>
  </si>
  <si>
    <t>86,111</t>
  </si>
  <si>
    <t>47,800</t>
  </si>
  <si>
    <t>38,311</t>
  </si>
  <si>
    <t>210,201</t>
  </si>
  <si>
    <t>113,855</t>
  </si>
  <si>
    <t>5.26</t>
  </si>
  <si>
    <t>96,346</t>
  </si>
  <si>
    <t>5.53</t>
  </si>
  <si>
    <t>60,154</t>
  </si>
  <si>
    <t>34,141</t>
  </si>
  <si>
    <t>26,013</t>
  </si>
  <si>
    <t>83,790</t>
  </si>
  <si>
    <t>46,928</t>
  </si>
  <si>
    <t>36,862</t>
  </si>
  <si>
    <t>575,615</t>
  </si>
  <si>
    <t>300,476</t>
  </si>
  <si>
    <t>13.88</t>
  </si>
  <si>
    <t>275,139</t>
  </si>
  <si>
    <t>15.78</t>
  </si>
  <si>
    <t>139,645</t>
  </si>
  <si>
    <t>69,523</t>
  </si>
  <si>
    <t>70,122</t>
  </si>
  <si>
    <t>156,475</t>
  </si>
  <si>
    <t>79,929</t>
  </si>
  <si>
    <t>76,546</t>
  </si>
  <si>
    <t>165,790</t>
  </si>
  <si>
    <t>85,990</t>
  </si>
  <si>
    <t>79,800</t>
  </si>
  <si>
    <t>113,705</t>
  </si>
  <si>
    <t>65,034</t>
  </si>
  <si>
    <t>48,671</t>
  </si>
  <si>
    <t>515,322</t>
  </si>
  <si>
    <t>287,476</t>
  </si>
  <si>
    <t>13.28</t>
  </si>
  <si>
    <t>227,846</t>
  </si>
  <si>
    <t>13.07</t>
  </si>
  <si>
    <t>129,884</t>
  </si>
  <si>
    <t>66,815</t>
  </si>
  <si>
    <t>63,069</t>
  </si>
  <si>
    <t>111,709</t>
  </si>
  <si>
    <t>60,255</t>
  </si>
  <si>
    <t>51,454</t>
  </si>
  <si>
    <t>152,498</t>
  </si>
  <si>
    <t>90,247</t>
  </si>
  <si>
    <t>62,251</t>
  </si>
  <si>
    <t>20,794</t>
  </si>
  <si>
    <t>11,938</t>
  </si>
  <si>
    <t>8,856</t>
  </si>
  <si>
    <t>100,437</t>
  </si>
  <si>
    <t>58,221</t>
  </si>
  <si>
    <t>42,216</t>
  </si>
  <si>
    <t>626,983</t>
  </si>
  <si>
    <t>16.04</t>
  </si>
  <si>
    <t>350,336</t>
  </si>
  <si>
    <t>276,647</t>
  </si>
  <si>
    <t>15.87</t>
  </si>
  <si>
    <t>626,904</t>
  </si>
  <si>
    <t>350,259</t>
  </si>
  <si>
    <t>276,645</t>
  </si>
  <si>
    <t>290,914</t>
  </si>
  <si>
    <t>7.44</t>
  </si>
  <si>
    <t>160,003</t>
  </si>
  <si>
    <t>7.39</t>
  </si>
  <si>
    <t>130,911</t>
  </si>
  <si>
    <t>7.51</t>
  </si>
  <si>
    <t>290,835</t>
  </si>
  <si>
    <t>159,926</t>
  </si>
  <si>
    <t>130,909</t>
  </si>
  <si>
    <t>182,930</t>
  </si>
  <si>
    <t>4.68</t>
  </si>
  <si>
    <t>103,192</t>
  </si>
  <si>
    <t>79,738</t>
  </si>
  <si>
    <t>142,739</t>
  </si>
  <si>
    <t>80,939</t>
  </si>
  <si>
    <t>61,800</t>
  </si>
  <si>
    <t>10,400</t>
  </si>
  <si>
    <t>6,202</t>
  </si>
  <si>
    <t>4,198</t>
  </si>
  <si>
    <t>126,104</t>
  </si>
  <si>
    <t>3.23</t>
  </si>
  <si>
    <t>73,782</t>
  </si>
  <si>
    <t>52,322</t>
  </si>
  <si>
    <t>92,748</t>
  </si>
  <si>
    <t>54,595</t>
  </si>
  <si>
    <t>2.52</t>
  </si>
  <si>
    <t>38,153</t>
  </si>
  <si>
    <t>33,356</t>
  </si>
  <si>
    <t>19,187</t>
  </si>
  <si>
    <t>14,169</t>
  </si>
  <si>
    <t>177</t>
  </si>
  <si>
    <t>3,225,240</t>
  </si>
  <si>
    <t>2,025,568</t>
  </si>
  <si>
    <t>1,199,672</t>
  </si>
  <si>
    <t>2,815,115</t>
  </si>
  <si>
    <t>1,813,114</t>
  </si>
  <si>
    <t>1,002,001</t>
  </si>
  <si>
    <t>98</t>
  </si>
  <si>
    <t>55.37</t>
  </si>
  <si>
    <t>52.17</t>
  </si>
  <si>
    <t>87.50</t>
  </si>
  <si>
    <t>259,748</t>
  </si>
  <si>
    <t>162,102</t>
  </si>
  <si>
    <t>97,646</t>
  </si>
  <si>
    <t>177,612</t>
  </si>
  <si>
    <t>6.31</t>
  </si>
  <si>
    <t>118,738</t>
  </si>
  <si>
    <t>58,874</t>
  </si>
  <si>
    <t>62</t>
  </si>
  <si>
    <t>49</t>
  </si>
  <si>
    <t>30.43</t>
  </si>
  <si>
    <t>81.25</t>
  </si>
  <si>
    <t>18,418</t>
  </si>
  <si>
    <t>11,852</t>
  </si>
  <si>
    <t>6,566</t>
  </si>
  <si>
    <t>36</t>
  </si>
  <si>
    <t>20.34</t>
  </si>
  <si>
    <t>21.74</t>
  </si>
  <si>
    <t>7,546</t>
  </si>
  <si>
    <t>4,061</t>
  </si>
  <si>
    <t>1,418</t>
  </si>
  <si>
    <t>1,042</t>
  </si>
  <si>
    <t>117,064</t>
  </si>
  <si>
    <t>71,627</t>
  </si>
  <si>
    <t>45,437</t>
  </si>
  <si>
    <t>87,313</t>
  </si>
  <si>
    <t>55,973</t>
  </si>
  <si>
    <t>31,340</t>
  </si>
  <si>
    <t>101,400</t>
  </si>
  <si>
    <t>64,836</t>
  </si>
  <si>
    <t>36,564</t>
  </si>
  <si>
    <t>59,851</t>
  </si>
  <si>
    <t>41,981</t>
  </si>
  <si>
    <t>17,870</t>
  </si>
  <si>
    <t>14,161</t>
  </si>
  <si>
    <t>5,034</t>
  </si>
  <si>
    <t>10,250</t>
  </si>
  <si>
    <t>7,629</t>
  </si>
  <si>
    <t>2,621</t>
  </si>
  <si>
    <t>1,159</t>
  </si>
  <si>
    <t>599</t>
  </si>
  <si>
    <t>560</t>
  </si>
  <si>
    <t>362</t>
  </si>
  <si>
    <t>101</t>
  </si>
  <si>
    <t>374,661</t>
  </si>
  <si>
    <t>243,007</t>
  </si>
  <si>
    <t>12.00</t>
  </si>
  <si>
    <t>131,654</t>
  </si>
  <si>
    <t>10.97</t>
  </si>
  <si>
    <t>345,688</t>
  </si>
  <si>
    <t>12.28</t>
  </si>
  <si>
    <t>228,157</t>
  </si>
  <si>
    <t>117,531</t>
  </si>
  <si>
    <t>11.73</t>
  </si>
  <si>
    <t>21,864</t>
  </si>
  <si>
    <t>13,182</t>
  </si>
  <si>
    <t>8,682</t>
  </si>
  <si>
    <t>10,376</t>
  </si>
  <si>
    <t>7,318</t>
  </si>
  <si>
    <t>3,058</t>
  </si>
  <si>
    <t>142,954</t>
  </si>
  <si>
    <t>88,538</t>
  </si>
  <si>
    <t>54,416</t>
  </si>
  <si>
    <t>4.54</t>
  </si>
  <si>
    <t>139,265</t>
  </si>
  <si>
    <t>86,747</t>
  </si>
  <si>
    <t>4.78</t>
  </si>
  <si>
    <t>52,518</t>
  </si>
  <si>
    <t>5.24</t>
  </si>
  <si>
    <t>69,391</t>
  </si>
  <si>
    <t>48,353</t>
  </si>
  <si>
    <t>21,038</t>
  </si>
  <si>
    <t>63,195</t>
  </si>
  <si>
    <t>45,190</t>
  </si>
  <si>
    <t>18,005</t>
  </si>
  <si>
    <t>140,452</t>
  </si>
  <si>
    <t>92,934</t>
  </si>
  <si>
    <t>47,518</t>
  </si>
  <si>
    <t>132,852</t>
  </si>
  <si>
    <t>88,902</t>
  </si>
  <si>
    <t>4.90</t>
  </si>
  <si>
    <t>43,950</t>
  </si>
  <si>
    <t>810,300</t>
  </si>
  <si>
    <t>25.12</t>
  </si>
  <si>
    <t>493,343</t>
  </si>
  <si>
    <t>24.36</t>
  </si>
  <si>
    <t>316,957</t>
  </si>
  <si>
    <t>26.42</t>
  </si>
  <si>
    <t>777,332</t>
  </si>
  <si>
    <t>27.61</t>
  </si>
  <si>
    <t>476,283</t>
  </si>
  <si>
    <t>26.27</t>
  </si>
  <si>
    <t>301,049</t>
  </si>
  <si>
    <t>30.04</t>
  </si>
  <si>
    <t>30,722</t>
  </si>
  <si>
    <t>17,835</t>
  </si>
  <si>
    <t>12,887</t>
  </si>
  <si>
    <t>226,202</t>
  </si>
  <si>
    <t>7.01</t>
  </si>
  <si>
    <t>135,381</t>
  </si>
  <si>
    <t>6.68</t>
  </si>
  <si>
    <t>90,821</t>
  </si>
  <si>
    <t>7.57</t>
  </si>
  <si>
    <t>219,807</t>
  </si>
  <si>
    <t>132,155</t>
  </si>
  <si>
    <t>87,652</t>
  </si>
  <si>
    <t>8.75</t>
  </si>
  <si>
    <t>389,738</t>
  </si>
  <si>
    <t>12.08</t>
  </si>
  <si>
    <t>236,435</t>
  </si>
  <si>
    <t>11.67</t>
  </si>
  <si>
    <t>153,303</t>
  </si>
  <si>
    <t>12.78</t>
  </si>
  <si>
    <t>364,726</t>
  </si>
  <si>
    <t>223,417</t>
  </si>
  <si>
    <t>12.32</t>
  </si>
  <si>
    <t>141,309</t>
  </si>
  <si>
    <t>14.10</t>
  </si>
  <si>
    <t>163,638</t>
  </si>
  <si>
    <t>5.07</t>
  </si>
  <si>
    <t>103,692</t>
  </si>
  <si>
    <t>5.12</t>
  </si>
  <si>
    <t>59,946</t>
  </si>
  <si>
    <t>162,077</t>
  </si>
  <si>
    <t>5.76</t>
  </si>
  <si>
    <t>102,876</t>
  </si>
  <si>
    <t>5.67</t>
  </si>
  <si>
    <t>59,201</t>
  </si>
  <si>
    <t>976,965</t>
  </si>
  <si>
    <t>627,940</t>
  </si>
  <si>
    <t>31.00</t>
  </si>
  <si>
    <t>349,025</t>
  </si>
  <si>
    <t>29.09</t>
  </si>
  <si>
    <t>853,468</t>
  </si>
  <si>
    <t>30.32</t>
  </si>
  <si>
    <t>561,187</t>
  </si>
  <si>
    <t>292,281</t>
  </si>
  <si>
    <t>29.17</t>
  </si>
  <si>
    <t>52,308</t>
  </si>
  <si>
    <t>28,789</t>
  </si>
  <si>
    <t>23,519</t>
  </si>
  <si>
    <t>29,136</t>
  </si>
  <si>
    <t>17,462</t>
  </si>
  <si>
    <t>11,674</t>
  </si>
  <si>
    <t>17,059</t>
  </si>
  <si>
    <t>10,416</t>
  </si>
  <si>
    <t>6,643</t>
  </si>
  <si>
    <t>296,655</t>
  </si>
  <si>
    <t>9.20</t>
  </si>
  <si>
    <t>191,600</t>
  </si>
  <si>
    <t>105,055</t>
  </si>
  <si>
    <t>8.76</t>
  </si>
  <si>
    <t>269,661</t>
  </si>
  <si>
    <t>177,247</t>
  </si>
  <si>
    <t>92,414</t>
  </si>
  <si>
    <t>257,947</t>
  </si>
  <si>
    <t>166,481</t>
  </si>
  <si>
    <t>91,466</t>
  </si>
  <si>
    <t>230,951</t>
  </si>
  <si>
    <t>8.20</t>
  </si>
  <si>
    <t>151,649</t>
  </si>
  <si>
    <t>79,302</t>
  </si>
  <si>
    <t>352,996</t>
  </si>
  <si>
    <t>10.94</t>
  </si>
  <si>
    <t>230,654</t>
  </si>
  <si>
    <t>11.39</t>
  </si>
  <si>
    <t>122,342</t>
  </si>
  <si>
    <t>10.20</t>
  </si>
  <si>
    <t>306,661</t>
  </si>
  <si>
    <t>204,413</t>
  </si>
  <si>
    <t>11.27</t>
  </si>
  <si>
    <t>102,248</t>
  </si>
  <si>
    <t>79</t>
  </si>
  <si>
    <t>44.63</t>
  </si>
  <si>
    <t>47.83</t>
  </si>
  <si>
    <t>676,181</t>
  </si>
  <si>
    <t>20.97</t>
  </si>
  <si>
    <t>415,002</t>
  </si>
  <si>
    <t>20.49</t>
  </si>
  <si>
    <t>261,179</t>
  </si>
  <si>
    <t>21.77</t>
  </si>
  <si>
    <t>542,440</t>
  </si>
  <si>
    <t>349,274</t>
  </si>
  <si>
    <t>19.26</t>
  </si>
  <si>
    <t>193,166</t>
  </si>
  <si>
    <t>19.28</t>
  </si>
  <si>
    <t>58,830</t>
  </si>
  <si>
    <t>31,315</t>
  </si>
  <si>
    <t>27,515</t>
  </si>
  <si>
    <t>20,307</t>
  </si>
  <si>
    <t>11,853</t>
  </si>
  <si>
    <t>8,454</t>
  </si>
  <si>
    <t>267,887</t>
  </si>
  <si>
    <t>8.31</t>
  </si>
  <si>
    <t>166,287</t>
  </si>
  <si>
    <t>8.21</t>
  </si>
  <si>
    <t>101,600</t>
  </si>
  <si>
    <t>8.47</t>
  </si>
  <si>
    <t>236,967</t>
  </si>
  <si>
    <t>8.42</t>
  </si>
  <si>
    <t>150,993</t>
  </si>
  <si>
    <t>8.33</t>
  </si>
  <si>
    <t>85,974</t>
  </si>
  <si>
    <t>309,969</t>
  </si>
  <si>
    <t>192,370</t>
  </si>
  <si>
    <t>9.50</t>
  </si>
  <si>
    <t>117,599</t>
  </si>
  <si>
    <t>9.80</t>
  </si>
  <si>
    <t>271,746</t>
  </si>
  <si>
    <t>174,762</t>
  </si>
  <si>
    <t>9.64</t>
  </si>
  <si>
    <t>96,984</t>
  </si>
  <si>
    <t>9.68</t>
  </si>
  <si>
    <t>39,495</t>
  </si>
  <si>
    <t>25,030</t>
  </si>
  <si>
    <t>13,420</t>
  </si>
  <si>
    <t>11,666</t>
  </si>
  <si>
    <t>1,754</t>
  </si>
  <si>
    <t>127,385</t>
  </si>
  <si>
    <t>3.95</t>
  </si>
  <si>
    <t>84,174</t>
  </si>
  <si>
    <t>43,211</t>
  </si>
  <si>
    <t>118,575</t>
  </si>
  <si>
    <t>79,475</t>
  </si>
  <si>
    <t>39,100</t>
  </si>
  <si>
    <t>54,254</t>
  </si>
  <si>
    <t>37,336</t>
  </si>
  <si>
    <t>16,918</t>
  </si>
  <si>
    <t>51,981</t>
  </si>
  <si>
    <t>36,166</t>
  </si>
  <si>
    <t>15,815</t>
  </si>
  <si>
    <t>73,131</t>
  </si>
  <si>
    <t>46,838</t>
  </si>
  <si>
    <t>26,293</t>
  </si>
  <si>
    <t>66,594</t>
  </si>
  <si>
    <t>43,309</t>
  </si>
  <si>
    <t>23,285</t>
  </si>
  <si>
    <t>410,125</t>
  </si>
  <si>
    <t>212,454</t>
  </si>
  <si>
    <t>197,671</t>
  </si>
  <si>
    <t>78,802</t>
  </si>
  <si>
    <t>37,067</t>
  </si>
  <si>
    <t>41,735</t>
  </si>
  <si>
    <t>108,564</t>
  </si>
  <si>
    <t>82,136</t>
  </si>
  <si>
    <t>43,364</t>
  </si>
  <si>
    <t>20.41</t>
  </si>
  <si>
    <t>38,772</t>
  </si>
  <si>
    <t>19.61</t>
  </si>
  <si>
    <t>34,458</t>
  </si>
  <si>
    <t>31.74</t>
  </si>
  <si>
    <t>15,715</t>
  </si>
  <si>
    <t>14.48</t>
  </si>
  <si>
    <t>6,128</t>
  </si>
  <si>
    <t>3,109</t>
  </si>
  <si>
    <t>1,338</t>
  </si>
  <si>
    <t>29,751</t>
  </si>
  <si>
    <t>7.25</t>
  </si>
  <si>
    <t>15,654</t>
  </si>
  <si>
    <t>14,097</t>
  </si>
  <si>
    <t>13,741</t>
  </si>
  <si>
    <t>41,549</t>
  </si>
  <si>
    <t>22,855</t>
  </si>
  <si>
    <t>10.76</t>
  </si>
  <si>
    <t>18,694</t>
  </si>
  <si>
    <t>2,960</t>
  </si>
  <si>
    <t>3,911</t>
  </si>
  <si>
    <t>1,498</t>
  </si>
  <si>
    <t>0.71</t>
  </si>
  <si>
    <t>2,413</t>
  </si>
  <si>
    <t>647</t>
  </si>
  <si>
    <t>797</t>
  </si>
  <si>
    <t>338</t>
  </si>
  <si>
    <t>28,973</t>
  </si>
  <si>
    <t>14,123</t>
  </si>
  <si>
    <t>7.14</t>
  </si>
  <si>
    <t>10,491</t>
  </si>
  <si>
    <t>9.66</t>
  </si>
  <si>
    <t>11,488</t>
  </si>
  <si>
    <t>5,864</t>
  </si>
  <si>
    <t>2.76</t>
  </si>
  <si>
    <t>5,624</t>
  </si>
  <si>
    <t>432</t>
  </si>
  <si>
    <t>3,689</t>
  </si>
  <si>
    <t>1,791</t>
  </si>
  <si>
    <t>1,898</t>
  </si>
  <si>
    <t>6,912</t>
  </si>
  <si>
    <t>3,163</t>
  </si>
  <si>
    <t>3,033</t>
  </si>
  <si>
    <t>7,600</t>
  </si>
  <si>
    <t>4,032</t>
  </si>
  <si>
    <t>3,568</t>
  </si>
  <si>
    <t>2,142</t>
  </si>
  <si>
    <t>32,968</t>
  </si>
  <si>
    <t>17,060</t>
  </si>
  <si>
    <t>8.03</t>
  </si>
  <si>
    <t>15,908</t>
  </si>
  <si>
    <t>14,261</t>
  </si>
  <si>
    <t>1,907</t>
  </si>
  <si>
    <t>6,395</t>
  </si>
  <si>
    <t>3,226</t>
  </si>
  <si>
    <t>3,169</t>
  </si>
  <si>
    <t>2,857</t>
  </si>
  <si>
    <t>2.63</t>
  </si>
  <si>
    <t>25,012</t>
  </si>
  <si>
    <t>11,994</t>
  </si>
  <si>
    <t>6.07</t>
  </si>
  <si>
    <t>6,201</t>
  </si>
  <si>
    <t>1,561</t>
  </si>
  <si>
    <t>0.38</t>
  </si>
  <si>
    <t>816</t>
  </si>
  <si>
    <t>745</t>
  </si>
  <si>
    <t>3,296</t>
  </si>
  <si>
    <t>123,497</t>
  </si>
  <si>
    <t>30.11</t>
  </si>
  <si>
    <t>66,753</t>
  </si>
  <si>
    <t>31.42</t>
  </si>
  <si>
    <t>56,744</t>
  </si>
  <si>
    <t>28.71</t>
  </si>
  <si>
    <t>14,935</t>
  </si>
  <si>
    <t>13.76</t>
  </si>
  <si>
    <t>23,172</t>
  </si>
  <si>
    <t>11,327</t>
  </si>
  <si>
    <t>11,845</t>
  </si>
  <si>
    <t>2,818</t>
  </si>
  <si>
    <t>2.60</t>
  </si>
  <si>
    <t>1,276</t>
  </si>
  <si>
    <t>26,994</t>
  </si>
  <si>
    <t>14,353</t>
  </si>
  <si>
    <t>6.76</t>
  </si>
  <si>
    <t>12,641</t>
  </si>
  <si>
    <t>4,860</t>
  </si>
  <si>
    <t>26,996</t>
  </si>
  <si>
    <t>14,832</t>
  </si>
  <si>
    <t>12,164</t>
  </si>
  <si>
    <t>6.15</t>
  </si>
  <si>
    <t>2,894</t>
  </si>
  <si>
    <t>46,335</t>
  </si>
  <si>
    <t>26,241</t>
  </si>
  <si>
    <t>20,094</t>
  </si>
  <si>
    <t>10.17</t>
  </si>
  <si>
    <t>3,087</t>
  </si>
  <si>
    <t>133,741</t>
  </si>
  <si>
    <t>32.61</t>
  </si>
  <si>
    <t>65,728</t>
  </si>
  <si>
    <t>30.94</t>
  </si>
  <si>
    <t>68,013</t>
  </si>
  <si>
    <t>34.41</t>
  </si>
  <si>
    <t>24,425</t>
  </si>
  <si>
    <t>22.50</t>
  </si>
  <si>
    <t>38,523</t>
  </si>
  <si>
    <t>19,462</t>
  </si>
  <si>
    <t>9.16</t>
  </si>
  <si>
    <t>19,061</t>
  </si>
  <si>
    <t>9,979</t>
  </si>
  <si>
    <t>9.19</t>
  </si>
  <si>
    <t>30,920</t>
  </si>
  <si>
    <t>7.54</t>
  </si>
  <si>
    <t>15,294</t>
  </si>
  <si>
    <t>15,626</t>
  </si>
  <si>
    <t>5,363</t>
  </si>
  <si>
    <t>38,223</t>
  </si>
  <si>
    <t>9.32</t>
  </si>
  <si>
    <t>17,608</t>
  </si>
  <si>
    <t>8.29</t>
  </si>
  <si>
    <t>20,615</t>
  </si>
  <si>
    <t>7,490</t>
  </si>
  <si>
    <t>26,075</t>
  </si>
  <si>
    <t>6.36</t>
  </si>
  <si>
    <t>13,364</t>
  </si>
  <si>
    <t>6.29</t>
  </si>
  <si>
    <t>12,711</t>
  </si>
  <si>
    <t>1,593</t>
  </si>
  <si>
    <t>8,810</t>
  </si>
  <si>
    <t>4,699</t>
  </si>
  <si>
    <t>4,111</t>
  </si>
  <si>
    <t>9,994</t>
  </si>
  <si>
    <t>9.21</t>
  </si>
  <si>
    <t>2,273</t>
  </si>
  <si>
    <t>1,170</t>
  </si>
  <si>
    <t>1,103</t>
  </si>
  <si>
    <t>4,788</t>
  </si>
  <si>
    <t>6,537</t>
  </si>
  <si>
    <t>3,529</t>
  </si>
  <si>
    <t>3,008</t>
  </si>
  <si>
    <t>5,206</t>
  </si>
  <si>
    <t>2,256,459</t>
  </si>
  <si>
    <t>1,332,542</t>
  </si>
  <si>
    <t>923,917</t>
  </si>
  <si>
    <t>645,641</t>
  </si>
  <si>
    <t>408,033</t>
  </si>
  <si>
    <t>237,608</t>
  </si>
  <si>
    <t>1,610,818</t>
  </si>
  <si>
    <t>924,509</t>
  </si>
  <si>
    <t>686,309</t>
  </si>
  <si>
    <t>712,653</t>
  </si>
  <si>
    <t>31.58</t>
  </si>
  <si>
    <t>437,266</t>
  </si>
  <si>
    <t>275,387</t>
  </si>
  <si>
    <t>29.81</t>
  </si>
  <si>
    <t>225,527</t>
  </si>
  <si>
    <t>34.93</t>
  </si>
  <si>
    <t>144,973</t>
  </si>
  <si>
    <t>35.53</t>
  </si>
  <si>
    <t>80,554</t>
  </si>
  <si>
    <t>487,126</t>
  </si>
  <si>
    <t>30.24</t>
  </si>
  <si>
    <t>292,293</t>
  </si>
  <si>
    <t>31.62</t>
  </si>
  <si>
    <t>194,833</t>
  </si>
  <si>
    <t>28.39</t>
  </si>
  <si>
    <t>315,103</t>
  </si>
  <si>
    <t>13.96</t>
  </si>
  <si>
    <t>199,979</t>
  </si>
  <si>
    <t>115,124</t>
  </si>
  <si>
    <t>12.46</t>
  </si>
  <si>
    <t>109,270</t>
  </si>
  <si>
    <t>16.92</t>
  </si>
  <si>
    <t>70,522</t>
  </si>
  <si>
    <t>38,748</t>
  </si>
  <si>
    <t>205,833</t>
  </si>
  <si>
    <t>129,457</t>
  </si>
  <si>
    <t>76,376</t>
  </si>
  <si>
    <t>28,338</t>
  </si>
  <si>
    <t>19,667</t>
  </si>
  <si>
    <t>8,671</t>
  </si>
  <si>
    <t>11,030</t>
  </si>
  <si>
    <t>7,681</t>
  </si>
  <si>
    <t>3,349</t>
  </si>
  <si>
    <t>17,308</t>
  </si>
  <si>
    <t>11,986</t>
  </si>
  <si>
    <t>5,322</t>
  </si>
  <si>
    <t>342,824</t>
  </si>
  <si>
    <t>199,488</t>
  </si>
  <si>
    <t>143,336</t>
  </si>
  <si>
    <t>15.51</t>
  </si>
  <si>
    <t>95,573</t>
  </si>
  <si>
    <t>14.80</t>
  </si>
  <si>
    <t>60,282</t>
  </si>
  <si>
    <t>14.77</t>
  </si>
  <si>
    <t>35,291</t>
  </si>
  <si>
    <t>247,251</t>
  </si>
  <si>
    <t>139,206</t>
  </si>
  <si>
    <t>108,045</t>
  </si>
  <si>
    <t>23,016</t>
  </si>
  <si>
    <t>15,985</t>
  </si>
  <si>
    <t>7,031</t>
  </si>
  <si>
    <t>8,199</t>
  </si>
  <si>
    <t>5,741</t>
  </si>
  <si>
    <t>14,817</t>
  </si>
  <si>
    <t>10,244</t>
  </si>
  <si>
    <t>4,573</t>
  </si>
  <si>
    <t>3,002</t>
  </si>
  <si>
    <t>1,855</t>
  </si>
  <si>
    <t>1,147</t>
  </si>
  <si>
    <t>1,355</t>
  </si>
  <si>
    <t>676</t>
  </si>
  <si>
    <t>679</t>
  </si>
  <si>
    <t>1,647</t>
  </si>
  <si>
    <t>1,179</t>
  </si>
  <si>
    <t>468</t>
  </si>
  <si>
    <t>370</t>
  </si>
  <si>
    <t>292</t>
  </si>
  <si>
    <t>78</t>
  </si>
  <si>
    <t>270</t>
  </si>
  <si>
    <t>221</t>
  </si>
  <si>
    <t>274,282</t>
  </si>
  <si>
    <t>12.16</t>
  </si>
  <si>
    <t>162,069</t>
  </si>
  <si>
    <t>112,213</t>
  </si>
  <si>
    <t>12.15</t>
  </si>
  <si>
    <t>112,698</t>
  </si>
  <si>
    <t>17.46</t>
  </si>
  <si>
    <t>71,044</t>
  </si>
  <si>
    <t>17.41</t>
  </si>
  <si>
    <t>41,654</t>
  </si>
  <si>
    <t>17.53</t>
  </si>
  <si>
    <t>161,584</t>
  </si>
  <si>
    <t>10.03</t>
  </si>
  <si>
    <t>91,025</t>
  </si>
  <si>
    <t>70,559</t>
  </si>
  <si>
    <t>29,596</t>
  </si>
  <si>
    <t>18,724</t>
  </si>
  <si>
    <t>10,872</t>
  </si>
  <si>
    <t>15,024</t>
  </si>
  <si>
    <t>9,944</t>
  </si>
  <si>
    <t>14,572</t>
  </si>
  <si>
    <t>8,780</t>
  </si>
  <si>
    <t>5,792</t>
  </si>
  <si>
    <t>181,274</t>
  </si>
  <si>
    <t>105,594</t>
  </si>
  <si>
    <t>75,680</t>
  </si>
  <si>
    <t>81,065</t>
  </si>
  <si>
    <t>51,209</t>
  </si>
  <si>
    <t>29,856</t>
  </si>
  <si>
    <t>12.57</t>
  </si>
  <si>
    <t>100,209</t>
  </si>
  <si>
    <t>45,824</t>
  </si>
  <si>
    <t>27,427</t>
  </si>
  <si>
    <t>16,374</t>
  </si>
  <si>
    <t>11,053</t>
  </si>
  <si>
    <t>7,744</t>
  </si>
  <si>
    <t>4,706</t>
  </si>
  <si>
    <t>3,038</t>
  </si>
  <si>
    <t>19,683</t>
  </si>
  <si>
    <t>11,668</t>
  </si>
  <si>
    <t>8,015</t>
  </si>
  <si>
    <t>35,985</t>
  </si>
  <si>
    <t>21,377</t>
  </si>
  <si>
    <t>14,608</t>
  </si>
  <si>
    <t>8,865</t>
  </si>
  <si>
    <t>5,185</t>
  </si>
  <si>
    <t>3,680</t>
  </si>
  <si>
    <t>27,120</t>
  </si>
  <si>
    <t>16,192</t>
  </si>
  <si>
    <t>10,928</t>
  </si>
  <si>
    <t>449,184</t>
  </si>
  <si>
    <t>241,273</t>
  </si>
  <si>
    <t>18.11</t>
  </si>
  <si>
    <t>207,911</t>
  </si>
  <si>
    <t>90,745</t>
  </si>
  <si>
    <t>14.06</t>
  </si>
  <si>
    <t>54,059</t>
  </si>
  <si>
    <t>36,686</t>
  </si>
  <si>
    <t>358,439</t>
  </si>
  <si>
    <t>187,214</t>
  </si>
  <si>
    <t>20.25</t>
  </si>
  <si>
    <t>171,225</t>
  </si>
  <si>
    <t>24.95</t>
  </si>
  <si>
    <t>136,093</t>
  </si>
  <si>
    <t>73,665</t>
  </si>
  <si>
    <t>62,428</t>
  </si>
  <si>
    <t>33,339</t>
  </si>
  <si>
    <t>5.16</t>
  </si>
  <si>
    <t>19,576</t>
  </si>
  <si>
    <t>13,763</t>
  </si>
  <si>
    <t>102,754</t>
  </si>
  <si>
    <t>54,089</t>
  </si>
  <si>
    <t>5.85</t>
  </si>
  <si>
    <t>48,665</t>
  </si>
  <si>
    <t>168,222</t>
  </si>
  <si>
    <t>87,758</t>
  </si>
  <si>
    <t>6.59</t>
  </si>
  <si>
    <t>80,464</t>
  </si>
  <si>
    <t>8.71</t>
  </si>
  <si>
    <t>36,759</t>
  </si>
  <si>
    <t>21,961</t>
  </si>
  <si>
    <t>14,798</t>
  </si>
  <si>
    <t>6.23</t>
  </si>
  <si>
    <t>131,463</t>
  </si>
  <si>
    <t>8.16</t>
  </si>
  <si>
    <t>65,797</t>
  </si>
  <si>
    <t>65,666</t>
  </si>
  <si>
    <t>98,485</t>
  </si>
  <si>
    <t>52,945</t>
  </si>
  <si>
    <t>45,540</t>
  </si>
  <si>
    <t>11,451</t>
  </si>
  <si>
    <t>7,214</t>
  </si>
  <si>
    <t>4,237</t>
  </si>
  <si>
    <t>87,034</t>
  </si>
  <si>
    <t>45,731</t>
  </si>
  <si>
    <t>41,303</t>
  </si>
  <si>
    <t>46,384</t>
  </si>
  <si>
    <t>26,905</t>
  </si>
  <si>
    <t>19,479</t>
  </si>
  <si>
    <t>9,196</t>
  </si>
  <si>
    <t>5,308</t>
  </si>
  <si>
    <t>37,188</t>
  </si>
  <si>
    <t>21,597</t>
  </si>
  <si>
    <t>15,591</t>
  </si>
  <si>
    <t>306,857</t>
  </si>
  <si>
    <t>13.60</t>
  </si>
  <si>
    <t>176,068</t>
  </si>
  <si>
    <t>130,789</t>
  </si>
  <si>
    <t>14.16</t>
  </si>
  <si>
    <t>66,918</t>
  </si>
  <si>
    <t>42,147</t>
  </si>
  <si>
    <t>10.33</t>
  </si>
  <si>
    <t>24,771</t>
  </si>
  <si>
    <t>239,939</t>
  </si>
  <si>
    <t>14.90</t>
  </si>
  <si>
    <t>133,921</t>
  </si>
  <si>
    <t>14.49</t>
  </si>
  <si>
    <t>106,018</t>
  </si>
  <si>
    <t>15.45</t>
  </si>
  <si>
    <t>98,369</t>
  </si>
  <si>
    <t>55,049</t>
  </si>
  <si>
    <t>43,320</t>
  </si>
  <si>
    <t>21,588</t>
  </si>
  <si>
    <t>13,606</t>
  </si>
  <si>
    <t>7,982</t>
  </si>
  <si>
    <t>76,781</t>
  </si>
  <si>
    <t>41,443</t>
  </si>
  <si>
    <t>35,338</t>
  </si>
  <si>
    <t>5.15</t>
  </si>
  <si>
    <t>30,249</t>
  </si>
  <si>
    <t>17,839</t>
  </si>
  <si>
    <t>12,410</t>
  </si>
  <si>
    <t>7,584</t>
  </si>
  <si>
    <t>4,625</t>
  </si>
  <si>
    <t>22,665</t>
  </si>
  <si>
    <t>13,214</t>
  </si>
  <si>
    <t>9,451</t>
  </si>
  <si>
    <t>72,313</t>
  </si>
  <si>
    <t>46,256</t>
  </si>
  <si>
    <t>26,057</t>
  </si>
  <si>
    <t>65,367</t>
  </si>
  <si>
    <t>2.31</t>
  </si>
  <si>
    <t>42,546</t>
  </si>
  <si>
    <t>22,821</t>
  </si>
  <si>
    <t>470,484</t>
  </si>
  <si>
    <t>241,599</t>
  </si>
  <si>
    <t>228,885</t>
  </si>
  <si>
    <t>69,259</t>
  </si>
  <si>
    <t>32,099</t>
  </si>
  <si>
    <t>37,160</t>
  </si>
  <si>
    <t>129,890</t>
  </si>
  <si>
    <t>92,053</t>
  </si>
  <si>
    <t>19.57</t>
  </si>
  <si>
    <t>47,544</t>
  </si>
  <si>
    <t>19.68</t>
  </si>
  <si>
    <t>44,509</t>
  </si>
  <si>
    <t>19.45</t>
  </si>
  <si>
    <t>40,247</t>
  </si>
  <si>
    <t>30.99</t>
  </si>
  <si>
    <t>19,512</t>
  </si>
  <si>
    <t>15.02</t>
  </si>
  <si>
    <t>7,139</t>
  </si>
  <si>
    <t>3,545</t>
  </si>
  <si>
    <t>3,594</t>
  </si>
  <si>
    <t>1,454</t>
  </si>
  <si>
    <t>1.12</t>
  </si>
  <si>
    <t>33,459</t>
  </si>
  <si>
    <t>7.11</t>
  </si>
  <si>
    <t>17,304</t>
  </si>
  <si>
    <t>7.16</t>
  </si>
  <si>
    <t>16,155</t>
  </si>
  <si>
    <t>7.06</t>
  </si>
  <si>
    <t>14,960</t>
  </si>
  <si>
    <t>11.52</t>
  </si>
  <si>
    <t>45,481</t>
  </si>
  <si>
    <t>9.67</t>
  </si>
  <si>
    <t>24,372</t>
  </si>
  <si>
    <t>21,109</t>
  </si>
  <si>
    <t>9.22</t>
  </si>
  <si>
    <t>3,698</t>
  </si>
  <si>
    <t>5,080</t>
  </si>
  <si>
    <t>1,947</t>
  </si>
  <si>
    <t>3,133</t>
  </si>
  <si>
    <t>894</t>
  </si>
  <si>
    <t>376</t>
  </si>
  <si>
    <t>518</t>
  </si>
  <si>
    <t>50</t>
  </si>
  <si>
    <t>34,083</t>
  </si>
  <si>
    <t>7.24</t>
  </si>
  <si>
    <t>16,648</t>
  </si>
  <si>
    <t>17,435</t>
  </si>
  <si>
    <t>12,918</t>
  </si>
  <si>
    <t>9.95</t>
  </si>
  <si>
    <t>12,695</t>
  </si>
  <si>
    <t>6,245</t>
  </si>
  <si>
    <t>2.58</t>
  </si>
  <si>
    <t>2.82</t>
  </si>
  <si>
    <t>680</t>
  </si>
  <si>
    <t>0.52</t>
  </si>
  <si>
    <t>4,003</t>
  </si>
  <si>
    <t>1,882</t>
  </si>
  <si>
    <t>0.78</t>
  </si>
  <si>
    <t>2,121</t>
  </si>
  <si>
    <t>8,700</t>
  </si>
  <si>
    <t>6.70</t>
  </si>
  <si>
    <t>6,679</t>
  </si>
  <si>
    <t>3,285</t>
  </si>
  <si>
    <t>3,394</t>
  </si>
  <si>
    <t>1,398</t>
  </si>
  <si>
    <t>10,706</t>
  </si>
  <si>
    <t>2.28</t>
  </si>
  <si>
    <t>5,236</t>
  </si>
  <si>
    <t>5,470</t>
  </si>
  <si>
    <t>2.39</t>
  </si>
  <si>
    <t>2,140</t>
  </si>
  <si>
    <t>36,731</t>
  </si>
  <si>
    <t>7.81</t>
  </si>
  <si>
    <t>18,612</t>
  </si>
  <si>
    <t>7.70</t>
  </si>
  <si>
    <t>18,119</t>
  </si>
  <si>
    <t>7.92</t>
  </si>
  <si>
    <t>16,912</t>
  </si>
  <si>
    <t>13.02</t>
  </si>
  <si>
    <t>2,310</t>
  </si>
  <si>
    <t>7,016</t>
  </si>
  <si>
    <t>3,454</t>
  </si>
  <si>
    <t>3,562</t>
  </si>
  <si>
    <t>3,530</t>
  </si>
  <si>
    <t>27,499</t>
  </si>
  <si>
    <t>5.84</t>
  </si>
  <si>
    <t>14,002</t>
  </si>
  <si>
    <t>5.80</t>
  </si>
  <si>
    <t>13,497</t>
  </si>
  <si>
    <t>5.90</t>
  </si>
  <si>
    <t>6,994</t>
  </si>
  <si>
    <t>5.38</t>
  </si>
  <si>
    <t>2,216</t>
  </si>
  <si>
    <t>1,156</t>
  </si>
  <si>
    <t>1,060</t>
  </si>
  <si>
    <t>4,078</t>
  </si>
  <si>
    <t>3.14</t>
  </si>
  <si>
    <t>144,602</t>
  </si>
  <si>
    <t>30.73</t>
  </si>
  <si>
    <t>78,391</t>
  </si>
  <si>
    <t>32.45</t>
  </si>
  <si>
    <t>66,211</t>
  </si>
  <si>
    <t>28.93</t>
  </si>
  <si>
    <t>17,342</t>
  </si>
  <si>
    <t>13.35</t>
  </si>
  <si>
    <t>27,401</t>
  </si>
  <si>
    <t>5.82</t>
  </si>
  <si>
    <t>13,546</t>
  </si>
  <si>
    <t>5.61</t>
  </si>
  <si>
    <t>13,855</t>
  </si>
  <si>
    <t>3,426</t>
  </si>
  <si>
    <t>1,365</t>
  </si>
  <si>
    <t>34,719</t>
  </si>
  <si>
    <t>7.38</t>
  </si>
  <si>
    <t>18,342</t>
  </si>
  <si>
    <t>16,377</t>
  </si>
  <si>
    <t>5,678</t>
  </si>
  <si>
    <t>29,655</t>
  </si>
  <si>
    <t>6.30</t>
  </si>
  <si>
    <t>16,555</t>
  </si>
  <si>
    <t>6.85</t>
  </si>
  <si>
    <t>13,100</t>
  </si>
  <si>
    <t>5.72</t>
  </si>
  <si>
    <t>3,430</t>
  </si>
  <si>
    <t>52,827</t>
  </si>
  <si>
    <t>11.23</t>
  </si>
  <si>
    <t>29,948</t>
  </si>
  <si>
    <t>12.40</t>
  </si>
  <si>
    <t>22,879</t>
  </si>
  <si>
    <t>10.00</t>
  </si>
  <si>
    <t>3,443</t>
  </si>
  <si>
    <t>2.65</t>
  </si>
  <si>
    <t>153,393</t>
  </si>
  <si>
    <t>32.60</t>
  </si>
  <si>
    <t>75,363</t>
  </si>
  <si>
    <t>31.19</t>
  </si>
  <si>
    <t>78,030</t>
  </si>
  <si>
    <t>34.09</t>
  </si>
  <si>
    <t>31,189</t>
  </si>
  <si>
    <t>24.01</t>
  </si>
  <si>
    <t>45,939</t>
  </si>
  <si>
    <t>9.76</t>
  </si>
  <si>
    <t>22,850</t>
  </si>
  <si>
    <t>9.46</t>
  </si>
  <si>
    <t>23,089</t>
  </si>
  <si>
    <t>12,264</t>
  </si>
  <si>
    <t>9.44</t>
  </si>
  <si>
    <t>35,137</t>
  </si>
  <si>
    <t>7.47</t>
  </si>
  <si>
    <t>17,392</t>
  </si>
  <si>
    <t>7.20</t>
  </si>
  <si>
    <t>17,745</t>
  </si>
  <si>
    <t>6,279</t>
  </si>
  <si>
    <t>4.83</t>
  </si>
  <si>
    <t>44,596</t>
  </si>
  <si>
    <t>20,862</t>
  </si>
  <si>
    <t>8.63</t>
  </si>
  <si>
    <t>23,734</t>
  </si>
  <si>
    <t>10.37</t>
  </si>
  <si>
    <t>10,469</t>
  </si>
  <si>
    <t>8.06</t>
  </si>
  <si>
    <t>27,721</t>
  </si>
  <si>
    <t>5.89</t>
  </si>
  <si>
    <t>14,259</t>
  </si>
  <si>
    <t>13,462</t>
  </si>
  <si>
    <t>5.88</t>
  </si>
  <si>
    <t>2,177</t>
  </si>
  <si>
    <t>1.68</t>
  </si>
  <si>
    <t>9,622</t>
  </si>
  <si>
    <t>5,041</t>
  </si>
  <si>
    <t>2.09</t>
  </si>
  <si>
    <t>4,581</t>
  </si>
  <si>
    <t>11,282</t>
  </si>
  <si>
    <t>8.69</t>
  </si>
  <si>
    <t>1,331</t>
  </si>
  <si>
    <t>1,345</t>
  </si>
  <si>
    <t>0.59</t>
  </si>
  <si>
    <t>5,829</t>
  </si>
  <si>
    <t>4.49</t>
  </si>
  <si>
    <t>6,946</t>
  </si>
  <si>
    <t>3,710</t>
  </si>
  <si>
    <t>3,236</t>
  </si>
  <si>
    <t>1.41</t>
  </si>
  <si>
    <t>5,453</t>
  </si>
  <si>
    <t>4.20</t>
  </si>
  <si>
    <t>2,557,520</t>
  </si>
  <si>
    <t>1,534,236</t>
  </si>
  <si>
    <t>1,023,284</t>
  </si>
  <si>
    <t>646,145</t>
  </si>
  <si>
    <t>408,482</t>
  </si>
  <si>
    <t>237,663</t>
  </si>
  <si>
    <t>1,911,375</t>
  </si>
  <si>
    <t>1,125,754</t>
  </si>
  <si>
    <t>785,621</t>
  </si>
  <si>
    <t>818,190</t>
  </si>
  <si>
    <t>31.99</t>
  </si>
  <si>
    <t>507,640</t>
  </si>
  <si>
    <t>33.09</t>
  </si>
  <si>
    <t>310,550</t>
  </si>
  <si>
    <t>30.35</t>
  </si>
  <si>
    <t>226,316</t>
  </si>
  <si>
    <t>35.03</t>
  </si>
  <si>
    <t>146,313</t>
  </si>
  <si>
    <t>35.82</t>
  </si>
  <si>
    <t>80,003</t>
  </si>
  <si>
    <t>33.66</t>
  </si>
  <si>
    <t>591,874</t>
  </si>
  <si>
    <t>30.97</t>
  </si>
  <si>
    <t>361,327</t>
  </si>
  <si>
    <t>32.10</t>
  </si>
  <si>
    <t>230,547</t>
  </si>
  <si>
    <t>29.35</t>
  </si>
  <si>
    <t>354,006</t>
  </si>
  <si>
    <t>13.84</t>
  </si>
  <si>
    <t>225,606</t>
  </si>
  <si>
    <t>14.70</t>
  </si>
  <si>
    <t>128,400</t>
  </si>
  <si>
    <t>12.55</t>
  </si>
  <si>
    <t>109,432</t>
  </si>
  <si>
    <t>16.94</t>
  </si>
  <si>
    <t>70,980</t>
  </si>
  <si>
    <t>17.38</t>
  </si>
  <si>
    <t>38,452</t>
  </si>
  <si>
    <t>16.18</t>
  </si>
  <si>
    <t>244,574</t>
  </si>
  <si>
    <t>12.80</t>
  </si>
  <si>
    <t>154,626</t>
  </si>
  <si>
    <t>13.74</t>
  </si>
  <si>
    <t>89,948</t>
  </si>
  <si>
    <t>34,730</t>
  </si>
  <si>
    <t>23,967</t>
  </si>
  <si>
    <t>10,763</t>
  </si>
  <si>
    <t>11,161</t>
  </si>
  <si>
    <t>7,724</t>
  </si>
  <si>
    <t>3,437</t>
  </si>
  <si>
    <t>23,569</t>
  </si>
  <si>
    <t>16,243</t>
  </si>
  <si>
    <t>7,326</t>
  </si>
  <si>
    <t>396,872</t>
  </si>
  <si>
    <t>15.52</t>
  </si>
  <si>
    <t>235,466</t>
  </si>
  <si>
    <t>161,406</t>
  </si>
  <si>
    <t>15.77</t>
  </si>
  <si>
    <t>95,870</t>
  </si>
  <si>
    <t>60,958</t>
  </si>
  <si>
    <t>14.92</t>
  </si>
  <si>
    <t>40,563</t>
  </si>
  <si>
    <t>26,214</t>
  </si>
  <si>
    <t>15,843</t>
  </si>
  <si>
    <t>3.88</t>
  </si>
  <si>
    <t>10,371</t>
  </si>
  <si>
    <t>74,826</t>
  </si>
  <si>
    <t>4.65</t>
  </si>
  <si>
    <t>44,634</t>
  </si>
  <si>
    <t>30,192</t>
  </si>
  <si>
    <t>6,488</t>
  </si>
  <si>
    <t>4,533</t>
  </si>
  <si>
    <t>0.34</t>
  </si>
  <si>
    <t>3,264</t>
  </si>
  <si>
    <t>2,173</t>
  </si>
  <si>
    <t>1,091</t>
  </si>
  <si>
    <t>3,224</t>
  </si>
  <si>
    <t>2,360</t>
  </si>
  <si>
    <t>864</t>
  </si>
  <si>
    <t>88,575</t>
  </si>
  <si>
    <t>56,567</t>
  </si>
  <si>
    <t>32,008</t>
  </si>
  <si>
    <t>27,577</t>
  </si>
  <si>
    <t>19,128</t>
  </si>
  <si>
    <t>8,449</t>
  </si>
  <si>
    <t>60,998</t>
  </si>
  <si>
    <t>37,439</t>
  </si>
  <si>
    <t>23,559</t>
  </si>
  <si>
    <t>48,891</t>
  </si>
  <si>
    <t>31,804</t>
  </si>
  <si>
    <t>17,087</t>
  </si>
  <si>
    <t>16,543</t>
  </si>
  <si>
    <t>11,720</t>
  </si>
  <si>
    <t>4,823</t>
  </si>
  <si>
    <t>32,348</t>
  </si>
  <si>
    <t>39,684</t>
  </si>
  <si>
    <t>24,763</t>
  </si>
  <si>
    <t>14,921</t>
  </si>
  <si>
    <t>11,034</t>
  </si>
  <si>
    <t>7,408</t>
  </si>
  <si>
    <t>3,626</t>
  </si>
  <si>
    <t>28,650</t>
  </si>
  <si>
    <t>17,355</t>
  </si>
  <si>
    <t>11,295</t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</si>
  <si>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</si>
  <si>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 xml:space="preserve">      Beneficiaries by Beneficiary Category,
</t>
    <phoneticPr fontId="20" type="noConversion"/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</si>
  <si>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</si>
  <si>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</si>
  <si>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 xml:space="preserve">         Beneficiaries by Beneficiary Category,
                    </t>
    <phoneticPr fontId="20" type="noConversion"/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</si>
  <si>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</si>
  <si>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 xml:space="preserve">      Beneficiaries by Beneficiary Category,
</t>
    <phoneticPr fontId="20" type="noConversion"/>
  </si>
  <si>
    <t xml:space="preserve">          Beneficiaries by Beneficiary Category,
</t>
    <phoneticPr fontId="20" type="noConversion"/>
  </si>
  <si>
    <t xml:space="preserve">     BNHI Branch, and Locale</t>
    <phoneticPr fontId="20" type="noConversion"/>
  </si>
  <si>
    <t>(續一)</t>
    <phoneticPr fontId="20" type="noConversion"/>
  </si>
  <si>
    <r>
      <t xml:space="preserve"> </t>
    </r>
    <r>
      <rPr>
        <sz val="18"/>
        <rFont val="標楷體"/>
        <family val="4"/>
        <charset val="136"/>
      </rPr>
      <t>(續二)</t>
    </r>
    <phoneticPr fontId="20" type="noConversion"/>
  </si>
  <si>
    <t xml:space="preserve">                             BNHI Branch, and Locale (Cont'd 2)</t>
    <phoneticPr fontId="20" type="noConversion"/>
  </si>
  <si>
    <r>
      <t xml:space="preserve"> </t>
    </r>
    <r>
      <rPr>
        <sz val="18"/>
        <rFont val="標楷體"/>
        <family val="4"/>
        <charset val="136"/>
      </rPr>
      <t xml:space="preserve"> </t>
    </r>
    <r>
      <rPr>
        <sz val="20"/>
        <rFont val="標楷體"/>
        <family val="4"/>
        <charset val="136"/>
      </rPr>
      <t xml:space="preserve"> </t>
    </r>
    <r>
      <rPr>
        <sz val="18"/>
        <rFont val="標楷體"/>
        <family val="4"/>
        <charset val="136"/>
      </rPr>
      <t>(續三)</t>
    </r>
    <phoneticPr fontId="20" type="noConversion"/>
  </si>
  <si>
    <t xml:space="preserve">                                          BNHI Branch, and Locale (Cont'd 3 )</t>
    <phoneticPr fontId="20" type="noConversion"/>
  </si>
  <si>
    <t xml:space="preserve"> </t>
    <phoneticPr fontId="20" type="noConversion"/>
  </si>
  <si>
    <r>
      <t xml:space="preserve">    </t>
    </r>
    <r>
      <rPr>
        <sz val="18"/>
        <rFont val="標楷體"/>
        <family val="4"/>
        <charset val="136"/>
      </rPr>
      <t>(續四)</t>
    </r>
    <phoneticPr fontId="20" type="noConversion"/>
  </si>
  <si>
    <r>
      <t xml:space="preserve">  </t>
    </r>
    <r>
      <rPr>
        <sz val="18"/>
        <rFont val="Times New Roman"/>
        <family val="1"/>
      </rPr>
      <t xml:space="preserve">  </t>
    </r>
    <r>
      <rPr>
        <sz val="18"/>
        <rFont val="標楷體"/>
        <family val="4"/>
        <charset val="136"/>
      </rPr>
      <t>(續完)</t>
    </r>
    <phoneticPr fontId="20" type="noConversion"/>
  </si>
  <si>
    <t xml:space="preserve">                          </t>
    <phoneticPr fontId="20" type="noConversion"/>
  </si>
  <si>
    <t xml:space="preserve">                           Unit : Person</t>
    <phoneticPr fontId="20" type="noConversion"/>
  </si>
  <si>
    <t xml:space="preserve">           Unit : Person</t>
    <phoneticPr fontId="20" type="noConversion"/>
  </si>
  <si>
    <t xml:space="preserve">             </t>
    <phoneticPr fontId="20" type="noConversion"/>
  </si>
  <si>
    <t xml:space="preserve">      </t>
    <phoneticPr fontId="20" type="noConversion"/>
  </si>
  <si>
    <t>Insureds</t>
    <phoneticPr fontId="20" type="noConversion"/>
  </si>
  <si>
    <t xml:space="preserve"> Insureds</t>
    <phoneticPr fontId="20" type="noConversion"/>
  </si>
  <si>
    <t>Ilan County</t>
    <phoneticPr fontId="20" type="noConversion"/>
  </si>
  <si>
    <t>Kinmen County</t>
    <phoneticPr fontId="20" type="noConversion"/>
  </si>
  <si>
    <t>Lienjiang County</t>
    <phoneticPr fontId="20" type="noConversion"/>
  </si>
  <si>
    <t>備註：第四類保險對象人數，涉國防機密，故不予陳示。</t>
    <phoneticPr fontId="20" type="noConversion"/>
  </si>
  <si>
    <t>中華民國八十五年底</t>
    <phoneticPr fontId="20" type="noConversion"/>
  </si>
  <si>
    <t>End of 1996</t>
    <phoneticPr fontId="20" type="noConversion"/>
  </si>
  <si>
    <t xml:space="preserve">              中華民國八十五年底</t>
    <phoneticPr fontId="20" type="noConversion"/>
  </si>
  <si>
    <t xml:space="preserve">    End of 1996</t>
    <phoneticPr fontId="20" type="noConversion"/>
  </si>
  <si>
    <t xml:space="preserve">     End of 1996</t>
    <phoneticPr fontId="20" type="noConversion"/>
  </si>
  <si>
    <t xml:space="preserve">                                中華民國八十五年底</t>
    <phoneticPr fontId="20" type="noConversion"/>
  </si>
  <si>
    <t>20,041,488</t>
  </si>
  <si>
    <t>11,464,047</t>
  </si>
  <si>
    <t>8,577,441</t>
  </si>
  <si>
    <t>10,678,558</t>
  </si>
  <si>
    <t>5,866,714</t>
  </si>
  <si>
    <t>4,811,844</t>
  </si>
  <si>
    <t>1,216,497</t>
  </si>
  <si>
    <t>521,657</t>
  </si>
  <si>
    <t>694,840</t>
  </si>
  <si>
    <t>7,236,228</t>
  </si>
  <si>
    <t>36.11</t>
  </si>
  <si>
    <t>4,134,523</t>
  </si>
  <si>
    <t>36.07</t>
  </si>
  <si>
    <t>3,101,705</t>
  </si>
  <si>
    <t>36.16</t>
  </si>
  <si>
    <t>4,570,627</t>
  </si>
  <si>
    <t>42.80</t>
  </si>
  <si>
    <t>2,568,108</t>
  </si>
  <si>
    <t>43.77</t>
  </si>
  <si>
    <t>2,002,519</t>
  </si>
  <si>
    <t>41.62</t>
  </si>
  <si>
    <t>451,011</t>
  </si>
  <si>
    <t>37.07</t>
  </si>
  <si>
    <t>198,092</t>
  </si>
  <si>
    <t>37.97</t>
  </si>
  <si>
    <t>252,919</t>
  </si>
  <si>
    <t>36.40</t>
  </si>
  <si>
    <t>3,989,400</t>
  </si>
  <si>
    <t>2,297,651</t>
  </si>
  <si>
    <t>20.04</t>
  </si>
  <si>
    <t>1,691,749</t>
  </si>
  <si>
    <t>2,771,924</t>
  </si>
  <si>
    <t>25.96</t>
  </si>
  <si>
    <t>1,585,504</t>
  </si>
  <si>
    <t>27.03</t>
  </si>
  <si>
    <t>1,186,420</t>
  </si>
  <si>
    <t>24.66</t>
  </si>
  <si>
    <t>270,490</t>
  </si>
  <si>
    <t>22.24</t>
  </si>
  <si>
    <t>118,148</t>
  </si>
  <si>
    <t>22.65</t>
  </si>
  <si>
    <t>152,342</t>
  </si>
  <si>
    <t>21.92</t>
  </si>
  <si>
    <t>316,654</t>
  </si>
  <si>
    <t>180,485</t>
  </si>
  <si>
    <t>136,169</t>
  </si>
  <si>
    <t>126,908</t>
  </si>
  <si>
    <t>64,550</t>
  </si>
  <si>
    <t>62,358</t>
  </si>
  <si>
    <t>24,382</t>
  </si>
  <si>
    <t>10,255</t>
  </si>
  <si>
    <t>14,127</t>
  </si>
  <si>
    <t>2,481,011</t>
  </si>
  <si>
    <t>12.38</t>
  </si>
  <si>
    <t>1,386,936</t>
  </si>
  <si>
    <t>12.10</t>
  </si>
  <si>
    <t>1,094,075</t>
  </si>
  <si>
    <t>12.76</t>
  </si>
  <si>
    <t>1,549,071</t>
  </si>
  <si>
    <t>14.51</t>
  </si>
  <si>
    <t>854,538</t>
  </si>
  <si>
    <t>14.57</t>
  </si>
  <si>
    <t>694,533</t>
  </si>
  <si>
    <t>128,892</t>
  </si>
  <si>
    <t>10.60</t>
  </si>
  <si>
    <t>57,917</t>
  </si>
  <si>
    <t>11.10</t>
  </si>
  <si>
    <t>70,975</t>
  </si>
  <si>
    <t>10.21</t>
  </si>
  <si>
    <t>403,771</t>
  </si>
  <si>
    <t>244,646</t>
  </si>
  <si>
    <t>159,125</t>
  </si>
  <si>
    <t>106,503</t>
  </si>
  <si>
    <t>56,227</t>
  </si>
  <si>
    <t>50,276</t>
  </si>
  <si>
    <t>12,095</t>
  </si>
  <si>
    <t>40,288</t>
  </si>
  <si>
    <t>22,243</t>
  </si>
  <si>
    <t>18,045</t>
  </si>
  <si>
    <t>13,584</t>
  </si>
  <si>
    <t>7,448</t>
  </si>
  <si>
    <t>4,339</t>
  </si>
  <si>
    <t>2,649</t>
  </si>
  <si>
    <t>5,104</t>
  </si>
  <si>
    <t>2,562</t>
  </si>
  <si>
    <t>2,542</t>
  </si>
  <si>
    <t>2,637</t>
  </si>
  <si>
    <t>1,153</t>
  </si>
  <si>
    <t>1,484</t>
  </si>
  <si>
    <t>1,167</t>
  </si>
  <si>
    <t>731</t>
  </si>
  <si>
    <t>2,600,634</t>
  </si>
  <si>
    <t>12.98</t>
  </si>
  <si>
    <t>1,490,953</t>
  </si>
  <si>
    <t>1,109,681</t>
  </si>
  <si>
    <t>1,523,251</t>
  </si>
  <si>
    <t>14.26</t>
  </si>
  <si>
    <t>839,848</t>
  </si>
  <si>
    <t>683,403</t>
  </si>
  <si>
    <t>14.20</t>
  </si>
  <si>
    <t>139,578</t>
  </si>
  <si>
    <t>11.47</t>
  </si>
  <si>
    <t>58,846</t>
  </si>
  <si>
    <t>80,732</t>
  </si>
  <si>
    <t>347,561</t>
  </si>
  <si>
    <t>199,623</t>
  </si>
  <si>
    <t>147,938</t>
  </si>
  <si>
    <t>210,086</t>
  </si>
  <si>
    <t>119,315</t>
  </si>
  <si>
    <t>90,771</t>
  </si>
  <si>
    <t>24,334</t>
  </si>
  <si>
    <t>9,913</t>
  </si>
  <si>
    <t>14,421</t>
  </si>
  <si>
    <t>1,464,439</t>
  </si>
  <si>
    <t>828,110</t>
  </si>
  <si>
    <t>636,329</t>
  </si>
  <si>
    <t>7.42</t>
  </si>
  <si>
    <t>937,203</t>
  </si>
  <si>
    <t>518,945</t>
  </si>
  <si>
    <t>8.85</t>
  </si>
  <si>
    <t>418,258</t>
  </si>
  <si>
    <t>75,110</t>
  </si>
  <si>
    <t>6.17</t>
  </si>
  <si>
    <t>31,640</t>
  </si>
  <si>
    <t>43,470</t>
  </si>
  <si>
    <t>6.26</t>
  </si>
  <si>
    <t>346,700</t>
  </si>
  <si>
    <t>205,046</t>
  </si>
  <si>
    <t>141,654</t>
  </si>
  <si>
    <t>190,822</t>
  </si>
  <si>
    <t>105,682</t>
  </si>
  <si>
    <t>85,140</t>
  </si>
  <si>
    <t>17,760</t>
  </si>
  <si>
    <t>7,565</t>
  </si>
  <si>
    <t>10,195</t>
  </si>
  <si>
    <t>441,934</t>
  </si>
  <si>
    <t>258,174</t>
  </si>
  <si>
    <t>183,760</t>
  </si>
  <si>
    <t>185,140</t>
  </si>
  <si>
    <t>95,906</t>
  </si>
  <si>
    <t>89,234</t>
  </si>
  <si>
    <t>22,374</t>
  </si>
  <si>
    <t>9,728</t>
  </si>
  <si>
    <t>3,690,170</t>
  </si>
  <si>
    <t>18.41</t>
  </si>
  <si>
    <t>2,047,636</t>
  </si>
  <si>
    <t>17.86</t>
  </si>
  <si>
    <t>1,642,534</t>
  </si>
  <si>
    <t>1,899,323</t>
  </si>
  <si>
    <t>17.79</t>
  </si>
  <si>
    <t>1,019,197</t>
  </si>
  <si>
    <t>880,126</t>
  </si>
  <si>
    <t>216,903</t>
  </si>
  <si>
    <t>91,660</t>
  </si>
  <si>
    <t>17.57</t>
  </si>
  <si>
    <t>125,243</t>
  </si>
  <si>
    <t>18.02</t>
  </si>
  <si>
    <t>931,201</t>
  </si>
  <si>
    <t>502,362</t>
  </si>
  <si>
    <t>428,839</t>
  </si>
  <si>
    <t>637,923</t>
  </si>
  <si>
    <t>347,330</t>
  </si>
  <si>
    <t>290,593</t>
  </si>
  <si>
    <t>6.04</t>
  </si>
  <si>
    <t>69,434</t>
  </si>
  <si>
    <t>28,280</t>
  </si>
  <si>
    <t>41,154</t>
  </si>
  <si>
    <t>1,203,213</t>
  </si>
  <si>
    <t>6.00</t>
  </si>
  <si>
    <t>654,376</t>
  </si>
  <si>
    <t>548,837</t>
  </si>
  <si>
    <t>668,657</t>
  </si>
  <si>
    <t>356,103</t>
  </si>
  <si>
    <t>312,554</t>
  </si>
  <si>
    <t>56,672</t>
  </si>
  <si>
    <t>24,321</t>
  </si>
  <si>
    <t>32,351</t>
  </si>
  <si>
    <t>1,112,858</t>
  </si>
  <si>
    <t>628,940</t>
  </si>
  <si>
    <t>5.49</t>
  </si>
  <si>
    <t>483,918</t>
  </si>
  <si>
    <t>5.64</t>
  </si>
  <si>
    <t>470,216</t>
  </si>
  <si>
    <t>252,361</t>
  </si>
  <si>
    <t>217,855</t>
  </si>
  <si>
    <t>57,164</t>
  </si>
  <si>
    <t>24,631</t>
  </si>
  <si>
    <t>32,533</t>
  </si>
  <si>
    <t>442,898</t>
  </si>
  <si>
    <t>261,958</t>
  </si>
  <si>
    <t>180,940</t>
  </si>
  <si>
    <t>122,527</t>
  </si>
  <si>
    <t>63,403</t>
  </si>
  <si>
    <t>59,124</t>
  </si>
  <si>
    <t>33,633</t>
  </si>
  <si>
    <t>14,428</t>
  </si>
  <si>
    <t>19,205</t>
  </si>
  <si>
    <t>2,889,130</t>
  </si>
  <si>
    <t>1,701,539</t>
  </si>
  <si>
    <t>1,187,591</t>
  </si>
  <si>
    <t>13.85</t>
  </si>
  <si>
    <t>1,122,289</t>
  </si>
  <si>
    <t>606,819</t>
  </si>
  <si>
    <t>515,470</t>
  </si>
  <si>
    <t>10.71</t>
  </si>
  <si>
    <t>161,817</t>
  </si>
  <si>
    <t>69,918</t>
  </si>
  <si>
    <t>91,899</t>
  </si>
  <si>
    <t>606,296</t>
  </si>
  <si>
    <t>327,024</t>
  </si>
  <si>
    <t>279,272</t>
  </si>
  <si>
    <t>332,417</t>
  </si>
  <si>
    <t>177,699</t>
  </si>
  <si>
    <t>154,718</t>
  </si>
  <si>
    <t>45,027</t>
  </si>
  <si>
    <t>18,583</t>
  </si>
  <si>
    <t>26,444</t>
  </si>
  <si>
    <t>264,509</t>
  </si>
  <si>
    <t>145,449</t>
  </si>
  <si>
    <t>119,060</t>
  </si>
  <si>
    <t>105,727</t>
  </si>
  <si>
    <t>55,764</t>
  </si>
  <si>
    <t>49,963</t>
  </si>
  <si>
    <t>18,529</t>
  </si>
  <si>
    <t>7,809</t>
  </si>
  <si>
    <t>10,720</t>
  </si>
  <si>
    <t>626,579</t>
  </si>
  <si>
    <t>386,876</t>
  </si>
  <si>
    <t>239,703</t>
  </si>
  <si>
    <t>139,842</t>
  </si>
  <si>
    <t>75,445</t>
  </si>
  <si>
    <t>64,397</t>
  </si>
  <si>
    <t>29,864</t>
  </si>
  <si>
    <t>13,096</t>
  </si>
  <si>
    <t>16,768</t>
  </si>
  <si>
    <t>425,355</t>
  </si>
  <si>
    <t>265,112</t>
  </si>
  <si>
    <t>160,243</t>
  </si>
  <si>
    <t>112,947</t>
  </si>
  <si>
    <t>61,463</t>
  </si>
  <si>
    <t>51,484</t>
  </si>
  <si>
    <t>21,900</t>
  </si>
  <si>
    <t>9,737</t>
  </si>
  <si>
    <t>12,163</t>
  </si>
  <si>
    <t>966,391</t>
  </si>
  <si>
    <t>577,078</t>
  </si>
  <si>
    <t>5.03</t>
  </si>
  <si>
    <t>389,313</t>
  </si>
  <si>
    <t>431,356</t>
  </si>
  <si>
    <t>236,448</t>
  </si>
  <si>
    <t>194,908</t>
  </si>
  <si>
    <t>46,497</t>
  </si>
  <si>
    <t>20,693</t>
  </si>
  <si>
    <t>25,804</t>
  </si>
  <si>
    <t>3,134,982</t>
  </si>
  <si>
    <t>15.64</t>
  </si>
  <si>
    <t>1,792,303</t>
  </si>
  <si>
    <t>15.63</t>
  </si>
  <si>
    <t>1,342,679</t>
  </si>
  <si>
    <t>1,419,068</t>
  </si>
  <si>
    <t>13.29</t>
  </si>
  <si>
    <t>758,494</t>
  </si>
  <si>
    <t>660,574</t>
  </si>
  <si>
    <t>13.73</t>
  </si>
  <si>
    <t>202,817</t>
  </si>
  <si>
    <t>84,566</t>
  </si>
  <si>
    <t>16.21</t>
  </si>
  <si>
    <t>118,251</t>
  </si>
  <si>
    <t>17.02</t>
  </si>
  <si>
    <t>1,344,252</t>
  </si>
  <si>
    <t>6.71</t>
  </si>
  <si>
    <t>741,902</t>
  </si>
  <si>
    <t>602,350</t>
  </si>
  <si>
    <t>7.02</t>
  </si>
  <si>
    <t>821,902</t>
  </si>
  <si>
    <t>439,690</t>
  </si>
  <si>
    <t>7.49</t>
  </si>
  <si>
    <t>382,212</t>
  </si>
  <si>
    <t>7.94</t>
  </si>
  <si>
    <t>96,190</t>
  </si>
  <si>
    <t>38,335</t>
  </si>
  <si>
    <t>57,855</t>
  </si>
  <si>
    <t>994,463</t>
  </si>
  <si>
    <t>575,862</t>
  </si>
  <si>
    <t>5.02</t>
  </si>
  <si>
    <t>418,601</t>
  </si>
  <si>
    <t>220,261</t>
  </si>
  <si>
    <t>3.75</t>
  </si>
  <si>
    <t>189,864</t>
  </si>
  <si>
    <t>57,285</t>
  </si>
  <si>
    <t>25,071</t>
  </si>
  <si>
    <t>32,214</t>
  </si>
  <si>
    <t>4.64</t>
  </si>
  <si>
    <t>721,190</t>
  </si>
  <si>
    <t>428,505</t>
  </si>
  <si>
    <t>292,685</t>
  </si>
  <si>
    <t>169,344</t>
  </si>
  <si>
    <t>89,646</t>
  </si>
  <si>
    <t>79,698</t>
  </si>
  <si>
    <t>41,135</t>
  </si>
  <si>
    <t>17,562</t>
  </si>
  <si>
    <t>23,573</t>
  </si>
  <si>
    <t>75,077</t>
  </si>
  <si>
    <t>46,034</t>
  </si>
  <si>
    <t>29,043</t>
  </si>
  <si>
    <t>17,697</t>
  </si>
  <si>
    <t>8,897</t>
  </si>
  <si>
    <t>8,800</t>
  </si>
  <si>
    <t>8,207</t>
  </si>
  <si>
    <t>3,598</t>
  </si>
  <si>
    <t>4,609</t>
  </si>
  <si>
    <t>490,344</t>
  </si>
  <si>
    <t>297,093</t>
  </si>
  <si>
    <t>2.59</t>
  </si>
  <si>
    <t>193,251</t>
  </si>
  <si>
    <t>144,000</t>
  </si>
  <si>
    <t>74,248</t>
  </si>
  <si>
    <t>69,752</t>
  </si>
  <si>
    <t>44,371</t>
  </si>
  <si>
    <t>18,575</t>
  </si>
  <si>
    <t>25,796</t>
  </si>
  <si>
    <t>292,618</t>
  </si>
  <si>
    <t>177,837</t>
  </si>
  <si>
    <t>114,781</t>
  </si>
  <si>
    <t>94,581</t>
  </si>
  <si>
    <t>49,577</t>
  </si>
  <si>
    <t>45,004</t>
  </si>
  <si>
    <t>24,622</t>
  </si>
  <si>
    <t>14,219</t>
  </si>
  <si>
    <t>197,726</t>
  </si>
  <si>
    <t>119,256</t>
  </si>
  <si>
    <t>78,470</t>
  </si>
  <si>
    <t>49,419</t>
  </si>
  <si>
    <t>24,671</t>
  </si>
  <si>
    <t>24,748</t>
  </si>
  <si>
    <t>19,749</t>
  </si>
  <si>
    <t>8,172</t>
  </si>
  <si>
    <t>11,577</t>
  </si>
  <si>
    <t>8,678,388</t>
  </si>
  <si>
    <t>4,825,375</t>
  </si>
  <si>
    <t>3,853,013</t>
  </si>
  <si>
    <t>437,906</t>
  </si>
  <si>
    <t>225,504</t>
  </si>
  <si>
    <t>212,402</t>
  </si>
  <si>
    <t>345,767</t>
  </si>
  <si>
    <t>294,178</t>
  </si>
  <si>
    <t>51,589</t>
  </si>
  <si>
    <t>3,802,139</t>
  </si>
  <si>
    <t>43.81</t>
  </si>
  <si>
    <t>2,159,298</t>
  </si>
  <si>
    <t>44.75</t>
  </si>
  <si>
    <t>1,642,841</t>
  </si>
  <si>
    <t>42.64</t>
  </si>
  <si>
    <t>175,878</t>
  </si>
  <si>
    <t>40.16</t>
  </si>
  <si>
    <t>91,905</t>
  </si>
  <si>
    <t>40.76</t>
  </si>
  <si>
    <t>83,973</t>
  </si>
  <si>
    <t>39.53</t>
  </si>
  <si>
    <t>141,599</t>
  </si>
  <si>
    <t>118,813</t>
  </si>
  <si>
    <t>40.39</t>
  </si>
  <si>
    <t>22,786</t>
  </si>
  <si>
    <t>44.17</t>
  </si>
  <si>
    <t>2,316,817</t>
  </si>
  <si>
    <t>26.70</t>
  </si>
  <si>
    <t>1,348,048</t>
  </si>
  <si>
    <t>27.94</t>
  </si>
  <si>
    <t>968,769</t>
  </si>
  <si>
    <t>25.14</t>
  </si>
  <si>
    <t>110,878</t>
  </si>
  <si>
    <t>25.32</t>
  </si>
  <si>
    <t>58,604</t>
  </si>
  <si>
    <t>25.99</t>
  </si>
  <si>
    <t>52,274</t>
  </si>
  <si>
    <t>24.61</t>
  </si>
  <si>
    <t>73,739</t>
  </si>
  <si>
    <t>21.33</t>
  </si>
  <si>
    <t>60,704</t>
  </si>
  <si>
    <t>20.64</t>
  </si>
  <si>
    <t>13,035</t>
  </si>
  <si>
    <t>25.27</t>
  </si>
  <si>
    <t>91,194</t>
  </si>
  <si>
    <t>47,686</t>
  </si>
  <si>
    <t>43,508</t>
  </si>
  <si>
    <t>8,757</t>
  </si>
  <si>
    <t>4,425</t>
  </si>
  <si>
    <t>4,332</t>
  </si>
  <si>
    <t>2,575</t>
  </si>
  <si>
    <t>2,184</t>
  </si>
  <si>
    <t>391</t>
  </si>
  <si>
    <t>1,310,089</t>
  </si>
  <si>
    <t>718,558</t>
  </si>
  <si>
    <t>591,531</t>
  </si>
  <si>
    <t>47,202</t>
  </si>
  <si>
    <t>10.78</t>
  </si>
  <si>
    <t>24,209</t>
  </si>
  <si>
    <t>22,993</t>
  </si>
  <si>
    <t>62,888</t>
  </si>
  <si>
    <t>18.19</t>
  </si>
  <si>
    <t>53,854</t>
  </si>
  <si>
    <t>18.31</t>
  </si>
  <si>
    <t>9,034</t>
  </si>
  <si>
    <t>76,043</t>
  </si>
  <si>
    <t>41,380</t>
  </si>
  <si>
    <t>34,663</t>
  </si>
  <si>
    <t>6,704</t>
  </si>
  <si>
    <t>3,490</t>
  </si>
  <si>
    <t>3,214</t>
  </si>
  <si>
    <t>2,015</t>
  </si>
  <si>
    <t>1,711</t>
  </si>
  <si>
    <t>304</t>
  </si>
  <si>
    <t>6,996</t>
  </si>
  <si>
    <t>3,178</t>
  </si>
  <si>
    <t>3,818</t>
  </si>
  <si>
    <t>921</t>
  </si>
  <si>
    <t>961</t>
  </si>
  <si>
    <t>367</t>
  </si>
  <si>
    <t>347</t>
  </si>
  <si>
    <t>1,000</t>
  </si>
  <si>
    <t>448</t>
  </si>
  <si>
    <t>552</t>
  </si>
  <si>
    <t>455</t>
  </si>
  <si>
    <t>256</t>
  </si>
  <si>
    <t>199</t>
  </si>
  <si>
    <t>1,288,970</t>
  </si>
  <si>
    <t>718,961</t>
  </si>
  <si>
    <t>570,009</t>
  </si>
  <si>
    <t>56,476</t>
  </si>
  <si>
    <t>29,565</t>
  </si>
  <si>
    <t>13.11</t>
  </si>
  <si>
    <t>26,911</t>
  </si>
  <si>
    <t>12.67</t>
  </si>
  <si>
    <t>38,227</t>
  </si>
  <si>
    <t>32,476</t>
  </si>
  <si>
    <t>11.04</t>
  </si>
  <si>
    <t>5,751</t>
  </si>
  <si>
    <t>11.15</t>
  </si>
  <si>
    <t>171,926</t>
  </si>
  <si>
    <t>100,300</t>
  </si>
  <si>
    <t>71,626</t>
  </si>
  <si>
    <t>8,247</t>
  </si>
  <si>
    <t>3,822</t>
  </si>
  <si>
    <t>5,579</t>
  </si>
  <si>
    <t>4,677</t>
  </si>
  <si>
    <t>902</t>
  </si>
  <si>
    <t>800,120</t>
  </si>
  <si>
    <t>446,604</t>
  </si>
  <si>
    <t>353,516</t>
  </si>
  <si>
    <t>9.18</t>
  </si>
  <si>
    <t>36,955</t>
  </si>
  <si>
    <t>8.44</t>
  </si>
  <si>
    <t>19,568</t>
  </si>
  <si>
    <t>8.68</t>
  </si>
  <si>
    <t>17,387</t>
  </si>
  <si>
    <t>25,018</t>
  </si>
  <si>
    <t>21,133</t>
  </si>
  <si>
    <t>3,885</t>
  </si>
  <si>
    <t>164,950</t>
  </si>
  <si>
    <t>92,799</t>
  </si>
  <si>
    <t>72,151</t>
  </si>
  <si>
    <t>4,761</t>
  </si>
  <si>
    <t>2,373</t>
  </si>
  <si>
    <t>2,388</t>
  </si>
  <si>
    <t>3,351</t>
  </si>
  <si>
    <t>2,945</t>
  </si>
  <si>
    <t>406</t>
  </si>
  <si>
    <t>151,974</t>
  </si>
  <si>
    <t>79,258</t>
  </si>
  <si>
    <t>72,716</t>
  </si>
  <si>
    <t>6,513</t>
  </si>
  <si>
    <t>3,199</t>
  </si>
  <si>
    <t>3,314</t>
  </si>
  <si>
    <t>4,279</t>
  </si>
  <si>
    <t>3,721</t>
  </si>
  <si>
    <t>558</t>
  </si>
  <si>
    <t>1,527,685</t>
  </si>
  <si>
    <t>17.60</t>
  </si>
  <si>
    <t>821,664</t>
  </si>
  <si>
    <t>17.03</t>
  </si>
  <si>
    <t>706,021</t>
  </si>
  <si>
    <t>78,914</t>
  </si>
  <si>
    <t>39,775</t>
  </si>
  <si>
    <t>17.64</t>
  </si>
  <si>
    <t>39,139</t>
  </si>
  <si>
    <t>18.43</t>
  </si>
  <si>
    <t>75,821</t>
  </si>
  <si>
    <t>21.93</t>
  </si>
  <si>
    <t>66,098</t>
  </si>
  <si>
    <t>22.47</t>
  </si>
  <si>
    <t>9,723</t>
  </si>
  <si>
    <t>18.85</t>
  </si>
  <si>
    <t>507,565</t>
  </si>
  <si>
    <t>278,627</t>
  </si>
  <si>
    <t>5.77</t>
  </si>
  <si>
    <t>228,938</t>
  </si>
  <si>
    <t>33,534</t>
  </si>
  <si>
    <t>17,134</t>
  </si>
  <si>
    <t>16,400</t>
  </si>
  <si>
    <t>27,390</t>
  </si>
  <si>
    <t>23,289</t>
  </si>
  <si>
    <t>4,101</t>
  </si>
  <si>
    <t>565,517</t>
  </si>
  <si>
    <t>6.52</t>
  </si>
  <si>
    <t>298,236</t>
  </si>
  <si>
    <t>267,281</t>
  </si>
  <si>
    <t>6.94</t>
  </si>
  <si>
    <t>19,359</t>
  </si>
  <si>
    <t>4.42</t>
  </si>
  <si>
    <t>9,649</t>
  </si>
  <si>
    <t>27,109</t>
  </si>
  <si>
    <t>23,897</t>
  </si>
  <si>
    <t>8.12</t>
  </si>
  <si>
    <t>380,709</t>
  </si>
  <si>
    <t>204,344</t>
  </si>
  <si>
    <t>4.23</t>
  </si>
  <si>
    <t>176,365</t>
  </si>
  <si>
    <t>13,785</t>
  </si>
  <si>
    <t>6,866</t>
  </si>
  <si>
    <t>6,919</t>
  </si>
  <si>
    <t>18,558</t>
  </si>
  <si>
    <t>16,520</t>
  </si>
  <si>
    <t>2,038</t>
  </si>
  <si>
    <t>73,894</t>
  </si>
  <si>
    <t>40,457</t>
  </si>
  <si>
    <t>33,437</t>
  </si>
  <si>
    <t>12,236</t>
  </si>
  <si>
    <t>6,126</t>
  </si>
  <si>
    <t>6,110</t>
  </si>
  <si>
    <t>2,392</t>
  </si>
  <si>
    <t>372</t>
  </si>
  <si>
    <t>874,402</t>
  </si>
  <si>
    <t>10.08</t>
  </si>
  <si>
    <t>478,350</t>
  </si>
  <si>
    <t>396,052</t>
  </si>
  <si>
    <t>46,456</t>
  </si>
  <si>
    <t>10.61</t>
  </si>
  <si>
    <t>24,032</t>
  </si>
  <si>
    <t>10.66</t>
  </si>
  <si>
    <t>22,424</t>
  </si>
  <si>
    <t>39,614</t>
  </si>
  <si>
    <t>11.46</t>
  </si>
  <si>
    <t>34,519</t>
  </si>
  <si>
    <t>5,095</t>
  </si>
  <si>
    <t>9.88</t>
  </si>
  <si>
    <t>258,262</t>
  </si>
  <si>
    <t>138,537</t>
  </si>
  <si>
    <t>119,725</t>
  </si>
  <si>
    <t>6,978</t>
  </si>
  <si>
    <t>6,606</t>
  </si>
  <si>
    <t>15,544</t>
  </si>
  <si>
    <t>4.50</t>
  </si>
  <si>
    <t>13,601</t>
  </si>
  <si>
    <t>1,943</t>
  </si>
  <si>
    <t>78,294</t>
  </si>
  <si>
    <t>41,886</t>
  </si>
  <si>
    <t>36,408</t>
  </si>
  <si>
    <t>4,769</t>
  </si>
  <si>
    <t>2,495</t>
  </si>
  <si>
    <t>2,274</t>
  </si>
  <si>
    <t>4,135</t>
  </si>
  <si>
    <t>3,574</t>
  </si>
  <si>
    <t>561</t>
  </si>
  <si>
    <t>97,675</t>
  </si>
  <si>
    <t>54,873</t>
  </si>
  <si>
    <t>42,802</t>
  </si>
  <si>
    <t>8,692</t>
  </si>
  <si>
    <t>4,304</t>
  </si>
  <si>
    <t>3,088</t>
  </si>
  <si>
    <t>523</t>
  </si>
  <si>
    <t>81,751</t>
  </si>
  <si>
    <t>45,594</t>
  </si>
  <si>
    <t>36,157</t>
  </si>
  <si>
    <t>6,205</t>
  </si>
  <si>
    <t>2,792</t>
  </si>
  <si>
    <t>3,091</t>
  </si>
  <si>
    <t>358,420</t>
  </si>
  <si>
    <t>197,460</t>
  </si>
  <si>
    <t>160,960</t>
  </si>
  <si>
    <t>13,206</t>
  </si>
  <si>
    <t>6,758</t>
  </si>
  <si>
    <t>6,448</t>
  </si>
  <si>
    <t>13,233</t>
  </si>
  <si>
    <t>11,537</t>
  </si>
  <si>
    <t>1,696</t>
  </si>
  <si>
    <t>1,104,192</t>
  </si>
  <si>
    <t>12.72</t>
  </si>
  <si>
    <t>602,520</t>
  </si>
  <si>
    <t>501,672</t>
  </si>
  <si>
    <t>65,899</t>
  </si>
  <si>
    <t>32,872</t>
  </si>
  <si>
    <t>14.58</t>
  </si>
  <si>
    <t>33,027</t>
  </si>
  <si>
    <t>15.55</t>
  </si>
  <si>
    <t>46,160</t>
  </si>
  <si>
    <t>38,536</t>
  </si>
  <si>
    <t>7,624</t>
  </si>
  <si>
    <t>14.78</t>
  </si>
  <si>
    <t>661,187</t>
  </si>
  <si>
    <t>360,693</t>
  </si>
  <si>
    <t>300,494</t>
  </si>
  <si>
    <t>7.80</t>
  </si>
  <si>
    <t>36,937</t>
  </si>
  <si>
    <t>8.43</t>
  </si>
  <si>
    <t>17,810</t>
  </si>
  <si>
    <t>19,127</t>
  </si>
  <si>
    <t>27,588</t>
  </si>
  <si>
    <t>22,852</t>
  </si>
  <si>
    <t>325,262</t>
  </si>
  <si>
    <t>176,875</t>
  </si>
  <si>
    <t>148,387</t>
  </si>
  <si>
    <t>15,343</t>
  </si>
  <si>
    <t>8,012</t>
  </si>
  <si>
    <t>3.55</t>
  </si>
  <si>
    <t>7,331</t>
  </si>
  <si>
    <t>12,235</t>
  </si>
  <si>
    <t>10,303</t>
  </si>
  <si>
    <t>1,932</t>
  </si>
  <si>
    <t>111,465</t>
  </si>
  <si>
    <t>61,517</t>
  </si>
  <si>
    <t>49,948</t>
  </si>
  <si>
    <t>10,947</t>
  </si>
  <si>
    <t>5,649</t>
  </si>
  <si>
    <t>5,298</t>
  </si>
  <si>
    <t>5,797</t>
  </si>
  <si>
    <t>4,918</t>
  </si>
  <si>
    <t>879</t>
  </si>
  <si>
    <t>6,278</t>
  </si>
  <si>
    <t>3,435</t>
  </si>
  <si>
    <t>2,843</t>
  </si>
  <si>
    <t>2,672</t>
  </si>
  <si>
    <t>1,401</t>
  </si>
  <si>
    <t>1,271</t>
  </si>
  <si>
    <t>81,000</t>
  </si>
  <si>
    <t>44,582</t>
  </si>
  <si>
    <t>36,418</t>
  </si>
  <si>
    <t>14,283</t>
  </si>
  <si>
    <t>7,355</t>
  </si>
  <si>
    <t>6,928</t>
  </si>
  <si>
    <t>4,346</t>
  </si>
  <si>
    <t>3,736</t>
  </si>
  <si>
    <t>610</t>
  </si>
  <si>
    <t>58,960</t>
  </si>
  <si>
    <t>32,452</t>
  </si>
  <si>
    <t>26,508</t>
  </si>
  <si>
    <t>8,155</t>
  </si>
  <si>
    <t>4,314</t>
  </si>
  <si>
    <t>3,841</t>
  </si>
  <si>
    <t>2,844</t>
  </si>
  <si>
    <t>2,408</t>
  </si>
  <si>
    <t>22,040</t>
  </si>
  <si>
    <t>12,130</t>
  </si>
  <si>
    <t>3,041</t>
  </si>
  <si>
    <t>1,502</t>
  </si>
  <si>
    <t>1,328</t>
  </si>
  <si>
    <t>174</t>
  </si>
  <si>
    <t>3,991,729</t>
  </si>
  <si>
    <t>2,226,508</t>
  </si>
  <si>
    <t>1,765,221</t>
  </si>
  <si>
    <t>3,991,570</t>
  </si>
  <si>
    <t>2,226,363</t>
  </si>
  <si>
    <t>1,765,207</t>
  </si>
  <si>
    <t>1,666,861</t>
  </si>
  <si>
    <t>941,738</t>
  </si>
  <si>
    <t>42.30</t>
  </si>
  <si>
    <t>725,123</t>
  </si>
  <si>
    <t>41.08</t>
  </si>
  <si>
    <t>1,666,775</t>
  </si>
  <si>
    <t>941,664</t>
  </si>
  <si>
    <t>725,111</t>
  </si>
  <si>
    <t>814,308</t>
  </si>
  <si>
    <t>20.40</t>
  </si>
  <si>
    <t>462,555</t>
  </si>
  <si>
    <t>20.77</t>
  </si>
  <si>
    <t>351,753</t>
  </si>
  <si>
    <t>19.93</t>
  </si>
  <si>
    <t>814,256</t>
  </si>
  <si>
    <t>462,514</t>
  </si>
  <si>
    <t>351,742</t>
  </si>
  <si>
    <t>156,891</t>
  </si>
  <si>
    <t>93,407</t>
  </si>
  <si>
    <t>63,484</t>
  </si>
  <si>
    <t>156,857</t>
  </si>
  <si>
    <t>93,374</t>
  </si>
  <si>
    <t>63,483</t>
  </si>
  <si>
    <t>507,549</t>
  </si>
  <si>
    <t>272,641</t>
  </si>
  <si>
    <t>12.25</t>
  </si>
  <si>
    <t>234,908</t>
  </si>
  <si>
    <t>13.31</t>
  </si>
  <si>
    <t>177,429</t>
  </si>
  <si>
    <t>107,780</t>
  </si>
  <si>
    <t>4.84</t>
  </si>
  <si>
    <t>69,649</t>
  </si>
  <si>
    <t>9,726</t>
  </si>
  <si>
    <t>4,843</t>
  </si>
  <si>
    <t>4,883</t>
  </si>
  <si>
    <t>958</t>
  </si>
  <si>
    <t>512</t>
  </si>
  <si>
    <t>446</t>
  </si>
  <si>
    <t>449,198</t>
  </si>
  <si>
    <t>248,909</t>
  </si>
  <si>
    <t>11.18</t>
  </si>
  <si>
    <t>200,289</t>
  </si>
  <si>
    <t>88,398</t>
  </si>
  <si>
    <t>49,196</t>
  </si>
  <si>
    <t>39,202</t>
  </si>
  <si>
    <t>214,358</t>
  </si>
  <si>
    <t>116,783</t>
  </si>
  <si>
    <t>5.25</t>
  </si>
  <si>
    <t>97,575</t>
  </si>
  <si>
    <t>61,735</t>
  </si>
  <si>
    <t>35,046</t>
  </si>
  <si>
    <t>26,689</t>
  </si>
  <si>
    <t>84,707</t>
  </si>
  <si>
    <t>47,884</t>
  </si>
  <si>
    <t>36,823</t>
  </si>
  <si>
    <t>583,816</t>
  </si>
  <si>
    <t>307,161</t>
  </si>
  <si>
    <t>276,655</t>
  </si>
  <si>
    <t>15.67</t>
  </si>
  <si>
    <t>140,476</t>
  </si>
  <si>
    <t>70,396</t>
  </si>
  <si>
    <t>158,156</t>
  </si>
  <si>
    <t>81,515</t>
  </si>
  <si>
    <t>76,641</t>
  </si>
  <si>
    <t>168,365</t>
  </si>
  <si>
    <t>87,760</t>
  </si>
  <si>
    <t>80,605</t>
  </si>
  <si>
    <t>116,819</t>
  </si>
  <si>
    <t>67,806</t>
  </si>
  <si>
    <t>49,013</t>
  </si>
  <si>
    <t>526,679</t>
  </si>
  <si>
    <t>294,966</t>
  </si>
  <si>
    <t>231,713</t>
  </si>
  <si>
    <t>131,835</t>
  </si>
  <si>
    <t>3.30</t>
  </si>
  <si>
    <t>68,027</t>
  </si>
  <si>
    <t>63,808</t>
  </si>
  <si>
    <t>114,174</t>
  </si>
  <si>
    <t>61,861</t>
  </si>
  <si>
    <t>52,313</t>
  </si>
  <si>
    <t>156,957</t>
  </si>
  <si>
    <t>93,494</t>
  </si>
  <si>
    <t>63,463</t>
  </si>
  <si>
    <t>21,213</t>
  </si>
  <si>
    <t>12,220</t>
  </si>
  <si>
    <t>8,993</t>
  </si>
  <si>
    <t>102,500</t>
  </si>
  <si>
    <t>59,364</t>
  </si>
  <si>
    <t>43,136</t>
  </si>
  <si>
    <t>636,590</t>
  </si>
  <si>
    <t>15.95</t>
  </si>
  <si>
    <t>357,732</t>
  </si>
  <si>
    <t>16.07</t>
  </si>
  <si>
    <t>278,858</t>
  </si>
  <si>
    <t>15.80</t>
  </si>
  <si>
    <t>636,517</t>
  </si>
  <si>
    <t>357,661</t>
  </si>
  <si>
    <t>16.06</t>
  </si>
  <si>
    <t>278,856</t>
  </si>
  <si>
    <t>294,561</t>
  </si>
  <si>
    <t>162,807</t>
  </si>
  <si>
    <t>131,754</t>
  </si>
  <si>
    <t>294,488</t>
  </si>
  <si>
    <t>162,736</t>
  </si>
  <si>
    <t>131,752</t>
  </si>
  <si>
    <t>185,919</t>
  </si>
  <si>
    <t>105,401</t>
  </si>
  <si>
    <t>80,518</t>
  </si>
  <si>
    <t>145,534</t>
  </si>
  <si>
    <t>83,261</t>
  </si>
  <si>
    <t>62,273</t>
  </si>
  <si>
    <t>10,576</t>
  </si>
  <si>
    <t>6,263</t>
  </si>
  <si>
    <t>4,313</t>
  </si>
  <si>
    <t>128,585</t>
  </si>
  <si>
    <t>76,002</t>
  </si>
  <si>
    <t>52,583</t>
  </si>
  <si>
    <t>94,354</t>
  </si>
  <si>
    <t>56,156</t>
  </si>
  <si>
    <t>71,208</t>
  </si>
  <si>
    <t>31.40</t>
  </si>
  <si>
    <t>73,824</t>
  </si>
  <si>
    <t>34.29</t>
  </si>
  <si>
    <t>27,608</t>
  </si>
  <si>
    <t>23.50</t>
  </si>
  <si>
    <t>27,606</t>
  </si>
  <si>
    <t>41,809</t>
  </si>
  <si>
    <t>20,788</t>
  </si>
  <si>
    <t>21,021</t>
  </si>
  <si>
    <t>11,073</t>
  </si>
  <si>
    <t>9.43</t>
  </si>
  <si>
    <t>11,071</t>
  </si>
  <si>
    <t>33,634</t>
  </si>
  <si>
    <t>16,620</t>
  </si>
  <si>
    <t>17,014</t>
  </si>
  <si>
    <t>7.90</t>
  </si>
  <si>
    <t>5,725</t>
  </si>
  <si>
    <t>42,660</t>
  </si>
  <si>
    <t>9.65</t>
  </si>
  <si>
    <t>20,016</t>
  </si>
  <si>
    <t>8.83</t>
  </si>
  <si>
    <t>22,644</t>
  </si>
  <si>
    <t>10.52</t>
  </si>
  <si>
    <t>8,849</t>
  </si>
  <si>
    <t>26,929</t>
  </si>
  <si>
    <t>6.09</t>
  </si>
  <si>
    <t>13,784</t>
  </si>
  <si>
    <t>6.08</t>
  </si>
  <si>
    <t>13,145</t>
  </si>
  <si>
    <t>6.11</t>
  </si>
  <si>
    <t>1,961</t>
  </si>
  <si>
    <t>9,221</t>
  </si>
  <si>
    <t>4,839</t>
  </si>
  <si>
    <t>4,382</t>
  </si>
  <si>
    <t>10,508</t>
  </si>
  <si>
    <t>8.95</t>
  </si>
  <si>
    <t>2,474</t>
  </si>
  <si>
    <t>1,253</t>
  </si>
  <si>
    <t>1,221</t>
  </si>
  <si>
    <t>5,088</t>
  </si>
  <si>
    <t>6,747</t>
  </si>
  <si>
    <t>3,586</t>
  </si>
  <si>
    <t>5,420</t>
  </si>
  <si>
    <t>2,397,292</t>
  </si>
  <si>
    <t>1,415,721</t>
  </si>
  <si>
    <t>981,571</t>
  </si>
  <si>
    <t>640,556</t>
  </si>
  <si>
    <t>402,699</t>
  </si>
  <si>
    <t>237,857</t>
  </si>
  <si>
    <t>1,756,736</t>
  </si>
  <si>
    <t>1,013,022</t>
  </si>
  <si>
    <t>743,714</t>
  </si>
  <si>
    <t>768,632</t>
  </si>
  <si>
    <t>32.06</t>
  </si>
  <si>
    <t>471,156</t>
  </si>
  <si>
    <t>33.28</t>
  </si>
  <si>
    <t>297,476</t>
  </si>
  <si>
    <t>30.31</t>
  </si>
  <si>
    <t>225,007</t>
  </si>
  <si>
    <t>35.13</t>
  </si>
  <si>
    <t>144,376</t>
  </si>
  <si>
    <t>35.85</t>
  </si>
  <si>
    <t>80,631</t>
  </si>
  <si>
    <t>33.90</t>
  </si>
  <si>
    <t>543,625</t>
  </si>
  <si>
    <t>326,780</t>
  </si>
  <si>
    <t>32.26</t>
  </si>
  <si>
    <t>216,845</t>
  </si>
  <si>
    <t>29.16</t>
  </si>
  <si>
    <t>334,888</t>
  </si>
  <si>
    <t>13.97</t>
  </si>
  <si>
    <t>212,068</t>
  </si>
  <si>
    <t>14.98</t>
  </si>
  <si>
    <t>122,820</t>
  </si>
  <si>
    <t>108,971</t>
  </si>
  <si>
    <t>17.01</t>
  </si>
  <si>
    <t>70,212</t>
  </si>
  <si>
    <t>17.44</t>
  </si>
  <si>
    <t>38,759</t>
  </si>
  <si>
    <t>16.30</t>
  </si>
  <si>
    <t>225,917</t>
  </si>
  <si>
    <t>12.86</t>
  </si>
  <si>
    <t>141,856</t>
  </si>
  <si>
    <t>14.00</t>
  </si>
  <si>
    <t>84,061</t>
  </si>
  <si>
    <t>11.30</t>
  </si>
  <si>
    <t>31,069</t>
  </si>
  <si>
    <t>21,387</t>
  </si>
  <si>
    <t>10,985</t>
  </si>
  <si>
    <t>7,580</t>
  </si>
  <si>
    <t>3,405</t>
  </si>
  <si>
    <t>20,084</t>
  </si>
  <si>
    <t>13,807</t>
  </si>
  <si>
    <t>6,277</t>
  </si>
  <si>
    <t>373,086</t>
  </si>
  <si>
    <t>15.56</t>
  </si>
  <si>
    <t>217,407</t>
  </si>
  <si>
    <t>15.36</t>
  </si>
  <si>
    <t>155,679</t>
  </si>
  <si>
    <t>95,393</t>
  </si>
  <si>
    <t>14.89</t>
  </si>
  <si>
    <t>60,152</t>
  </si>
  <si>
    <t>35,241</t>
  </si>
  <si>
    <t>14.82</t>
  </si>
  <si>
    <t>277,693</t>
  </si>
  <si>
    <t>15.81</t>
  </si>
  <si>
    <t>157,255</t>
  </si>
  <si>
    <t>120,438</t>
  </si>
  <si>
    <t>25,562</t>
  </si>
  <si>
    <t>17,746</t>
  </si>
  <si>
    <t>7,816</t>
  </si>
  <si>
    <t>8,048</t>
  </si>
  <si>
    <t>5,634</t>
  </si>
  <si>
    <t>2,414</t>
  </si>
  <si>
    <t>17,514</t>
  </si>
  <si>
    <t>12,112</t>
  </si>
  <si>
    <t>5,402</t>
  </si>
  <si>
    <t>3,546</t>
  </si>
  <si>
    <t>2,214</t>
  </si>
  <si>
    <t>1,332</t>
  </si>
  <si>
    <t>1,487</t>
  </si>
  <si>
    <t>725</t>
  </si>
  <si>
    <t>0.18</t>
  </si>
  <si>
    <t>762</t>
  </si>
  <si>
    <t>2,059</t>
  </si>
  <si>
    <t>1,489</t>
  </si>
  <si>
    <t>570</t>
  </si>
  <si>
    <t>481</t>
  </si>
  <si>
    <t>334</t>
  </si>
  <si>
    <t>147</t>
  </si>
  <si>
    <t>123</t>
  </si>
  <si>
    <t>73</t>
  </si>
  <si>
    <t>358</t>
  </si>
  <si>
    <t>97</t>
  </si>
  <si>
    <t>285,787</t>
  </si>
  <si>
    <t>167,480</t>
  </si>
  <si>
    <t>118,307</t>
  </si>
  <si>
    <t>12.05</t>
  </si>
  <si>
    <t>111,618</t>
  </si>
  <si>
    <t>17.43</t>
  </si>
  <si>
    <t>69,973</t>
  </si>
  <si>
    <t>41,645</t>
  </si>
  <si>
    <t>17.51</t>
  </si>
  <si>
    <t>174,169</t>
  </si>
  <si>
    <t>9.91</t>
  </si>
  <si>
    <t>97,507</t>
  </si>
  <si>
    <t>76,662</t>
  </si>
  <si>
    <t>30,933</t>
  </si>
  <si>
    <t>19,363</t>
  </si>
  <si>
    <t>11,570</t>
  </si>
  <si>
    <t>14,794</t>
  </si>
  <si>
    <t>9,746</t>
  </si>
  <si>
    <t>5,048</t>
  </si>
  <si>
    <t>16,139</t>
  </si>
  <si>
    <t>9,617</t>
  </si>
  <si>
    <t>6,522</t>
  </si>
  <si>
    <t>188,019</t>
  </si>
  <si>
    <t>108,504</t>
  </si>
  <si>
    <t>79,515</t>
  </si>
  <si>
    <t>8.10</t>
  </si>
  <si>
    <t>80,284</t>
  </si>
  <si>
    <t>12.53</t>
  </si>
  <si>
    <t>50,339</t>
  </si>
  <si>
    <t>29,945</t>
  </si>
  <si>
    <t>107,735</t>
  </si>
  <si>
    <t>6.13</t>
  </si>
  <si>
    <t>58,165</t>
  </si>
  <si>
    <t>49,570</t>
  </si>
  <si>
    <t>28,853</t>
  </si>
  <si>
    <t>17,124</t>
  </si>
  <si>
    <t>11,729</t>
  </si>
  <si>
    <t>7,727</t>
  </si>
  <si>
    <t>4,717</t>
  </si>
  <si>
    <t>21,126</t>
  </si>
  <si>
    <t>12,407</t>
  </si>
  <si>
    <t>8,719</t>
  </si>
  <si>
    <t>37,982</t>
  </si>
  <si>
    <t>22,489</t>
  </si>
  <si>
    <t>15,493</t>
  </si>
  <si>
    <t>8,813</t>
  </si>
  <si>
    <t>1.38</t>
  </si>
  <si>
    <t>5,171</t>
  </si>
  <si>
    <t>3,642</t>
  </si>
  <si>
    <t>29,169</t>
  </si>
  <si>
    <t>17,318</t>
  </si>
  <si>
    <t>11,851</t>
  </si>
  <si>
    <t>483,104</t>
  </si>
  <si>
    <t>20.15</t>
  </si>
  <si>
    <t>261,457</t>
  </si>
  <si>
    <t>221,647</t>
  </si>
  <si>
    <t>22.58</t>
  </si>
  <si>
    <t>89,474</t>
  </si>
  <si>
    <t>52,873</t>
  </si>
  <si>
    <t>36,601</t>
  </si>
  <si>
    <t>15.39</t>
  </si>
  <si>
    <t>393,630</t>
  </si>
  <si>
    <t>22.41</t>
  </si>
  <si>
    <t>208,584</t>
  </si>
  <si>
    <t>20.59</t>
  </si>
  <si>
    <t>185,046</t>
  </si>
  <si>
    <t>24.88</t>
  </si>
  <si>
    <t>146,910</t>
  </si>
  <si>
    <t>79,764</t>
  </si>
  <si>
    <t>5.63</t>
  </si>
  <si>
    <t>67,146</t>
  </si>
  <si>
    <t>6.84</t>
  </si>
  <si>
    <t>33,159</t>
  </si>
  <si>
    <t>19,342</t>
  </si>
  <si>
    <t>13,817</t>
  </si>
  <si>
    <t>113,751</t>
  </si>
  <si>
    <t>6.48</t>
  </si>
  <si>
    <t>60,422</t>
  </si>
  <si>
    <t>53,329</t>
  </si>
  <si>
    <t>179,757</t>
  </si>
  <si>
    <t>94,459</t>
  </si>
  <si>
    <t>85,298</t>
  </si>
  <si>
    <t>35,998</t>
  </si>
  <si>
    <t>21,298</t>
  </si>
  <si>
    <t>5.29</t>
  </si>
  <si>
    <t>14,700</t>
  </si>
  <si>
    <t>6.18</t>
  </si>
  <si>
    <t>143,759</t>
  </si>
  <si>
    <t>73,161</t>
  </si>
  <si>
    <t>70,598</t>
  </si>
  <si>
    <t>9.49</t>
  </si>
  <si>
    <t>106,154</t>
  </si>
  <si>
    <t>57,676</t>
  </si>
  <si>
    <t>48,478</t>
  </si>
  <si>
    <t>11,190</t>
  </si>
  <si>
    <t>6,984</t>
  </si>
  <si>
    <t>4,206</t>
  </si>
  <si>
    <t>94,964</t>
  </si>
  <si>
    <t>5.41</t>
  </si>
  <si>
    <t>50,692</t>
  </si>
  <si>
    <t>5.00</t>
  </si>
  <si>
    <t>44,272</t>
  </si>
  <si>
    <t>50,283</t>
  </si>
  <si>
    <t>29,558</t>
  </si>
  <si>
    <t>20,725</t>
  </si>
  <si>
    <t>9,127</t>
  </si>
  <si>
    <t>3,878</t>
  </si>
  <si>
    <t>41,156</t>
  </si>
  <si>
    <t>24,309</t>
  </si>
  <si>
    <t>16,847</t>
  </si>
  <si>
    <t>326,681</t>
  </si>
  <si>
    <t>13.63</t>
  </si>
  <si>
    <t>187,058</t>
  </si>
  <si>
    <t>139,623</t>
  </si>
  <si>
    <t>217,175</t>
  </si>
  <si>
    <t>132,370</t>
  </si>
  <si>
    <t>84,805</t>
  </si>
  <si>
    <t>8.87</t>
  </si>
  <si>
    <t>381,230</t>
  </si>
  <si>
    <t>12.09</t>
  </si>
  <si>
    <t>235,679</t>
  </si>
  <si>
    <t>11.70</t>
  </si>
  <si>
    <t>145,551</t>
  </si>
  <si>
    <t>12.79</t>
  </si>
  <si>
    <t>358,054</t>
  </si>
  <si>
    <t>223,351</t>
  </si>
  <si>
    <t>134,703</t>
  </si>
  <si>
    <t>14.09</t>
  </si>
  <si>
    <t>158,784</t>
  </si>
  <si>
    <t>102,647</t>
  </si>
  <si>
    <t>5.09</t>
  </si>
  <si>
    <t>56,137</t>
  </si>
  <si>
    <t>157,428</t>
  </si>
  <si>
    <t>101,940</t>
  </si>
  <si>
    <t>55,488</t>
  </si>
  <si>
    <t>948,787</t>
  </si>
  <si>
    <t>623,279</t>
  </si>
  <si>
    <t>30.93</t>
  </si>
  <si>
    <t>325,508</t>
  </si>
  <si>
    <t>28.61</t>
  </si>
  <si>
    <t>836,014</t>
  </si>
  <si>
    <t>30.18</t>
  </si>
  <si>
    <t>561,440</t>
  </si>
  <si>
    <t>274,574</t>
  </si>
  <si>
    <t>28.73</t>
  </si>
  <si>
    <t>50,675</t>
  </si>
  <si>
    <t>28,351</t>
  </si>
  <si>
    <t>22,324</t>
  </si>
  <si>
    <t>28,715</t>
  </si>
  <si>
    <t>17,415</t>
  </si>
  <si>
    <t>11,300</t>
  </si>
  <si>
    <t>16,692</t>
  </si>
  <si>
    <t>10,360</t>
  </si>
  <si>
    <t>6,332</t>
  </si>
  <si>
    <t>284,746</t>
  </si>
  <si>
    <t>9.03</t>
  </si>
  <si>
    <t>188,681</t>
  </si>
  <si>
    <t>9.36</t>
  </si>
  <si>
    <t>96,065</t>
  </si>
  <si>
    <t>261,579</t>
  </si>
  <si>
    <t>176,195</t>
  </si>
  <si>
    <t>85,384</t>
  </si>
  <si>
    <t>8.93</t>
  </si>
  <si>
    <t>251,369</t>
  </si>
  <si>
    <t>7.97</t>
  </si>
  <si>
    <t>166,037</t>
  </si>
  <si>
    <t>85,332</t>
  </si>
  <si>
    <t>225,568</t>
  </si>
  <si>
    <t>151,657</t>
  </si>
  <si>
    <t>73,911</t>
  </si>
  <si>
    <t>345,305</t>
  </si>
  <si>
    <t>10.95</t>
  </si>
  <si>
    <t>229,850</t>
  </si>
  <si>
    <t>11.41</t>
  </si>
  <si>
    <t>115,455</t>
  </si>
  <si>
    <t>10.15</t>
  </si>
  <si>
    <t>303,460</t>
  </si>
  <si>
    <t>10.96</t>
  </si>
  <si>
    <t>205,813</t>
  </si>
  <si>
    <t>97,647</t>
  </si>
  <si>
    <t>10.22</t>
  </si>
  <si>
    <t>45.91</t>
  </si>
  <si>
    <t>48.97</t>
  </si>
  <si>
    <t>14.29</t>
  </si>
  <si>
    <t>664,558</t>
  </si>
  <si>
    <t>412,795</t>
  </si>
  <si>
    <t>251,763</t>
  </si>
  <si>
    <t>22.13</t>
  </si>
  <si>
    <t>537,294</t>
  </si>
  <si>
    <t>350,091</t>
  </si>
  <si>
    <t>187,203</t>
  </si>
  <si>
    <t>56,061</t>
  </si>
  <si>
    <t>30,097</t>
  </si>
  <si>
    <t>25,964</t>
  </si>
  <si>
    <t>19,972</t>
  </si>
  <si>
    <t>11,807</t>
  </si>
  <si>
    <t>8,165</t>
  </si>
  <si>
    <t>263,696</t>
  </si>
  <si>
    <t>165,729</t>
  </si>
  <si>
    <t>8.23</t>
  </si>
  <si>
    <t>97,967</t>
  </si>
  <si>
    <t>8.61</t>
  </si>
  <si>
    <t>234,381</t>
  </si>
  <si>
    <t>8.46</t>
  </si>
  <si>
    <t>151,278</t>
  </si>
  <si>
    <t>83,103</t>
  </si>
  <si>
    <t>306,155</t>
  </si>
  <si>
    <t>192,350</t>
  </si>
  <si>
    <t>9.55</t>
  </si>
  <si>
    <t>113,805</t>
  </si>
  <si>
    <t>269,344</t>
  </si>
  <si>
    <t>175,158</t>
  </si>
  <si>
    <t>94,186</t>
  </si>
  <si>
    <t>38,646</t>
  </si>
  <si>
    <t>24,619</t>
  </si>
  <si>
    <t>14,027</t>
  </si>
  <si>
    <t>13,597</t>
  </si>
  <si>
    <t>11,848</t>
  </si>
  <si>
    <t>1,749</t>
  </si>
  <si>
    <t>126,027</t>
  </si>
  <si>
    <t>84,377</t>
  </si>
  <si>
    <t>41,650</t>
  </si>
  <si>
    <t>117,519</t>
  </si>
  <si>
    <t>79,788</t>
  </si>
  <si>
    <t>37,731</t>
  </si>
  <si>
    <t>53,315</t>
  </si>
  <si>
    <t>37,322</t>
  </si>
  <si>
    <t>15,993</t>
  </si>
  <si>
    <t>51,214</t>
  </si>
  <si>
    <t>36,201</t>
  </si>
  <si>
    <t>15,013</t>
  </si>
  <si>
    <t>72,712</t>
  </si>
  <si>
    <t>47,055</t>
  </si>
  <si>
    <t>25,657</t>
  </si>
  <si>
    <t>66,305</t>
  </si>
  <si>
    <t>43,587</t>
  </si>
  <si>
    <t>22,718</t>
  </si>
  <si>
    <t>382,893</t>
  </si>
  <si>
    <t>201,016</t>
  </si>
  <si>
    <t>181,877</t>
  </si>
  <si>
    <t>82,816</t>
  </si>
  <si>
    <t>39,272</t>
  </si>
  <si>
    <t>43,544</t>
  </si>
  <si>
    <t>110,162</t>
  </si>
  <si>
    <t>110,137</t>
  </si>
  <si>
    <t>77,183</t>
  </si>
  <si>
    <t>20.16</t>
  </si>
  <si>
    <t>41,714</t>
  </si>
  <si>
    <t>20.75</t>
  </si>
  <si>
    <t>35,469</t>
  </si>
  <si>
    <t>19.50</t>
  </si>
  <si>
    <t>34,230</t>
  </si>
  <si>
    <t>31.07</t>
  </si>
  <si>
    <t>15,292</t>
  </si>
  <si>
    <t>5,893</t>
  </si>
  <si>
    <t>2,893</t>
  </si>
  <si>
    <t>1,313</t>
  </si>
  <si>
    <t>28,061</t>
  </si>
  <si>
    <t>15,079</t>
  </si>
  <si>
    <t>12,982</t>
  </si>
  <si>
    <t>14,290</t>
  </si>
  <si>
    <t>12.97</t>
  </si>
  <si>
    <t>39,053</t>
  </si>
  <si>
    <t>21,997</t>
  </si>
  <si>
    <t>17,056</t>
  </si>
  <si>
    <t>9.38</t>
  </si>
  <si>
    <t>2,565</t>
  </si>
  <si>
    <t>1,302</t>
  </si>
  <si>
    <t>2,092</t>
  </si>
  <si>
    <t>704</t>
  </si>
  <si>
    <t>782</t>
  </si>
  <si>
    <t>336</t>
  </si>
  <si>
    <t>66</t>
  </si>
  <si>
    <t>13,986</t>
  </si>
  <si>
    <t>12,515</t>
  </si>
  <si>
    <t>6.88</t>
  </si>
  <si>
    <t>10,294</t>
  </si>
  <si>
    <t>9.34</t>
  </si>
  <si>
    <t>10,291</t>
  </si>
  <si>
    <t>10,871</t>
  </si>
  <si>
    <t>5,163</t>
  </si>
  <si>
    <t>434</t>
  </si>
  <si>
    <t>3,550</t>
  </si>
  <si>
    <t>1,757</t>
  </si>
  <si>
    <t>1,793</t>
  </si>
  <si>
    <t>6,325</t>
  </si>
  <si>
    <t>5,969</t>
  </si>
  <si>
    <t>3,134</t>
  </si>
  <si>
    <t>2,835</t>
  </si>
  <si>
    <t>948</t>
  </si>
  <si>
    <t>6,111</t>
  </si>
  <si>
    <t>3,387</t>
  </si>
  <si>
    <t>2,724</t>
  </si>
  <si>
    <t>30,664</t>
  </si>
  <si>
    <t>16,184</t>
  </si>
  <si>
    <t>14,861</t>
  </si>
  <si>
    <t>13.49</t>
  </si>
  <si>
    <t>14,858</t>
  </si>
  <si>
    <t>1,861</t>
  </si>
  <si>
    <t>6,132</t>
  </si>
  <si>
    <t>3,149</t>
  </si>
  <si>
    <t>2,983</t>
  </si>
  <si>
    <t>2,938</t>
  </si>
  <si>
    <t>2,935</t>
  </si>
  <si>
    <t>23,176</t>
  </si>
  <si>
    <t>12,328</t>
  </si>
  <si>
    <t>10,848</t>
  </si>
  <si>
    <t>5,962</t>
  </si>
  <si>
    <t>1,356</t>
  </si>
  <si>
    <t>707</t>
  </si>
  <si>
    <t>649</t>
  </si>
  <si>
    <t>4,100</t>
  </si>
  <si>
    <t>112,773</t>
  </si>
  <si>
    <t>29.45</t>
  </si>
  <si>
    <t>61,839</t>
  </si>
  <si>
    <t>30.76</t>
  </si>
  <si>
    <t>50,934</t>
  </si>
  <si>
    <t>28.00</t>
  </si>
  <si>
    <t>21,960</t>
  </si>
  <si>
    <t>10,936</t>
  </si>
  <si>
    <t>3,075</t>
  </si>
  <si>
    <t>1,635</t>
  </si>
  <si>
    <t>23,167</t>
  </si>
  <si>
    <t>10,681</t>
  </si>
  <si>
    <t>5,253</t>
  </si>
  <si>
    <t>25,801</t>
  </si>
  <si>
    <t>6.74</t>
  </si>
  <si>
    <t>14,380</t>
  </si>
  <si>
    <t>7.15</t>
  </si>
  <si>
    <t>11,421</t>
  </si>
  <si>
    <t>3,116</t>
  </si>
  <si>
    <t>41,845</t>
  </si>
  <si>
    <t>10.93</t>
  </si>
  <si>
    <t>24,037</t>
  </si>
  <si>
    <t>17,808</t>
  </si>
  <si>
    <t>9.79</t>
  </si>
  <si>
    <t>3,145</t>
  </si>
  <si>
    <t>127,264</t>
  </si>
  <si>
    <t>33.24</t>
  </si>
  <si>
    <t>62,704</t>
  </si>
  <si>
    <t>64,560</t>
  </si>
  <si>
    <t>35.50</t>
  </si>
  <si>
    <t>24,900</t>
  </si>
  <si>
    <t>22.60</t>
  </si>
  <si>
    <t>24,881</t>
  </si>
  <si>
    <t>22.59</t>
  </si>
  <si>
    <t>76.00</t>
  </si>
  <si>
    <t>36,089</t>
  </si>
  <si>
    <t>18,290</t>
  </si>
  <si>
    <t>17,799</t>
  </si>
  <si>
    <t>9,591</t>
  </si>
  <si>
    <t>29,315</t>
  </si>
  <si>
    <t>14,451</t>
  </si>
  <si>
    <t>14,864</t>
  </si>
  <si>
    <t>5,381</t>
  </si>
  <si>
    <t>5,376</t>
  </si>
  <si>
    <t>20.00</t>
  </si>
  <si>
    <t>36,811</t>
  </si>
  <si>
    <t>17,192</t>
  </si>
  <si>
    <t>19,619</t>
  </si>
  <si>
    <t>8,120</t>
  </si>
  <si>
    <t>8,106</t>
  </si>
  <si>
    <t>56.00</t>
  </si>
  <si>
    <t>25,049</t>
  </si>
  <si>
    <t>12,771</t>
  </si>
  <si>
    <t>6.35</t>
  </si>
  <si>
    <t>12,278</t>
  </si>
  <si>
    <t>6.75</t>
  </si>
  <si>
    <t>1,808</t>
  </si>
  <si>
    <t>8,508</t>
  </si>
  <si>
    <t>4,589</t>
  </si>
  <si>
    <t>9,653</t>
  </si>
  <si>
    <t>2,101</t>
  </si>
  <si>
    <t>1,121</t>
  </si>
  <si>
    <t>980</t>
  </si>
  <si>
    <t>6,407</t>
  </si>
  <si>
    <t>3,468</t>
  </si>
  <si>
    <t>2,939</t>
  </si>
  <si>
    <t>2,025,543</t>
  </si>
  <si>
    <t>1,206,475</t>
  </si>
  <si>
    <t>819,068</t>
  </si>
  <si>
    <t>634,395</t>
  </si>
  <si>
    <t>401,708</t>
  </si>
  <si>
    <t>232,687</t>
  </si>
  <si>
    <t>1,391,148</t>
  </si>
  <si>
    <t>804,767</t>
  </si>
  <si>
    <t>586,381</t>
  </si>
  <si>
    <t>630,029</t>
  </si>
  <si>
    <t>31.10</t>
  </si>
  <si>
    <t>390,910</t>
  </si>
  <si>
    <t>32.40</t>
  </si>
  <si>
    <t>239,119</t>
  </si>
  <si>
    <t>29.19</t>
  </si>
  <si>
    <t>221,603</t>
  </si>
  <si>
    <t>142,507</t>
  </si>
  <si>
    <t>35.48</t>
  </si>
  <si>
    <t>79,096</t>
  </si>
  <si>
    <t>33.99</t>
  </si>
  <si>
    <t>408,426</t>
  </si>
  <si>
    <t>29.36</t>
  </si>
  <si>
    <t>248,403</t>
  </si>
  <si>
    <t>30.87</t>
  </si>
  <si>
    <t>160,023</t>
  </si>
  <si>
    <t>286,618</t>
  </si>
  <si>
    <t>14.15</t>
  </si>
  <si>
    <t>183,074</t>
  </si>
  <si>
    <t>15.17</t>
  </si>
  <si>
    <t>103,544</t>
  </si>
  <si>
    <t>12.64</t>
  </si>
  <si>
    <t>107,729</t>
  </si>
  <si>
    <t>69,410</t>
  </si>
  <si>
    <t>38,319</t>
  </si>
  <si>
    <t>16.47</t>
  </si>
  <si>
    <t>178,889</t>
  </si>
  <si>
    <t>113,664</t>
  </si>
  <si>
    <t>65,225</t>
  </si>
  <si>
    <t>11.12</t>
  </si>
  <si>
    <t>24,275</t>
  </si>
  <si>
    <t>17,189</t>
  </si>
  <si>
    <t>7,086</t>
  </si>
  <si>
    <t>10,707</t>
  </si>
  <si>
    <t>7,512</t>
  </si>
  <si>
    <t>3,195</t>
  </si>
  <si>
    <t>13,568</t>
  </si>
  <si>
    <t>9,677</t>
  </si>
  <si>
    <t>3,891</t>
  </si>
  <si>
    <t>296,261</t>
  </si>
  <si>
    <t>174,700</t>
  </si>
  <si>
    <t>121,561</t>
  </si>
  <si>
    <t>93,595</t>
  </si>
  <si>
    <t>59,128</t>
  </si>
  <si>
    <t>14.72</t>
  </si>
  <si>
    <t>34,467</t>
  </si>
  <si>
    <t>14.81</t>
  </si>
  <si>
    <t>202,666</t>
  </si>
  <si>
    <t>115,572</t>
  </si>
  <si>
    <t>87,094</t>
  </si>
  <si>
    <t>19,921</t>
  </si>
  <si>
    <t>14,073</t>
  </si>
  <si>
    <t>5,848</t>
  </si>
  <si>
    <t>2,421</t>
  </si>
  <si>
    <t>11,749</t>
  </si>
  <si>
    <t>8,322</t>
  </si>
  <si>
    <t>3,427</t>
  </si>
  <si>
    <t>2,663</t>
  </si>
  <si>
    <t>1,643</t>
  </si>
  <si>
    <t>1,020</t>
  </si>
  <si>
    <t>1,317</t>
  </si>
  <si>
    <t>670</t>
  </si>
  <si>
    <t>1,346</t>
  </si>
  <si>
    <t>996</t>
  </si>
  <si>
    <t>350</t>
  </si>
  <si>
    <t>291</t>
  </si>
  <si>
    <t>231</t>
  </si>
  <si>
    <t>60</t>
  </si>
  <si>
    <t>83</t>
  </si>
  <si>
    <t>59</t>
  </si>
  <si>
    <t>24</t>
  </si>
  <si>
    <t>208</t>
  </si>
  <si>
    <t>172</t>
  </si>
  <si>
    <t>250,140</t>
  </si>
  <si>
    <t>149,511</t>
  </si>
  <si>
    <t>100,629</t>
  </si>
  <si>
    <t>111,546</t>
  </si>
  <si>
    <t>17.58</t>
  </si>
  <si>
    <t>70,292</t>
  </si>
  <si>
    <t>41,254</t>
  </si>
  <si>
    <t>17.73</t>
  </si>
  <si>
    <t>138,594</t>
  </si>
  <si>
    <t>9.96</t>
  </si>
  <si>
    <t>79,219</t>
  </si>
  <si>
    <t>59,375</t>
  </si>
  <si>
    <t>27,488</t>
  </si>
  <si>
    <t>17,626</t>
  </si>
  <si>
    <t>9,862</t>
  </si>
  <si>
    <t>15,126</t>
  </si>
  <si>
    <t>10,010</t>
  </si>
  <si>
    <t>5,116</t>
  </si>
  <si>
    <t>12,362</t>
  </si>
  <si>
    <t>7,616</t>
  </si>
  <si>
    <t>4,746</t>
  </si>
  <si>
    <t>165,407</t>
  </si>
  <si>
    <t>97,392</t>
  </si>
  <si>
    <t>68,015</t>
  </si>
  <si>
    <t>80,043</t>
  </si>
  <si>
    <t>12.62</t>
  </si>
  <si>
    <t>50,520</t>
  </si>
  <si>
    <t>29,523</t>
  </si>
  <si>
    <t>85,364</t>
  </si>
  <si>
    <t>6.14</t>
  </si>
  <si>
    <t>46,872</t>
  </si>
  <si>
    <t>38,492</t>
  </si>
  <si>
    <t>24,879</t>
  </si>
  <si>
    <t>14,907</t>
  </si>
  <si>
    <t>9,972</t>
  </si>
  <si>
    <t>7,583</t>
  </si>
  <si>
    <t>4,622</t>
  </si>
  <si>
    <t>2,961</t>
  </si>
  <si>
    <t>17,296</t>
  </si>
  <si>
    <t>10,285</t>
  </si>
  <si>
    <t>7,011</t>
  </si>
  <si>
    <t>19,586</t>
  </si>
  <si>
    <t>12,780</t>
  </si>
  <si>
    <t>8,794</t>
  </si>
  <si>
    <t>5,140</t>
  </si>
  <si>
    <t>3,654</t>
  </si>
  <si>
    <t>23,572</t>
  </si>
  <si>
    <t>14,446</t>
  </si>
  <si>
    <t>9,126</t>
  </si>
  <si>
    <t>398,278</t>
  </si>
  <si>
    <t>19.66</t>
  </si>
  <si>
    <t>214,589</t>
  </si>
  <si>
    <t>183,689</t>
  </si>
  <si>
    <t>22.43</t>
  </si>
  <si>
    <t>87,621</t>
  </si>
  <si>
    <t>13.81</t>
  </si>
  <si>
    <t>52,238</t>
  </si>
  <si>
    <t>13.00</t>
  </si>
  <si>
    <t>35,383</t>
  </si>
  <si>
    <t>310,657</t>
  </si>
  <si>
    <t>22.33</t>
  </si>
  <si>
    <t>162,351</t>
  </si>
  <si>
    <t>20.17</t>
  </si>
  <si>
    <t>148,306</t>
  </si>
  <si>
    <t>25.29</t>
  </si>
  <si>
    <t>120,370</t>
  </si>
  <si>
    <t>65,105</t>
  </si>
  <si>
    <t>55,265</t>
  </si>
  <si>
    <t>31,731</t>
  </si>
  <si>
    <t>18,647</t>
  </si>
  <si>
    <t>13,084</t>
  </si>
  <si>
    <t>88,639</t>
  </si>
  <si>
    <t>46,458</t>
  </si>
  <si>
    <t>42,181</t>
  </si>
  <si>
    <t>150,155</t>
  </si>
  <si>
    <t>78,304</t>
  </si>
  <si>
    <t>71,851</t>
  </si>
  <si>
    <t>35,645</t>
  </si>
  <si>
    <t>21,264</t>
  </si>
  <si>
    <t>14,381</t>
  </si>
  <si>
    <t>114,510</t>
  </si>
  <si>
    <t>57,040</t>
  </si>
  <si>
    <t>57,470</t>
  </si>
  <si>
    <t>87,085</t>
  </si>
  <si>
    <t>47,178</t>
  </si>
  <si>
    <t>39,907</t>
  </si>
  <si>
    <t>11,353</t>
  </si>
  <si>
    <t>7,181</t>
  </si>
  <si>
    <t>4,172</t>
  </si>
  <si>
    <t>75,732</t>
  </si>
  <si>
    <t>39,997</t>
  </si>
  <si>
    <t>35,735</t>
  </si>
  <si>
    <t>40,668</t>
  </si>
  <si>
    <t>24,002</t>
  </si>
  <si>
    <t>16,666</t>
  </si>
  <si>
    <t>8,892</t>
  </si>
  <si>
    <t>5,146</t>
  </si>
  <si>
    <t>3,746</t>
  </si>
  <si>
    <t>31,776</t>
  </si>
  <si>
    <t>18,856</t>
  </si>
  <si>
    <t>12,920</t>
  </si>
  <si>
    <t>275,151</t>
  </si>
  <si>
    <t>160,251</t>
  </si>
  <si>
    <t>114,900</t>
  </si>
  <si>
    <t>65,449</t>
  </si>
  <si>
    <t>10.32</t>
  </si>
  <si>
    <t>41,532</t>
  </si>
  <si>
    <t>23,917</t>
  </si>
  <si>
    <t>209,702</t>
  </si>
  <si>
    <t>15.07</t>
  </si>
  <si>
    <t>118,719</t>
  </si>
  <si>
    <t>90,983</t>
  </si>
  <si>
    <t>88,294</t>
  </si>
  <si>
    <t>49,872</t>
  </si>
  <si>
    <t>38,422</t>
  </si>
  <si>
    <t>20,831</t>
  </si>
  <si>
    <t>13,173</t>
  </si>
  <si>
    <t>7,658</t>
  </si>
  <si>
    <t>67,463</t>
  </si>
  <si>
    <t>36,699</t>
  </si>
  <si>
    <t>30,764</t>
  </si>
  <si>
    <t>26,281</t>
  </si>
  <si>
    <t>15,829</t>
  </si>
  <si>
    <t>10,452</t>
  </si>
  <si>
    <t>7,393</t>
  </si>
  <si>
    <t>4,513</t>
  </si>
  <si>
    <t>2,880</t>
  </si>
  <si>
    <t>18,888</t>
  </si>
  <si>
    <t>11,316</t>
  </si>
  <si>
    <t>7,572</t>
  </si>
  <si>
    <t>39,781</t>
  </si>
  <si>
    <t>24,003</t>
  </si>
  <si>
    <t>15,778</t>
  </si>
  <si>
    <t>7,156</t>
  </si>
  <si>
    <t>2,817</t>
  </si>
  <si>
    <t>32,625</t>
  </si>
  <si>
    <t>19,664</t>
  </si>
  <si>
    <t>12,961</t>
  </si>
  <si>
    <t>36,710</t>
  </si>
  <si>
    <t>22,276</t>
  </si>
  <si>
    <t>14,434</t>
  </si>
  <si>
    <t>4,943</t>
  </si>
  <si>
    <t>3,160</t>
  </si>
  <si>
    <t>28,607</t>
  </si>
  <si>
    <t>17,333</t>
  </si>
  <si>
    <t>11,274</t>
  </si>
  <si>
    <t>84,085</t>
  </si>
  <si>
    <t>48,271</t>
  </si>
  <si>
    <t>35,814</t>
  </si>
  <si>
    <t>21,966</t>
  </si>
  <si>
    <t>14,564</t>
  </si>
  <si>
    <t>7,402</t>
  </si>
  <si>
    <t>62,119</t>
  </si>
  <si>
    <t>33,707</t>
  </si>
  <si>
    <t>28,412</t>
  </si>
  <si>
    <t>389,866</t>
  </si>
  <si>
    <t>19.25</t>
  </si>
  <si>
    <t>238,401</t>
  </si>
  <si>
    <t>19.76</t>
  </si>
  <si>
    <t>151,465</t>
  </si>
  <si>
    <t>119,584</t>
  </si>
  <si>
    <t>74,948</t>
  </si>
  <si>
    <t>44,636</t>
  </si>
  <si>
    <t>270,282</t>
  </si>
  <si>
    <t>163,453</t>
  </si>
  <si>
    <t>20.31</t>
  </si>
  <si>
    <t>106,829</t>
  </si>
  <si>
    <t>162,137</t>
  </si>
  <si>
    <t>99,717</t>
  </si>
  <si>
    <t>62,420</t>
  </si>
  <si>
    <t>49,086</t>
  </si>
  <si>
    <t>7.74</t>
  </si>
  <si>
    <t>30,843</t>
  </si>
  <si>
    <t>7.68</t>
  </si>
  <si>
    <t>18,243</t>
  </si>
  <si>
    <t>113,051</t>
  </si>
  <si>
    <t>68,874</t>
  </si>
  <si>
    <t>44,177</t>
  </si>
  <si>
    <t>129,342</t>
  </si>
  <si>
    <t>79,095</t>
  </si>
  <si>
    <t>50,247</t>
  </si>
  <si>
    <t>41,590</t>
  </si>
  <si>
    <t>26,514</t>
  </si>
  <si>
    <t>6.60</t>
  </si>
  <si>
    <t>87,752</t>
  </si>
  <si>
    <t>52,581</t>
  </si>
  <si>
    <t>35,171</t>
  </si>
  <si>
    <t>92,037</t>
  </si>
  <si>
    <t>55,142</t>
  </si>
  <si>
    <t>36,895</t>
  </si>
  <si>
    <t>25,720</t>
  </si>
  <si>
    <t>15,462</t>
  </si>
  <si>
    <t>10,258</t>
  </si>
  <si>
    <t>66,317</t>
  </si>
  <si>
    <t>39,680</t>
  </si>
  <si>
    <t>26,637</t>
  </si>
  <si>
    <t>4,447</t>
  </si>
  <si>
    <t>1,903</t>
  </si>
  <si>
    <t>3,188</t>
  </si>
  <si>
    <t>0.50</t>
  </si>
  <si>
    <t>2,129</t>
  </si>
  <si>
    <t>3,162</t>
  </si>
  <si>
    <t>2,318</t>
  </si>
  <si>
    <t>844</t>
  </si>
  <si>
    <t>82,079</t>
  </si>
  <si>
    <t>52,813</t>
  </si>
  <si>
    <t>29,266</t>
  </si>
  <si>
    <t>28,592</t>
  </si>
  <si>
    <t>20,191</t>
  </si>
  <si>
    <t>8,401</t>
  </si>
  <si>
    <t>53,487</t>
  </si>
  <si>
    <t>32,622</t>
  </si>
  <si>
    <t>20,865</t>
  </si>
  <si>
    <t>45,795</t>
  </si>
  <si>
    <t>30,209</t>
  </si>
  <si>
    <t>15,586</t>
  </si>
  <si>
    <t>17,659</t>
  </si>
  <si>
    <t>12,841</t>
  </si>
  <si>
    <t>4,818</t>
  </si>
  <si>
    <t>28,136</t>
  </si>
  <si>
    <t>17,368</t>
  </si>
  <si>
    <t>10,768</t>
  </si>
  <si>
    <t>36,284</t>
  </si>
  <si>
    <t>22,604</t>
  </si>
  <si>
    <t>13,680</t>
  </si>
  <si>
    <t>10,933</t>
  </si>
  <si>
    <t>7,350</t>
  </si>
  <si>
    <t>25,351</t>
  </si>
  <si>
    <t>15,254</t>
  </si>
  <si>
    <t>10,097</t>
  </si>
  <si>
    <r>
      <t xml:space="preserve">    </t>
    </r>
    <r>
      <rPr>
        <sz val="18"/>
        <rFont val="標楷體"/>
        <family val="4"/>
        <charset val="136"/>
      </rPr>
      <t>保險對象人數－按保險對象類目及分局縣市別分</t>
    </r>
    <phoneticPr fontId="20" type="noConversion"/>
  </si>
  <si>
    <t xml:space="preserve">    Beneficiaries by Beneficiary Category,
</t>
    <phoneticPr fontId="20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</si>
  <si>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年底</t>
    </r>
    <phoneticPr fontId="20" type="noConversion"/>
  </si>
  <si>
    <t>第四類
Category 4</t>
    <phoneticPr fontId="40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</si>
  <si>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年底</t>
    </r>
    <phoneticPr fontId="20" type="noConversion"/>
  </si>
  <si>
    <t>備註：本表縣市別係按保險對象所屬投保單位之通訊地址統計。</t>
    <phoneticPr fontId="40" type="noConversion"/>
  </si>
  <si>
    <r>
      <t>Note</t>
    </r>
    <r>
      <rPr>
        <sz val="9"/>
        <rFont val="細明體"/>
        <family val="3"/>
        <charset val="136"/>
      </rPr>
      <t>：</t>
    </r>
    <r>
      <rPr>
        <sz val="9"/>
        <rFont val="Times New Roman"/>
        <family val="1"/>
      </rPr>
      <t>The locales are followed by the mail address of beneficiaries.</t>
    </r>
    <phoneticPr fontId="40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</si>
  <si>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年底</t>
    </r>
    <phoneticPr fontId="20" type="noConversion"/>
  </si>
  <si>
    <t>New Taipei City</t>
    <phoneticPr fontId="20" type="noConversion"/>
  </si>
  <si>
    <t>保險對象人數－按保險對象類目及縣市別分</t>
    <phoneticPr fontId="20" type="noConversion"/>
  </si>
  <si>
    <t>新北市</t>
    <phoneticPr fontId="40" type="noConversion"/>
  </si>
  <si>
    <r>
      <t>業務組縣市別</t>
    </r>
    <r>
      <rPr>
        <sz val="10"/>
        <rFont val="Times New Roman"/>
        <family val="1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</si>
  <si>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t>台北業務組</t>
    <phoneticPr fontId="40" type="noConversion"/>
  </si>
  <si>
    <t>北區業務組</t>
    <phoneticPr fontId="40" type="noConversion"/>
  </si>
  <si>
    <t>中區業務組</t>
    <phoneticPr fontId="40" type="noConversion"/>
  </si>
  <si>
    <t>南區業務組</t>
    <phoneticPr fontId="40" type="noConversion"/>
  </si>
  <si>
    <t>高屏業務組</t>
    <phoneticPr fontId="40" type="noConversion"/>
  </si>
  <si>
    <t>東區業務組</t>
    <phoneticPr fontId="40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</si>
  <si>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年底</t>
    </r>
    <phoneticPr fontId="20" type="noConversion"/>
  </si>
  <si>
    <t>臺北市</t>
    <phoneticPr fontId="40" type="noConversion"/>
  </si>
  <si>
    <t>臺北業務組</t>
    <phoneticPr fontId="40" type="noConversion"/>
  </si>
  <si>
    <t>臺東縣</t>
    <phoneticPr fontId="40" type="noConversion"/>
  </si>
  <si>
    <r>
      <t>第二類</t>
    </r>
    <r>
      <rPr>
        <sz val="10"/>
        <rFont val="Times New Roman"/>
        <family val="1"/>
      </rPr>
      <t xml:space="preserve">   Category 2</t>
    </r>
    <phoneticPr fontId="20" type="noConversion"/>
  </si>
  <si>
    <r>
      <t>第三類</t>
    </r>
    <r>
      <rPr>
        <sz val="10"/>
        <rFont val="Times New Roman"/>
        <family val="1"/>
      </rPr>
      <t xml:space="preserve">   Category 3</t>
    </r>
    <phoneticPr fontId="20" type="noConversion"/>
  </si>
  <si>
    <r>
      <t>第六類</t>
    </r>
    <r>
      <rPr>
        <sz val="10"/>
        <rFont val="Times New Roman"/>
        <family val="1"/>
      </rPr>
      <t xml:space="preserve">    Category 6</t>
    </r>
    <phoneticPr fontId="20" type="noConversion"/>
  </si>
  <si>
    <r>
      <t>第一類</t>
    </r>
    <r>
      <rPr>
        <sz val="10"/>
        <rFont val="Times New Roman"/>
        <family val="1"/>
      </rPr>
      <t xml:space="preserve">   Category 1</t>
    </r>
    <phoneticPr fontId="20" type="noConversion"/>
  </si>
  <si>
    <r>
      <t xml:space="preserve">      </t>
    </r>
    <r>
      <rPr>
        <sz val="18"/>
        <rFont val="標楷體"/>
        <family val="4"/>
        <charset val="136"/>
      </rPr>
      <t>（續一）</t>
    </r>
    <phoneticPr fontId="20" type="noConversion"/>
  </si>
  <si>
    <t xml:space="preserve">      （續一）</t>
    <phoneticPr fontId="40" type="noConversion"/>
  </si>
  <si>
    <t>and Locale</t>
    <phoneticPr fontId="20" type="noConversion"/>
  </si>
  <si>
    <t xml:space="preserve">      （續二）</t>
    <phoneticPr fontId="40" type="noConversion"/>
  </si>
  <si>
    <t>Beneficiaries by Beneficiary Category, NHI Regional Division</t>
    <phoneticPr fontId="40" type="noConversion"/>
  </si>
  <si>
    <r>
      <t xml:space="preserve">           and Locale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phoneticPr fontId="40" type="noConversion"/>
  </si>
  <si>
    <t xml:space="preserve">          and Locale</t>
    <phoneticPr fontId="40" type="noConversion"/>
  </si>
  <si>
    <r>
      <t xml:space="preserve">          and Locale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phoneticPr fontId="40" type="noConversion"/>
  </si>
  <si>
    <t>保險對象人數－按保險對象類目及縣市別分</t>
    <phoneticPr fontId="40" type="noConversion"/>
  </si>
  <si>
    <t xml:space="preserve">    （續三）</t>
    <phoneticPr fontId="40" type="noConversion"/>
  </si>
  <si>
    <r>
      <t xml:space="preserve">          and Locale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phoneticPr fontId="40" type="noConversion"/>
  </si>
  <si>
    <t xml:space="preserve">     （續四）</t>
    <phoneticPr fontId="40" type="noConversion"/>
  </si>
  <si>
    <r>
      <t xml:space="preserve">          and Locale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phoneticPr fontId="40" type="noConversion"/>
  </si>
  <si>
    <t xml:space="preserve">     （續五）</t>
    <phoneticPr fontId="40" type="noConversion"/>
  </si>
  <si>
    <r>
      <t xml:space="preserve">          and Locale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phoneticPr fontId="40" type="noConversion"/>
  </si>
  <si>
    <t xml:space="preserve">   （續完）</t>
    <phoneticPr fontId="40" type="noConversion"/>
  </si>
  <si>
    <r>
      <rPr>
        <sz val="12"/>
        <rFont val="標楷體"/>
        <family val="4"/>
        <charset val="136"/>
      </rPr>
      <t>業務組縣市別</t>
    </r>
    <r>
      <rPr>
        <sz val="10"/>
        <rFont val="Times New Roman"/>
        <family val="1"/>
      </rPr>
      <t xml:space="preserve">
</t>
    </r>
    <r>
      <rPr>
        <sz val="11"/>
        <rFont val="Times New Roman"/>
        <family val="1"/>
      </rPr>
      <t>Division &amp; Locale</t>
    </r>
    <phoneticPr fontId="20" type="noConversion"/>
  </si>
  <si>
    <t>Taichung City</t>
    <phoneticPr fontId="40" type="noConversion"/>
  </si>
  <si>
    <t>Kaohsiung City</t>
    <phoneticPr fontId="20" type="noConversion"/>
  </si>
  <si>
    <t xml:space="preserve">Taipei Division </t>
    <phoneticPr fontId="40" type="noConversion"/>
  </si>
  <si>
    <t xml:space="preserve">Northern Division </t>
    <phoneticPr fontId="40" type="noConversion"/>
  </si>
  <si>
    <t xml:space="preserve">Central Division </t>
    <phoneticPr fontId="40" type="noConversion"/>
  </si>
  <si>
    <t xml:space="preserve">Southern Division </t>
    <phoneticPr fontId="40" type="noConversion"/>
  </si>
  <si>
    <t xml:space="preserve">Kao-Ping Division </t>
    <phoneticPr fontId="40" type="noConversion"/>
  </si>
  <si>
    <t xml:space="preserve">Eastern Division </t>
    <phoneticPr fontId="40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</si>
  <si>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</si>
  <si>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年底</t>
    </r>
    <phoneticPr fontId="4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</si>
  <si>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 xml:space="preserve"> </t>
    </r>
    <phoneticPr fontId="40" type="noConversion"/>
  </si>
  <si>
    <t>End of 2012</t>
    <phoneticPr fontId="40" type="noConversion"/>
  </si>
  <si>
    <t>單位：人</t>
    <phoneticPr fontId="40" type="noConversion"/>
  </si>
  <si>
    <t>單位：人</t>
    <phoneticPr fontId="40" type="noConversion"/>
  </si>
  <si>
    <t>Unit : Person</t>
    <phoneticPr fontId="40" type="noConversion"/>
  </si>
  <si>
    <r>
      <t xml:space="preserve">第四類   </t>
    </r>
    <r>
      <rPr>
        <sz val="10"/>
        <rFont val="Times New Roman"/>
        <family val="1"/>
      </rPr>
      <t>Category 4</t>
    </r>
    <phoneticPr fontId="40" type="noConversion"/>
  </si>
  <si>
    <r>
      <t>Note</t>
    </r>
    <r>
      <rPr>
        <sz val="9"/>
        <rFont val="細明體"/>
        <family val="3"/>
        <charset val="136"/>
      </rPr>
      <t>：</t>
    </r>
    <r>
      <rPr>
        <sz val="9"/>
        <rFont val="Times New Roman"/>
        <family val="1"/>
      </rPr>
      <t>The locales are followed by the mailing address of beneficiaries.</t>
    </r>
    <phoneticPr fontId="40" type="noConversion"/>
  </si>
  <si>
    <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0" type="noConversion"/>
  </si>
  <si>
    <t>19,123,278</t>
  </si>
  <si>
    <t>11,212,718</t>
  </si>
  <si>
    <t>7,910,560</t>
  </si>
  <si>
    <t>10,437,339</t>
  </si>
  <si>
    <t>5,840,080</t>
  </si>
  <si>
    <t>4,597,259</t>
  </si>
  <si>
    <t>1,200,289</t>
  </si>
  <si>
    <t>510,130</t>
  </si>
  <si>
    <t>690,159</t>
  </si>
  <si>
    <t>6,941,981</t>
  </si>
  <si>
    <t>36.30</t>
  </si>
  <si>
    <t>4,059,002</t>
  </si>
  <si>
    <t>36.20</t>
  </si>
  <si>
    <t>2,882,979</t>
  </si>
  <si>
    <t>36.44</t>
  </si>
  <si>
    <t>4,468,897</t>
  </si>
  <si>
    <t>42.82</t>
  </si>
  <si>
    <t>2,553,045</t>
  </si>
  <si>
    <t>43.72</t>
  </si>
  <si>
    <t>1,915,852</t>
  </si>
  <si>
    <t>41.67</t>
  </si>
  <si>
    <t>446,012</t>
  </si>
  <si>
    <t>37.16</t>
  </si>
  <si>
    <t>194,121</t>
  </si>
  <si>
    <t>38.05</t>
  </si>
  <si>
    <t>251,891</t>
  </si>
  <si>
    <t>36.50</t>
  </si>
  <si>
    <t>3,871,212</t>
  </si>
  <si>
    <t>20.24</t>
  </si>
  <si>
    <t>2,269,633</t>
  </si>
  <si>
    <t>1,601,579</t>
  </si>
  <si>
    <t>2,716,076</t>
  </si>
  <si>
    <t>26.02</t>
  </si>
  <si>
    <t>1,571,893</t>
  </si>
  <si>
    <t>1,144,183</t>
  </si>
  <si>
    <t>24.89</t>
  </si>
  <si>
    <t>269,875</t>
  </si>
  <si>
    <t>22.48</t>
  </si>
  <si>
    <t>116,543</t>
  </si>
  <si>
    <t>22.85</t>
  </si>
  <si>
    <t>153,332</t>
  </si>
  <si>
    <t>22.22</t>
  </si>
  <si>
    <t>312,179</t>
  </si>
  <si>
    <t>182,856</t>
  </si>
  <si>
    <t>129,323</t>
  </si>
  <si>
    <t>127,360</t>
  </si>
  <si>
    <t>65,537</t>
  </si>
  <si>
    <t>61,823</t>
  </si>
  <si>
    <t>24,480</t>
  </si>
  <si>
    <t>10,204</t>
  </si>
  <si>
    <t>14,276</t>
  </si>
  <si>
    <t>2,318,926</t>
  </si>
  <si>
    <t>1,336,007</t>
  </si>
  <si>
    <t>982,919</t>
  </si>
  <si>
    <t>12.43</t>
  </si>
  <si>
    <t>1,501,941</t>
  </si>
  <si>
    <t>14.39</t>
  </si>
  <si>
    <t>850,496</t>
  </si>
  <si>
    <t>14.56</t>
  </si>
  <si>
    <t>651,445</t>
  </si>
  <si>
    <t>24,997</t>
  </si>
  <si>
    <t>10.41</t>
  </si>
  <si>
    <t>55,900</t>
  </si>
  <si>
    <t>69,097</t>
  </si>
  <si>
    <t>10.01</t>
  </si>
  <si>
    <t>395,827</t>
  </si>
  <si>
    <t>246,420</t>
  </si>
  <si>
    <t>149,407</t>
  </si>
  <si>
    <t>107,564</t>
  </si>
  <si>
    <t>58,003</t>
  </si>
  <si>
    <t>49,561</t>
  </si>
  <si>
    <t>21,169</t>
  </si>
  <si>
    <t>9,415</t>
  </si>
  <si>
    <t>11,754</t>
  </si>
  <si>
    <t>38,951</t>
  </si>
  <si>
    <t>21,644</t>
  </si>
  <si>
    <t>17,307</t>
  </si>
  <si>
    <t>13,393</t>
  </si>
  <si>
    <t>6,000</t>
  </si>
  <si>
    <t>4,358</t>
  </si>
  <si>
    <t>1,648</t>
  </si>
  <si>
    <t>2,710</t>
  </si>
  <si>
    <t>4,886</t>
  </si>
  <si>
    <t>2,442</t>
  </si>
  <si>
    <t>2,444</t>
  </si>
  <si>
    <t>2,563</t>
  </si>
  <si>
    <t>1,447</t>
  </si>
  <si>
    <t>133</t>
  </si>
  <si>
    <t>411</t>
  </si>
  <si>
    <t>722</t>
  </si>
  <si>
    <t>2,472,240</t>
  </si>
  <si>
    <t>1,445,072</t>
  </si>
  <si>
    <t>1,027,168</t>
  </si>
  <si>
    <t>1,460,076</t>
  </si>
  <si>
    <t>13.99</t>
  </si>
  <si>
    <t>815,423</t>
  </si>
  <si>
    <t>644,653</t>
  </si>
  <si>
    <t>14.02</t>
  </si>
  <si>
    <t>137,252</t>
  </si>
  <si>
    <t>11.43</t>
  </si>
  <si>
    <t>57,389</t>
  </si>
  <si>
    <t>79,863</t>
  </si>
  <si>
    <t>11.57</t>
  </si>
  <si>
    <t>338,135</t>
  </si>
  <si>
    <t>196,083</t>
  </si>
  <si>
    <t>142,052</t>
  </si>
  <si>
    <t>199,266</t>
  </si>
  <si>
    <t>113,656</t>
  </si>
  <si>
    <t>85,610</t>
  </si>
  <si>
    <t>24,222</t>
  </si>
  <si>
    <t>9,764</t>
  </si>
  <si>
    <t>14,458</t>
  </si>
  <si>
    <t>1,383,935</t>
  </si>
  <si>
    <t>798,732</t>
  </si>
  <si>
    <t>585,203</t>
  </si>
  <si>
    <t>894,620</t>
  </si>
  <si>
    <t>8.57</t>
  </si>
  <si>
    <t>502,479</t>
  </si>
  <si>
    <t>8.60</t>
  </si>
  <si>
    <t>392,141</t>
  </si>
  <si>
    <t>8.53</t>
  </si>
  <si>
    <t>73,315</t>
  </si>
  <si>
    <t>30,586</t>
  </si>
  <si>
    <t>42,729</t>
  </si>
  <si>
    <t>322,667</t>
  </si>
  <si>
    <t>194,231</t>
  </si>
  <si>
    <t>128,436</t>
  </si>
  <si>
    <t>180,590</t>
  </si>
  <si>
    <t>100,752</t>
  </si>
  <si>
    <t>79,838</t>
  </si>
  <si>
    <t>7,349</t>
  </si>
  <si>
    <t>10,006</t>
  </si>
  <si>
    <t>427,503</t>
  </si>
  <si>
    <t>256,026</t>
  </si>
  <si>
    <t>171,477</t>
  </si>
  <si>
    <t>185,600</t>
  </si>
  <si>
    <t>98,536</t>
  </si>
  <si>
    <t>87,064</t>
  </si>
  <si>
    <t>22,360</t>
  </si>
  <si>
    <t>9,690</t>
  </si>
  <si>
    <t>12,670</t>
  </si>
  <si>
    <t>3,480,727</t>
  </si>
  <si>
    <t>18.20</t>
  </si>
  <si>
    <t>1,997,840</t>
  </si>
  <si>
    <t>17.82</t>
  </si>
  <si>
    <t>1,482,887</t>
  </si>
  <si>
    <t>18.75</t>
  </si>
  <si>
    <t>1,845,331</t>
  </si>
  <si>
    <t>17.68</t>
  </si>
  <si>
    <t>1,019,713</t>
  </si>
  <si>
    <t>825,618</t>
  </si>
  <si>
    <t>17.96</t>
  </si>
  <si>
    <t>211,308</t>
  </si>
  <si>
    <t>88,651</t>
  </si>
  <si>
    <t>122,657</t>
  </si>
  <si>
    <t>17.77</t>
  </si>
  <si>
    <t>878,085</t>
  </si>
  <si>
    <t>487,660</t>
  </si>
  <si>
    <t>390,425</t>
  </si>
  <si>
    <t>622,241</t>
  </si>
  <si>
    <t>348,174</t>
  </si>
  <si>
    <t>274,067</t>
  </si>
  <si>
    <t>69,048</t>
  </si>
  <si>
    <t>27,953</t>
  </si>
  <si>
    <t>41,095</t>
  </si>
  <si>
    <t>1,128,082</t>
  </si>
  <si>
    <t>635,162</t>
  </si>
  <si>
    <t>492,920</t>
  </si>
  <si>
    <t>642,486</t>
  </si>
  <si>
    <t>6.16</t>
  </si>
  <si>
    <t>353,681</t>
  </si>
  <si>
    <t>288,805</t>
  </si>
  <si>
    <t>53,389</t>
  </si>
  <si>
    <t>22,920</t>
  </si>
  <si>
    <t>30,469</t>
  </si>
  <si>
    <t>1,051,691</t>
  </si>
  <si>
    <t>5.50</t>
  </si>
  <si>
    <t>616,272</t>
  </si>
  <si>
    <t>435,419</t>
  </si>
  <si>
    <t>460,152</t>
  </si>
  <si>
    <t>254,796</t>
  </si>
  <si>
    <t>205,356</t>
  </si>
  <si>
    <t>55,394</t>
  </si>
  <si>
    <t>23,653</t>
  </si>
  <si>
    <t>422,869</t>
  </si>
  <si>
    <t>258,746</t>
  </si>
  <si>
    <t>164,123</t>
  </si>
  <si>
    <t>120,452</t>
  </si>
  <si>
    <t>63,062</t>
  </si>
  <si>
    <t>57,390</t>
  </si>
  <si>
    <t>33,477</t>
  </si>
  <si>
    <t>14,125</t>
  </si>
  <si>
    <t>19,352</t>
  </si>
  <si>
    <t>2,750,648</t>
  </si>
  <si>
    <t>1,662,624</t>
  </si>
  <si>
    <t>14.83</t>
  </si>
  <si>
    <t>1,088,024</t>
  </si>
  <si>
    <t>13.75</t>
  </si>
  <si>
    <t>1,101,644</t>
  </si>
  <si>
    <t>10.55</t>
  </si>
  <si>
    <t>604,058</t>
  </si>
  <si>
    <t>497,586</t>
  </si>
  <si>
    <t>10.82</t>
  </si>
  <si>
    <t>160,772</t>
  </si>
  <si>
    <t>68,463</t>
  </si>
  <si>
    <t>13.42</t>
  </si>
  <si>
    <t>92,309</t>
  </si>
  <si>
    <t>13.38</t>
  </si>
  <si>
    <t>581,842</t>
  </si>
  <si>
    <t>321,398</t>
  </si>
  <si>
    <t>260,444</t>
  </si>
  <si>
    <t>331,167</t>
  </si>
  <si>
    <t>180,728</t>
  </si>
  <si>
    <t>150,439</t>
  </si>
  <si>
    <t>44,942</t>
  </si>
  <si>
    <t>8,378</t>
  </si>
  <si>
    <t>26,564</t>
  </si>
  <si>
    <t>257,875</t>
  </si>
  <si>
    <t>144,465</t>
  </si>
  <si>
    <t>113,410</t>
  </si>
  <si>
    <t>105,850</t>
  </si>
  <si>
    <t>56,457</t>
  </si>
  <si>
    <t>49,393</t>
  </si>
  <si>
    <t>7,719</t>
  </si>
  <si>
    <t>10,653</t>
  </si>
  <si>
    <t>588,205</t>
  </si>
  <si>
    <t>375,199</t>
  </si>
  <si>
    <t>213,006</t>
  </si>
  <si>
    <t>134,047</t>
  </si>
  <si>
    <t>71,636</t>
  </si>
  <si>
    <t>62,411</t>
  </si>
  <si>
    <t>29,924</t>
  </si>
  <si>
    <t>12,888</t>
  </si>
  <si>
    <t>17,036</t>
  </si>
  <si>
    <t>398,751</t>
  </si>
  <si>
    <t>255,204</t>
  </si>
  <si>
    <t>143,547</t>
  </si>
  <si>
    <t>108,894</t>
  </si>
  <si>
    <t>60,136</t>
  </si>
  <si>
    <t>48,758</t>
  </si>
  <si>
    <t>21,559</t>
  </si>
  <si>
    <t>9,458</t>
  </si>
  <si>
    <t>12,101</t>
  </si>
  <si>
    <t>923,975</t>
  </si>
  <si>
    <t>566,358</t>
  </si>
  <si>
    <t>5.05</t>
  </si>
  <si>
    <t>357,617</t>
  </si>
  <si>
    <t>421,686</t>
  </si>
  <si>
    <t>235,101</t>
  </si>
  <si>
    <t>186,585</t>
  </si>
  <si>
    <t>45,975</t>
  </si>
  <si>
    <t>20,020</t>
  </si>
  <si>
    <t>25,955</t>
  </si>
  <si>
    <t>3.76</t>
  </si>
  <si>
    <t>3,002,193</t>
  </si>
  <si>
    <t>15.70</t>
  </si>
  <si>
    <t>1,754,762</t>
  </si>
  <si>
    <t>1,247,431</t>
  </si>
  <si>
    <t>1,416,432</t>
  </si>
  <si>
    <t>13.57</t>
  </si>
  <si>
    <t>772,277</t>
  </si>
  <si>
    <t>644,155</t>
  </si>
  <si>
    <t>14.01</t>
  </si>
  <si>
    <t>201,189</t>
  </si>
  <si>
    <t>16.76</t>
  </si>
  <si>
    <t>83,423</t>
  </si>
  <si>
    <t>16.35</t>
  </si>
  <si>
    <t>117,766</t>
  </si>
  <si>
    <t>1,294,443</t>
  </si>
  <si>
    <t>729,498</t>
  </si>
  <si>
    <t>6.51</t>
  </si>
  <si>
    <t>564,945</t>
  </si>
  <si>
    <t>825,360</t>
  </si>
  <si>
    <t>450,425</t>
  </si>
  <si>
    <t>7.71</t>
  </si>
  <si>
    <t>374,935</t>
  </si>
  <si>
    <t>95,808</t>
  </si>
  <si>
    <t>38,037</t>
  </si>
  <si>
    <t>57,771</t>
  </si>
  <si>
    <t>8.37</t>
  </si>
  <si>
    <t>942,297</t>
  </si>
  <si>
    <t>559,338</t>
  </si>
  <si>
    <t>4.99</t>
  </si>
  <si>
    <t>382,959</t>
  </si>
  <si>
    <t>402,779</t>
  </si>
  <si>
    <t>221,068</t>
  </si>
  <si>
    <t>181,711</t>
  </si>
  <si>
    <t>56,124</t>
  </si>
  <si>
    <t>24,518</t>
  </si>
  <si>
    <t>31,606</t>
  </si>
  <si>
    <t>692,211</t>
  </si>
  <si>
    <t>420,414</t>
  </si>
  <si>
    <t>271,797</t>
  </si>
  <si>
    <t>170,458</t>
  </si>
  <si>
    <t>91,753</t>
  </si>
  <si>
    <t>78,705</t>
  </si>
  <si>
    <t>41,226</t>
  </si>
  <si>
    <t>17,339</t>
  </si>
  <si>
    <t>23,887</t>
  </si>
  <si>
    <t>73,242</t>
  </si>
  <si>
    <t>45,512</t>
  </si>
  <si>
    <t>27,730</t>
  </si>
  <si>
    <t>9,031</t>
  </si>
  <si>
    <t>8,804</t>
  </si>
  <si>
    <t>8,031</t>
  </si>
  <si>
    <t>4,502</t>
  </si>
  <si>
    <t>475,489</t>
  </si>
  <si>
    <t>293,418</t>
  </si>
  <si>
    <t>2.62</t>
  </si>
  <si>
    <t>182,071</t>
  </si>
  <si>
    <t>144,959</t>
  </si>
  <si>
    <t>75,564</t>
  </si>
  <si>
    <t>69,395</t>
  </si>
  <si>
    <t>43,756</t>
  </si>
  <si>
    <t>18,083</t>
  </si>
  <si>
    <t>25,673</t>
  </si>
  <si>
    <t>287,019</t>
  </si>
  <si>
    <t>177,920</t>
  </si>
  <si>
    <t>109,099</t>
  </si>
  <si>
    <t>95,940</t>
  </si>
  <si>
    <t>50,888</t>
  </si>
  <si>
    <t>45,052</t>
  </si>
  <si>
    <t>24,322</t>
  </si>
  <si>
    <t>10,146</t>
  </si>
  <si>
    <t>14,176</t>
  </si>
  <si>
    <t>188,470</t>
  </si>
  <si>
    <t>115,498</t>
  </si>
  <si>
    <t>72,972</t>
  </si>
  <si>
    <t>49,019</t>
  </si>
  <si>
    <t>19,434</t>
  </si>
  <si>
    <t>7,937</t>
  </si>
  <si>
    <t>11,497</t>
  </si>
  <si>
    <t>24,676</t>
  </si>
  <si>
    <t>24,343</t>
  </si>
  <si>
    <t>8,507,771</t>
  </si>
  <si>
    <t>4,859,827</t>
  </si>
  <si>
    <t>3,647,944</t>
  </si>
  <si>
    <t>428,809</t>
  </si>
  <si>
    <t>219,949</t>
  </si>
  <si>
    <t>208,860</t>
  </si>
  <si>
    <t>300,470</t>
  </si>
  <si>
    <t>250,174</t>
  </si>
  <si>
    <t>50,296</t>
  </si>
  <si>
    <t>3,728,381</t>
  </si>
  <si>
    <t>43.82</t>
  </si>
  <si>
    <t>2,169,307</t>
  </si>
  <si>
    <t>44.64</t>
  </si>
  <si>
    <t>1,559,074</t>
  </si>
  <si>
    <t>42.74</t>
  </si>
  <si>
    <t>171,167</t>
  </si>
  <si>
    <t>39.92</t>
  </si>
  <si>
    <t>88,390</t>
  </si>
  <si>
    <t>40.19</t>
  </si>
  <si>
    <t>82,777</t>
  </si>
  <si>
    <t>39.63</t>
  </si>
  <si>
    <t>123,337</t>
  </si>
  <si>
    <t>41.05</t>
  </si>
  <si>
    <t>101,227</t>
  </si>
  <si>
    <t>40.46</t>
  </si>
  <si>
    <t>22,110</t>
  </si>
  <si>
    <t>43.96</t>
  </si>
  <si>
    <t>2,273,572</t>
  </si>
  <si>
    <t>26.72</t>
  </si>
  <si>
    <t>1,347,417</t>
  </si>
  <si>
    <t>27.73</t>
  </si>
  <si>
    <t>926,155</t>
  </si>
  <si>
    <t>109,672</t>
  </si>
  <si>
    <t>25.58</t>
  </si>
  <si>
    <t>57,189</t>
  </si>
  <si>
    <t>26.00</t>
  </si>
  <si>
    <t>52,483</t>
  </si>
  <si>
    <t>25.13</t>
  </si>
  <si>
    <t>62,957</t>
  </si>
  <si>
    <t>20.95</t>
  </si>
  <si>
    <t>50,744</t>
  </si>
  <si>
    <t>20.28</t>
  </si>
  <si>
    <t>12,213</t>
  </si>
  <si>
    <t>92,277</t>
  </si>
  <si>
    <t>49,301</t>
  </si>
  <si>
    <t>42,976</t>
  </si>
  <si>
    <t>8,475</t>
  </si>
  <si>
    <t>4,186</t>
  </si>
  <si>
    <t>2,128</t>
  </si>
  <si>
    <t>1,743</t>
  </si>
  <si>
    <t>385</t>
  </si>
  <si>
    <t>1,276,569</t>
  </si>
  <si>
    <t>15.00</t>
  </si>
  <si>
    <t>725,110</t>
  </si>
  <si>
    <t>551,459</t>
  </si>
  <si>
    <t>15.12</t>
  </si>
  <si>
    <t>44,156</t>
  </si>
  <si>
    <t>10.30</t>
  </si>
  <si>
    <t>22,436</t>
  </si>
  <si>
    <t>21,720</t>
  </si>
  <si>
    <t>56,219</t>
  </si>
  <si>
    <t>18.71</t>
  </si>
  <si>
    <t>47,050</t>
  </si>
  <si>
    <t>18.81</t>
  </si>
  <si>
    <t>9,169</t>
  </si>
  <si>
    <t>18.23</t>
  </si>
  <si>
    <t>78,083</t>
  </si>
  <si>
    <t>43,816</t>
  </si>
  <si>
    <t>34,267</t>
  </si>
  <si>
    <t>3,411</t>
  </si>
  <si>
    <t>3,232</t>
  </si>
  <si>
    <t>1,669</t>
  </si>
  <si>
    <t>1,361</t>
  </si>
  <si>
    <t>308</t>
  </si>
  <si>
    <t>6,881</t>
  </si>
  <si>
    <t>3,204</t>
  </si>
  <si>
    <t>3,677</t>
  </si>
  <si>
    <t>1,803</t>
  </si>
  <si>
    <t>830</t>
  </si>
  <si>
    <t>973</t>
  </si>
  <si>
    <t>318</t>
  </si>
  <si>
    <t>999</t>
  </si>
  <si>
    <t>418</t>
  </si>
  <si>
    <t>235</t>
  </si>
  <si>
    <t>183</t>
  </si>
  <si>
    <t>1,233,827</t>
  </si>
  <si>
    <t>14.50</t>
  </si>
  <si>
    <t>701,185</t>
  </si>
  <si>
    <t>532,642</t>
  </si>
  <si>
    <t>14.60</t>
  </si>
  <si>
    <t>54,972</t>
  </si>
  <si>
    <t>12.82</t>
  </si>
  <si>
    <t>28,416</t>
  </si>
  <si>
    <t>26,556</t>
  </si>
  <si>
    <t>12.71</t>
  </si>
  <si>
    <t>34,025</t>
  </si>
  <si>
    <t>28,433</t>
  </si>
  <si>
    <t>5,592</t>
  </si>
  <si>
    <t>162,100</t>
  </si>
  <si>
    <t>95,522</t>
  </si>
  <si>
    <t>66,578</t>
  </si>
  <si>
    <t>7,979</t>
  </si>
  <si>
    <t>4,233</t>
  </si>
  <si>
    <t>4,965</t>
  </si>
  <si>
    <t>4,137</t>
  </si>
  <si>
    <t>828</t>
  </si>
  <si>
    <t>762,927</t>
  </si>
  <si>
    <t>434,508</t>
  </si>
  <si>
    <t>328,419</t>
  </si>
  <si>
    <t>9.00</t>
  </si>
  <si>
    <t>36,204</t>
  </si>
  <si>
    <t>18,947</t>
  </si>
  <si>
    <t>17,257</t>
  </si>
  <si>
    <t>22,174</t>
  </si>
  <si>
    <t>18,438</t>
  </si>
  <si>
    <t>7.43</t>
  </si>
  <si>
    <t>155,719</t>
  </si>
  <si>
    <t>88,702</t>
  </si>
  <si>
    <t>67,017</t>
  </si>
  <si>
    <t>2,226</t>
  </si>
  <si>
    <t>2,402</t>
  </si>
  <si>
    <t>2,888</t>
  </si>
  <si>
    <t>2,475</t>
  </si>
  <si>
    <t>413</t>
  </si>
  <si>
    <t>153,081</t>
  </si>
  <si>
    <t>82,453</t>
  </si>
  <si>
    <t>70,628</t>
  </si>
  <si>
    <t>6,161</t>
  </si>
  <si>
    <t>3,151</t>
  </si>
  <si>
    <t>3,998</t>
  </si>
  <si>
    <t>3,383</t>
  </si>
  <si>
    <t>1,489,242</t>
  </si>
  <si>
    <t>833,884</t>
  </si>
  <si>
    <t>655,358</t>
  </si>
  <si>
    <t>17.97</t>
  </si>
  <si>
    <t>78,376</t>
  </si>
  <si>
    <t>18.28</t>
  </si>
  <si>
    <t>40,393</t>
  </si>
  <si>
    <t>37,983</t>
  </si>
  <si>
    <t>66,405</t>
  </si>
  <si>
    <t>22.10</t>
  </si>
  <si>
    <t>56,785</t>
  </si>
  <si>
    <t>22.70</t>
  </si>
  <si>
    <t>9,620</t>
  </si>
  <si>
    <t>19.13</t>
  </si>
  <si>
    <t>496,089</t>
  </si>
  <si>
    <t>5.83</t>
  </si>
  <si>
    <t>282,788</t>
  </si>
  <si>
    <t>213,301</t>
  </si>
  <si>
    <t>33,591</t>
  </si>
  <si>
    <t>17,724</t>
  </si>
  <si>
    <t>15,867</t>
  </si>
  <si>
    <t>23,513</t>
  </si>
  <si>
    <t>19,709</t>
  </si>
  <si>
    <t>3,804</t>
  </si>
  <si>
    <t>545,729</t>
  </si>
  <si>
    <t>300,207</t>
  </si>
  <si>
    <t>245,522</t>
  </si>
  <si>
    <t>19,107</t>
  </si>
  <si>
    <t>4.46</t>
  </si>
  <si>
    <t>9,707</t>
  </si>
  <si>
    <t>9,400</t>
  </si>
  <si>
    <t>24,261</t>
  </si>
  <si>
    <t>20,847</t>
  </si>
  <si>
    <t>3,414</t>
  </si>
  <si>
    <t>374,828</t>
  </si>
  <si>
    <t>209,910</t>
  </si>
  <si>
    <t>164,918</t>
  </si>
  <si>
    <t>13,618</t>
  </si>
  <si>
    <t>6,955</t>
  </si>
  <si>
    <t>6,663</t>
  </si>
  <si>
    <t>16,312</t>
  </si>
  <si>
    <t>14,278</t>
  </si>
  <si>
    <t>2,034</t>
  </si>
  <si>
    <t>72,596</t>
  </si>
  <si>
    <t>40,979</t>
  </si>
  <si>
    <t>31,617</t>
  </si>
  <si>
    <t>12,060</t>
  </si>
  <si>
    <t>6,007</t>
  </si>
  <si>
    <t>6,053</t>
  </si>
  <si>
    <t>2,319</t>
  </si>
  <si>
    <t>1,951</t>
  </si>
  <si>
    <t>368</t>
  </si>
  <si>
    <t>863,861</t>
  </si>
  <si>
    <t>485,301</t>
  </si>
  <si>
    <t>9.99</t>
  </si>
  <si>
    <t>378,560</t>
  </si>
  <si>
    <t>10.38</t>
  </si>
  <si>
    <t>44,772</t>
  </si>
  <si>
    <t>10.44</t>
  </si>
  <si>
    <t>22,898</t>
  </si>
  <si>
    <t>21,874</t>
  </si>
  <si>
    <t>10.47</t>
  </si>
  <si>
    <t>32,239</t>
  </si>
  <si>
    <t>10.73</t>
  </si>
  <si>
    <t>27,396</t>
  </si>
  <si>
    <t>259,924</t>
  </si>
  <si>
    <t>144,415</t>
  </si>
  <si>
    <t>115,509</t>
  </si>
  <si>
    <t>13,154</t>
  </si>
  <si>
    <t>6,736</t>
  </si>
  <si>
    <t>6,418</t>
  </si>
  <si>
    <t>13,147</t>
  </si>
  <si>
    <t>11,199</t>
  </si>
  <si>
    <t>1,948</t>
  </si>
  <si>
    <t>79,612</t>
  </si>
  <si>
    <t>43,562</t>
  </si>
  <si>
    <t>36,050</t>
  </si>
  <si>
    <t>4,523</t>
  </si>
  <si>
    <t>2,376</t>
  </si>
  <si>
    <t>2,147</t>
  </si>
  <si>
    <t>3,343</t>
  </si>
  <si>
    <t>543</t>
  </si>
  <si>
    <t>93,082</t>
  </si>
  <si>
    <t>52,402</t>
  </si>
  <si>
    <t>40,680</t>
  </si>
  <si>
    <t>8,395</t>
  </si>
  <si>
    <t>4,166</t>
  </si>
  <si>
    <t>4,229</t>
  </si>
  <si>
    <t>2,646</t>
  </si>
  <si>
    <t>2,180</t>
  </si>
  <si>
    <t>466</t>
  </si>
  <si>
    <t>79,071</t>
  </si>
  <si>
    <t>45,522</t>
  </si>
  <si>
    <t>33,549</t>
  </si>
  <si>
    <t>5,900</t>
  </si>
  <si>
    <t>2,757</t>
  </si>
  <si>
    <t>2,364</t>
  </si>
  <si>
    <t>2,013</t>
  </si>
  <si>
    <t>352,172</t>
  </si>
  <si>
    <t>199,400</t>
  </si>
  <si>
    <t>152,772</t>
  </si>
  <si>
    <t>12,800</t>
  </si>
  <si>
    <t>6,477</t>
  </si>
  <si>
    <t>6,323</t>
  </si>
  <si>
    <t>10,739</t>
  </si>
  <si>
    <t>9,204</t>
  </si>
  <si>
    <t>1,535</t>
  </si>
  <si>
    <t>1,109,263</t>
  </si>
  <si>
    <t>13.04</t>
  </si>
  <si>
    <t>623,205</t>
  </si>
  <si>
    <t>486,058</t>
  </si>
  <si>
    <t>13.32</t>
  </si>
  <si>
    <t>65,302</t>
  </si>
  <si>
    <t>32,442</t>
  </si>
  <si>
    <t>32,860</t>
  </si>
  <si>
    <t>40,678</t>
  </si>
  <si>
    <t>13.54</t>
  </si>
  <si>
    <t>33,207</t>
  </si>
  <si>
    <t>13.27</t>
  </si>
  <si>
    <t>7,471</t>
  </si>
  <si>
    <t>667,711</t>
  </si>
  <si>
    <t>7.85</t>
  </si>
  <si>
    <t>374,501</t>
  </si>
  <si>
    <t>293,210</t>
  </si>
  <si>
    <t>37,484</t>
  </si>
  <si>
    <t>8.74</t>
  </si>
  <si>
    <t>18,112</t>
  </si>
  <si>
    <t>19,372</t>
  </si>
  <si>
    <t>9.28</t>
  </si>
  <si>
    <t>24,357</t>
  </si>
  <si>
    <t>8.11</t>
  </si>
  <si>
    <t>19,775</t>
  </si>
  <si>
    <t>9.11</t>
  </si>
  <si>
    <t>321,317</t>
  </si>
  <si>
    <t>180,218</t>
  </si>
  <si>
    <t>141,099</t>
  </si>
  <si>
    <t>14,699</t>
  </si>
  <si>
    <t>7,116</t>
  </si>
  <si>
    <t>10,639</t>
  </si>
  <si>
    <t>8,749</t>
  </si>
  <si>
    <t>1,890</t>
  </si>
  <si>
    <t>113,528</t>
  </si>
  <si>
    <t>64,762</t>
  </si>
  <si>
    <t>48,766</t>
  </si>
  <si>
    <t>10,499</t>
  </si>
  <si>
    <t>5,368</t>
  </si>
  <si>
    <t>5,131</t>
  </si>
  <si>
    <t>5,205</t>
  </si>
  <si>
    <t>4,284</t>
  </si>
  <si>
    <t>6,707</t>
  </si>
  <si>
    <t>3,724</t>
  </si>
  <si>
    <t>2,620</t>
  </si>
  <si>
    <t>1,379</t>
  </si>
  <si>
    <t>1,241</t>
  </si>
  <si>
    <t>477</t>
  </si>
  <si>
    <t>399</t>
  </si>
  <si>
    <t>83,197</t>
  </si>
  <si>
    <t>46,945</t>
  </si>
  <si>
    <t>36,252</t>
  </si>
  <si>
    <t>14,220</t>
  </si>
  <si>
    <t>7,410</t>
  </si>
  <si>
    <t>6,810</t>
  </si>
  <si>
    <t>3,786</t>
  </si>
  <si>
    <t>3,126</t>
  </si>
  <si>
    <t>660</t>
  </si>
  <si>
    <t>61,008</t>
  </si>
  <si>
    <t>34,383</t>
  </si>
  <si>
    <t>8,119</t>
  </si>
  <si>
    <t>4,350</t>
  </si>
  <si>
    <t>3,769</t>
  </si>
  <si>
    <t>2,009</t>
  </si>
  <si>
    <t>482</t>
  </si>
  <si>
    <t>22,189</t>
  </si>
  <si>
    <t>12,562</t>
  </si>
  <si>
    <t>9,627</t>
  </si>
  <si>
    <t>6,101</t>
  </si>
  <si>
    <t>3,060</t>
  </si>
  <si>
    <t>1,295</t>
  </si>
  <si>
    <t>1,117</t>
  </si>
  <si>
    <t>178</t>
  </si>
  <si>
    <t>4,029,716</t>
  </si>
  <si>
    <t>2,340,940</t>
  </si>
  <si>
    <t>1,688,776</t>
  </si>
  <si>
    <t>4,029,494</t>
  </si>
  <si>
    <t>2,340,735</t>
  </si>
  <si>
    <t>1,688,759</t>
  </si>
  <si>
    <t>1,687,767</t>
  </si>
  <si>
    <t>41.88</t>
  </si>
  <si>
    <t>999,190</t>
  </si>
  <si>
    <t>42.68</t>
  </si>
  <si>
    <t>688,577</t>
  </si>
  <si>
    <t>40.77</t>
  </si>
  <si>
    <t>1,687,632</t>
  </si>
  <si>
    <t>999,070</t>
  </si>
  <si>
    <t>688,562</t>
  </si>
  <si>
    <t>840,084</t>
  </si>
  <si>
    <t>20.85</t>
  </si>
  <si>
    <t>500,787</t>
  </si>
  <si>
    <t>21.39</t>
  </si>
  <si>
    <t>339,297</t>
  </si>
  <si>
    <t>20.09</t>
  </si>
  <si>
    <t>839,994</t>
  </si>
  <si>
    <t>500,711</t>
  </si>
  <si>
    <t>339,283</t>
  </si>
  <si>
    <t>158,984</t>
  </si>
  <si>
    <t>98,940</t>
  </si>
  <si>
    <t>60,044</t>
  </si>
  <si>
    <t>158,939</t>
  </si>
  <si>
    <t>98,896</t>
  </si>
  <si>
    <t>60,043</t>
  </si>
  <si>
    <t>498,636</t>
  </si>
  <si>
    <t>12.37</t>
  </si>
  <si>
    <t>281,317</t>
  </si>
  <si>
    <t>217,319</t>
  </si>
  <si>
    <t>12.87</t>
  </si>
  <si>
    <t>179,260</t>
  </si>
  <si>
    <t>112,686</t>
  </si>
  <si>
    <t>66,574</t>
  </si>
  <si>
    <t>4,951</t>
  </si>
  <si>
    <t>696</t>
  </si>
  <si>
    <t>509</t>
  </si>
  <si>
    <t>460</t>
  </si>
  <si>
    <t>969</t>
  </si>
  <si>
    <t>452,495</t>
  </si>
  <si>
    <t>259,335</t>
  </si>
  <si>
    <t>11.08</t>
  </si>
  <si>
    <t>193,160</t>
  </si>
  <si>
    <t>11.44</t>
  </si>
  <si>
    <t>90,803</t>
  </si>
  <si>
    <t>51,364</t>
  </si>
  <si>
    <t>39,439</t>
  </si>
  <si>
    <t>215,331</t>
  </si>
  <si>
    <t>5.34</t>
  </si>
  <si>
    <t>121,969</t>
  </si>
  <si>
    <t>93,362</t>
  </si>
  <si>
    <t>62,573</t>
  </si>
  <si>
    <t>36,436</t>
  </si>
  <si>
    <t>26,137</t>
  </si>
  <si>
    <t>83,788</t>
  </si>
  <si>
    <t>49,566</t>
  </si>
  <si>
    <t>34,222</t>
  </si>
  <si>
    <t>584,186</t>
  </si>
  <si>
    <t>320,605</t>
  </si>
  <si>
    <t>13.70</t>
  </si>
  <si>
    <t>263,581</t>
  </si>
  <si>
    <t>15.61</t>
  </si>
  <si>
    <t>137,901</t>
  </si>
  <si>
    <t>71,735</t>
  </si>
  <si>
    <t>66,166</t>
  </si>
  <si>
    <t>158,350</t>
  </si>
  <si>
    <t>85,513</t>
  </si>
  <si>
    <t>72,837</t>
  </si>
  <si>
    <t>167,249</t>
  </si>
  <si>
    <t>90,283</t>
  </si>
  <si>
    <t>76,966</t>
  </si>
  <si>
    <t>120,686</t>
  </si>
  <si>
    <t>73,074</t>
  </si>
  <si>
    <t>47,612</t>
  </si>
  <si>
    <t>536,706</t>
  </si>
  <si>
    <t>310,028</t>
  </si>
  <si>
    <t>13.24</t>
  </si>
  <si>
    <t>226,678</t>
  </si>
  <si>
    <t>133,940</t>
  </si>
  <si>
    <t>70,928</t>
  </si>
  <si>
    <t>63,012</t>
  </si>
  <si>
    <t>116,902</t>
  </si>
  <si>
    <t>65,246</t>
  </si>
  <si>
    <t>51,656</t>
  </si>
  <si>
    <t>160,636</t>
  </si>
  <si>
    <t>99,464</t>
  </si>
  <si>
    <t>61,172</t>
  </si>
  <si>
    <t>21,837</t>
  </si>
  <si>
    <t>12,914</t>
  </si>
  <si>
    <t>8,923</t>
  </si>
  <si>
    <t>103,391</t>
  </si>
  <si>
    <t>61,476</t>
  </si>
  <si>
    <t>41,915</t>
  </si>
  <si>
    <t>636,034</t>
  </si>
  <si>
    <t>371,497</t>
  </si>
  <si>
    <t>264,537</t>
  </si>
  <si>
    <t>635,947</t>
  </si>
  <si>
    <t>371,412</t>
  </si>
  <si>
    <t>264,535</t>
  </si>
  <si>
    <t>293,813</t>
  </si>
  <si>
    <t>169,302</t>
  </si>
  <si>
    <t>124,511</t>
  </si>
  <si>
    <t>293,726</t>
  </si>
  <si>
    <t>169,217</t>
  </si>
  <si>
    <t>124,509</t>
  </si>
  <si>
    <t>184,626</t>
  </si>
  <si>
    <t>108,632</t>
  </si>
  <si>
    <t>75,994</t>
  </si>
  <si>
    <t>146,926</t>
  </si>
  <si>
    <t>87,130</t>
  </si>
  <si>
    <t>59,796</t>
  </si>
  <si>
    <t>10,669</t>
  </si>
  <si>
    <t>6,433</t>
  </si>
  <si>
    <t>4,236</t>
  </si>
  <si>
    <t>132,528</t>
  </si>
  <si>
    <t>80,285</t>
  </si>
  <si>
    <t>52,243</t>
  </si>
  <si>
    <t>97,156</t>
  </si>
  <si>
    <t>59,276</t>
  </si>
  <si>
    <t>37,880</t>
  </si>
  <si>
    <t>35,372</t>
  </si>
  <si>
    <t>14,363</t>
  </si>
  <si>
    <t>222</t>
  </si>
  <si>
    <t>205</t>
  </si>
  <si>
    <t>2,998,439</t>
  </si>
  <si>
    <t>1,988,087</t>
  </si>
  <si>
    <t>1,010,352</t>
  </si>
  <si>
    <t>2,652,042</t>
  </si>
  <si>
    <t>1,798,417</t>
  </si>
  <si>
    <t>853,625</t>
  </si>
  <si>
    <t>135</t>
  </si>
  <si>
    <t>60.81</t>
  </si>
  <si>
    <t>120</t>
  </si>
  <si>
    <t>58.54</t>
  </si>
  <si>
    <t>88.24</t>
  </si>
  <si>
    <t>238,038</t>
  </si>
  <si>
    <t>157,827</t>
  </si>
  <si>
    <t>80,211</t>
  </si>
  <si>
    <t>166,698</t>
  </si>
  <si>
    <t>117,664</t>
  </si>
  <si>
    <t>49,034</t>
  </si>
  <si>
    <t>90</t>
  </si>
  <si>
    <t>40.54</t>
  </si>
  <si>
    <t>76</t>
  </si>
  <si>
    <t>82.35</t>
  </si>
  <si>
    <t>17,730</t>
  </si>
  <si>
    <t>11,922</t>
  </si>
  <si>
    <t>5,808</t>
  </si>
  <si>
    <t>45</t>
  </si>
  <si>
    <t>20.27</t>
  </si>
  <si>
    <t>44</t>
  </si>
  <si>
    <t>21.46</t>
  </si>
  <si>
    <t>6,291</t>
  </si>
  <si>
    <t>3,770</t>
  </si>
  <si>
    <t>1,270</t>
  </si>
  <si>
    <t>994</t>
  </si>
  <si>
    <t>107,798</t>
  </si>
  <si>
    <t>69,991</t>
  </si>
  <si>
    <t>82,176</t>
  </si>
  <si>
    <t>55,313</t>
  </si>
  <si>
    <t>26,863</t>
  </si>
  <si>
    <t>92,244</t>
  </si>
  <si>
    <t>62,875</t>
  </si>
  <si>
    <t>29,369</t>
  </si>
  <si>
    <t>55,054</t>
  </si>
  <si>
    <t>41,611</t>
  </si>
  <si>
    <t>13,443</t>
  </si>
  <si>
    <t>12,894</t>
  </si>
  <si>
    <t>8,687</t>
  </si>
  <si>
    <t>4,207</t>
  </si>
  <si>
    <t>10,090</t>
  </si>
  <si>
    <t>7,554</t>
  </si>
  <si>
    <t>2,536</t>
  </si>
  <si>
    <t>1,081</t>
  </si>
  <si>
    <t>378</t>
  </si>
  <si>
    <t>108</t>
  </si>
  <si>
    <t>350,213</t>
  </si>
  <si>
    <t>11.68</t>
  </si>
  <si>
    <t>238,671</t>
  </si>
  <si>
    <t>111,542</t>
  </si>
  <si>
    <t>326,669</t>
  </si>
  <si>
    <t>225,520</t>
  </si>
  <si>
    <t>12.54</t>
  </si>
  <si>
    <t>101,149</t>
  </si>
  <si>
    <t>11.85</t>
  </si>
  <si>
    <t>24,907</t>
  </si>
  <si>
    <t>15,632</t>
  </si>
  <si>
    <t>9,275</t>
  </si>
  <si>
    <t>9,895</t>
  </si>
  <si>
    <t>7,270</t>
  </si>
  <si>
    <t>2,625</t>
  </si>
  <si>
    <t>134,122</t>
  </si>
  <si>
    <t>87,680</t>
  </si>
  <si>
    <t>46,442</t>
  </si>
  <si>
    <t>130,835</t>
  </si>
  <si>
    <t>85,987</t>
  </si>
  <si>
    <t>44,848</t>
  </si>
  <si>
    <t>59,731</t>
  </si>
  <si>
    <t>44,815</t>
  </si>
  <si>
    <t>14,916</t>
  </si>
  <si>
    <t>131,453</t>
  </si>
  <si>
    <t>90,544</t>
  </si>
  <si>
    <t>40,909</t>
  </si>
  <si>
    <t>126,208</t>
  </si>
  <si>
    <t>87,448</t>
  </si>
  <si>
    <t>4.86</t>
  </si>
  <si>
    <t>38,760</t>
  </si>
  <si>
    <t>752,244</t>
  </si>
  <si>
    <t>25.09</t>
  </si>
  <si>
    <t>485,961</t>
  </si>
  <si>
    <t>24.44</t>
  </si>
  <si>
    <t>266,283</t>
  </si>
  <si>
    <t>26.36</t>
  </si>
  <si>
    <t>725,223</t>
  </si>
  <si>
    <t>27.35</t>
  </si>
  <si>
    <t>470,739</t>
  </si>
  <si>
    <t>26.18</t>
  </si>
  <si>
    <t>254,484</t>
  </si>
  <si>
    <t>29,946</t>
  </si>
  <si>
    <t>18,249</t>
  </si>
  <si>
    <t>11,697</t>
  </si>
  <si>
    <t>214,097</t>
  </si>
  <si>
    <t>134,444</t>
  </si>
  <si>
    <t>79,653</t>
  </si>
  <si>
    <t>208,659</t>
  </si>
  <si>
    <t>7.87</t>
  </si>
  <si>
    <t>77,109</t>
  </si>
  <si>
    <t>359,421</t>
  </si>
  <si>
    <t>11.99</t>
  </si>
  <si>
    <t>232,415</t>
  </si>
  <si>
    <t>11.69</t>
  </si>
  <si>
    <t>127,006</t>
  </si>
  <si>
    <t>338,929</t>
  </si>
  <si>
    <t>220,704</t>
  </si>
  <si>
    <t>12.27</t>
  </si>
  <si>
    <t>118,225</t>
  </si>
  <si>
    <t>148,780</t>
  </si>
  <si>
    <t>100,853</t>
  </si>
  <si>
    <t>47,927</t>
  </si>
  <si>
    <t>147,689</t>
  </si>
  <si>
    <t>5.57</t>
  </si>
  <si>
    <t>100,236</t>
  </si>
  <si>
    <t>47,453</t>
  </si>
  <si>
    <t>5.56</t>
  </si>
  <si>
    <t>899,329</t>
  </si>
  <si>
    <t>29.99</t>
  </si>
  <si>
    <t>614,192</t>
  </si>
  <si>
    <t>30.89</t>
  </si>
  <si>
    <t>285,137</t>
  </si>
  <si>
    <t>28.22</t>
  </si>
  <si>
    <t>798,908</t>
  </si>
  <si>
    <t>30.12</t>
  </si>
  <si>
    <t>556,208</t>
  </si>
  <si>
    <t>242,700</t>
  </si>
  <si>
    <t>28.43</t>
  </si>
  <si>
    <t>48,595</t>
  </si>
  <si>
    <t>28,780</t>
  </si>
  <si>
    <t>19,815</t>
  </si>
  <si>
    <t>27,904</t>
  </si>
  <si>
    <t>17,793</t>
  </si>
  <si>
    <t>10,111</t>
  </si>
  <si>
    <t>16,140</t>
  </si>
  <si>
    <t>10,328</t>
  </si>
  <si>
    <t>5,812</t>
  </si>
  <si>
    <t>261,091</t>
  </si>
  <si>
    <t>181,806</t>
  </si>
  <si>
    <t>9.14</t>
  </si>
  <si>
    <t>79,285</t>
  </si>
  <si>
    <t>243,983</t>
  </si>
  <si>
    <t>171,919</t>
  </si>
  <si>
    <t>9.56</t>
  </si>
  <si>
    <t>72,064</t>
  </si>
  <si>
    <t>239,976</t>
  </si>
  <si>
    <t>163,797</t>
  </si>
  <si>
    <t>76,179</t>
  </si>
  <si>
    <t>215,951</t>
  </si>
  <si>
    <t>149,767</t>
  </si>
  <si>
    <t>66,184</t>
  </si>
  <si>
    <t>333,527</t>
  </si>
  <si>
    <t>229,481</t>
  </si>
  <si>
    <t>104,046</t>
  </si>
  <si>
    <t>294,930</t>
  </si>
  <si>
    <t>206,401</t>
  </si>
  <si>
    <t>11.48</t>
  </si>
  <si>
    <t>88,529</t>
  </si>
  <si>
    <t>87</t>
  </si>
  <si>
    <t>39.19</t>
  </si>
  <si>
    <t>85</t>
  </si>
  <si>
    <t>41.46</t>
  </si>
  <si>
    <t>637,457</t>
  </si>
  <si>
    <t>408,037</t>
  </si>
  <si>
    <t>20.52</t>
  </si>
  <si>
    <t>229,420</t>
  </si>
  <si>
    <t>22.71</t>
  </si>
  <si>
    <t>521,537</t>
  </si>
  <si>
    <t>349,460</t>
  </si>
  <si>
    <t>172,077</t>
  </si>
  <si>
    <t>49,298</t>
  </si>
  <si>
    <t>27,618</t>
  </si>
  <si>
    <t>21,680</t>
  </si>
  <si>
    <t>19,234</t>
  </si>
  <si>
    <t>7,312</t>
  </si>
  <si>
    <t>253,075</t>
  </si>
  <si>
    <t>164,325</t>
  </si>
  <si>
    <t>88,750</t>
  </si>
  <si>
    <t>225,800</t>
  </si>
  <si>
    <t>150,477</t>
  </si>
  <si>
    <t>75,323</t>
  </si>
  <si>
    <t>297,616</t>
  </si>
  <si>
    <t>191,633</t>
  </si>
  <si>
    <t>105,983</t>
  </si>
  <si>
    <t>262,967</t>
  </si>
  <si>
    <t>9.92</t>
  </si>
  <si>
    <t>175,096</t>
  </si>
  <si>
    <t>87,871</t>
  </si>
  <si>
    <t>10.29</t>
  </si>
  <si>
    <t>37,468</t>
  </si>
  <si>
    <t>24,461</t>
  </si>
  <si>
    <t>13,007</t>
  </si>
  <si>
    <t>13,536</t>
  </si>
  <si>
    <t>11,965</t>
  </si>
  <si>
    <t>1,571</t>
  </si>
  <si>
    <t>121,158</t>
  </si>
  <si>
    <t>83,399</t>
  </si>
  <si>
    <t>37,759</t>
  </si>
  <si>
    <t>113,007</t>
  </si>
  <si>
    <t>4.26</t>
  </si>
  <si>
    <t>78,826</t>
  </si>
  <si>
    <t>34,181</t>
  </si>
  <si>
    <t>51,355</t>
  </si>
  <si>
    <t>37,111</t>
  </si>
  <si>
    <t>14,244</t>
  </si>
  <si>
    <t>49,436</t>
  </si>
  <si>
    <t>36,019</t>
  </si>
  <si>
    <t>13,417</t>
  </si>
  <si>
    <t>69,803</t>
  </si>
  <si>
    <t>46,288</t>
  </si>
  <si>
    <t>23,515</t>
  </si>
  <si>
    <t>63,571</t>
  </si>
  <si>
    <t>42,807</t>
  </si>
  <si>
    <t>20,764</t>
  </si>
  <si>
    <t>346,397</t>
  </si>
  <si>
    <t>189,670</t>
  </si>
  <si>
    <t>156,727</t>
  </si>
  <si>
    <t>69,059</t>
  </si>
  <si>
    <t>32,284</t>
  </si>
  <si>
    <t>36,775</t>
  </si>
  <si>
    <t>111,452</t>
  </si>
  <si>
    <t>111,357</t>
  </si>
  <si>
    <t>95</t>
  </si>
  <si>
    <t>71,340</t>
  </si>
  <si>
    <t>40,163</t>
  </si>
  <si>
    <t>21.18</t>
  </si>
  <si>
    <t>31,177</t>
  </si>
  <si>
    <t>19.89</t>
  </si>
  <si>
    <t>34,536</t>
  </si>
  <si>
    <t>34,530</t>
  </si>
  <si>
    <t>31.01</t>
  </si>
  <si>
    <t>6</t>
  </si>
  <si>
    <t>14,769</t>
  </si>
  <si>
    <t>13.26</t>
  </si>
  <si>
    <t>5,021</t>
  </si>
  <si>
    <t>2,245</t>
  </si>
  <si>
    <t>1,774</t>
  </si>
  <si>
    <t>25,622</t>
  </si>
  <si>
    <t>14,678</t>
  </si>
  <si>
    <t>10,944</t>
  </si>
  <si>
    <t>14,684</t>
  </si>
  <si>
    <t>14,683</t>
  </si>
  <si>
    <t>37,190</t>
  </si>
  <si>
    <t>15,926</t>
  </si>
  <si>
    <t>10.16</t>
  </si>
  <si>
    <t>2,551</t>
  </si>
  <si>
    <t>2,546</t>
  </si>
  <si>
    <t>2,804</t>
  </si>
  <si>
    <t>1,133</t>
  </si>
  <si>
    <t>1,671</t>
  </si>
  <si>
    <t>694</t>
  </si>
  <si>
    <t>703</t>
  </si>
  <si>
    <t>312</t>
  </si>
  <si>
    <t>23,544</t>
  </si>
  <si>
    <t>13,151</t>
  </si>
  <si>
    <t>10,393</t>
  </si>
  <si>
    <t>6.63</t>
  </si>
  <si>
    <t>9,716</t>
  </si>
  <si>
    <t>8.72</t>
  </si>
  <si>
    <t>9,713</t>
  </si>
  <si>
    <t>15,012</t>
  </si>
  <si>
    <t>8,362</t>
  </si>
  <si>
    <t>6,650</t>
  </si>
  <si>
    <t>514</t>
  </si>
  <si>
    <t>3,287</t>
  </si>
  <si>
    <t>1,693</t>
  </si>
  <si>
    <t>1,594</t>
  </si>
  <si>
    <t>5,840</t>
  </si>
  <si>
    <t>5,838</t>
  </si>
  <si>
    <t>842</t>
  </si>
  <si>
    <t>5,245</t>
  </si>
  <si>
    <t>3,096</t>
  </si>
  <si>
    <t>2,149</t>
  </si>
  <si>
    <t>2,519</t>
  </si>
  <si>
    <t>27,021</t>
  </si>
  <si>
    <t>15,222</t>
  </si>
  <si>
    <t>11,799</t>
  </si>
  <si>
    <t>15,452</t>
  </si>
  <si>
    <t>13.86</t>
  </si>
  <si>
    <t>15,443</t>
  </si>
  <si>
    <t>13.87</t>
  </si>
  <si>
    <t>9</t>
  </si>
  <si>
    <t>9.47</t>
  </si>
  <si>
    <t>1,999</t>
  </si>
  <si>
    <t>5,438</t>
  </si>
  <si>
    <t>2,544</t>
  </si>
  <si>
    <t>3,186</t>
  </si>
  <si>
    <t>8</t>
  </si>
  <si>
    <t>20,492</t>
  </si>
  <si>
    <t>11,711</t>
  </si>
  <si>
    <t>8,781</t>
  </si>
  <si>
    <t>5,868</t>
  </si>
  <si>
    <t>5.27</t>
  </si>
  <si>
    <t>617</t>
  </si>
  <si>
    <t>4,399</t>
  </si>
  <si>
    <t>4,398</t>
  </si>
  <si>
    <t>100,421</t>
  </si>
  <si>
    <t>28.99</t>
  </si>
  <si>
    <t>57,984</t>
  </si>
  <si>
    <t>30.57</t>
  </si>
  <si>
    <t>42,437</t>
  </si>
  <si>
    <t>27.08</t>
  </si>
  <si>
    <t>16,535</t>
  </si>
  <si>
    <t>16,512</t>
  </si>
  <si>
    <t>24.21</t>
  </si>
  <si>
    <t>20,691</t>
  </si>
  <si>
    <t>10,987</t>
  </si>
  <si>
    <t>9,704</t>
  </si>
  <si>
    <t>2,973</t>
  </si>
  <si>
    <t>1,602</t>
  </si>
  <si>
    <t>17,108</t>
  </si>
  <si>
    <t>9,887</t>
  </si>
  <si>
    <t>7,221</t>
  </si>
  <si>
    <t>5,928</t>
  </si>
  <si>
    <t>5.32</t>
  </si>
  <si>
    <t>5,913</t>
  </si>
  <si>
    <t>15.79</t>
  </si>
  <si>
    <t>24,025</t>
  </si>
  <si>
    <t>14,030</t>
  </si>
  <si>
    <t>9,995</t>
  </si>
  <si>
    <t>2,974</t>
  </si>
  <si>
    <t>38,597</t>
  </si>
  <si>
    <t>11.14</t>
  </si>
  <si>
    <t>23,080</t>
  </si>
  <si>
    <t>9.90</t>
  </si>
  <si>
    <t>3,050</t>
  </si>
  <si>
    <t>115,920</t>
  </si>
  <si>
    <t>33.46</t>
  </si>
  <si>
    <t>58,577</t>
  </si>
  <si>
    <t>30.88</t>
  </si>
  <si>
    <t>57,343</t>
  </si>
  <si>
    <t>36.59</t>
  </si>
  <si>
    <t>24,992</t>
  </si>
  <si>
    <t>22.42</t>
  </si>
  <si>
    <t>24,947</t>
  </si>
  <si>
    <t>22.40</t>
  </si>
  <si>
    <t>47.37</t>
  </si>
  <si>
    <t>30,064</t>
  </si>
  <si>
    <t>15,696</t>
  </si>
  <si>
    <t>8.28</t>
  </si>
  <si>
    <t>14,368</t>
  </si>
  <si>
    <t>9,890</t>
  </si>
  <si>
    <t>27,275</t>
  </si>
  <si>
    <t>13,848</t>
  </si>
  <si>
    <t>13,427</t>
  </si>
  <si>
    <t>4,819</t>
  </si>
  <si>
    <t>4,811</t>
  </si>
  <si>
    <t>34,649</t>
  </si>
  <si>
    <t>16,537</t>
  </si>
  <si>
    <t>11.56</t>
  </si>
  <si>
    <t>8,419</t>
  </si>
  <si>
    <t>8,382</t>
  </si>
  <si>
    <t>38.95</t>
  </si>
  <si>
    <t>23,932</t>
  </si>
  <si>
    <t>6.91</t>
  </si>
  <si>
    <t>12,496</t>
  </si>
  <si>
    <t>11,436</t>
  </si>
  <si>
    <t>1,864</t>
  </si>
  <si>
    <t>8,151</t>
  </si>
  <si>
    <t>3,578</t>
  </si>
  <si>
    <t>10,221</t>
  </si>
  <si>
    <t>10,212</t>
  </si>
  <si>
    <t>1,919</t>
  </si>
  <si>
    <t>1,092</t>
  </si>
  <si>
    <t>827</t>
  </si>
  <si>
    <t>5,115</t>
  </si>
  <si>
    <t>5,110</t>
  </si>
  <si>
    <t>6,232</t>
  </si>
  <si>
    <t>3,481</t>
  </si>
  <si>
    <t>2,751</t>
  </si>
  <si>
    <t>5,106</t>
  </si>
  <si>
    <t>5,102</t>
  </si>
  <si>
    <t>1,477,273</t>
  </si>
  <si>
    <t>899,970</t>
  </si>
  <si>
    <t>577,303</t>
  </si>
  <si>
    <t>593,614</t>
  </si>
  <si>
    <t>379,948</t>
  </si>
  <si>
    <t>213,666</t>
  </si>
  <si>
    <t>883,659</t>
  </si>
  <si>
    <t>520,022</t>
  </si>
  <si>
    <t>363,637</t>
  </si>
  <si>
    <t>443,684</t>
  </si>
  <si>
    <t>30.03</t>
  </si>
  <si>
    <t>282,126</t>
  </si>
  <si>
    <t>31.35</t>
  </si>
  <si>
    <t>161,558</t>
  </si>
  <si>
    <t>27.98</t>
  </si>
  <si>
    <t>202,063</t>
  </si>
  <si>
    <t>34.04</t>
  </si>
  <si>
    <t>131,160</t>
  </si>
  <si>
    <t>34.52</t>
  </si>
  <si>
    <t>70,903</t>
  </si>
  <si>
    <t>33.18</t>
  </si>
  <si>
    <t>241,621</t>
  </si>
  <si>
    <t>27.34</t>
  </si>
  <si>
    <t>150,966</t>
  </si>
  <si>
    <t>29.03</t>
  </si>
  <si>
    <t>90,655</t>
  </si>
  <si>
    <t>24.93</t>
  </si>
  <si>
    <t>213,494</t>
  </si>
  <si>
    <t>137,978</t>
  </si>
  <si>
    <t>15.33</t>
  </si>
  <si>
    <t>75,516</t>
  </si>
  <si>
    <t>13.08</t>
  </si>
  <si>
    <t>97,925</t>
  </si>
  <si>
    <t>16.50</t>
  </si>
  <si>
    <t>63,125</t>
  </si>
  <si>
    <t>34,800</t>
  </si>
  <si>
    <t>16.29</t>
  </si>
  <si>
    <t>115,569</t>
  </si>
  <si>
    <t>74,853</t>
  </si>
  <si>
    <t>40,716</t>
  </si>
  <si>
    <t>17,770</t>
  </si>
  <si>
    <t>12,835</t>
  </si>
  <si>
    <t>4,935</t>
  </si>
  <si>
    <t>9,942</t>
  </si>
  <si>
    <t>7,081</t>
  </si>
  <si>
    <t>2,861</t>
  </si>
  <si>
    <t>7,828</t>
  </si>
  <si>
    <t>5,754</t>
  </si>
  <si>
    <t>2,074</t>
  </si>
  <si>
    <t>195,876</t>
  </si>
  <si>
    <t>119,520</t>
  </si>
  <si>
    <t>76,347</t>
  </si>
  <si>
    <t>85,239</t>
  </si>
  <si>
    <t>54,833</t>
  </si>
  <si>
    <t>30,406</t>
  </si>
  <si>
    <t>14.23</t>
  </si>
  <si>
    <t>110,628</t>
  </si>
  <si>
    <t>12.52</t>
  </si>
  <si>
    <t>64,687</t>
  </si>
  <si>
    <t>45,941</t>
  </si>
  <si>
    <t>12.63</t>
  </si>
  <si>
    <t>14,208</t>
  </si>
  <si>
    <t>10,310</t>
  </si>
  <si>
    <t>3,898</t>
  </si>
  <si>
    <t>7,752</t>
  </si>
  <si>
    <t>5,513</t>
  </si>
  <si>
    <t>2,239</t>
  </si>
  <si>
    <t>6,456</t>
  </si>
  <si>
    <t>4,797</t>
  </si>
  <si>
    <t>1,659</t>
  </si>
  <si>
    <t>2,136</t>
  </si>
  <si>
    <t>1,312</t>
  </si>
  <si>
    <t>824</t>
  </si>
  <si>
    <t>1,130</t>
  </si>
  <si>
    <t>553</t>
  </si>
  <si>
    <t>577</t>
  </si>
  <si>
    <t>1,006</t>
  </si>
  <si>
    <t>247</t>
  </si>
  <si>
    <t>209</t>
  </si>
  <si>
    <t>38</t>
  </si>
  <si>
    <t>55</t>
  </si>
  <si>
    <t>134</t>
  </si>
  <si>
    <t>18</t>
  </si>
  <si>
    <t>199,740</t>
  </si>
  <si>
    <t>13.52</t>
  </si>
  <si>
    <t>121,930</t>
  </si>
  <si>
    <t>13.55</t>
  </si>
  <si>
    <t>77,810</t>
  </si>
  <si>
    <t>106,378</t>
  </si>
  <si>
    <t>67,419</t>
  </si>
  <si>
    <t>17.74</t>
  </si>
  <si>
    <t>38,959</t>
  </si>
  <si>
    <t>10.57</t>
  </si>
  <si>
    <t>54,511</t>
  </si>
  <si>
    <t>10.48</t>
  </si>
  <si>
    <t>38,851</t>
  </si>
  <si>
    <t>22,645</t>
  </si>
  <si>
    <t>14,917</t>
  </si>
  <si>
    <t>14,666</t>
  </si>
  <si>
    <t>9,783</t>
  </si>
  <si>
    <t>5,134</t>
  </si>
  <si>
    <t>2,845</t>
  </si>
  <si>
    <t>134,022</t>
  </si>
  <si>
    <t>80,766</t>
  </si>
  <si>
    <t>53,256</t>
  </si>
  <si>
    <t>76,338</t>
  </si>
  <si>
    <t>48,413</t>
  </si>
  <si>
    <t>12.74</t>
  </si>
  <si>
    <t>27,925</t>
  </si>
  <si>
    <t>57,684</t>
  </si>
  <si>
    <t>32,353</t>
  </si>
  <si>
    <t>25,331</t>
  </si>
  <si>
    <t>6.97</t>
  </si>
  <si>
    <t>18,931</t>
  </si>
  <si>
    <t>11,386</t>
  </si>
  <si>
    <t>7,545</t>
  </si>
  <si>
    <t>7,190</t>
  </si>
  <si>
    <t>4,390</t>
  </si>
  <si>
    <t>11,741</t>
  </si>
  <si>
    <t>4,745</t>
  </si>
  <si>
    <t>24,142</t>
  </si>
  <si>
    <t>9,281</t>
  </si>
  <si>
    <t>8,184</t>
  </si>
  <si>
    <t>4,833</t>
  </si>
  <si>
    <t>10,028</t>
  </si>
  <si>
    <t>5,930</t>
  </si>
  <si>
    <t>283,514</t>
  </si>
  <si>
    <t>19.19</t>
  </si>
  <si>
    <t>156,118</t>
  </si>
  <si>
    <t>127,396</t>
  </si>
  <si>
    <t>22.07</t>
  </si>
  <si>
    <t>81,782</t>
  </si>
  <si>
    <t>49,119</t>
  </si>
  <si>
    <t>32,663</t>
  </si>
  <si>
    <t>15.29</t>
  </si>
  <si>
    <t>201,732</t>
  </si>
  <si>
    <t>22.83</t>
  </si>
  <si>
    <t>106,999</t>
  </si>
  <si>
    <t>94,733</t>
  </si>
  <si>
    <t>26.05</t>
  </si>
  <si>
    <t>85,998</t>
  </si>
  <si>
    <t>47,503</t>
  </si>
  <si>
    <t>38,495</t>
  </si>
  <si>
    <t>29,051</t>
  </si>
  <si>
    <t>17,215</t>
  </si>
  <si>
    <t>11,836</t>
  </si>
  <si>
    <t>56,947</t>
  </si>
  <si>
    <t>30,288</t>
  </si>
  <si>
    <t>26,659</t>
  </si>
  <si>
    <t>109,963</t>
  </si>
  <si>
    <t>58,346</t>
  </si>
  <si>
    <t>33,643</t>
  </si>
  <si>
    <t>13,559</t>
  </si>
  <si>
    <t>76,320</t>
  </si>
  <si>
    <t>8.64</t>
  </si>
  <si>
    <t>38,262</t>
  </si>
  <si>
    <t>38,058</t>
  </si>
  <si>
    <t>59,001</t>
  </si>
  <si>
    <t>32,910</t>
  </si>
  <si>
    <t>26,091</t>
  </si>
  <si>
    <t>10,803</t>
  </si>
  <si>
    <t>6,948</t>
  </si>
  <si>
    <t>3,855</t>
  </si>
  <si>
    <t>48,198</t>
  </si>
  <si>
    <t>25,962</t>
  </si>
  <si>
    <t>22,236</t>
  </si>
  <si>
    <t>28,552</t>
  </si>
  <si>
    <t>17,359</t>
  </si>
  <si>
    <t>11,193</t>
  </si>
  <si>
    <t>8,285</t>
  </si>
  <si>
    <t>12,487</t>
  </si>
  <si>
    <t>7,780</t>
  </si>
  <si>
    <t>196,434</t>
  </si>
  <si>
    <t>117,834</t>
  </si>
  <si>
    <t>78,600</t>
  </si>
  <si>
    <t>61,759</t>
  </si>
  <si>
    <t>39,764</t>
  </si>
  <si>
    <t>21,995</t>
  </si>
  <si>
    <t>134,675</t>
  </si>
  <si>
    <t>78,070</t>
  </si>
  <si>
    <t>15.57</t>
  </si>
  <si>
    <t>65,167</t>
  </si>
  <si>
    <t>37,989</t>
  </si>
  <si>
    <t>27,178</t>
  </si>
  <si>
    <t>19,428</t>
  </si>
  <si>
    <t>12,388</t>
  </si>
  <si>
    <t>7,040</t>
  </si>
  <si>
    <t>45,739</t>
  </si>
  <si>
    <t>25,601</t>
  </si>
  <si>
    <t>20,138</t>
  </si>
  <si>
    <t>17,381</t>
  </si>
  <si>
    <t>10,832</t>
  </si>
  <si>
    <t>6,549</t>
  </si>
  <si>
    <t>6,569</t>
  </si>
  <si>
    <t>4,091</t>
  </si>
  <si>
    <t>2,478</t>
  </si>
  <si>
    <t>10,812</t>
  </si>
  <si>
    <t>6,741</t>
  </si>
  <si>
    <t>4,071</t>
  </si>
  <si>
    <t>26,503</t>
  </si>
  <si>
    <t>16,380</t>
  </si>
  <si>
    <t>10,123</t>
  </si>
  <si>
    <t>6,940</t>
  </si>
  <si>
    <t>4,254</t>
  </si>
  <si>
    <t>2,686</t>
  </si>
  <si>
    <t>19,563</t>
  </si>
  <si>
    <t>12,126</t>
  </si>
  <si>
    <t>7,437</t>
  </si>
  <si>
    <t>15,383</t>
  </si>
  <si>
    <t>9,687</t>
  </si>
  <si>
    <t>7,516</t>
  </si>
  <si>
    <t>4,641</t>
  </si>
  <si>
    <t>2,875</t>
  </si>
  <si>
    <t>17,554</t>
  </si>
  <si>
    <t>10,742</t>
  </si>
  <si>
    <t>6,812</t>
  </si>
  <si>
    <t>62,313</t>
  </si>
  <si>
    <t>37,250</t>
  </si>
  <si>
    <t>25,063</t>
  </si>
  <si>
    <t>21,306</t>
  </si>
  <si>
    <t>14,390</t>
  </si>
  <si>
    <t>6,916</t>
  </si>
  <si>
    <t>41,007</t>
  </si>
  <si>
    <t>22,860</t>
  </si>
  <si>
    <t>18,147</t>
  </si>
  <si>
    <t>287,278</t>
  </si>
  <si>
    <t>178,004</t>
  </si>
  <si>
    <t>19.78</t>
  </si>
  <si>
    <t>109,274</t>
  </si>
  <si>
    <t>18.93</t>
  </si>
  <si>
    <t>112,554</t>
  </si>
  <si>
    <t>18.96</t>
  </si>
  <si>
    <t>71,364</t>
  </si>
  <si>
    <t>18.78</t>
  </si>
  <si>
    <t>41,190</t>
  </si>
  <si>
    <t>174,724</t>
  </si>
  <si>
    <t>19.77</t>
  </si>
  <si>
    <t>106,640</t>
  </si>
  <si>
    <t>20.51</t>
  </si>
  <si>
    <t>68,084</t>
  </si>
  <si>
    <t>116,082</t>
  </si>
  <si>
    <t>72,263</t>
  </si>
  <si>
    <t>43,819</t>
  </si>
  <si>
    <t>45,797</t>
  </si>
  <si>
    <t>29,020</t>
  </si>
  <si>
    <t>16,777</t>
  </si>
  <si>
    <t>70,285</t>
  </si>
  <si>
    <t>43,243</t>
  </si>
  <si>
    <t>27,042</t>
  </si>
  <si>
    <t>96,998</t>
  </si>
  <si>
    <t>60,502</t>
  </si>
  <si>
    <t>36,496</t>
  </si>
  <si>
    <t>39,501</t>
  </si>
  <si>
    <t>25,561</t>
  </si>
  <si>
    <t>13,940</t>
  </si>
  <si>
    <t>57,497</t>
  </si>
  <si>
    <t>34,941</t>
  </si>
  <si>
    <t>22,556</t>
  </si>
  <si>
    <t>68,792</t>
  </si>
  <si>
    <t>27,276</t>
  </si>
  <si>
    <t>24,146</t>
  </si>
  <si>
    <t>14,738</t>
  </si>
  <si>
    <t>9,408</t>
  </si>
  <si>
    <t>44,646</t>
  </si>
  <si>
    <t>26,778</t>
  </si>
  <si>
    <t>5,406</t>
  </si>
  <si>
    <t>3,723</t>
  </si>
  <si>
    <t>1,683</t>
  </si>
  <si>
    <t>3,110</t>
  </si>
  <si>
    <t>2,045</t>
  </si>
  <si>
    <t>1,065</t>
  </si>
  <si>
    <t>2,296</t>
  </si>
  <si>
    <t>1,678</t>
  </si>
  <si>
    <t>618</t>
  </si>
  <si>
    <t>66,623</t>
  </si>
  <si>
    <t>43,958</t>
  </si>
  <si>
    <t>29,078</t>
  </si>
  <si>
    <t>21,122</t>
  </si>
  <si>
    <t>7,956</t>
  </si>
  <si>
    <t>37,545</t>
  </si>
  <si>
    <t>22,836</t>
  </si>
  <si>
    <t>14,709</t>
  </si>
  <si>
    <t>37,453</t>
  </si>
  <si>
    <t>25,535</t>
  </si>
  <si>
    <t>11,918</t>
  </si>
  <si>
    <t>18,186</t>
  </si>
  <si>
    <t>13,613</t>
  </si>
  <si>
    <t>19,267</t>
  </si>
  <si>
    <t>7,345</t>
  </si>
  <si>
    <t>29,170</t>
  </si>
  <si>
    <t>18,423</t>
  </si>
  <si>
    <t>10,747</t>
  </si>
  <si>
    <t>10,892</t>
  </si>
  <si>
    <t>7,509</t>
  </si>
  <si>
    <t>18,278</t>
  </si>
  <si>
    <t>10,914</t>
  </si>
  <si>
    <t>7,364</t>
  </si>
  <si>
    <t>Category 1</t>
  </si>
  <si>
    <t xml:space="preserve"> Total</t>
  </si>
  <si>
    <t>End of 2013</t>
    <phoneticPr fontId="20" type="noConversion"/>
  </si>
  <si>
    <t>Category 1</t>
    <phoneticPr fontId="20" type="noConversion"/>
  </si>
  <si>
    <t xml:space="preserve">Taipei Division </t>
    <phoneticPr fontId="20" type="noConversion"/>
  </si>
  <si>
    <t>Item 3</t>
  </si>
  <si>
    <t>Beneficiaries</t>
    <phoneticPr fontId="20" type="noConversion"/>
  </si>
  <si>
    <t>Category 2</t>
  </si>
  <si>
    <t>Total</t>
  </si>
  <si>
    <t>Category 3</t>
  </si>
  <si>
    <t xml:space="preserve"> Category 4</t>
    <phoneticPr fontId="20" type="noConversion"/>
  </si>
  <si>
    <t>Item 3</t>
    <phoneticPr fontId="20" type="noConversion"/>
  </si>
  <si>
    <t>Category 6</t>
  </si>
  <si>
    <t xml:space="preserve">  Item 1</t>
    <phoneticPr fontId="20" type="noConversion"/>
  </si>
  <si>
    <r>
      <t xml:space="preserve">  </t>
    </r>
    <r>
      <rPr>
        <sz val="15.5"/>
        <rFont val="Times New Roman"/>
        <family val="1"/>
      </rPr>
      <t>by Beneficiary Category, NHI Regional Division and Locale</t>
    </r>
    <phoneticPr fontId="20" type="noConversion"/>
  </si>
  <si>
    <t xml:space="preserve">Beneficiaries </t>
    <phoneticPr fontId="20" type="noConversion"/>
  </si>
  <si>
    <r>
      <rPr>
        <sz val="17"/>
        <rFont val="標楷體"/>
        <family val="4"/>
        <charset val="136"/>
      </rPr>
      <t>保險對象人數－按保險對象類目及縣市別分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</si>
  <si>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</si>
  <si>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0"/>
        <rFont val="標楷體"/>
        <family val="4"/>
        <charset val="136"/>
      </rPr>
      <t>單位：人</t>
    </r>
  </si>
  <si>
    <r>
      <rPr>
        <sz val="11"/>
        <rFont val="標楷體"/>
        <family val="4"/>
        <charset val="136"/>
      </rPr>
      <t xml:space="preserve">業務組縣市別
</t>
    </r>
    <r>
      <rPr>
        <sz val="11"/>
        <rFont val="Times New Roman"/>
        <family val="1"/>
      </rPr>
      <t>Division &amp; Locale</t>
    </r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</si>
  <si>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 xml:space="preserve"> 
 Grand Total</t>
    </r>
    <phoneticPr fontId="20" type="noConversion"/>
  </si>
  <si>
    <r>
      <rPr>
        <sz val="10"/>
        <rFont val="標楷體"/>
        <family val="4"/>
        <charset val="136"/>
      </rPr>
      <t>第一類</t>
    </r>
    <r>
      <rPr>
        <sz val="10"/>
        <rFont val="Times New Roman"/>
        <family val="1"/>
      </rPr>
      <t xml:space="preserve">                                                                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</si>
  <si>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第一類</t>
    </r>
    <r>
      <rPr>
        <sz val="10"/>
        <rFont val="Times New Roman"/>
        <family val="1"/>
      </rPr>
      <t xml:space="preserve"> 
 Category 1</t>
    </r>
    <phoneticPr fontId="20" type="noConversion"/>
  </si>
  <si>
    <r>
      <rPr>
        <sz val="10"/>
        <rFont val="標楷體"/>
        <family val="4"/>
        <charset val="136"/>
      </rPr>
      <t>第二類</t>
    </r>
    <r>
      <rPr>
        <sz val="10"/>
        <rFont val="Times New Roman"/>
        <family val="1"/>
      </rPr>
      <t xml:space="preserve">                                              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</si>
  <si>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第二類</t>
    </r>
    <r>
      <rPr>
        <sz val="10"/>
        <rFont val="Times New Roman"/>
        <family val="1"/>
      </rPr>
      <t xml:space="preserve"> 
 Category 2</t>
    </r>
    <phoneticPr fontId="20" type="noConversion"/>
  </si>
  <si>
    <r>
      <rPr>
        <sz val="10"/>
        <rFont val="標楷體"/>
        <family val="4"/>
        <charset val="136"/>
      </rPr>
      <t>第三類</t>
    </r>
    <r>
      <rPr>
        <sz val="10"/>
        <rFont val="Times New Roman"/>
        <family val="1"/>
      </rPr>
      <t xml:space="preserve">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</si>
  <si>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第三類</t>
    </r>
    <r>
      <rPr>
        <sz val="10"/>
        <rFont val="Times New Roman"/>
        <family val="1"/>
      </rPr>
      <t xml:space="preserve"> 
 Category 3</t>
    </r>
    <phoneticPr fontId="20" type="noConversion"/>
  </si>
  <si>
    <r>
      <rPr>
        <sz val="10"/>
        <rFont val="標楷體"/>
        <family val="4"/>
        <charset val="136"/>
      </rPr>
      <t>第四類</t>
    </r>
    <r>
      <rPr>
        <sz val="10"/>
        <rFont val="Times New Roman"/>
        <family val="1"/>
      </rPr>
      <t xml:space="preserve">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</si>
  <si>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第四類</t>
    </r>
    <r>
      <rPr>
        <sz val="10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Category 4</t>
    </r>
    <phoneticPr fontId="40" type="noConversion"/>
  </si>
  <si>
    <r>
      <rPr>
        <sz val="10"/>
        <rFont val="標楷體"/>
        <family val="4"/>
        <charset val="136"/>
      </rPr>
      <t>第五類</t>
    </r>
    <r>
      <rPr>
        <sz val="10"/>
        <rFont val="Times New Roman"/>
        <family val="1"/>
      </rPr>
      <t xml:space="preserve">                                                                                             Category 5                                                                                                                               </t>
    </r>
    <phoneticPr fontId="40" type="noConversion"/>
  </si>
  <si>
    <r>
      <rPr>
        <sz val="10"/>
        <rFont val="標楷體"/>
        <family val="4"/>
        <charset val="136"/>
      </rPr>
      <t>第六類</t>
    </r>
    <r>
      <rPr>
        <sz val="10"/>
        <rFont val="Times New Roman"/>
        <family val="1"/>
      </rPr>
      <t xml:space="preserve">                                                                              </t>
    </r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</si>
  <si>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</si>
  <si>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</si>
  <si>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 xml:space="preserve">                Dependents</t>
    </r>
    <phoneticPr fontId="20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</si>
  <si>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r>
      <rPr>
        <sz val="10"/>
        <rFont val="Times New Roman"/>
        <family val="1"/>
      </rPr>
      <t xml:space="preserve">              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</si>
  <si>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第一目</t>
    </r>
    <r>
      <rPr>
        <sz val="10"/>
        <rFont val="Times New Roman"/>
        <family val="1"/>
      </rPr>
      <t xml:space="preserve">                                                                                                 Item 1</t>
    </r>
    <phoneticPr fontId="20" type="noConversion"/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</si>
  <si>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20" type="noConversion"/>
  </si>
  <si>
    <r>
      <rPr>
        <sz val="10"/>
        <rFont val="標楷體"/>
        <family val="4"/>
        <charset val="136"/>
      </rPr>
      <t>第三目</t>
    </r>
    <r>
      <rPr>
        <sz val="10"/>
        <rFont val="Times New Roman"/>
        <family val="1"/>
      </rPr>
      <t xml:space="preserve">      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</si>
  <si>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第四目</t>
    </r>
    <r>
      <rPr>
        <sz val="10"/>
        <rFont val="Times New Roman"/>
        <family val="1"/>
      </rPr>
      <t xml:space="preserve">                                                                                              Item 4</t>
    </r>
    <phoneticPr fontId="20" type="noConversion"/>
  </si>
  <si>
    <r>
      <rPr>
        <sz val="10"/>
        <rFont val="標楷體"/>
        <family val="4"/>
        <charset val="136"/>
      </rPr>
      <t xml:space="preserve">第五目
</t>
    </r>
    <r>
      <rPr>
        <sz val="10"/>
        <rFont val="Times New Roman"/>
        <family val="1"/>
      </rPr>
      <t>Item 5</t>
    </r>
    <phoneticPr fontId="20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</si>
  <si>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計</t>
    </r>
    <phoneticPr fontId="20" type="noConversion"/>
  </si>
  <si>
    <r>
      <rPr>
        <sz val="10"/>
        <rFont val="標楷體"/>
        <family val="4"/>
        <charset val="136"/>
      </rPr>
      <t>第一目</t>
    </r>
    <r>
      <rPr>
        <sz val="10"/>
        <rFont val="Times New Roman"/>
        <family val="1"/>
      </rPr>
      <t xml:space="preserve">                                                                                          Item 1
</t>
    </r>
    <phoneticPr fontId="20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</si>
  <si>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>Item 1</t>
    </r>
    <phoneticPr fontId="20" type="noConversion"/>
  </si>
  <si>
    <r>
      <rPr>
        <sz val="10"/>
        <rFont val="標楷體"/>
        <family val="4"/>
        <charset val="136"/>
      </rPr>
      <t>第三目</t>
    </r>
    <phoneticPr fontId="20" type="noConversion"/>
  </si>
  <si>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0" type="noConversion"/>
  </si>
  <si>
    <r>
      <rPr>
        <sz val="10"/>
        <rFont val="標楷體"/>
        <family val="4"/>
        <charset val="136"/>
      </rPr>
      <t>第一目</t>
    </r>
    <r>
      <rPr>
        <sz val="10"/>
        <rFont val="Times New Roman"/>
        <family val="1"/>
      </rPr>
      <t xml:space="preserve">                                                                                              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</si>
  <si>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  <phoneticPr fontId="20" type="noConversion"/>
  </si>
  <si>
    <r>
      <rPr>
        <sz val="9"/>
        <rFont val="標楷體"/>
        <family val="4"/>
        <charset val="136"/>
      </rPr>
      <t>保險對象</t>
    </r>
    <phoneticPr fontId="20" type="noConversion"/>
  </si>
  <si>
    <r>
      <rPr>
        <sz val="8.5"/>
        <rFont val="標楷體"/>
        <family val="4"/>
        <charset val="136"/>
      </rPr>
      <t>保險對象</t>
    </r>
    <r>
      <rPr>
        <sz val="8.5"/>
        <rFont val="Times New Roman"/>
        <family val="1"/>
      </rPr>
      <t>Beneficiaries</t>
    </r>
    <phoneticPr fontId="20" type="noConversion"/>
  </si>
  <si>
    <r>
      <rPr>
        <sz val="8.5"/>
        <rFont val="標楷體"/>
        <family val="4"/>
        <charset val="136"/>
      </rPr>
      <t>被保險人</t>
    </r>
    <r>
      <rPr>
        <sz val="8.5"/>
        <rFont val="Times New Roman"/>
        <family val="1"/>
      </rPr>
      <t>Insureds</t>
    </r>
    <phoneticPr fontId="20" type="noConversion"/>
  </si>
  <si>
    <r>
      <rPr>
        <sz val="8.5"/>
        <rFont val="標楷體"/>
        <family val="4"/>
        <charset val="136"/>
      </rPr>
      <t>眷屬</t>
    </r>
    <r>
      <rPr>
        <sz val="8.5"/>
        <rFont val="Times New Roman"/>
        <family val="1"/>
      </rPr>
      <t>Dependents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</si>
  <si>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 xml:space="preserve">                  Dependents</t>
    </r>
    <phoneticPr fontId="20" type="noConversion"/>
  </si>
  <si>
    <r>
      <rPr>
        <sz val="8.5"/>
        <rFont val="標楷體"/>
        <family val="4"/>
        <charset val="136"/>
      </rPr>
      <t>百分比</t>
    </r>
  </si>
  <si>
    <r>
      <rPr>
        <sz val="9"/>
        <rFont val="標楷體"/>
        <family val="4"/>
        <charset val="136"/>
      </rPr>
      <t>百分比</t>
    </r>
  </si>
  <si>
    <r>
      <rPr>
        <sz val="8.5"/>
        <rFont val="標楷體"/>
        <family val="4"/>
        <charset val="136"/>
      </rPr>
      <t>百分比</t>
    </r>
    <phoneticPr fontId="20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</si>
  <si>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</si>
  <si>
    <r>
      <rPr>
        <b/>
        <sz val="9"/>
        <rFont val="標楷體"/>
        <family val="4"/>
        <charset val="136"/>
      </rPr>
      <t>臺北業務組</t>
    </r>
    <phoneticPr fontId="20" type="noConversion"/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</si>
  <si>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</si>
  <si>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新北市</t>
    </r>
    <phoneticPr fontId="20" type="noConversion"/>
  </si>
  <si>
    <t>New Taipei City</t>
    <phoneticPr fontId="20" type="noConversion"/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</si>
  <si>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</si>
  <si>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宜蘭縣</t>
    </r>
  </si>
  <si>
    <t>Yilan County</t>
    <phoneticPr fontId="20" type="noConversion"/>
  </si>
  <si>
    <r>
      <rPr>
        <sz val="9"/>
        <rFont val="標楷體"/>
        <family val="4"/>
        <charset val="136"/>
      </rPr>
      <t>金門縣</t>
    </r>
  </si>
  <si>
    <t>Kinmen County</t>
    <phoneticPr fontId="20" type="noConversion"/>
  </si>
  <si>
    <r>
      <rPr>
        <sz val="9"/>
        <rFont val="標楷體"/>
        <family val="4"/>
        <charset val="136"/>
      </rPr>
      <t>連江縣</t>
    </r>
  </si>
  <si>
    <t>Lienchiang County</t>
    <phoneticPr fontId="20" type="noConversion"/>
  </si>
  <si>
    <r>
      <rPr>
        <b/>
        <sz val="9"/>
        <rFont val="標楷體"/>
        <family val="4"/>
        <charset val="136"/>
      </rPr>
      <t>北區業務組</t>
    </r>
    <phoneticPr fontId="20" type="noConversion"/>
  </si>
  <si>
    <t>Northern Division</t>
    <phoneticPr fontId="20" type="noConversion"/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</si>
  <si>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</si>
  <si>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桃園縣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</si>
  <si>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</si>
  <si>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</si>
  <si>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b/>
        <sz val="9"/>
        <rFont val="標楷體"/>
        <family val="4"/>
        <charset val="136"/>
      </rPr>
      <t>中區業務組</t>
    </r>
    <phoneticPr fontId="20" type="noConversion"/>
  </si>
  <si>
    <t>Central Division</t>
    <phoneticPr fontId="20" type="noConversion"/>
  </si>
  <si>
    <r>
      <rPr>
        <sz val="9"/>
        <rFont val="標楷體"/>
        <family val="4"/>
        <charset val="136"/>
      </rPr>
      <t>臺中市</t>
    </r>
    <phoneticPr fontId="20" type="noConversion"/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</si>
  <si>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</si>
  <si>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</si>
  <si>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b/>
        <sz val="9"/>
        <rFont val="標楷體"/>
        <family val="4"/>
        <charset val="136"/>
      </rPr>
      <t>南區業務組</t>
    </r>
    <phoneticPr fontId="20" type="noConversion"/>
  </si>
  <si>
    <t>Southern Division</t>
    <phoneticPr fontId="20" type="noConversion"/>
  </si>
  <si>
    <r>
      <rPr>
        <sz val="9"/>
        <rFont val="標楷體"/>
        <family val="4"/>
        <charset val="136"/>
      </rPr>
      <t>臺南市</t>
    </r>
    <phoneticPr fontId="20" type="noConversion"/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</si>
  <si>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</si>
  <si>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</si>
  <si>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</si>
  <si>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b/>
        <sz val="9"/>
        <rFont val="標楷體"/>
        <family val="4"/>
        <charset val="136"/>
      </rPr>
      <t>高屏業務組</t>
    </r>
    <phoneticPr fontId="20" type="noConversion"/>
  </si>
  <si>
    <t>KaoPing Division</t>
    <phoneticPr fontId="20" type="noConversion"/>
  </si>
  <si>
    <r>
      <rPr>
        <sz val="9"/>
        <rFont val="標楷體"/>
        <family val="4"/>
        <charset val="136"/>
      </rPr>
      <t>高雄市</t>
    </r>
    <phoneticPr fontId="20" type="noConversion"/>
  </si>
  <si>
    <r>
      <rPr>
        <sz val="9"/>
        <rFont val="標楷體"/>
        <family val="4"/>
        <charset val="136"/>
      </rPr>
      <t>屏東縣</t>
    </r>
  </si>
  <si>
    <t>Pingtung County</t>
    <phoneticPr fontId="20" type="noConversion"/>
  </si>
  <si>
    <r>
      <rPr>
        <sz val="9"/>
        <rFont val="標楷體"/>
        <family val="4"/>
        <charset val="136"/>
      </rPr>
      <t>澎湖縣</t>
    </r>
  </si>
  <si>
    <r>
      <rPr>
        <b/>
        <sz val="9"/>
        <rFont val="標楷體"/>
        <family val="4"/>
        <charset val="136"/>
      </rPr>
      <t>東區業務組</t>
    </r>
    <phoneticPr fontId="20" type="noConversion"/>
  </si>
  <si>
    <t>Eastern Division</t>
    <phoneticPr fontId="20" type="noConversion"/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</si>
  <si>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</si>
  <si>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臺東縣</t>
    </r>
    <phoneticPr fontId="20" type="noConversion"/>
  </si>
  <si>
    <r>
      <rPr>
        <sz val="10"/>
        <rFont val="標楷體"/>
        <family val="4"/>
        <charset val="136"/>
      </rPr>
      <t>備註：本表縣市別係按保險對象所屬投保單位的通訊地址統計。</t>
    </r>
    <phoneticPr fontId="20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</si>
  <si>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 locales are followed by the mailing address of beneficiaries.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</si>
  <si>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rFont val="標楷體"/>
        <family val="4"/>
        <charset val="136"/>
      </rPr>
      <t>年底</t>
    </r>
    <phoneticPr fontId="20" type="noConversion"/>
  </si>
  <si>
    <t>End of 2014</t>
    <phoneticPr fontId="20" type="noConversion"/>
  </si>
  <si>
    <t>桃園市</t>
    <phoneticPr fontId="40" type="noConversion"/>
  </si>
  <si>
    <t>Hsinchu City</t>
    <phoneticPr fontId="40" type="noConversion"/>
  </si>
  <si>
    <t>Taoyuan City</t>
    <phoneticPr fontId="40" type="noConversion"/>
  </si>
  <si>
    <r>
      <t>Note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The locales were determined by the mailing addresses of the group insurance applicants to which the</t>
    </r>
  </si>
  <si>
    <t xml:space="preserve">      beneficiaries belong.</t>
    <phoneticPr fontId="20" type="noConversion"/>
  </si>
  <si>
    <r>
      <rPr>
        <sz val="10"/>
        <rFont val="標楷體"/>
        <family val="4"/>
        <charset val="136"/>
      </rPr>
      <t xml:space="preserve">第二目
</t>
    </r>
    <r>
      <rPr>
        <sz val="10"/>
        <rFont val="Times New Roman"/>
        <family val="1"/>
      </rPr>
      <t>Item 2</t>
    </r>
    <phoneticPr fontId="20" type="noConversion"/>
  </si>
  <si>
    <r>
      <rPr>
        <sz val="10"/>
        <rFont val="標楷體"/>
        <family val="4"/>
        <charset val="136"/>
      </rPr>
      <t xml:space="preserve">第一目
</t>
    </r>
    <r>
      <rPr>
        <sz val="10"/>
        <rFont val="Times New Roman"/>
        <family val="1"/>
      </rPr>
      <t xml:space="preserve"> Item 1      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</si>
  <si>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第一目</t>
    </r>
    <r>
      <rPr>
        <sz val="10"/>
        <rFont val="Times New Roman"/>
        <family val="1"/>
      </rPr>
      <t xml:space="preserve">
Item 1</t>
    </r>
    <phoneticPr fontId="20" type="noConversion"/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</si>
  <si>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 xml:space="preserve">Item 3                                                                                              </t>
    </r>
    <phoneticPr fontId="20" type="noConversion"/>
  </si>
  <si>
    <r>
      <rPr>
        <sz val="10"/>
        <rFont val="標楷體"/>
        <family val="4"/>
        <charset val="136"/>
      </rPr>
      <t>第四目</t>
    </r>
    <r>
      <rPr>
        <sz val="10"/>
        <rFont val="Times New Roman"/>
        <family val="1"/>
      </rPr>
      <t xml:space="preserve">
Item 4</t>
    </r>
    <phoneticPr fontId="20" type="noConversion"/>
  </si>
  <si>
    <r>
      <rPr>
        <sz val="10"/>
        <rFont val="標楷體"/>
        <family val="4"/>
        <charset val="136"/>
      </rPr>
      <t>第一類</t>
    </r>
    <r>
      <rPr>
        <sz val="10"/>
        <rFont val="Times New Roman"/>
        <family val="1"/>
      </rPr>
      <t xml:space="preserve"> </t>
    </r>
    <phoneticPr fontId="20" type="noConversion"/>
  </si>
  <si>
    <t xml:space="preserve"> Category 1</t>
  </si>
  <si>
    <t>第二類</t>
    <phoneticPr fontId="20" type="noConversion"/>
  </si>
  <si>
    <r>
      <rPr>
        <sz val="10"/>
        <rFont val="標楷體"/>
        <family val="4"/>
        <charset val="136"/>
      </rPr>
      <t xml:space="preserve">第三類                  </t>
    </r>
    <r>
      <rPr>
        <sz val="10"/>
        <rFont val="Times New Roman"/>
        <family val="1"/>
      </rPr>
      <t xml:space="preserve"> Category 3</t>
    </r>
    <phoneticPr fontId="20" type="noConversion"/>
  </si>
  <si>
    <r>
      <rPr>
        <sz val="9"/>
        <rFont val="標楷體"/>
        <family val="4"/>
        <charset val="136"/>
      </rPr>
      <t>新北市</t>
    </r>
    <phoneticPr fontId="40" type="noConversion"/>
  </si>
  <si>
    <t>New Taipei City</t>
    <phoneticPr fontId="40" type="noConversion"/>
  </si>
  <si>
    <t>Taipei City</t>
    <phoneticPr fontId="40" type="noConversion"/>
  </si>
  <si>
    <r>
      <rPr>
        <sz val="10"/>
        <rFont val="標楷體"/>
        <family val="4"/>
        <charset val="136"/>
      </rPr>
      <t>第五類</t>
    </r>
    <r>
      <rPr>
        <sz val="10"/>
        <rFont val="Times New Roman"/>
        <family val="1"/>
      </rPr>
      <t xml:space="preserve">                      Category 5                                                                                                                                                                               </t>
    </r>
    <phoneticPr fontId="40" type="noConversion"/>
  </si>
  <si>
    <r>
      <t xml:space="preserve">                                                                                         </t>
    </r>
    <r>
      <rPr>
        <sz val="10"/>
        <rFont val="標楷體"/>
        <family val="4"/>
        <charset val="136"/>
      </rPr>
      <t>第四類</t>
    </r>
    <r>
      <rPr>
        <sz val="10"/>
        <rFont val="Times New Roman"/>
        <family val="1"/>
      </rPr>
      <t xml:space="preserve">                                                                                                         Category 4</t>
    </r>
    <phoneticPr fontId="4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</si>
  <si>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</si>
  <si>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10"/>
        <rFont val="標楷體"/>
        <family val="4"/>
        <charset val="136"/>
      </rPr>
      <t xml:space="preserve">第三目
</t>
    </r>
    <r>
      <rPr>
        <sz val="10"/>
        <rFont val="Times New Roman"/>
        <family val="1"/>
      </rPr>
      <t>Item 3</t>
    </r>
    <phoneticPr fontId="20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</si>
  <si>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</si>
  <si>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</si>
  <si>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</si>
  <si>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</si>
  <si>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</si>
  <si>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</si>
  <si>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</si>
  <si>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</si>
  <si>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</si>
  <si>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</si>
  <si>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</si>
  <si>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</si>
  <si>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</si>
  <si>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</si>
  <si>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</si>
  <si>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</si>
  <si>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</si>
  <si>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百分比</t>
    </r>
    <phoneticPr fontId="20" type="noConversion"/>
  </si>
  <si>
    <r>
      <rPr>
        <b/>
        <sz val="10"/>
        <rFont val="標楷體"/>
        <family val="4"/>
        <charset val="136"/>
      </rPr>
      <t>臺北業務組</t>
    </r>
    <phoneticPr fontId="20" type="noConversion"/>
  </si>
  <si>
    <t>Taipei Division</t>
    <phoneticPr fontId="20" type="noConversion"/>
  </si>
  <si>
    <r>
      <rPr>
        <sz val="10"/>
        <rFont val="標楷體"/>
        <family val="4"/>
        <charset val="136"/>
      </rPr>
      <t>新北市</t>
    </r>
    <phoneticPr fontId="20" type="noConversion"/>
  </si>
  <si>
    <r>
      <rPr>
        <sz val="10"/>
        <rFont val="標楷體"/>
        <family val="4"/>
        <charset val="136"/>
      </rPr>
      <t>桃園市</t>
    </r>
    <phoneticPr fontId="20" type="noConversion"/>
  </si>
  <si>
    <r>
      <rPr>
        <sz val="10"/>
        <rFont val="標楷體"/>
        <family val="4"/>
        <charset val="136"/>
      </rPr>
      <t>臺中市</t>
    </r>
    <phoneticPr fontId="20" type="noConversion"/>
  </si>
  <si>
    <r>
      <rPr>
        <b/>
        <sz val="10"/>
        <rFont val="標楷體"/>
        <family val="4"/>
        <charset val="136"/>
      </rPr>
      <t>南區業務組</t>
    </r>
    <phoneticPr fontId="20" type="noConversion"/>
  </si>
  <si>
    <r>
      <rPr>
        <sz val="10"/>
        <rFont val="標楷體"/>
        <family val="4"/>
        <charset val="136"/>
      </rPr>
      <t>臺南市</t>
    </r>
    <phoneticPr fontId="20" type="noConversion"/>
  </si>
  <si>
    <r>
      <rPr>
        <b/>
        <sz val="10"/>
        <rFont val="標楷體"/>
        <family val="4"/>
        <charset val="136"/>
      </rPr>
      <t>高屏業務組</t>
    </r>
    <phoneticPr fontId="20" type="noConversion"/>
  </si>
  <si>
    <r>
      <rPr>
        <sz val="10"/>
        <rFont val="標楷體"/>
        <family val="4"/>
        <charset val="136"/>
      </rPr>
      <t>高雄市</t>
    </r>
    <phoneticPr fontId="20" type="noConversion"/>
  </si>
  <si>
    <r>
      <rPr>
        <b/>
        <sz val="10"/>
        <rFont val="標楷體"/>
        <family val="4"/>
        <charset val="136"/>
      </rPr>
      <t>東區業務組</t>
    </r>
    <phoneticPr fontId="20" type="noConversion"/>
  </si>
  <si>
    <r>
      <rPr>
        <sz val="10"/>
        <rFont val="標楷體"/>
        <family val="4"/>
        <charset val="136"/>
      </rPr>
      <t>臺東縣</t>
    </r>
    <phoneticPr fontId="20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</si>
  <si>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 locales were determined by the mailing addresses of the group insurance applicants to which the</t>
    </r>
    <phoneticPr fontId="20" type="noConversion"/>
  </si>
  <si>
    <t xml:space="preserve">     beneficiaries belong.</t>
    <phoneticPr fontId="20" type="noConversion"/>
  </si>
  <si>
    <r>
      <t xml:space="preserve">NHI Regional Division </t>
    </r>
    <r>
      <rPr>
        <sz val="15.5"/>
        <rFont val="Times New Roman"/>
        <family val="1"/>
      </rPr>
      <t>and Locale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</si>
  <si>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0" type="noConversion"/>
  </si>
  <si>
    <t>End of 2015</t>
    <phoneticPr fontId="20" type="noConversion"/>
  </si>
  <si>
    <t>Unit : Persons</t>
    <phoneticPr fontId="20" type="noConversion"/>
  </si>
  <si>
    <r>
      <rPr>
        <sz val="11"/>
        <rFont val="標楷體"/>
        <family val="4"/>
        <charset val="136"/>
      </rPr>
      <t>業務組
縣市別</t>
    </r>
    <phoneticPr fontId="20" type="noConversion"/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</si>
  <si>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  <phoneticPr fontId="20" type="noConversion"/>
  </si>
  <si>
    <r>
      <rPr>
        <sz val="10"/>
        <rFont val="標楷體"/>
        <family val="4"/>
        <charset val="136"/>
      </rPr>
      <t>第一類</t>
    </r>
    <phoneticPr fontId="20" type="noConversion"/>
  </si>
  <si>
    <t>Category 1</t>
    <phoneticPr fontId="20" type="noConversion"/>
  </si>
  <si>
    <t>Division &amp; Locale</t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</si>
  <si>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</si>
  <si>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</si>
  <si>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  <phoneticPr fontId="20" type="noConversion"/>
  </si>
  <si>
    <r>
      <rPr>
        <sz val="10"/>
        <rFont val="標楷體"/>
        <family val="4"/>
        <charset val="136"/>
      </rPr>
      <t>合計</t>
    </r>
    <phoneticPr fontId="20" type="noConversion"/>
  </si>
  <si>
    <t>Total</t>
    <phoneticPr fontId="20" type="noConversion"/>
  </si>
  <si>
    <r>
      <rPr>
        <sz val="10"/>
        <rFont val="標楷體"/>
        <family val="4"/>
        <charset val="136"/>
      </rPr>
      <t>第一目　</t>
    </r>
    <r>
      <rPr>
        <sz val="10"/>
        <rFont val="Times New Roman"/>
        <family val="1"/>
      </rPr>
      <t>Item 1</t>
    </r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</si>
  <si>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</si>
  <si>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</si>
  <si>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</si>
  <si>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</si>
  <si>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</si>
  <si>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t>New Taipei City</t>
    <phoneticPr fontId="20" type="noConversion"/>
  </si>
  <si>
    <t>Kinmen County</t>
    <phoneticPr fontId="20" type="noConversion"/>
  </si>
  <si>
    <t>Lienchiang County</t>
    <phoneticPr fontId="20" type="noConversion"/>
  </si>
  <si>
    <r>
      <rPr>
        <b/>
        <sz val="10"/>
        <rFont val="標楷體"/>
        <family val="4"/>
        <charset val="136"/>
      </rPr>
      <t>北區業務組</t>
    </r>
    <phoneticPr fontId="20" type="noConversion"/>
  </si>
  <si>
    <t>Taoyuan City</t>
    <phoneticPr fontId="20" type="noConversion"/>
  </si>
  <si>
    <r>
      <rPr>
        <b/>
        <sz val="10"/>
        <rFont val="標楷體"/>
        <family val="4"/>
        <charset val="136"/>
      </rPr>
      <t>中區業務組</t>
    </r>
    <phoneticPr fontId="20" type="noConversion"/>
  </si>
  <si>
    <t>Central Division</t>
    <phoneticPr fontId="20" type="noConversion"/>
  </si>
  <si>
    <t xml:space="preserve">   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</si>
  <si>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</si>
  <si>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0" type="noConversion"/>
  </si>
  <si>
    <t>End of 2015</t>
    <phoneticPr fontId="20" type="noConversion"/>
  </si>
  <si>
    <t>Unit : Persons</t>
    <phoneticPr fontId="20" type="noConversion"/>
  </si>
  <si>
    <r>
      <rPr>
        <sz val="11"/>
        <rFont val="標楷體"/>
        <family val="4"/>
        <charset val="136"/>
      </rPr>
      <t>業務組
縣市別</t>
    </r>
    <phoneticPr fontId="20" type="noConversion"/>
  </si>
  <si>
    <r>
      <rPr>
        <sz val="10"/>
        <rFont val="標楷體"/>
        <family val="4"/>
        <charset val="136"/>
      </rPr>
      <t>第一類</t>
    </r>
    <phoneticPr fontId="20" type="noConversion"/>
  </si>
  <si>
    <t>Category 1</t>
    <phoneticPr fontId="20" type="noConversion"/>
  </si>
  <si>
    <t>Division &amp; Locale</t>
    <phoneticPr fontId="20" type="noConversion"/>
  </si>
  <si>
    <r>
      <rPr>
        <sz val="10"/>
        <rFont val="標楷體"/>
        <family val="4"/>
        <charset val="136"/>
      </rPr>
      <t>第二目　</t>
    </r>
    <r>
      <rPr>
        <sz val="10"/>
        <rFont val="Times New Roman"/>
        <family val="1"/>
      </rPr>
      <t>Item 2</t>
    </r>
    <phoneticPr fontId="20" type="noConversion"/>
  </si>
  <si>
    <r>
      <rPr>
        <sz val="10"/>
        <rFont val="標楷體"/>
        <family val="4"/>
        <charset val="136"/>
      </rPr>
      <t>第三目</t>
    </r>
    <phoneticPr fontId="20" type="noConversion"/>
  </si>
  <si>
    <t>Item 3</t>
    <phoneticPr fontId="20" type="noConversion"/>
  </si>
  <si>
    <r>
      <rPr>
        <sz val="10"/>
        <rFont val="標楷體"/>
        <family val="4"/>
        <charset val="136"/>
      </rPr>
      <t>第四目　</t>
    </r>
    <r>
      <rPr>
        <sz val="10"/>
        <rFont val="Times New Roman"/>
        <family val="1"/>
      </rPr>
      <t>Item 4</t>
    </r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</si>
  <si>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</si>
  <si>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</si>
  <si>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  <phoneticPr fontId="20" type="noConversion"/>
  </si>
  <si>
    <r>
      <rPr>
        <b/>
        <sz val="10"/>
        <rFont val="標楷體"/>
        <family val="4"/>
        <charset val="136"/>
      </rPr>
      <t>臺北業務組</t>
    </r>
    <phoneticPr fontId="20" type="noConversion"/>
  </si>
  <si>
    <t>Taipei Division</t>
    <phoneticPr fontId="20" type="noConversion"/>
  </si>
  <si>
    <r>
      <rPr>
        <sz val="10"/>
        <rFont val="標楷體"/>
        <family val="4"/>
        <charset val="136"/>
      </rPr>
      <t>新北市</t>
    </r>
    <phoneticPr fontId="20" type="noConversion"/>
  </si>
  <si>
    <t>New Taipei City</t>
    <phoneticPr fontId="20" type="noConversion"/>
  </si>
  <si>
    <t>Yilan County</t>
    <phoneticPr fontId="20" type="noConversion"/>
  </si>
  <si>
    <t>Kinmen County</t>
    <phoneticPr fontId="20" type="noConversion"/>
  </si>
  <si>
    <t>Lienchiang County</t>
    <phoneticPr fontId="20" type="noConversion"/>
  </si>
  <si>
    <r>
      <rPr>
        <b/>
        <sz val="10"/>
        <rFont val="標楷體"/>
        <family val="4"/>
        <charset val="136"/>
      </rPr>
      <t>北區業務組</t>
    </r>
    <phoneticPr fontId="20" type="noConversion"/>
  </si>
  <si>
    <t>Northern Division</t>
    <phoneticPr fontId="20" type="noConversion"/>
  </si>
  <si>
    <r>
      <rPr>
        <sz val="10"/>
        <rFont val="標楷體"/>
        <family val="4"/>
        <charset val="136"/>
      </rPr>
      <t>桃園市</t>
    </r>
    <phoneticPr fontId="20" type="noConversion"/>
  </si>
  <si>
    <t>Taoyuan City</t>
    <phoneticPr fontId="20" type="noConversion"/>
  </si>
  <si>
    <r>
      <rPr>
        <b/>
        <sz val="10"/>
        <rFont val="標楷體"/>
        <family val="4"/>
        <charset val="136"/>
      </rPr>
      <t>中區業務組</t>
    </r>
    <phoneticPr fontId="20" type="noConversion"/>
  </si>
  <si>
    <t>Central Division</t>
    <phoneticPr fontId="20" type="noConversion"/>
  </si>
  <si>
    <r>
      <rPr>
        <sz val="10"/>
        <rFont val="標楷體"/>
        <family val="4"/>
        <charset val="136"/>
      </rPr>
      <t>臺中市</t>
    </r>
    <phoneticPr fontId="20" type="noConversion"/>
  </si>
  <si>
    <r>
      <rPr>
        <b/>
        <sz val="10"/>
        <rFont val="標楷體"/>
        <family val="4"/>
        <charset val="136"/>
      </rPr>
      <t>南區業務組</t>
    </r>
    <phoneticPr fontId="20" type="noConversion"/>
  </si>
  <si>
    <t>Southern Division</t>
    <phoneticPr fontId="20" type="noConversion"/>
  </si>
  <si>
    <r>
      <rPr>
        <sz val="10"/>
        <rFont val="標楷體"/>
        <family val="4"/>
        <charset val="136"/>
      </rPr>
      <t>臺南市</t>
    </r>
    <phoneticPr fontId="20" type="noConversion"/>
  </si>
  <si>
    <r>
      <rPr>
        <b/>
        <sz val="10"/>
        <rFont val="標楷體"/>
        <family val="4"/>
        <charset val="136"/>
      </rPr>
      <t>高屏業務組</t>
    </r>
    <phoneticPr fontId="20" type="noConversion"/>
  </si>
  <si>
    <t>KaoPing Division</t>
    <phoneticPr fontId="20" type="noConversion"/>
  </si>
  <si>
    <r>
      <rPr>
        <sz val="10"/>
        <rFont val="標楷體"/>
        <family val="4"/>
        <charset val="136"/>
      </rPr>
      <t>高雄市</t>
    </r>
    <phoneticPr fontId="20" type="noConversion"/>
  </si>
  <si>
    <t>Pingtung County</t>
    <phoneticPr fontId="20" type="noConversion"/>
  </si>
  <si>
    <r>
      <rPr>
        <b/>
        <sz val="10"/>
        <rFont val="標楷體"/>
        <family val="4"/>
        <charset val="136"/>
      </rPr>
      <t>東區業務組</t>
    </r>
    <phoneticPr fontId="20" type="noConversion"/>
  </si>
  <si>
    <t>Eastern Division</t>
    <phoneticPr fontId="20" type="noConversion"/>
  </si>
  <si>
    <r>
      <rPr>
        <sz val="10"/>
        <rFont val="標楷體"/>
        <family val="4"/>
        <charset val="136"/>
      </rPr>
      <t>臺東縣</t>
    </r>
    <phoneticPr fontId="20" type="noConversion"/>
  </si>
  <si>
    <t xml:space="preserve">   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</si>
  <si>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</si>
  <si>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20" type="noConversion"/>
  </si>
  <si>
    <t>End of 2015</t>
    <phoneticPr fontId="20" type="noConversion"/>
  </si>
  <si>
    <t>Unit : Persons</t>
    <phoneticPr fontId="20" type="noConversion"/>
  </si>
  <si>
    <r>
      <rPr>
        <sz val="11"/>
        <rFont val="標楷體"/>
        <family val="4"/>
        <charset val="136"/>
      </rPr>
      <t>業務組
縣市別</t>
    </r>
    <phoneticPr fontId="20" type="noConversion"/>
  </si>
  <si>
    <r>
      <rPr>
        <sz val="10"/>
        <rFont val="標楷體"/>
        <family val="4"/>
        <charset val="136"/>
      </rPr>
      <t>第一類　</t>
    </r>
    <r>
      <rPr>
        <sz val="10"/>
        <rFont val="Times New Roman"/>
        <family val="1"/>
      </rPr>
      <t>Category 1</t>
    </r>
    <phoneticPr fontId="20" type="noConversion"/>
  </si>
  <si>
    <r>
      <rPr>
        <sz val="10"/>
        <rFont val="標楷體"/>
        <family val="4"/>
        <charset val="136"/>
      </rPr>
      <t>第二類</t>
    </r>
    <phoneticPr fontId="20" type="noConversion"/>
  </si>
  <si>
    <t>Category 2</t>
    <phoneticPr fontId="20" type="noConversion"/>
  </si>
  <si>
    <t>Division &amp; Locale</t>
    <phoneticPr fontId="20" type="noConversion"/>
  </si>
  <si>
    <r>
      <rPr>
        <sz val="10"/>
        <rFont val="標楷體"/>
        <family val="4"/>
        <charset val="136"/>
      </rPr>
      <t>第五目　</t>
    </r>
    <r>
      <rPr>
        <sz val="10"/>
        <rFont val="Times New Roman"/>
        <family val="1"/>
      </rPr>
      <t>Item 5</t>
    </r>
    <phoneticPr fontId="20" type="noConversion"/>
  </si>
  <si>
    <r>
      <rPr>
        <sz val="10"/>
        <rFont val="標楷體"/>
        <family val="4"/>
        <charset val="136"/>
      </rPr>
      <t>合計</t>
    </r>
    <phoneticPr fontId="20" type="noConversion"/>
  </si>
  <si>
    <t>Total</t>
    <phoneticPr fontId="20" type="noConversion"/>
  </si>
  <si>
    <r>
      <rPr>
        <sz val="10"/>
        <rFont val="標楷體"/>
        <family val="4"/>
        <charset val="136"/>
      </rPr>
      <t>第一目　</t>
    </r>
    <r>
      <rPr>
        <sz val="10"/>
        <rFont val="Times New Roman"/>
        <family val="1"/>
      </rPr>
      <t>Item 1</t>
    </r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</si>
  <si>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</si>
  <si>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</si>
  <si>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  <phoneticPr fontId="20" type="noConversion"/>
  </si>
  <si>
    <r>
      <rPr>
        <b/>
        <sz val="10"/>
        <rFont val="標楷體"/>
        <family val="4"/>
        <charset val="136"/>
      </rPr>
      <t>臺北業務組</t>
    </r>
    <phoneticPr fontId="20" type="noConversion"/>
  </si>
  <si>
    <t>Taipei Division</t>
    <phoneticPr fontId="20" type="noConversion"/>
  </si>
  <si>
    <r>
      <rPr>
        <sz val="10"/>
        <rFont val="標楷體"/>
        <family val="4"/>
        <charset val="136"/>
      </rPr>
      <t>新北市</t>
    </r>
    <phoneticPr fontId="20" type="noConversion"/>
  </si>
  <si>
    <t>New Taipei City</t>
    <phoneticPr fontId="20" type="noConversion"/>
  </si>
  <si>
    <t>Yilan County</t>
    <phoneticPr fontId="20" type="noConversion"/>
  </si>
  <si>
    <t>Kinmen County</t>
    <phoneticPr fontId="20" type="noConversion"/>
  </si>
  <si>
    <t>Lienchiang County</t>
    <phoneticPr fontId="20" type="noConversion"/>
  </si>
  <si>
    <r>
      <rPr>
        <b/>
        <sz val="10"/>
        <rFont val="標楷體"/>
        <family val="4"/>
        <charset val="136"/>
      </rPr>
      <t>北區業務組</t>
    </r>
    <phoneticPr fontId="20" type="noConversion"/>
  </si>
  <si>
    <t>Northern Division</t>
    <phoneticPr fontId="20" type="noConversion"/>
  </si>
  <si>
    <r>
      <rPr>
        <sz val="10"/>
        <rFont val="標楷體"/>
        <family val="4"/>
        <charset val="136"/>
      </rPr>
      <t>桃園市</t>
    </r>
    <phoneticPr fontId="20" type="noConversion"/>
  </si>
  <si>
    <t>Taoyuan City</t>
    <phoneticPr fontId="20" type="noConversion"/>
  </si>
  <si>
    <r>
      <rPr>
        <b/>
        <sz val="10"/>
        <rFont val="標楷體"/>
        <family val="4"/>
        <charset val="136"/>
      </rPr>
      <t>中區業務組</t>
    </r>
    <phoneticPr fontId="20" type="noConversion"/>
  </si>
  <si>
    <t>Central Division</t>
    <phoneticPr fontId="20" type="noConversion"/>
  </si>
  <si>
    <r>
      <rPr>
        <sz val="10"/>
        <rFont val="標楷體"/>
        <family val="4"/>
        <charset val="136"/>
      </rPr>
      <t>臺中市</t>
    </r>
    <phoneticPr fontId="20" type="noConversion"/>
  </si>
  <si>
    <r>
      <rPr>
        <b/>
        <sz val="10"/>
        <rFont val="標楷體"/>
        <family val="4"/>
        <charset val="136"/>
      </rPr>
      <t>南區業務組</t>
    </r>
    <phoneticPr fontId="20" type="noConversion"/>
  </si>
  <si>
    <t>Southern Division</t>
    <phoneticPr fontId="20" type="noConversion"/>
  </si>
  <si>
    <r>
      <rPr>
        <sz val="10"/>
        <rFont val="標楷體"/>
        <family val="4"/>
        <charset val="136"/>
      </rPr>
      <t>臺南市</t>
    </r>
    <phoneticPr fontId="20" type="noConversion"/>
  </si>
  <si>
    <r>
      <rPr>
        <b/>
        <sz val="10"/>
        <rFont val="標楷體"/>
        <family val="4"/>
        <charset val="136"/>
      </rPr>
      <t>高屏業務組</t>
    </r>
    <phoneticPr fontId="20" type="noConversion"/>
  </si>
  <si>
    <t>KaoPing Division</t>
    <phoneticPr fontId="20" type="noConversion"/>
  </si>
  <si>
    <r>
      <rPr>
        <sz val="10"/>
        <rFont val="標楷體"/>
        <family val="4"/>
        <charset val="136"/>
      </rPr>
      <t>高雄市</t>
    </r>
    <phoneticPr fontId="20" type="noConversion"/>
  </si>
  <si>
    <t>Pingtung County</t>
    <phoneticPr fontId="20" type="noConversion"/>
  </si>
  <si>
    <r>
      <rPr>
        <b/>
        <sz val="10"/>
        <rFont val="標楷體"/>
        <family val="4"/>
        <charset val="136"/>
      </rPr>
      <t>東區業務組</t>
    </r>
    <phoneticPr fontId="20" type="noConversion"/>
  </si>
  <si>
    <t>Eastern Division</t>
    <phoneticPr fontId="20" type="noConversion"/>
  </si>
  <si>
    <r>
      <rPr>
        <sz val="10"/>
        <rFont val="標楷體"/>
        <family val="4"/>
        <charset val="136"/>
      </rPr>
      <t>臺東縣</t>
    </r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</si>
  <si>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</si>
  <si>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第二類　</t>
    </r>
    <r>
      <rPr>
        <sz val="10"/>
        <rFont val="Times New Roman"/>
        <family val="1"/>
      </rPr>
      <t>Category 2</t>
    </r>
    <phoneticPr fontId="20" type="noConversion"/>
  </si>
  <si>
    <r>
      <rPr>
        <sz val="10"/>
        <rFont val="標楷體"/>
        <family val="4"/>
        <charset val="136"/>
      </rPr>
      <t>第三類</t>
    </r>
    <phoneticPr fontId="20" type="noConversion"/>
  </si>
  <si>
    <t>Category 3</t>
    <phoneticPr fontId="20" type="noConversion"/>
  </si>
  <si>
    <r>
      <rPr>
        <sz val="10"/>
        <rFont val="標楷體"/>
        <family val="4"/>
        <charset val="136"/>
      </rPr>
      <t>合計</t>
    </r>
    <phoneticPr fontId="20" type="noConversion"/>
  </si>
  <si>
    <t>Total</t>
    <phoneticPr fontId="20" type="noConversion"/>
  </si>
  <si>
    <r>
      <rPr>
        <sz val="10"/>
        <rFont val="標楷體"/>
        <family val="4"/>
        <charset val="136"/>
      </rPr>
      <t>第一目　</t>
    </r>
    <r>
      <rPr>
        <sz val="10"/>
        <rFont val="Times New Roman"/>
        <family val="1"/>
      </rPr>
      <t>Item 1</t>
    </r>
    <phoneticPr fontId="20" type="noConversion"/>
  </si>
  <si>
    <t xml:space="preserve">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</si>
  <si>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</si>
  <si>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第三類　</t>
    </r>
    <r>
      <rPr>
        <sz val="10"/>
        <rFont val="Times New Roman"/>
        <family val="1"/>
      </rPr>
      <t>Category 3</t>
    </r>
    <phoneticPr fontId="20" type="noConversion"/>
  </si>
  <si>
    <r>
      <rPr>
        <sz val="10"/>
        <rFont val="標楷體"/>
        <family val="4"/>
        <charset val="136"/>
      </rPr>
      <t>第四類</t>
    </r>
    <phoneticPr fontId="20" type="noConversion"/>
  </si>
  <si>
    <t>Category 4</t>
    <phoneticPr fontId="20" type="noConversion"/>
  </si>
  <si>
    <r>
      <rPr>
        <sz val="10"/>
        <rFont val="標楷體"/>
        <family val="4"/>
        <charset val="136"/>
      </rPr>
      <t>第二目　</t>
    </r>
    <r>
      <rPr>
        <sz val="10"/>
        <rFont val="Times New Roman"/>
        <family val="1"/>
      </rPr>
      <t>Item 2</t>
    </r>
    <phoneticPr fontId="20" type="noConversion"/>
  </si>
  <si>
    <t xml:space="preserve">                       </t>
    <phoneticPr fontId="4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</si>
  <si>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</si>
  <si>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第四類</t>
    </r>
    <phoneticPr fontId="40" type="noConversion"/>
  </si>
  <si>
    <t>Category 4</t>
    <phoneticPr fontId="20" type="noConversion"/>
  </si>
  <si>
    <r>
      <rPr>
        <sz val="10"/>
        <rFont val="標楷體"/>
        <family val="4"/>
        <charset val="136"/>
      </rPr>
      <t>第五類　</t>
    </r>
    <r>
      <rPr>
        <sz val="10"/>
        <rFont val="Times New Roman"/>
        <family val="1"/>
      </rPr>
      <t>Category 5</t>
    </r>
    <phoneticPr fontId="40" type="noConversion"/>
  </si>
  <si>
    <t>Division &amp; Locale</t>
    <phoneticPr fontId="4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</si>
  <si>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</si>
  <si>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第六類</t>
    </r>
    <phoneticPr fontId="20" type="noConversion"/>
  </si>
  <si>
    <t>Category 6</t>
    <phoneticPr fontId="20" type="noConversion"/>
  </si>
  <si>
    <r>
      <rPr>
        <sz val="10"/>
        <rFont val="標楷體"/>
        <family val="4"/>
        <charset val="136"/>
      </rPr>
      <t>合計　</t>
    </r>
    <r>
      <rPr>
        <sz val="10"/>
        <rFont val="Times New Roman"/>
        <family val="1"/>
      </rPr>
      <t>Total</t>
    </r>
    <phoneticPr fontId="20" type="noConversion"/>
  </si>
  <si>
    <r>
      <rPr>
        <sz val="10"/>
        <rFont val="標楷體"/>
        <family val="4"/>
        <charset val="136"/>
      </rPr>
      <t>第一目</t>
    </r>
    <phoneticPr fontId="20" type="noConversion"/>
  </si>
  <si>
    <t>Item 1</t>
    <phoneticPr fontId="20" type="noConversion"/>
  </si>
  <si>
    <r>
      <rPr>
        <sz val="9"/>
        <rFont val="標楷體"/>
        <family val="4"/>
        <charset val="136"/>
      </rPr>
      <t>百分比</t>
    </r>
    <phoneticPr fontId="20" type="noConversion"/>
  </si>
  <si>
    <t>保險對象人數－按保險對象類目及縣市別分</t>
    <phoneticPr fontId="20" type="noConversion"/>
  </si>
  <si>
    <t>Beneficiaries by Beneficiary Category,</t>
    <phoneticPr fontId="20" type="noConversion"/>
  </si>
  <si>
    <t>保險對象人數－按保險對象類目及縣市別分（續一）</t>
    <phoneticPr fontId="20" type="noConversion"/>
  </si>
  <si>
    <t xml:space="preserve">Beneficiaries by Beneficiary Category, </t>
    <phoneticPr fontId="20" type="noConversion"/>
  </si>
  <si>
    <t>保險對象人數－按保險對象類目及縣市別分（續二）</t>
    <phoneticPr fontId="20" type="noConversion"/>
  </si>
  <si>
    <t>保險對象人數－按保險對象類目及縣市別分（續三）</t>
    <phoneticPr fontId="20" type="noConversion"/>
  </si>
  <si>
    <t>保險對象人數－按保險對象類目及縣市別分（續四）</t>
    <phoneticPr fontId="20" type="noConversion"/>
  </si>
  <si>
    <t>保險對象人數－按保險對象類目及縣市別分（續五）</t>
    <phoneticPr fontId="20" type="noConversion"/>
  </si>
  <si>
    <t>保險對象人數－按保險對象類目及縣市別分（續完）</t>
    <phoneticPr fontId="20" type="noConversion"/>
  </si>
  <si>
    <r>
      <t>分局縣市別</t>
    </r>
    <r>
      <rPr>
        <sz val="10"/>
        <rFont val="Times New Roman"/>
        <family val="1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</si>
  <si>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r>
      <t>分局縣市別</t>
    </r>
    <r>
      <rPr>
        <sz val="10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</si>
  <si>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r>
      <t>第一類</t>
    </r>
    <r>
      <rPr>
        <sz val="12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Category 1</t>
    </r>
    <phoneticPr fontId="20" type="noConversion"/>
  </si>
  <si>
    <t>Grand Total</t>
    <phoneticPr fontId="20" type="noConversion"/>
  </si>
  <si>
    <r>
      <t>合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0" type="noConversion"/>
  </si>
  <si>
    <r>
      <t xml:space="preserve">第一目
</t>
    </r>
    <r>
      <rPr>
        <sz val="10"/>
        <rFont val="Times New Roman"/>
        <family val="1"/>
      </rPr>
      <t>Item 1</t>
    </r>
    <phoneticPr fontId="20" type="noConversion"/>
  </si>
  <si>
    <t>Insureds</t>
    <phoneticPr fontId="20" type="noConversion"/>
  </si>
  <si>
    <r>
      <t xml:space="preserve">第二目
</t>
    </r>
    <r>
      <rPr>
        <sz val="10"/>
        <rFont val="Times New Roman"/>
        <family val="1"/>
      </rPr>
      <t>Item 2</t>
    </r>
    <phoneticPr fontId="20" type="noConversion"/>
  </si>
  <si>
    <r>
      <t xml:space="preserve">第三目
</t>
    </r>
    <r>
      <rPr>
        <sz val="10"/>
        <rFont val="Times New Roman"/>
        <family val="1"/>
      </rPr>
      <t>Item 3</t>
    </r>
    <phoneticPr fontId="20" type="noConversion"/>
  </si>
  <si>
    <r>
      <t xml:space="preserve">第四目
</t>
    </r>
    <r>
      <rPr>
        <sz val="10"/>
        <rFont val="Times New Roman"/>
        <family val="1"/>
      </rPr>
      <t>Item 4</t>
    </r>
    <phoneticPr fontId="20" type="noConversion"/>
  </si>
  <si>
    <t xml:space="preserve"> Insureds</t>
    <phoneticPr fontId="20" type="noConversion"/>
  </si>
  <si>
    <r>
      <t xml:space="preserve">第二類
</t>
    </r>
    <r>
      <rPr>
        <sz val="10"/>
        <rFont val="Times New Roman"/>
        <family val="1"/>
      </rPr>
      <t>Category 2</t>
    </r>
    <phoneticPr fontId="20" type="noConversion"/>
  </si>
  <si>
    <r>
      <t xml:space="preserve">第五目
</t>
    </r>
    <r>
      <rPr>
        <sz val="10"/>
        <rFont val="Times New Roman"/>
        <family val="1"/>
      </rPr>
      <t>Item 5</t>
    </r>
    <phoneticPr fontId="20" type="noConversion"/>
  </si>
  <si>
    <r>
      <t xml:space="preserve">第三類
</t>
    </r>
    <r>
      <rPr>
        <sz val="10"/>
        <rFont val="Times New Roman"/>
        <family val="1"/>
      </rPr>
      <t>Category 3</t>
    </r>
    <phoneticPr fontId="20" type="noConversion"/>
  </si>
  <si>
    <t>Category 4</t>
    <phoneticPr fontId="40" type="noConversion"/>
  </si>
  <si>
    <r>
      <t xml:space="preserve">第六類
</t>
    </r>
    <r>
      <rPr>
        <sz val="10"/>
        <rFont val="Times New Roman"/>
        <family val="1"/>
      </rPr>
      <t>Category 6</t>
    </r>
    <phoneticPr fontId="20" type="noConversion"/>
  </si>
  <si>
    <r>
      <t xml:space="preserve">合  計
</t>
    </r>
    <r>
      <rPr>
        <sz val="10"/>
        <rFont val="Times New Roman"/>
        <family val="1"/>
      </rPr>
      <t>Total</t>
    </r>
    <phoneticPr fontId="20" type="noConversion"/>
  </si>
  <si>
    <r>
      <rPr>
        <sz val="18"/>
        <rFont val="標楷體"/>
        <family val="4"/>
        <charset val="136"/>
      </rPr>
      <t>保險對象人數－按保險對象類目及縣市別分</t>
    </r>
    <phoneticPr fontId="20" type="noConversion"/>
  </si>
  <si>
    <r>
      <t xml:space="preserve">        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</si>
  <si>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1"/>
        <rFont val="標楷體"/>
        <family val="4"/>
        <charset val="136"/>
      </rPr>
      <t>單位：人</t>
    </r>
  </si>
  <si>
    <r>
      <rPr>
        <sz val="10"/>
        <rFont val="標楷體"/>
        <family val="4"/>
        <charset val="136"/>
      </rPr>
      <t>總計</t>
    </r>
  </si>
  <si>
    <r>
      <rPr>
        <sz val="10"/>
        <rFont val="標楷體"/>
        <family val="4"/>
        <charset val="136"/>
      </rPr>
      <t>第一類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Category 1</t>
    </r>
    <phoneticPr fontId="20" type="noConversion"/>
  </si>
  <si>
    <r>
      <rPr>
        <sz val="10"/>
        <rFont val="標楷體"/>
        <family val="4"/>
        <charset val="136"/>
      </rPr>
      <t xml:space="preserve">第二類
</t>
    </r>
    <r>
      <rPr>
        <sz val="10"/>
        <rFont val="Times New Roman"/>
        <family val="1"/>
      </rPr>
      <t>Category 2</t>
    </r>
    <phoneticPr fontId="20" type="noConversion"/>
  </si>
  <si>
    <r>
      <rPr>
        <sz val="10"/>
        <rFont val="標楷體"/>
        <family val="4"/>
        <charset val="136"/>
      </rPr>
      <t xml:space="preserve">第三類
</t>
    </r>
    <r>
      <rPr>
        <sz val="10"/>
        <rFont val="Times New Roman"/>
        <family val="1"/>
      </rPr>
      <t>Category 3</t>
    </r>
    <phoneticPr fontId="20" type="noConversion"/>
  </si>
  <si>
    <r>
      <rPr>
        <sz val="10"/>
        <rFont val="標楷體"/>
        <family val="4"/>
        <charset val="136"/>
      </rPr>
      <t xml:space="preserve">第四類
</t>
    </r>
    <r>
      <rPr>
        <sz val="10"/>
        <rFont val="Times New Roman"/>
        <family val="1"/>
      </rPr>
      <t>Category 4</t>
    </r>
    <phoneticPr fontId="40" type="noConversion"/>
  </si>
  <si>
    <r>
      <rPr>
        <sz val="10"/>
        <rFont val="標楷體"/>
        <family val="4"/>
        <charset val="136"/>
      </rPr>
      <t>第五類</t>
    </r>
  </si>
  <si>
    <r>
      <rPr>
        <sz val="10"/>
        <rFont val="標楷體"/>
        <family val="4"/>
        <charset val="136"/>
      </rPr>
      <t xml:space="preserve">第六類
</t>
    </r>
    <r>
      <rPr>
        <sz val="10"/>
        <rFont val="Times New Roman"/>
        <family val="1"/>
      </rPr>
      <t>Category 6</t>
    </r>
    <phoneticPr fontId="20" type="noConversion"/>
  </si>
  <si>
    <r>
      <rPr>
        <sz val="12"/>
        <rFont val="標楷體"/>
        <family val="4"/>
        <charset val="136"/>
      </rPr>
      <t>業務組縣市別</t>
    </r>
    <r>
      <rPr>
        <sz val="10"/>
        <rFont val="Times New Roman"/>
        <family val="1"/>
      </rPr>
      <t xml:space="preserve">
</t>
    </r>
    <r>
      <rPr>
        <sz val="11"/>
        <rFont val="Times New Roman"/>
        <family val="1"/>
      </rPr>
      <t>Branch &amp; Locale</t>
    </r>
    <phoneticPr fontId="20" type="noConversion"/>
  </si>
  <si>
    <r>
      <rPr>
        <sz val="10"/>
        <rFont val="標楷體"/>
        <family val="4"/>
        <charset val="136"/>
      </rPr>
      <t xml:space="preserve">第四目
</t>
    </r>
    <r>
      <rPr>
        <sz val="10"/>
        <rFont val="Times New Roman"/>
        <family val="1"/>
      </rPr>
      <t>Item 4</t>
    </r>
    <phoneticPr fontId="20" type="noConversion"/>
  </si>
  <si>
    <r>
      <rPr>
        <sz val="9"/>
        <rFont val="標楷體"/>
        <family val="4"/>
        <charset val="136"/>
      </rPr>
      <t>保險對象</t>
    </r>
  </si>
  <si>
    <r>
      <rPr>
        <sz val="9"/>
        <rFont val="標楷體"/>
        <family val="4"/>
        <charset val="136"/>
      </rPr>
      <t>被保險人</t>
    </r>
  </si>
  <si>
    <r>
      <rPr>
        <sz val="9"/>
        <rFont val="標楷體"/>
        <family val="4"/>
        <charset val="136"/>
      </rPr>
      <t>眷屬</t>
    </r>
  </si>
  <si>
    <r>
      <rPr>
        <sz val="10"/>
        <rFont val="標楷體"/>
        <family val="4"/>
        <charset val="136"/>
      </rPr>
      <t>保險對象</t>
    </r>
  </si>
  <si>
    <r>
      <rPr>
        <sz val="10"/>
        <rFont val="標楷體"/>
        <family val="4"/>
        <charset val="136"/>
      </rPr>
      <t>百分比</t>
    </r>
  </si>
  <si>
    <r>
      <rPr>
        <sz val="10"/>
        <rFont val="標楷體"/>
        <family val="4"/>
        <charset val="136"/>
      </rPr>
      <t>被保險人</t>
    </r>
  </si>
  <si>
    <r>
      <rPr>
        <sz val="10"/>
        <rFont val="標楷體"/>
        <family val="4"/>
        <charset val="136"/>
      </rPr>
      <t>眷屬</t>
    </r>
  </si>
  <si>
    <r>
      <rPr>
        <b/>
        <sz val="9"/>
        <rFont val="標楷體"/>
        <family val="4"/>
        <charset val="136"/>
      </rPr>
      <t>台北業務組</t>
    </r>
    <phoneticPr fontId="40" type="noConversion"/>
  </si>
  <si>
    <r>
      <rPr>
        <sz val="9"/>
        <rFont val="標楷體"/>
        <family val="4"/>
        <charset val="136"/>
      </rPr>
      <t>新北市</t>
    </r>
    <phoneticPr fontId="40" type="noConversion"/>
  </si>
  <si>
    <r>
      <rPr>
        <b/>
        <sz val="9"/>
        <rFont val="標楷體"/>
        <family val="4"/>
        <charset val="136"/>
      </rPr>
      <t>北區業務組</t>
    </r>
    <phoneticPr fontId="40" type="noConversion"/>
  </si>
  <si>
    <r>
      <rPr>
        <b/>
        <sz val="9"/>
        <rFont val="標楷體"/>
        <family val="4"/>
        <charset val="136"/>
      </rPr>
      <t>中區業務組</t>
    </r>
    <phoneticPr fontId="40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</si>
  <si>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             </t>
    </r>
    <r>
      <rPr>
        <sz val="6"/>
        <rFont val="標楷體"/>
        <family val="4"/>
        <charset val="136"/>
      </rPr>
      <t>（升格後）</t>
    </r>
    <phoneticPr fontId="20" type="noConversion"/>
  </si>
  <si>
    <r>
      <t xml:space="preserve">Taichung City             </t>
    </r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Upgraded</t>
    </r>
    <r>
      <rPr>
        <sz val="9"/>
        <rFont val="標楷體"/>
        <family val="4"/>
        <charset val="136"/>
      </rPr>
      <t>）</t>
    </r>
    <phoneticPr fontId="20" type="noConversion"/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</si>
  <si>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</si>
  <si>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臺中縣</t>
    </r>
  </si>
  <si>
    <r>
      <rPr>
        <b/>
        <sz val="9"/>
        <rFont val="標楷體"/>
        <family val="4"/>
        <charset val="136"/>
      </rPr>
      <t>南區業務組</t>
    </r>
    <phoneticPr fontId="40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</si>
  <si>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             </t>
    </r>
    <r>
      <rPr>
        <sz val="6"/>
        <rFont val="標楷體"/>
        <family val="4"/>
        <charset val="136"/>
      </rPr>
      <t>（升格後）</t>
    </r>
    <phoneticPr fontId="20" type="noConversion"/>
  </si>
  <si>
    <r>
      <t xml:space="preserve">Tainan City                 </t>
    </r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Upgraded</t>
    </r>
    <r>
      <rPr>
        <sz val="9"/>
        <rFont val="標楷體"/>
        <family val="4"/>
        <charset val="136"/>
      </rPr>
      <t>）</t>
    </r>
    <phoneticPr fontId="40" type="noConversion"/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</si>
  <si>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</si>
  <si>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台南縣</t>
    </r>
  </si>
  <si>
    <r>
      <rPr>
        <b/>
        <sz val="9"/>
        <rFont val="標楷體"/>
        <family val="4"/>
        <charset val="136"/>
      </rPr>
      <t>高屏業務組</t>
    </r>
    <phoneticPr fontId="40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</si>
  <si>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             </t>
    </r>
    <r>
      <rPr>
        <sz val="6"/>
        <rFont val="標楷體"/>
        <family val="4"/>
        <charset val="136"/>
      </rPr>
      <t>（升格後）</t>
    </r>
    <phoneticPr fontId="20" type="noConversion"/>
  </si>
  <si>
    <r>
      <t xml:space="preserve">Kaohsiung City                        </t>
    </r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Upgraded</t>
    </r>
    <r>
      <rPr>
        <sz val="9"/>
        <rFont val="標楷體"/>
        <family val="4"/>
        <charset val="136"/>
      </rPr>
      <t>）</t>
    </r>
    <phoneticPr fontId="20" type="noConversion"/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</si>
  <si>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</si>
  <si>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高雄縣</t>
    </r>
  </si>
  <si>
    <r>
      <rPr>
        <b/>
        <sz val="9"/>
        <rFont val="標楷體"/>
        <family val="4"/>
        <charset val="136"/>
      </rPr>
      <t>東區業務組</t>
    </r>
    <phoneticPr fontId="40" type="noConversion"/>
  </si>
  <si>
    <r>
      <rPr>
        <sz val="9"/>
        <rFont val="標楷體"/>
        <family val="4"/>
        <charset val="136"/>
      </rPr>
      <t>台東縣</t>
    </r>
  </si>
  <si>
    <r>
      <rPr>
        <sz val="9"/>
        <rFont val="標楷體"/>
        <family val="4"/>
        <charset val="136"/>
      </rPr>
      <t>備註：本表縣市別係按保險對象所屬投保單位之通訊地址統計。</t>
    </r>
    <phoneticPr fontId="40" type="noConversion"/>
  </si>
  <si>
    <r>
      <t>Note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The locales are followed by the mail address of beneficiaries.</t>
    </r>
    <phoneticPr fontId="40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</si>
  <si>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rFont val="標楷體"/>
        <family val="4"/>
        <charset val="136"/>
      </rPr>
      <t>年底</t>
    </r>
    <phoneticPr fontId="20" type="noConversion"/>
  </si>
  <si>
    <t>End of 2016</t>
    <phoneticPr fontId="20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</si>
  <si>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</t>
    </r>
    <phoneticPr fontId="20" type="noConversion"/>
  </si>
  <si>
    <r>
      <rPr>
        <sz val="11"/>
        <rFont val="標楷體"/>
        <family val="4"/>
        <charset val="136"/>
      </rPr>
      <t>業務組
縣市別</t>
    </r>
    <phoneticPr fontId="20" type="noConversion"/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</si>
  <si>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  <phoneticPr fontId="20" type="noConversion"/>
  </si>
  <si>
    <r>
      <rPr>
        <sz val="10"/>
        <rFont val="標楷體"/>
        <family val="4"/>
        <charset val="136"/>
      </rPr>
      <t>第一類</t>
    </r>
    <phoneticPr fontId="20" type="noConversion"/>
  </si>
  <si>
    <t>Category 1</t>
    <phoneticPr fontId="20" type="noConversion"/>
  </si>
  <si>
    <t>Division &amp; Locale</t>
    <phoneticPr fontId="20" type="noConversion"/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</si>
  <si>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  <phoneticPr fontId="20" type="noConversion"/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</si>
  <si>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  <phoneticPr fontId="20" type="noConversion"/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</si>
  <si>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  <phoneticPr fontId="20" type="noConversion"/>
  </si>
  <si>
    <r>
      <rPr>
        <sz val="10"/>
        <rFont val="標楷體"/>
        <family val="4"/>
        <charset val="136"/>
      </rPr>
      <t>合計</t>
    </r>
    <phoneticPr fontId="20" type="noConversion"/>
  </si>
  <si>
    <t>Total</t>
    <phoneticPr fontId="20" type="noConversion"/>
  </si>
  <si>
    <r>
      <rPr>
        <sz val="10"/>
        <rFont val="標楷體"/>
        <family val="4"/>
        <charset val="136"/>
      </rPr>
      <t>第一目　</t>
    </r>
    <r>
      <rPr>
        <sz val="10"/>
        <rFont val="Times New Roman"/>
        <family val="1"/>
      </rPr>
      <t>Item 1</t>
    </r>
    <phoneticPr fontId="20" type="noConversion"/>
  </si>
  <si>
    <r>
      <rPr>
        <sz val="9"/>
        <rFont val="標楷體"/>
        <family val="4"/>
        <charset val="136"/>
      </rPr>
      <t>百分比</t>
    </r>
    <phoneticPr fontId="20" type="noConversion"/>
  </si>
  <si>
    <r>
      <rPr>
        <b/>
        <sz val="10"/>
        <rFont val="標楷體"/>
        <family val="4"/>
        <charset val="136"/>
      </rPr>
      <t>臺北業務組</t>
    </r>
    <phoneticPr fontId="20" type="noConversion"/>
  </si>
  <si>
    <t>Taipei Division</t>
    <phoneticPr fontId="20" type="noConversion"/>
  </si>
  <si>
    <r>
      <rPr>
        <sz val="10"/>
        <rFont val="標楷體"/>
        <family val="4"/>
        <charset val="136"/>
      </rPr>
      <t>新北市</t>
    </r>
    <phoneticPr fontId="20" type="noConversion"/>
  </si>
  <si>
    <t>New Taipei City</t>
    <phoneticPr fontId="20" type="noConversion"/>
  </si>
  <si>
    <t>Yilan County</t>
    <phoneticPr fontId="20" type="noConversion"/>
  </si>
  <si>
    <t>Kinmen County</t>
    <phoneticPr fontId="20" type="noConversion"/>
  </si>
  <si>
    <t>Lienchiang County</t>
    <phoneticPr fontId="20" type="noConversion"/>
  </si>
  <si>
    <r>
      <rPr>
        <b/>
        <sz val="10"/>
        <rFont val="標楷體"/>
        <family val="4"/>
        <charset val="136"/>
      </rPr>
      <t>北區業務組</t>
    </r>
    <phoneticPr fontId="20" type="noConversion"/>
  </si>
  <si>
    <t>Northern Division</t>
    <phoneticPr fontId="20" type="noConversion"/>
  </si>
  <si>
    <r>
      <rPr>
        <sz val="10"/>
        <rFont val="標楷體"/>
        <family val="4"/>
        <charset val="136"/>
      </rPr>
      <t>桃園市</t>
    </r>
    <phoneticPr fontId="20" type="noConversion"/>
  </si>
  <si>
    <t>Taoyuan City</t>
    <phoneticPr fontId="20" type="noConversion"/>
  </si>
  <si>
    <r>
      <rPr>
        <b/>
        <sz val="10"/>
        <rFont val="標楷體"/>
        <family val="4"/>
        <charset val="136"/>
      </rPr>
      <t>中區業務組</t>
    </r>
    <phoneticPr fontId="20" type="noConversion"/>
  </si>
  <si>
    <t>Central Division</t>
    <phoneticPr fontId="20" type="noConversion"/>
  </si>
  <si>
    <r>
      <rPr>
        <sz val="10"/>
        <rFont val="標楷體"/>
        <family val="4"/>
        <charset val="136"/>
      </rPr>
      <t>臺中市</t>
    </r>
    <phoneticPr fontId="20" type="noConversion"/>
  </si>
  <si>
    <r>
      <rPr>
        <b/>
        <sz val="10"/>
        <rFont val="標楷體"/>
        <family val="4"/>
        <charset val="136"/>
      </rPr>
      <t>南區業務組</t>
    </r>
    <phoneticPr fontId="20" type="noConversion"/>
  </si>
  <si>
    <t>Southern Division</t>
    <phoneticPr fontId="20" type="noConversion"/>
  </si>
  <si>
    <r>
      <rPr>
        <sz val="10"/>
        <rFont val="標楷體"/>
        <family val="4"/>
        <charset val="136"/>
      </rPr>
      <t>臺南市</t>
    </r>
    <phoneticPr fontId="20" type="noConversion"/>
  </si>
  <si>
    <r>
      <rPr>
        <b/>
        <sz val="10"/>
        <rFont val="標楷體"/>
        <family val="4"/>
        <charset val="136"/>
      </rPr>
      <t>高屏業務組</t>
    </r>
    <phoneticPr fontId="20" type="noConversion"/>
  </si>
  <si>
    <t>KaoPing Division</t>
    <phoneticPr fontId="20" type="noConversion"/>
  </si>
  <si>
    <r>
      <rPr>
        <sz val="10"/>
        <rFont val="標楷體"/>
        <family val="4"/>
        <charset val="136"/>
      </rPr>
      <t>高雄市</t>
    </r>
    <phoneticPr fontId="20" type="noConversion"/>
  </si>
  <si>
    <t>Pingtung County</t>
    <phoneticPr fontId="20" type="noConversion"/>
  </si>
  <si>
    <r>
      <rPr>
        <b/>
        <sz val="10"/>
        <rFont val="標楷體"/>
        <family val="4"/>
        <charset val="136"/>
      </rPr>
      <t>東區業務組</t>
    </r>
    <phoneticPr fontId="20" type="noConversion"/>
  </si>
  <si>
    <t>Eastern Division</t>
    <phoneticPr fontId="20" type="noConversion"/>
  </si>
  <si>
    <r>
      <rPr>
        <sz val="10"/>
        <rFont val="標楷體"/>
        <family val="4"/>
        <charset val="136"/>
      </rPr>
      <t>臺東縣</t>
    </r>
    <phoneticPr fontId="20" type="noConversion"/>
  </si>
  <si>
    <r>
      <rPr>
        <sz val="10"/>
        <rFont val="標楷體"/>
        <family val="4"/>
        <charset val="136"/>
      </rPr>
      <t>備註：本表縣市別係按保險對象所屬投保單位的通訊地址統計。</t>
    </r>
    <phoneticPr fontId="20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</si>
  <si>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 locales were determined by the mailing addresses of the group insurance applicants to which the</t>
    </r>
    <phoneticPr fontId="20" type="noConversion"/>
  </si>
  <si>
    <t xml:space="preserve">     beneficiaries belong.</t>
    <phoneticPr fontId="20" type="noConversion"/>
  </si>
  <si>
    <r>
      <t xml:space="preserve">NHI Regional Division </t>
    </r>
    <r>
      <rPr>
        <sz val="15.5"/>
        <rFont val="Times New Roman"/>
        <family val="1"/>
      </rPr>
      <t>and Locale</t>
    </r>
    <phoneticPr fontId="20" type="noConversion"/>
  </si>
  <si>
    <t>保險對象人數－按保險對象類目及縣市別分</t>
    <phoneticPr fontId="20" type="noConversion"/>
  </si>
  <si>
    <t>Beneficiaries by Beneficiary Category,</t>
    <phoneticPr fontId="20" type="noConversion"/>
  </si>
  <si>
    <t xml:space="preserve">   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</si>
  <si>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</si>
  <si>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</si>
  <si>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0"/>
        <rFont val="標楷體"/>
        <family val="4"/>
        <charset val="136"/>
      </rPr>
      <t>第二目　</t>
    </r>
    <r>
      <rPr>
        <sz val="10"/>
        <rFont val="Times New Roman"/>
        <family val="1"/>
      </rPr>
      <t>Item 2</t>
    </r>
    <phoneticPr fontId="20" type="noConversion"/>
  </si>
  <si>
    <r>
      <rPr>
        <sz val="10"/>
        <rFont val="標楷體"/>
        <family val="4"/>
        <charset val="136"/>
      </rPr>
      <t>第三目</t>
    </r>
    <phoneticPr fontId="20" type="noConversion"/>
  </si>
  <si>
    <t>Item 3</t>
    <phoneticPr fontId="20" type="noConversion"/>
  </si>
  <si>
    <r>
      <rPr>
        <sz val="10"/>
        <rFont val="標楷體"/>
        <family val="4"/>
        <charset val="136"/>
      </rPr>
      <t>第四目　</t>
    </r>
    <r>
      <rPr>
        <sz val="10"/>
        <rFont val="Times New Roman"/>
        <family val="1"/>
      </rPr>
      <t>Item 4</t>
    </r>
    <phoneticPr fontId="20" type="noConversion"/>
  </si>
  <si>
    <t>保險對象人數－按保險對象類目及縣市別分（續一）</t>
    <phoneticPr fontId="20" type="noConversion"/>
  </si>
  <si>
    <t xml:space="preserve">Beneficiaries by Beneficiary Category,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</si>
  <si>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</si>
  <si>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第一類　</t>
    </r>
    <r>
      <rPr>
        <sz val="10"/>
        <rFont val="Times New Roman"/>
        <family val="1"/>
      </rPr>
      <t>Category 1</t>
    </r>
    <phoneticPr fontId="20" type="noConversion"/>
  </si>
  <si>
    <r>
      <rPr>
        <sz val="10"/>
        <rFont val="標楷體"/>
        <family val="4"/>
        <charset val="136"/>
      </rPr>
      <t>第二類</t>
    </r>
    <phoneticPr fontId="20" type="noConversion"/>
  </si>
  <si>
    <t>Category 2</t>
    <phoneticPr fontId="20" type="noConversion"/>
  </si>
  <si>
    <r>
      <rPr>
        <sz val="10"/>
        <rFont val="標楷體"/>
        <family val="4"/>
        <charset val="136"/>
      </rPr>
      <t>第五目　</t>
    </r>
    <r>
      <rPr>
        <sz val="10"/>
        <rFont val="Times New Roman"/>
        <family val="1"/>
      </rPr>
      <t>Item 5</t>
    </r>
    <phoneticPr fontId="20" type="noConversion"/>
  </si>
  <si>
    <t>保險對象人數－按保險對象類目及縣市別分（續二）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</si>
  <si>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</si>
  <si>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第二類　</t>
    </r>
    <r>
      <rPr>
        <sz val="10"/>
        <rFont val="Times New Roman"/>
        <family val="1"/>
      </rPr>
      <t>Category 2</t>
    </r>
    <phoneticPr fontId="20" type="noConversion"/>
  </si>
  <si>
    <r>
      <rPr>
        <sz val="10"/>
        <rFont val="標楷體"/>
        <family val="4"/>
        <charset val="136"/>
      </rPr>
      <t>第三類</t>
    </r>
    <phoneticPr fontId="20" type="noConversion"/>
  </si>
  <si>
    <t>Category 3</t>
    <phoneticPr fontId="20" type="noConversion"/>
  </si>
  <si>
    <t>保險對象人數－按保險對象類目及縣市別分（續三）</t>
    <phoneticPr fontId="20" type="noConversion"/>
  </si>
  <si>
    <t xml:space="preserve">Beneficiaries by Beneficiary Category, </t>
    <phoneticPr fontId="20" type="noConversion"/>
  </si>
  <si>
    <t xml:space="preserve">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</si>
  <si>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</si>
  <si>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第三類　</t>
    </r>
    <r>
      <rPr>
        <sz val="10"/>
        <rFont val="Times New Roman"/>
        <family val="1"/>
      </rPr>
      <t>Category 3</t>
    </r>
    <phoneticPr fontId="20" type="noConversion"/>
  </si>
  <si>
    <r>
      <rPr>
        <sz val="10"/>
        <rFont val="標楷體"/>
        <family val="4"/>
        <charset val="136"/>
      </rPr>
      <t>第四類</t>
    </r>
    <phoneticPr fontId="20" type="noConversion"/>
  </si>
  <si>
    <t>Category 4</t>
    <phoneticPr fontId="20" type="noConversion"/>
  </si>
  <si>
    <t>保險對象人數－按保險對象類目及縣市別分（續四）</t>
    <phoneticPr fontId="20" type="noConversion"/>
  </si>
  <si>
    <t xml:space="preserve">                       </t>
    <phoneticPr fontId="4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</si>
  <si>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</si>
  <si>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第四類</t>
    </r>
    <phoneticPr fontId="40" type="noConversion"/>
  </si>
  <si>
    <r>
      <rPr>
        <sz val="10"/>
        <rFont val="標楷體"/>
        <family val="4"/>
        <charset val="136"/>
      </rPr>
      <t>第五類　</t>
    </r>
    <r>
      <rPr>
        <sz val="10"/>
        <rFont val="Times New Roman"/>
        <family val="1"/>
      </rPr>
      <t>Category 5</t>
    </r>
    <phoneticPr fontId="40" type="noConversion"/>
  </si>
  <si>
    <t>Division &amp; Locale</t>
    <phoneticPr fontId="40" type="noConversion"/>
  </si>
  <si>
    <t>保險對象人數－按保險對象類目及縣市別分（續五）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</si>
  <si>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</si>
  <si>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0"/>
        <rFont val="標楷體"/>
        <family val="4"/>
        <charset val="136"/>
      </rPr>
      <t>第六類</t>
    </r>
    <phoneticPr fontId="20" type="noConversion"/>
  </si>
  <si>
    <t>Category 6</t>
    <phoneticPr fontId="20" type="noConversion"/>
  </si>
  <si>
    <r>
      <rPr>
        <sz val="10"/>
        <rFont val="標楷體"/>
        <family val="4"/>
        <charset val="136"/>
      </rPr>
      <t>合計　</t>
    </r>
    <r>
      <rPr>
        <sz val="10"/>
        <rFont val="Times New Roman"/>
        <family val="1"/>
      </rPr>
      <t>Total</t>
    </r>
    <phoneticPr fontId="20" type="noConversion"/>
  </si>
  <si>
    <r>
      <rPr>
        <sz val="10"/>
        <rFont val="標楷體"/>
        <family val="4"/>
        <charset val="136"/>
      </rPr>
      <t>第一目</t>
    </r>
    <phoneticPr fontId="20" type="noConversion"/>
  </si>
  <si>
    <t>Item 1</t>
    <phoneticPr fontId="20" type="noConversion"/>
  </si>
  <si>
    <t>保險對象人數－按保險對象類目及縣市別分（續完）</t>
    <phoneticPr fontId="20" type="noConversion"/>
  </si>
  <si>
    <t>保險對象人數－按保險對象類目及縣市別分</t>
    <phoneticPr fontId="20" type="noConversion"/>
  </si>
  <si>
    <t>Beneficiaries by Beneficiary Category,</t>
    <phoneticPr fontId="20" type="noConversion"/>
  </si>
  <si>
    <t>保險對象人數－按保險對象類目及縣市別分（續一）</t>
    <phoneticPr fontId="20" type="noConversion"/>
  </si>
  <si>
    <t xml:space="preserve">Beneficiaries by Beneficiary Category, </t>
    <phoneticPr fontId="20" type="noConversion"/>
  </si>
  <si>
    <t>保險對象人數－按保險對象類目及縣市別分（續二）</t>
    <phoneticPr fontId="20" type="noConversion"/>
  </si>
  <si>
    <t>保險對象人數－按保險對象類目及縣市別分（續三）</t>
    <phoneticPr fontId="20" type="noConversion"/>
  </si>
  <si>
    <t>保險對象人數－按保險對象類目及縣市別分（續四）</t>
    <phoneticPr fontId="20" type="noConversion"/>
  </si>
  <si>
    <t>保險對象人數－按保險對象類目及縣市別分（續五）</t>
    <phoneticPr fontId="20" type="noConversion"/>
  </si>
  <si>
    <t>保險對象人數－按保險對象類目及縣市別分（續完）</t>
    <phoneticPr fontId="20" type="noConversion"/>
  </si>
  <si>
    <r>
      <t xml:space="preserve">NHI Regional Division </t>
    </r>
    <r>
      <rPr>
        <sz val="15.5"/>
        <rFont val="Times New Roman"/>
        <family val="1"/>
      </rPr>
      <t>and Locale</t>
    </r>
    <phoneticPr fontId="20" type="noConversion"/>
  </si>
  <si>
    <t xml:space="preserve">   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</si>
  <si>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</si>
  <si>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</si>
  <si>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0" type="noConversion"/>
  </si>
  <si>
    <t xml:space="preserve">                       </t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</si>
  <si>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0" type="noConversion"/>
  </si>
  <si>
    <t xml:space="preserve">                       </t>
    <phoneticPr fontId="4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</si>
  <si>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0" type="noConversion"/>
  </si>
  <si>
    <r>
      <t>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</si>
  <si>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rFont val="標楷體"/>
        <family val="4"/>
        <charset val="136"/>
      </rPr>
      <t>年底</t>
    </r>
    <phoneticPr fontId="20" type="noConversion"/>
  </si>
  <si>
    <t>End of 2017</t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</si>
  <si>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年底</t>
    </r>
    <phoneticPr fontId="20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</si>
  <si>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</t>
    </r>
    <phoneticPr fontId="20" type="noConversion"/>
  </si>
  <si>
    <r>
      <rPr>
        <sz val="11"/>
        <rFont val="標楷體"/>
        <family val="4"/>
        <charset val="136"/>
      </rPr>
      <t>業務組
縣市別</t>
    </r>
  </si>
  <si>
    <r>
      <rPr>
        <sz val="10"/>
        <rFont val="標楷體"/>
        <family val="4"/>
        <charset val="136"/>
      </rPr>
      <t>總計　</t>
    </r>
    <r>
      <rPr>
        <sz val="10"/>
        <rFont val="Times New Roman"/>
        <family val="1"/>
      </rPr>
      <t>Grand Total</t>
    </r>
  </si>
  <si>
    <r>
      <rPr>
        <sz val="10"/>
        <rFont val="標楷體"/>
        <family val="4"/>
        <charset val="136"/>
      </rPr>
      <t>第一類</t>
    </r>
  </si>
  <si>
    <t>Division &amp; Locale</t>
  </si>
  <si>
    <r>
      <rPr>
        <sz val="10"/>
        <rFont val="標楷體"/>
        <family val="4"/>
        <charset val="136"/>
      </rPr>
      <t>第一類　</t>
    </r>
    <r>
      <rPr>
        <sz val="10"/>
        <rFont val="Times New Roman"/>
        <family val="1"/>
      </rPr>
      <t>Category 1</t>
    </r>
  </si>
  <si>
    <r>
      <rPr>
        <sz val="10"/>
        <rFont val="標楷體"/>
        <family val="4"/>
        <charset val="136"/>
      </rPr>
      <t>第二類</t>
    </r>
  </si>
  <si>
    <r>
      <rPr>
        <sz val="10"/>
        <rFont val="標楷體"/>
        <family val="4"/>
        <charset val="136"/>
      </rPr>
      <t>第二類　</t>
    </r>
    <r>
      <rPr>
        <sz val="10"/>
        <rFont val="Times New Roman"/>
        <family val="1"/>
      </rPr>
      <t>Category 2</t>
    </r>
  </si>
  <si>
    <r>
      <rPr>
        <sz val="10"/>
        <rFont val="標楷體"/>
        <family val="4"/>
        <charset val="136"/>
      </rPr>
      <t>第三類</t>
    </r>
  </si>
  <si>
    <r>
      <rPr>
        <sz val="10"/>
        <rFont val="標楷體"/>
        <family val="4"/>
        <charset val="136"/>
      </rPr>
      <t>第三類　</t>
    </r>
    <r>
      <rPr>
        <sz val="10"/>
        <rFont val="Times New Roman"/>
        <family val="1"/>
      </rPr>
      <t>Category 3</t>
    </r>
  </si>
  <si>
    <r>
      <rPr>
        <sz val="10"/>
        <rFont val="標楷體"/>
        <family val="4"/>
        <charset val="136"/>
      </rPr>
      <t>第四類</t>
    </r>
  </si>
  <si>
    <r>
      <rPr>
        <sz val="10"/>
        <rFont val="標楷體"/>
        <family val="4"/>
        <charset val="136"/>
      </rPr>
      <t>第五類　</t>
    </r>
    <r>
      <rPr>
        <sz val="10"/>
        <rFont val="Times New Roman"/>
        <family val="1"/>
      </rPr>
      <t>Category 5</t>
    </r>
  </si>
  <si>
    <r>
      <rPr>
        <sz val="10"/>
        <rFont val="標楷體"/>
        <family val="4"/>
        <charset val="136"/>
      </rPr>
      <t>第六類</t>
    </r>
  </si>
  <si>
    <r>
      <rPr>
        <sz val="9"/>
        <rFont val="標楷體"/>
        <family val="4"/>
        <charset val="136"/>
      </rPr>
      <t>保險對象</t>
    </r>
    <r>
      <rPr>
        <sz val="9"/>
        <rFont val="Times New Roman"/>
        <family val="1"/>
      </rPr>
      <t>Beneficiaries</t>
    </r>
  </si>
  <si>
    <r>
      <rPr>
        <sz val="9"/>
        <rFont val="標楷體"/>
        <family val="4"/>
        <charset val="136"/>
      </rPr>
      <t>被保險人</t>
    </r>
    <r>
      <rPr>
        <sz val="9"/>
        <rFont val="Times New Roman"/>
        <family val="1"/>
      </rPr>
      <t>Insureds</t>
    </r>
  </si>
  <si>
    <r>
      <rPr>
        <sz val="9"/>
        <rFont val="標楷體"/>
        <family val="4"/>
        <charset val="136"/>
      </rPr>
      <t>眷屬</t>
    </r>
    <r>
      <rPr>
        <sz val="9"/>
        <rFont val="Times New Roman"/>
        <family val="1"/>
      </rPr>
      <t>Dependents</t>
    </r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</si>
  <si>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</si>
  <si>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第一目　</t>
    </r>
    <r>
      <rPr>
        <sz val="10"/>
        <rFont val="Times New Roman"/>
        <family val="1"/>
      </rPr>
      <t>Item 1</t>
    </r>
  </si>
  <si>
    <r>
      <rPr>
        <sz val="10"/>
        <rFont val="標楷體"/>
        <family val="4"/>
        <charset val="136"/>
      </rPr>
      <t>第二目　</t>
    </r>
    <r>
      <rPr>
        <sz val="10"/>
        <rFont val="Times New Roman"/>
        <family val="1"/>
      </rPr>
      <t>Item 2</t>
    </r>
  </si>
  <si>
    <r>
      <rPr>
        <sz val="10"/>
        <rFont val="標楷體"/>
        <family val="4"/>
        <charset val="136"/>
      </rPr>
      <t>第三目</t>
    </r>
  </si>
  <si>
    <r>
      <rPr>
        <sz val="10"/>
        <rFont val="標楷體"/>
        <family val="4"/>
        <charset val="136"/>
      </rPr>
      <t>第四目　</t>
    </r>
    <r>
      <rPr>
        <sz val="10"/>
        <rFont val="Times New Roman"/>
        <family val="1"/>
      </rPr>
      <t>Item 4</t>
    </r>
  </si>
  <si>
    <r>
      <rPr>
        <sz val="10"/>
        <rFont val="標楷體"/>
        <family val="4"/>
        <charset val="136"/>
      </rPr>
      <t>第五目　</t>
    </r>
    <r>
      <rPr>
        <sz val="10"/>
        <rFont val="Times New Roman"/>
        <family val="1"/>
      </rPr>
      <t>Item 5</t>
    </r>
  </si>
  <si>
    <r>
      <rPr>
        <sz val="10"/>
        <rFont val="標楷體"/>
        <family val="4"/>
        <charset val="136"/>
      </rPr>
      <t>合計　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</si>
  <si>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>第一目</t>
    </r>
  </si>
  <si>
    <t>Item 1</t>
  </si>
  <si>
    <r>
      <rPr>
        <b/>
        <sz val="10"/>
        <rFont val="標楷體"/>
        <family val="4"/>
        <charset val="136"/>
      </rPr>
      <t>臺北業務組</t>
    </r>
  </si>
  <si>
    <t>Taipei Division</t>
  </si>
  <si>
    <r>
      <rPr>
        <sz val="10"/>
        <rFont val="標楷體"/>
        <family val="4"/>
        <charset val="136"/>
      </rPr>
      <t>新北市</t>
    </r>
  </si>
  <si>
    <t>New Taipei City</t>
  </si>
  <si>
    <t>Yilan County</t>
  </si>
  <si>
    <t>Kinmen County</t>
  </si>
  <si>
    <t>Lienchiang County</t>
  </si>
  <si>
    <r>
      <rPr>
        <b/>
        <sz val="10"/>
        <rFont val="標楷體"/>
        <family val="4"/>
        <charset val="136"/>
      </rPr>
      <t>北區業務組</t>
    </r>
  </si>
  <si>
    <t>Northern Division</t>
  </si>
  <si>
    <r>
      <rPr>
        <sz val="10"/>
        <rFont val="標楷體"/>
        <family val="4"/>
        <charset val="136"/>
      </rPr>
      <t>桃園市</t>
    </r>
  </si>
  <si>
    <t>Taoyuan City</t>
  </si>
  <si>
    <r>
      <rPr>
        <b/>
        <sz val="10"/>
        <rFont val="標楷體"/>
        <family val="4"/>
        <charset val="136"/>
      </rPr>
      <t>中區業務組</t>
    </r>
  </si>
  <si>
    <t>Central Division</t>
  </si>
  <si>
    <r>
      <rPr>
        <sz val="10"/>
        <rFont val="標楷體"/>
        <family val="4"/>
        <charset val="136"/>
      </rPr>
      <t>臺中市</t>
    </r>
  </si>
  <si>
    <r>
      <rPr>
        <b/>
        <sz val="10"/>
        <rFont val="標楷體"/>
        <family val="4"/>
        <charset val="136"/>
      </rPr>
      <t>南區業務組</t>
    </r>
  </si>
  <si>
    <t>Southern Division</t>
  </si>
  <si>
    <r>
      <rPr>
        <sz val="10"/>
        <rFont val="標楷體"/>
        <family val="4"/>
        <charset val="136"/>
      </rPr>
      <t>臺南市</t>
    </r>
  </si>
  <si>
    <r>
      <rPr>
        <b/>
        <sz val="10"/>
        <rFont val="標楷體"/>
        <family val="4"/>
        <charset val="136"/>
      </rPr>
      <t>高屏業務組</t>
    </r>
  </si>
  <si>
    <t>KaoPing Division</t>
  </si>
  <si>
    <r>
      <rPr>
        <sz val="10"/>
        <rFont val="標楷體"/>
        <family val="4"/>
        <charset val="136"/>
      </rPr>
      <t>高雄市</t>
    </r>
  </si>
  <si>
    <t>Pingtung County</t>
  </si>
  <si>
    <r>
      <rPr>
        <b/>
        <sz val="10"/>
        <rFont val="標楷體"/>
        <family val="4"/>
        <charset val="136"/>
      </rPr>
      <t>東區業務組</t>
    </r>
  </si>
  <si>
    <t>Eastern Division</t>
  </si>
  <si>
    <r>
      <rPr>
        <sz val="10"/>
        <rFont val="標楷體"/>
        <family val="4"/>
        <charset val="136"/>
      </rPr>
      <t>臺東縣</t>
    </r>
  </si>
  <si>
    <r>
      <rPr>
        <sz val="10"/>
        <rFont val="標楷體"/>
        <family val="4"/>
        <charset val="136"/>
      </rPr>
      <t>備註：本表縣市別係按保險對象所屬投保單位的通訊地址統計。</t>
    </r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</si>
  <si>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 locales were determined by the mailing addresses of the group insurance applicants to which the</t>
    </r>
  </si>
  <si>
    <t xml:space="preserve">     beneficiaries belong.</t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</si>
  <si>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20" type="noConversion"/>
  </si>
  <si>
    <t>End of 2018</t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</si>
  <si>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年底</t>
    </r>
    <phoneticPr fontId="20" type="noConversion"/>
  </si>
  <si>
    <r>
      <rPr>
        <sz val="17"/>
        <rFont val="標楷體"/>
        <family val="4"/>
        <charset val="136"/>
      </rPr>
      <t>保險對象人數－按保險對象類目及縣市別分（續一）</t>
    </r>
    <phoneticPr fontId="20" type="noConversion"/>
  </si>
  <si>
    <r>
      <rPr>
        <sz val="17"/>
        <rFont val="標楷體"/>
        <family val="4"/>
        <charset val="136"/>
      </rPr>
      <t>保險對象人數－按保險對象類目及縣市別分（續二）</t>
    </r>
    <phoneticPr fontId="20" type="noConversion"/>
  </si>
  <si>
    <r>
      <rPr>
        <sz val="17"/>
        <rFont val="標楷體"/>
        <family val="4"/>
        <charset val="136"/>
      </rPr>
      <t>保險對象人數－按保險對象類目及縣市別分（續三）</t>
    </r>
    <phoneticPr fontId="20" type="noConversion"/>
  </si>
  <si>
    <r>
      <rPr>
        <sz val="17"/>
        <rFont val="標楷體"/>
        <family val="4"/>
        <charset val="136"/>
      </rPr>
      <t>保險對象人數－按保險對象類目及縣市別分（續四）</t>
    </r>
    <phoneticPr fontId="20" type="noConversion"/>
  </si>
  <si>
    <r>
      <rPr>
        <sz val="17"/>
        <rFont val="標楷體"/>
        <family val="4"/>
        <charset val="136"/>
      </rPr>
      <t>保險對象人數－按保險對象類目及縣市別分（續五）</t>
    </r>
    <phoneticPr fontId="20" type="noConversion"/>
  </si>
  <si>
    <r>
      <rPr>
        <sz val="17"/>
        <rFont val="標楷體"/>
        <family val="4"/>
        <charset val="136"/>
      </rPr>
      <t>保險對象人數－按保險對象類目及縣市別分（續完）</t>
    </r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</si>
  <si>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年底</t>
    </r>
  </si>
  <si>
    <t>End of 2019</t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</si>
  <si>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年底</t>
    </r>
    <phoneticPr fontId="40" type="noConversion"/>
  </si>
  <si>
    <t>End of 2020</t>
    <phoneticPr fontId="40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</si>
  <si>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本表縣市別係按保險對象所屬投保單位的通訊地址統計。</t>
    </r>
    <phoneticPr fontId="20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</si>
  <si>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1. The locales were determined by the mailing addresses of the group insurance applicants to which the</t>
    </r>
    <phoneticPr fontId="20" type="noConversion"/>
  </si>
  <si>
    <t xml:space="preserve">          beneficiaries belong.</t>
    <phoneticPr fontId="20" type="noConversion"/>
  </si>
  <si>
    <r>
      <t xml:space="preserve">            2.</t>
    </r>
    <r>
      <rPr>
        <sz val="10"/>
        <rFont val="標楷體"/>
        <family val="4"/>
        <charset val="136"/>
      </rPr>
      <t>因農田水利法自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日起施行，自該日起第三類第一目已無水利會投保單位及會員加保。</t>
    </r>
    <phoneticPr fontId="20" type="noConversion"/>
  </si>
  <si>
    <t xml:space="preserve">             2.Since the Irrigation Act  came into effect on October 1, 2020, there is no group insurance applicant for  </t>
    <phoneticPr fontId="20" type="noConversion"/>
  </si>
  <si>
    <t xml:space="preserve">                the irrigation association and members for Item 1 of Category 3 from that date.</t>
    <phoneticPr fontId="20" type="noConversion"/>
  </si>
  <si>
    <r>
      <rPr>
        <sz val="17"/>
        <rFont val="標楷體"/>
        <family val="4"/>
      </rPr>
      <t>保險對象人數－按保險對象類目及縣市別分</t>
    </r>
    <phoneticPr fontId="20" type="noConversion"/>
  </si>
  <si>
    <r>
      <rPr>
        <sz val="17"/>
        <rFont val="標楷體"/>
        <family val="4"/>
      </rPr>
      <t>保險對象人數－按保險對象類目及縣市別分（續一）</t>
    </r>
    <phoneticPr fontId="20" type="noConversion"/>
  </si>
  <si>
    <r>
      <rPr>
        <sz val="17"/>
        <rFont val="標楷體"/>
        <family val="4"/>
      </rPr>
      <t>保險對象人數－按保險對象類目及縣市別分（續二）</t>
    </r>
    <phoneticPr fontId="20" type="noConversion"/>
  </si>
  <si>
    <r>
      <rPr>
        <sz val="17"/>
        <rFont val="標楷體"/>
        <family val="4"/>
      </rPr>
      <t>保險對象人數－按保險對象類目及縣市別分（續三）</t>
    </r>
    <phoneticPr fontId="20" type="noConversion"/>
  </si>
  <si>
    <r>
      <rPr>
        <sz val="17"/>
        <rFont val="標楷體"/>
        <family val="4"/>
      </rPr>
      <t>保險對象人數－按保險對象類目及縣市別分（續四）</t>
    </r>
    <phoneticPr fontId="20" type="noConversion"/>
  </si>
  <si>
    <r>
      <rPr>
        <sz val="17"/>
        <rFont val="標楷體"/>
        <family val="4"/>
      </rPr>
      <t>保險對象人數－按保險對象類目及縣市別分（續五）</t>
    </r>
    <phoneticPr fontId="20" type="noConversion"/>
  </si>
  <si>
    <r>
      <rPr>
        <sz val="17"/>
        <rFont val="標楷體"/>
        <family val="4"/>
      </rPr>
      <t>保險對象人數－按保險對象類目及縣市別分（續完）</t>
    </r>
    <phoneticPr fontId="20" type="noConversion"/>
  </si>
  <si>
    <r>
      <t>NHI Regional Division and Locale</t>
    </r>
    <r>
      <rPr>
        <sz val="16"/>
        <rFont val="標楷體"/>
        <family val="4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</rPr>
      <t>）</t>
    </r>
    <phoneticPr fontId="20" type="noConversion"/>
  </si>
  <si>
    <r>
      <t>NHI Regional Division and Locale</t>
    </r>
    <r>
      <rPr>
        <sz val="16"/>
        <rFont val="標楷體"/>
        <family val="4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</rPr>
      <t>）</t>
    </r>
    <phoneticPr fontId="20" type="noConversion"/>
  </si>
  <si>
    <r>
      <t>NHI Regional Division and Locale</t>
    </r>
    <r>
      <rPr>
        <sz val="16"/>
        <rFont val="標楷體"/>
        <family val="4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</rPr>
      <t>）</t>
    </r>
    <phoneticPr fontId="20" type="noConversion"/>
  </si>
  <si>
    <r>
      <t>NHI Regional Division and Locale</t>
    </r>
    <r>
      <rPr>
        <sz val="16"/>
        <rFont val="標楷體"/>
        <family val="4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</rPr>
      <t>）</t>
    </r>
    <phoneticPr fontId="20" type="noConversion"/>
  </si>
  <si>
    <r>
      <t>NHI Regional Division and Locale</t>
    </r>
    <r>
      <rPr>
        <sz val="16"/>
        <rFont val="標楷體"/>
        <family val="4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</rPr>
      <t>）</t>
    </r>
    <phoneticPr fontId="20" type="noConversion"/>
  </si>
  <si>
    <r>
      <t>NHI Regional Division and Locale</t>
    </r>
    <r>
      <rPr>
        <sz val="16"/>
        <rFont val="標楷體"/>
        <family val="4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</rPr>
      <t>）</t>
    </r>
    <phoneticPr fontId="20" type="noConversion"/>
  </si>
  <si>
    <r>
      <rPr>
        <sz val="12"/>
        <rFont val="標楷體"/>
        <family val="4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</rPr>
      <t>年底</t>
    </r>
    <phoneticPr fontId="40" type="noConversion"/>
  </si>
  <si>
    <t>End of 2021</t>
    <phoneticPr fontId="40" type="noConversion"/>
  </si>
  <si>
    <t>End of 2021</t>
  </si>
  <si>
    <r>
      <rPr>
        <sz val="12"/>
        <rFont val="標楷體"/>
        <family val="4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</rPr>
      <t>年底</t>
    </r>
  </si>
  <si>
    <r>
      <rPr>
        <sz val="10"/>
        <rFont val="標楷體"/>
        <family val="4"/>
      </rPr>
      <t>單位：人</t>
    </r>
  </si>
  <si>
    <r>
      <t>Unit</t>
    </r>
    <r>
      <rPr>
        <sz val="10"/>
        <rFont val="標楷體"/>
        <family val="4"/>
      </rPr>
      <t>：</t>
    </r>
    <r>
      <rPr>
        <sz val="10"/>
        <rFont val="Times New Roman"/>
        <family val="1"/>
      </rPr>
      <t>Persons</t>
    </r>
    <phoneticPr fontId="20" type="noConversion"/>
  </si>
  <si>
    <r>
      <rPr>
        <sz val="11"/>
        <rFont val="標楷體"/>
        <family val="4"/>
      </rPr>
      <t>業務組
縣市別</t>
    </r>
  </si>
  <si>
    <r>
      <rPr>
        <sz val="10"/>
        <rFont val="標楷體"/>
        <family val="4"/>
      </rPr>
      <t>總計　</t>
    </r>
    <r>
      <rPr>
        <sz val="10"/>
        <rFont val="Times New Roman"/>
        <family val="1"/>
      </rPr>
      <t>Grand Total</t>
    </r>
  </si>
  <si>
    <r>
      <rPr>
        <sz val="10"/>
        <rFont val="標楷體"/>
        <family val="4"/>
      </rPr>
      <t>第一類</t>
    </r>
  </si>
  <si>
    <r>
      <rPr>
        <sz val="10"/>
        <rFont val="標楷體"/>
        <family val="4"/>
      </rPr>
      <t>第一類　</t>
    </r>
    <r>
      <rPr>
        <sz val="10"/>
        <rFont val="Times New Roman"/>
        <family val="1"/>
      </rPr>
      <t>Category 1</t>
    </r>
  </si>
  <si>
    <r>
      <rPr>
        <sz val="10"/>
        <rFont val="標楷體"/>
        <family val="4"/>
      </rPr>
      <t>第二類</t>
    </r>
  </si>
  <si>
    <r>
      <rPr>
        <sz val="10"/>
        <rFont val="標楷體"/>
        <family val="4"/>
      </rPr>
      <t>第二類　</t>
    </r>
    <r>
      <rPr>
        <sz val="10"/>
        <rFont val="Times New Roman"/>
        <family val="1"/>
      </rPr>
      <t>Category 2</t>
    </r>
  </si>
  <si>
    <r>
      <rPr>
        <sz val="10"/>
        <rFont val="標楷體"/>
        <family val="4"/>
      </rPr>
      <t>第三類</t>
    </r>
  </si>
  <si>
    <r>
      <rPr>
        <sz val="10"/>
        <rFont val="標楷體"/>
        <family val="4"/>
      </rPr>
      <t>第三類　</t>
    </r>
    <r>
      <rPr>
        <sz val="10"/>
        <rFont val="Times New Roman"/>
        <family val="1"/>
      </rPr>
      <t>Category 3</t>
    </r>
  </si>
  <si>
    <r>
      <rPr>
        <sz val="10"/>
        <rFont val="標楷體"/>
        <family val="4"/>
      </rPr>
      <t>第四類</t>
    </r>
  </si>
  <si>
    <r>
      <rPr>
        <sz val="10"/>
        <rFont val="標楷體"/>
        <family val="4"/>
      </rPr>
      <t>第五類　</t>
    </r>
    <r>
      <rPr>
        <sz val="10"/>
        <rFont val="Times New Roman"/>
        <family val="1"/>
      </rPr>
      <t>Category 5</t>
    </r>
  </si>
  <si>
    <r>
      <rPr>
        <sz val="10"/>
        <rFont val="標楷體"/>
        <family val="4"/>
      </rPr>
      <t>第六類</t>
    </r>
  </si>
  <si>
    <r>
      <rPr>
        <sz val="9"/>
        <rFont val="標楷體"/>
        <family val="4"/>
      </rPr>
      <t>保險對象</t>
    </r>
    <r>
      <rPr>
        <sz val="9"/>
        <rFont val="Times New Roman"/>
        <family val="1"/>
      </rPr>
      <t>Beneficiaries</t>
    </r>
  </si>
  <si>
    <r>
      <rPr>
        <sz val="9"/>
        <rFont val="標楷體"/>
        <family val="4"/>
      </rPr>
      <t>被保險人</t>
    </r>
    <r>
      <rPr>
        <sz val="9"/>
        <rFont val="Times New Roman"/>
        <family val="1"/>
      </rPr>
      <t>Insureds</t>
    </r>
  </si>
  <si>
    <r>
      <rPr>
        <sz val="9"/>
        <rFont val="標楷體"/>
        <family val="4"/>
      </rPr>
      <t>眷屬</t>
    </r>
    <r>
      <rPr>
        <sz val="9"/>
        <rFont val="Times New Roman"/>
        <family val="1"/>
      </rPr>
      <t>Dependents</t>
    </r>
  </si>
  <si>
    <r>
      <rPr>
        <sz val="10"/>
        <rFont val="標楷體"/>
        <family val="4"/>
      </rPr>
      <t>合計</t>
    </r>
  </si>
  <si>
    <r>
      <rPr>
        <sz val="10"/>
        <rFont val="標楷體"/>
        <family val="4"/>
      </rPr>
      <t>第一目　</t>
    </r>
    <r>
      <rPr>
        <sz val="10"/>
        <rFont val="Times New Roman"/>
        <family val="1"/>
      </rPr>
      <t>Item 1</t>
    </r>
  </si>
  <si>
    <r>
      <rPr>
        <sz val="10"/>
        <rFont val="標楷體"/>
        <family val="4"/>
      </rPr>
      <t>第二目　</t>
    </r>
    <r>
      <rPr>
        <sz val="10"/>
        <rFont val="Times New Roman"/>
        <family val="1"/>
      </rPr>
      <t>Item 2</t>
    </r>
  </si>
  <si>
    <r>
      <rPr>
        <sz val="10"/>
        <rFont val="標楷體"/>
        <family val="4"/>
      </rPr>
      <t>第三目</t>
    </r>
  </si>
  <si>
    <r>
      <rPr>
        <sz val="10"/>
        <rFont val="標楷體"/>
        <family val="4"/>
      </rPr>
      <t>第四目　</t>
    </r>
    <r>
      <rPr>
        <sz val="10"/>
        <rFont val="Times New Roman"/>
        <family val="1"/>
      </rPr>
      <t>Item 4</t>
    </r>
  </si>
  <si>
    <r>
      <rPr>
        <sz val="10"/>
        <rFont val="標楷體"/>
        <family val="4"/>
      </rPr>
      <t>第五目　</t>
    </r>
    <r>
      <rPr>
        <sz val="10"/>
        <rFont val="Times New Roman"/>
        <family val="1"/>
      </rPr>
      <t>Item 5</t>
    </r>
  </si>
  <si>
    <r>
      <rPr>
        <sz val="10"/>
        <rFont val="標楷體"/>
        <family val="4"/>
      </rPr>
      <t>合計　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</si>
  <si>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</rPr>
      <t>第一目</t>
    </r>
  </si>
  <si>
    <r>
      <rPr>
        <sz val="9"/>
        <rFont val="標楷體"/>
        <family val="4"/>
      </rPr>
      <t>百分比</t>
    </r>
  </si>
  <si>
    <r>
      <rPr>
        <b/>
        <sz val="10"/>
        <rFont val="標楷體"/>
        <family val="4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</rPr>
      <t>計</t>
    </r>
  </si>
  <si>
    <r>
      <rPr>
        <b/>
        <sz val="10"/>
        <rFont val="標楷體"/>
        <family val="4"/>
      </rPr>
      <t>臺北業務組</t>
    </r>
  </si>
  <si>
    <r>
      <rPr>
        <sz val="10"/>
        <rFont val="標楷體"/>
        <family val="4"/>
      </rPr>
      <t>新北市</t>
    </r>
  </si>
  <si>
    <r>
      <rPr>
        <sz val="10"/>
        <rFont val="標楷體"/>
        <family val="4"/>
      </rPr>
      <t>臺北市</t>
    </r>
  </si>
  <si>
    <r>
      <rPr>
        <sz val="10"/>
        <rFont val="標楷體"/>
        <family val="4"/>
      </rPr>
      <t>基隆市</t>
    </r>
  </si>
  <si>
    <r>
      <rPr>
        <sz val="10"/>
        <rFont val="標楷體"/>
        <family val="4"/>
      </rPr>
      <t>宜蘭縣</t>
    </r>
  </si>
  <si>
    <r>
      <rPr>
        <sz val="10"/>
        <rFont val="標楷體"/>
        <family val="4"/>
      </rPr>
      <t>金門縣</t>
    </r>
  </si>
  <si>
    <r>
      <rPr>
        <sz val="10"/>
        <rFont val="標楷體"/>
        <family val="4"/>
      </rPr>
      <t>連江縣</t>
    </r>
  </si>
  <si>
    <r>
      <rPr>
        <b/>
        <sz val="10"/>
        <rFont val="標楷體"/>
        <family val="4"/>
      </rPr>
      <t>北區業務組</t>
    </r>
  </si>
  <si>
    <r>
      <rPr>
        <sz val="10"/>
        <rFont val="標楷體"/>
        <family val="4"/>
      </rPr>
      <t>桃園市</t>
    </r>
  </si>
  <si>
    <r>
      <rPr>
        <sz val="10"/>
        <rFont val="標楷體"/>
        <family val="4"/>
      </rPr>
      <t>新竹市</t>
    </r>
  </si>
  <si>
    <r>
      <rPr>
        <sz val="10"/>
        <rFont val="標楷體"/>
        <family val="4"/>
      </rPr>
      <t>新竹縣</t>
    </r>
  </si>
  <si>
    <r>
      <rPr>
        <sz val="10"/>
        <rFont val="標楷體"/>
        <family val="4"/>
      </rPr>
      <t>苗栗縣</t>
    </r>
  </si>
  <si>
    <r>
      <rPr>
        <b/>
        <sz val="10"/>
        <rFont val="標楷體"/>
        <family val="4"/>
      </rPr>
      <t>中區業務組</t>
    </r>
  </si>
  <si>
    <r>
      <rPr>
        <sz val="10"/>
        <rFont val="標楷體"/>
        <family val="4"/>
      </rPr>
      <t>臺中市</t>
    </r>
  </si>
  <si>
    <r>
      <rPr>
        <sz val="10"/>
        <rFont val="標楷體"/>
        <family val="4"/>
      </rPr>
      <t>彰化縣</t>
    </r>
  </si>
  <si>
    <r>
      <rPr>
        <sz val="10"/>
        <rFont val="標楷體"/>
        <family val="4"/>
      </rPr>
      <t>南投縣</t>
    </r>
  </si>
  <si>
    <r>
      <rPr>
        <b/>
        <sz val="10"/>
        <rFont val="標楷體"/>
        <family val="4"/>
      </rPr>
      <t>南區業務組</t>
    </r>
  </si>
  <si>
    <r>
      <rPr>
        <sz val="10"/>
        <rFont val="標楷體"/>
        <family val="4"/>
      </rPr>
      <t>臺南市</t>
    </r>
  </si>
  <si>
    <r>
      <rPr>
        <sz val="10"/>
        <rFont val="標楷體"/>
        <family val="4"/>
      </rPr>
      <t>嘉義市</t>
    </r>
  </si>
  <si>
    <r>
      <rPr>
        <sz val="10"/>
        <rFont val="標楷體"/>
        <family val="4"/>
      </rPr>
      <t>雲林縣</t>
    </r>
  </si>
  <si>
    <r>
      <rPr>
        <sz val="10"/>
        <rFont val="標楷體"/>
        <family val="4"/>
      </rPr>
      <t>嘉義縣</t>
    </r>
  </si>
  <si>
    <r>
      <rPr>
        <b/>
        <sz val="10"/>
        <rFont val="標楷體"/>
        <family val="4"/>
      </rPr>
      <t>高屏業務組</t>
    </r>
  </si>
  <si>
    <r>
      <rPr>
        <sz val="10"/>
        <rFont val="標楷體"/>
        <family val="4"/>
      </rPr>
      <t>高雄市</t>
    </r>
  </si>
  <si>
    <r>
      <rPr>
        <sz val="10"/>
        <rFont val="標楷體"/>
        <family val="4"/>
      </rPr>
      <t>屏東縣</t>
    </r>
  </si>
  <si>
    <r>
      <rPr>
        <sz val="10"/>
        <rFont val="標楷體"/>
        <family val="4"/>
      </rPr>
      <t>澎湖縣</t>
    </r>
  </si>
  <si>
    <r>
      <rPr>
        <b/>
        <sz val="10"/>
        <rFont val="標楷體"/>
        <family val="4"/>
      </rPr>
      <t>東區業務組</t>
    </r>
  </si>
  <si>
    <r>
      <rPr>
        <sz val="10"/>
        <rFont val="標楷體"/>
        <family val="4"/>
      </rPr>
      <t>花蓮縣</t>
    </r>
  </si>
  <si>
    <r>
      <rPr>
        <sz val="10"/>
        <rFont val="標楷體"/>
        <family val="4"/>
      </rPr>
      <t>臺東縣</t>
    </r>
  </si>
  <si>
    <r>
      <rPr>
        <sz val="10"/>
        <rFont val="標楷體"/>
        <family val="4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</rPr>
      <t>本表縣市別係按保險對象所屬投保單位的通訊地址統計。</t>
    </r>
    <phoneticPr fontId="20" type="noConversion"/>
  </si>
  <si>
    <r>
      <t>Note</t>
    </r>
    <r>
      <rPr>
        <sz val="10"/>
        <rFont val="標楷體"/>
        <family val="4"/>
      </rPr>
      <t>：</t>
    </r>
    <r>
      <rPr>
        <sz val="10"/>
        <rFont val="Times New Roman"/>
        <family val="1"/>
      </rPr>
      <t>1. The locales were determined by the mailing addresses of the group insurance applicants to which the</t>
    </r>
    <phoneticPr fontId="20" type="noConversion"/>
  </si>
  <si>
    <r>
      <t xml:space="preserve">            2.</t>
    </r>
    <r>
      <rPr>
        <sz val="10"/>
        <rFont val="標楷體"/>
        <family val="4"/>
      </rPr>
      <t>因農田水利法自</t>
    </r>
    <r>
      <rPr>
        <sz val="10"/>
        <rFont val="Times New Roman"/>
        <family val="1"/>
      </rPr>
      <t>109</t>
    </r>
    <r>
      <rPr>
        <sz val="10"/>
        <rFont val="標楷體"/>
        <family val="4"/>
      </rPr>
      <t>年</t>
    </r>
    <r>
      <rPr>
        <sz val="10"/>
        <rFont val="Times New Roman"/>
        <family val="1"/>
      </rPr>
      <t>10</t>
    </r>
    <r>
      <rPr>
        <sz val="10"/>
        <rFont val="標楷體"/>
        <family val="4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</rPr>
      <t>日起施行，自該日起第三類第一目已無水利會投保單位及會員加保。</t>
    </r>
    <phoneticPr fontId="20" type="noConversion"/>
  </si>
  <si>
    <r>
      <rPr>
        <sz val="12"/>
        <rFont val="標楷體"/>
        <family val="4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</rPr>
      <t>年底</t>
    </r>
    <phoneticPr fontId="40" type="noConversion"/>
  </si>
  <si>
    <t>End of 2022</t>
    <phoneticPr fontId="40" type="noConversion"/>
  </si>
  <si>
    <r>
      <rPr>
        <sz val="12"/>
        <rFont val="標楷體"/>
        <family val="4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</rPr>
      <t>年底</t>
    </r>
    <phoneticPr fontId="40" type="noConversion"/>
  </si>
  <si>
    <t>End of 2023</t>
  </si>
  <si>
    <t>End of 2023</t>
    <phoneticPr fontId="4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</si>
  <si>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</si>
  <si>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20" type="noConversion"/>
  </si>
  <si>
    <t>End of 2024</t>
    <phoneticPr fontId="2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</si>
  <si>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20" type="noConversion"/>
  </si>
  <si>
    <t>備註：本表縣市別係按保險對象所屬投保單位的通訊地址統計。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</si>
</sst>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* #,##0_);_(* \(#,##0\);_(* &quot;-&quot;_);_(@_)"/>
    <numFmt numFmtId="178" formatCode="_(* #,##0.00_);_(* \(#,##0.00\);_(* &quot;-&quot;??_);_(@_)"/>
    <numFmt numFmtId="179" formatCode="0.00_ "/>
    <numFmt numFmtId="180" formatCode="_(* #,##0.00_);_(* \(#,##0.00\);_(* &quot;-&quot;_);_(@_)"/>
    <numFmt numFmtId="181" formatCode="0.00_);[Red]\(0.00\)"/>
    <numFmt numFmtId="182" formatCode="#,##0.0_);\(#,##0.0\)"/>
    <numFmt numFmtId="183" formatCode="_(* #,##0_);_(* \-#,##0_);_(* &quot;-&quot;_);_(@_)"/>
    <numFmt numFmtId="184" formatCode="_(* #,##0.00_);_(* \-#,##0.00_)\ ;_(* &quot;-&quot;_);_(@_)"/>
  </numFmts>
  <fonts count="71">
    <font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全真楷書"/>
      <family val="3"/>
      <charset val="136"/>
    </font>
    <font>
      <sz val="12"/>
      <name val="全真楷書"/>
      <family val="3"/>
      <charset val="136"/>
    </font>
    <font>
      <sz val="10"/>
      <name val="全真楷書"/>
      <family val="3"/>
      <charset val="136"/>
    </font>
    <font>
      <sz val="16"/>
      <name val="Times New Roman"/>
      <family val="1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9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20"/>
      <name val="全真楷書"/>
      <family val="3"/>
      <charset val="136"/>
    </font>
    <font>
      <b/>
      <sz val="9"/>
      <name val="Times New Roman"/>
      <family val="1"/>
    </font>
    <font>
      <b/>
      <sz val="12"/>
      <name val="全真楷書"/>
      <family val="3"/>
      <charset val="136"/>
    </font>
    <font>
      <sz val="18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新細明體"/>
      <family val="1"/>
      <charset val="136"/>
    </font>
    <font>
      <sz val="8"/>
      <name val="Times New Roman"/>
      <family val="1"/>
    </font>
    <font>
      <sz val="13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0"/>
      <name val="文鼎粗楷"/>
      <family val="3"/>
      <charset val="136"/>
    </font>
    <font>
      <sz val="12"/>
      <name val="文鼎粗楷"/>
      <family val="3"/>
      <charset val="136"/>
    </font>
    <font>
      <sz val="9"/>
      <name val="文鼎粗楷"/>
      <family val="3"/>
      <charset val="136"/>
    </font>
    <font>
      <sz val="18"/>
      <name val="文鼎粗楷"/>
      <family val="3"/>
      <charset val="136"/>
    </font>
    <font>
      <sz val="20"/>
      <name val="文鼎粗楷"/>
      <family val="3"/>
      <charset val="136"/>
    </font>
    <font>
      <sz val="13"/>
      <name val="文鼎粗楷"/>
      <family val="3"/>
      <charset val="136"/>
    </font>
    <font>
      <sz val="8"/>
      <name val="標楷體"/>
      <family val="4"/>
      <charset val="136"/>
    </font>
    <font>
      <sz val="18"/>
      <name val="標楷體"/>
      <family val="4"/>
      <charset val="136"/>
    </font>
    <font>
      <sz val="20"/>
      <name val="標楷體"/>
      <family val="4"/>
      <charset val="136"/>
    </font>
    <font>
      <sz val="11"/>
      <name val="標楷體"/>
      <family val="4"/>
      <charset val="136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14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細明體"/>
      <family val="3"/>
      <charset val="136"/>
    </font>
    <font>
      <sz val="9"/>
      <name val="細明體"/>
      <family val="3"/>
      <charset val="136"/>
    </font>
    <font>
      <b/>
      <sz val="9"/>
      <name val="文鼎粗楷"/>
      <family val="3"/>
      <charset val="136"/>
    </font>
    <font>
      <sz val="13"/>
      <name val="標楷體"/>
      <family val="4"/>
      <charset val="136"/>
    </font>
    <font>
      <sz val="20"/>
      <name val="Times New Roman"/>
      <family val="1"/>
    </font>
    <font>
      <sz val="6"/>
      <name val="標楷體"/>
      <family val="4"/>
      <charset val="136"/>
    </font>
    <font>
      <sz val="16"/>
      <name val="細明體"/>
      <family val="3"/>
      <charset val="136"/>
    </font>
    <font>
      <sz val="16"/>
      <name val="標楷體"/>
      <family val="4"/>
      <charset val="136"/>
    </font>
    <font>
      <sz val="17"/>
      <name val="Times New Roman"/>
      <family val="1"/>
    </font>
    <font>
      <sz val="8.5"/>
      <name val="Times New Roman"/>
      <family val="1"/>
    </font>
    <font>
      <b/>
      <sz val="8"/>
      <name val="Times New Roman"/>
      <family val="1"/>
    </font>
    <font>
      <sz val="15.5"/>
      <name val="Times New Roman"/>
      <family val="1"/>
    </font>
    <font>
      <sz val="12"/>
      <color indexed="8"/>
      <name val="Times New Roman"/>
      <family val="1"/>
    </font>
    <font>
      <sz val="17"/>
      <name val="標楷體"/>
      <family val="4"/>
      <charset val="136"/>
    </font>
    <font>
      <sz val="8.5"/>
      <name val="標楷體"/>
      <family val="4"/>
      <charset val="136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2"/>
      <name val="新細明體"/>
      <family val="1"/>
      <charset val="136"/>
    </font>
    <font>
      <sz val="12"/>
      <name val="Times New Roman"/>
      <family val="1"/>
    </font>
    <font>
      <sz val="17"/>
      <name val="標楷體"/>
      <family val="4"/>
    </font>
    <font>
      <sz val="16"/>
      <name val="標楷體"/>
      <family val="4"/>
    </font>
    <font>
      <sz val="12"/>
      <name val="標楷體"/>
      <family val="4"/>
    </font>
    <font>
      <sz val="10"/>
      <name val="標楷體"/>
      <family val="4"/>
    </font>
    <font>
      <sz val="11"/>
      <name val="標楷體"/>
      <family val="4"/>
    </font>
    <font>
      <sz val="9"/>
      <name val="標楷體"/>
      <family val="4"/>
    </font>
    <font>
      <b/>
      <sz val="10"/>
      <name val="標楷體"/>
      <family val="4"/>
    </font>
    <font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56" fillId="0" borderId="0"/>
    <xf numFmtId="0" fontId="1" fillId="0" borderId="0"/>
    <xf numFmtId="0" fontId="1" fillId="0" borderId="0"/>
    <xf numFmtId="0" fontId="56" fillId="0" borderId="0"/>
    <xf numFmtId="0" fontId="1" fillId="0" borderId="0"/>
    <xf numFmtId="0" fontId="1" fillId="0" borderId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6" fontId="1" fillId="0" borderId="0" applyFont="0" applyFill="0" applyBorder="0" applyAlignment="0" applyProtection="0"/>
  </cellStyleXfs>
  <cellXfs count="1550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0" xfId="0" applyFont="1"/>
    <xf numFmtId="0" fontId="0" fillId="0" borderId="0" xfId="0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9" fillId="0" borderId="2" xfId="0" quotePrefix="1" applyFont="1" applyBorder="1" applyAlignment="1">
      <alignment horizontal="left" vertical="top"/>
    </xf>
    <xf numFmtId="0" fontId="8" fillId="0" borderId="3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/>
    <xf numFmtId="0" fontId="10" fillId="0" borderId="1" xfId="0" quotePrefix="1" applyFont="1" applyBorder="1" applyAlignment="1">
      <alignment horizontal="left"/>
    </xf>
    <xf numFmtId="0" fontId="11" fillId="0" borderId="0" xfId="0" applyFont="1" applyAlignment="1">
      <alignment horizontal="centerContinuous"/>
    </xf>
    <xf numFmtId="0" fontId="11" fillId="0" borderId="0" xfId="0" applyFont="1"/>
    <xf numFmtId="0" fontId="11" fillId="0" borderId="0" xfId="0" applyFont="1" applyAlignment="1"/>
    <xf numFmtId="0" fontId="11" fillId="0" borderId="0" xfId="0" quotePrefix="1" applyFont="1" applyAlignment="1">
      <alignment horizontal="left"/>
    </xf>
    <xf numFmtId="0" fontId="12" fillId="0" borderId="0" xfId="0" applyFont="1" applyAlignment="1">
      <alignment horizontal="centerContinuous"/>
    </xf>
    <xf numFmtId="0" fontId="13" fillId="0" borderId="0" xfId="0" applyFont="1"/>
    <xf numFmtId="0" fontId="14" fillId="0" borderId="1" xfId="0" applyFont="1" applyBorder="1" applyAlignment="1">
      <alignment horizontal="left"/>
    </xf>
    <xf numFmtId="0" fontId="15" fillId="0" borderId="0" xfId="0" applyFont="1"/>
    <xf numFmtId="0" fontId="14" fillId="0" borderId="1" xfId="0" applyFont="1" applyBorder="1"/>
    <xf numFmtId="178" fontId="14" fillId="0" borderId="0" xfId="0" applyNumberFormat="1" applyFont="1" applyBorder="1"/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4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9" fillId="0" borderId="0" xfId="0" applyFont="1"/>
    <xf numFmtId="0" fontId="10" fillId="0" borderId="2" xfId="0" quotePrefix="1" applyFont="1" applyBorder="1" applyAlignment="1">
      <alignment horizontal="center"/>
    </xf>
    <xf numFmtId="0" fontId="8" fillId="0" borderId="2" xfId="0" quotePrefix="1" applyFont="1" applyBorder="1" applyAlignment="1">
      <alignment horizontal="left" vertical="top"/>
    </xf>
    <xf numFmtId="0" fontId="3" fillId="0" borderId="0" xfId="0" applyFont="1" applyAlignment="1"/>
    <xf numFmtId="0" fontId="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9" fillId="0" borderId="6" xfId="0" quotePrefix="1" applyFont="1" applyBorder="1" applyAlignment="1" applyProtection="1">
      <alignment horizontal="centerContinuous" vertical="center" wrapText="1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4" xfId="0" quotePrefix="1" applyFont="1" applyBorder="1" applyAlignment="1" applyProtection="1">
      <alignment horizontal="center"/>
      <protection locked="0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Continuous" vertical="top" wrapText="1"/>
    </xf>
    <xf numFmtId="0" fontId="2" fillId="0" borderId="0" xfId="0" quotePrefix="1" applyFont="1" applyBorder="1" applyAlignment="1">
      <alignment horizontal="centerContinuous" vertical="top"/>
    </xf>
    <xf numFmtId="0" fontId="2" fillId="0" borderId="0" xfId="0" applyFont="1" applyBorder="1" applyAlignment="1">
      <alignment horizontal="centerContinuous" vertical="top" wrapText="1"/>
    </xf>
    <xf numFmtId="0" fontId="9" fillId="0" borderId="7" xfId="0" applyFont="1" applyBorder="1" applyAlignment="1">
      <alignment horizontal="centerContinuous" wrapText="1"/>
    </xf>
    <xf numFmtId="0" fontId="9" fillId="0" borderId="7" xfId="0" quotePrefix="1" applyFont="1" applyBorder="1" applyAlignment="1">
      <alignment horizontal="centerContinuous" vertical="center" wrapText="1"/>
    </xf>
    <xf numFmtId="0" fontId="9" fillId="0" borderId="7" xfId="0" applyFont="1" applyBorder="1" applyAlignment="1">
      <alignment horizontal="centerContinuous" vertical="center" wrapText="1"/>
    </xf>
    <xf numFmtId="0" fontId="10" fillId="0" borderId="8" xfId="0" applyFont="1" applyBorder="1"/>
    <xf numFmtId="0" fontId="7" fillId="0" borderId="7" xfId="0" applyFont="1" applyBorder="1" applyAlignment="1">
      <alignment horizontal="centerContinuous"/>
    </xf>
    <xf numFmtId="0" fontId="21" fillId="0" borderId="0" xfId="0" applyFont="1" applyAlignment="1">
      <alignment vertical="top"/>
    </xf>
    <xf numFmtId="0" fontId="18" fillId="0" borderId="0" xfId="0" applyFont="1" applyAlignment="1">
      <alignment horizontal="centerContinuous"/>
    </xf>
    <xf numFmtId="0" fontId="11" fillId="0" borderId="0" xfId="0" applyFont="1" applyAlignment="1">
      <alignment horizontal="centerContinuous" vertical="top"/>
    </xf>
    <xf numFmtId="0" fontId="22" fillId="0" borderId="0" xfId="0" applyFont="1" applyAlignment="1">
      <alignment horizontal="centerContinuous"/>
    </xf>
    <xf numFmtId="0" fontId="6" fillId="0" borderId="0" xfId="0" applyFont="1" applyAlignment="1">
      <alignment horizontal="centerContinuous" vertical="top" wrapText="1"/>
    </xf>
    <xf numFmtId="0" fontId="6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6" fillId="0" borderId="0" xfId="0" applyFont="1" applyAlignment="1">
      <alignment horizontal="centerContinuous" vertical="top"/>
    </xf>
    <xf numFmtId="0" fontId="11" fillId="0" borderId="0" xfId="0" applyFont="1" applyAlignment="1" applyProtection="1">
      <alignment horizontal="centerContinuous" vertical="top"/>
      <protection locked="0"/>
    </xf>
    <xf numFmtId="0" fontId="11" fillId="0" borderId="0" xfId="0" applyFont="1" applyAlignment="1" applyProtection="1">
      <alignment vertical="top"/>
      <protection locked="0"/>
    </xf>
    <xf numFmtId="0" fontId="22" fillId="0" borderId="0" xfId="0" quotePrefix="1" applyFont="1" applyAlignment="1">
      <alignment horizontal="left"/>
    </xf>
    <xf numFmtId="0" fontId="22" fillId="0" borderId="0" xfId="0" applyFont="1" applyAlignment="1"/>
    <xf numFmtId="0" fontId="6" fillId="0" borderId="0" xfId="0" applyFont="1" applyAlignment="1" applyProtection="1">
      <alignment vertical="top"/>
      <protection locked="0"/>
    </xf>
    <xf numFmtId="0" fontId="22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left" vertical="top"/>
    </xf>
    <xf numFmtId="0" fontId="0" fillId="0" borderId="0" xfId="0" applyAlignment="1"/>
    <xf numFmtId="0" fontId="10" fillId="0" borderId="0" xfId="0" applyFont="1"/>
    <xf numFmtId="49" fontId="3" fillId="0" borderId="0" xfId="0" applyNumberFormat="1" applyFont="1" applyAlignment="1">
      <alignment horizontal="center"/>
    </xf>
    <xf numFmtId="0" fontId="25" fillId="0" borderId="7" xfId="0" applyFont="1" applyBorder="1" applyAlignment="1">
      <alignment horizontal="centerContinuous" wrapText="1"/>
    </xf>
    <xf numFmtId="0" fontId="26" fillId="0" borderId="7" xfId="0" applyFont="1" applyBorder="1" applyAlignment="1">
      <alignment horizontal="centerContinuous"/>
    </xf>
    <xf numFmtId="0" fontId="25" fillId="0" borderId="7" xfId="0" quotePrefix="1" applyFont="1" applyBorder="1" applyAlignment="1">
      <alignment horizontal="centerContinuous" vertical="center" wrapText="1"/>
    </xf>
    <xf numFmtId="0" fontId="25" fillId="0" borderId="7" xfId="0" applyFont="1" applyBorder="1" applyAlignment="1">
      <alignment horizontal="centerContinuous" vertical="center" wrapText="1"/>
    </xf>
    <xf numFmtId="0" fontId="25" fillId="0" borderId="6" xfId="0" applyFont="1" applyBorder="1" applyAlignment="1">
      <alignment horizontal="centerContinuous" vertical="center" wrapText="1"/>
    </xf>
    <xf numFmtId="0" fontId="25" fillId="0" borderId="6" xfId="0" quotePrefix="1" applyFont="1" applyBorder="1" applyAlignment="1">
      <alignment horizontal="centerContinuous" vertical="center" wrapText="1"/>
    </xf>
    <xf numFmtId="0" fontId="28" fillId="0" borderId="0" xfId="0" applyFont="1" applyAlignment="1">
      <alignment horizontal="centerContinuous" vertical="top"/>
    </xf>
    <xf numFmtId="0" fontId="29" fillId="0" borderId="0" xfId="0" applyFont="1" applyAlignment="1">
      <alignment horizontal="centerContinuous" vertical="top"/>
    </xf>
    <xf numFmtId="0" fontId="28" fillId="0" borderId="0" xfId="0" applyFont="1" applyAlignment="1">
      <alignment horizontal="centerContinuous"/>
    </xf>
    <xf numFmtId="0" fontId="29" fillId="0" borderId="0" xfId="0" applyFont="1" applyAlignment="1">
      <alignment horizontal="centerContinuous"/>
    </xf>
    <xf numFmtId="0" fontId="30" fillId="0" borderId="0" xfId="0" applyFont="1" applyAlignment="1">
      <alignment horizontal="centerContinuous"/>
    </xf>
    <xf numFmtId="0" fontId="27" fillId="0" borderId="0" xfId="0" applyFont="1" applyAlignment="1">
      <alignment horizontal="centerContinuous"/>
    </xf>
    <xf numFmtId="0" fontId="26" fillId="0" borderId="7" xfId="0" applyFont="1" applyBorder="1" applyAlignment="1"/>
    <xf numFmtId="0" fontId="26" fillId="0" borderId="9" xfId="0" quotePrefix="1" applyFont="1" applyBorder="1" applyAlignment="1">
      <alignment horizontal="centerContinuous" vertical="top" wrapText="1"/>
    </xf>
    <xf numFmtId="0" fontId="25" fillId="0" borderId="9" xfId="0" quotePrefix="1" applyFont="1" applyBorder="1" applyAlignment="1">
      <alignment horizontal="centerContinuous" vertical="center" wrapText="1"/>
    </xf>
    <xf numFmtId="0" fontId="25" fillId="0" borderId="7" xfId="0" applyFont="1" applyBorder="1" applyAlignment="1">
      <alignment vertical="center" wrapText="1"/>
    </xf>
    <xf numFmtId="0" fontId="26" fillId="0" borderId="1" xfId="0" quotePrefix="1" applyFont="1" applyBorder="1" applyAlignment="1">
      <alignment horizontal="centerContinuous" vertical="top" wrapText="1"/>
    </xf>
    <xf numFmtId="0" fontId="25" fillId="0" borderId="10" xfId="0" quotePrefix="1" applyFont="1" applyBorder="1" applyAlignment="1">
      <alignment horizontal="centerContinuous" vertical="center" wrapText="1"/>
    </xf>
    <xf numFmtId="0" fontId="25" fillId="0" borderId="0" xfId="0" quotePrefix="1" applyFont="1" applyBorder="1" applyAlignment="1">
      <alignment horizontal="centerContinuous" vertical="top"/>
    </xf>
    <xf numFmtId="0" fontId="27" fillId="0" borderId="1" xfId="0" applyFont="1" applyBorder="1" applyAlignment="1">
      <alignment horizontal="centerContinuous"/>
    </xf>
    <xf numFmtId="0" fontId="2" fillId="0" borderId="1" xfId="0" quotePrefix="1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  <xf numFmtId="0" fontId="25" fillId="0" borderId="2" xfId="0" quotePrefix="1" applyFont="1" applyBorder="1" applyAlignment="1">
      <alignment horizontal="left" vertical="top"/>
    </xf>
    <xf numFmtId="0" fontId="27" fillId="0" borderId="3" xfId="0" applyFont="1" applyBorder="1" applyAlignment="1">
      <alignment horizontal="left"/>
    </xf>
    <xf numFmtId="0" fontId="25" fillId="0" borderId="6" xfId="0" applyFont="1" applyBorder="1" applyAlignment="1" applyProtection="1">
      <alignment horizontal="centerContinuous" vertical="center" wrapText="1"/>
      <protection locked="0"/>
    </xf>
    <xf numFmtId="0" fontId="25" fillId="0" borderId="6" xfId="0" quotePrefix="1" applyFont="1" applyBorder="1" applyAlignment="1" applyProtection="1">
      <alignment horizontal="centerContinuous" vertical="center" wrapText="1"/>
      <protection locked="0"/>
    </xf>
    <xf numFmtId="0" fontId="26" fillId="0" borderId="9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9" fillId="0" borderId="1" xfId="0" applyFont="1" applyBorder="1" applyAlignment="1">
      <alignment horizontal="centerContinuous" vertical="top" wrapText="1"/>
    </xf>
    <xf numFmtId="0" fontId="19" fillId="0" borderId="1" xfId="0" quotePrefix="1" applyFont="1" applyBorder="1" applyAlignment="1">
      <alignment horizontal="centerContinuous" vertical="center" wrapText="1"/>
    </xf>
    <xf numFmtId="0" fontId="19" fillId="0" borderId="1" xfId="0" applyFont="1" applyBorder="1" applyAlignment="1">
      <alignment horizontal="centerContinuous" vertical="center" wrapText="1"/>
    </xf>
    <xf numFmtId="0" fontId="24" fillId="0" borderId="0" xfId="0" applyFont="1" applyAlignment="1" applyProtection="1">
      <alignment horizontal="centerContinuous"/>
      <protection locked="0"/>
    </xf>
    <xf numFmtId="0" fontId="24" fillId="0" borderId="0" xfId="0" applyFont="1" applyProtection="1">
      <protection locked="0"/>
    </xf>
    <xf numFmtId="0" fontId="24" fillId="0" borderId="0" xfId="0" applyFont="1" applyAlignment="1">
      <alignment horizontal="centerContinuous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27" fillId="0" borderId="0" xfId="0" applyFont="1"/>
    <xf numFmtId="177" fontId="14" fillId="0" borderId="0" xfId="0" applyNumberFormat="1" applyFont="1" applyBorder="1"/>
    <xf numFmtId="177" fontId="14" fillId="0" borderId="0" xfId="0" applyNumberFormat="1" applyFont="1"/>
    <xf numFmtId="177" fontId="17" fillId="0" borderId="0" xfId="0" applyNumberFormat="1" applyFont="1" applyBorder="1"/>
    <xf numFmtId="178" fontId="17" fillId="0" borderId="0" xfId="0" applyNumberFormat="1" applyFont="1" applyBorder="1"/>
    <xf numFmtId="177" fontId="17" fillId="0" borderId="0" xfId="0" applyNumberFormat="1" applyFont="1"/>
    <xf numFmtId="177" fontId="17" fillId="0" borderId="11" xfId="0" applyNumberFormat="1" applyFont="1" applyBorder="1"/>
    <xf numFmtId="178" fontId="17" fillId="0" borderId="11" xfId="0" applyNumberFormat="1" applyFont="1" applyBorder="1"/>
    <xf numFmtId="178" fontId="14" fillId="0" borderId="0" xfId="8" applyNumberFormat="1" applyFont="1"/>
    <xf numFmtId="177" fontId="14" fillId="0" borderId="0" xfId="0" applyNumberFormat="1" applyFont="1" applyAlignment="1">
      <alignment horizontal="right"/>
    </xf>
    <xf numFmtId="177" fontId="17" fillId="0" borderId="0" xfId="0" applyNumberFormat="1" applyFont="1" applyAlignment="1">
      <alignment horizontal="right"/>
    </xf>
    <xf numFmtId="177" fontId="17" fillId="0" borderId="0" xfId="0" applyNumberFormat="1" applyFont="1" applyBorder="1" applyAlignment="1">
      <alignment horizontal="right"/>
    </xf>
    <xf numFmtId="177" fontId="17" fillId="0" borderId="11" xfId="0" applyNumberFormat="1" applyFont="1" applyBorder="1" applyAlignment="1">
      <alignment horizontal="right"/>
    </xf>
    <xf numFmtId="178" fontId="14" fillId="0" borderId="0" xfId="8" applyNumberFormat="1" applyFont="1" applyAlignment="1"/>
    <xf numFmtId="177" fontId="14" fillId="0" borderId="0" xfId="8" applyFont="1" applyAlignment="1"/>
    <xf numFmtId="177" fontId="14" fillId="0" borderId="0" xfId="8" applyFont="1" applyAlignment="1" applyProtection="1"/>
    <xf numFmtId="178" fontId="14" fillId="0" borderId="0" xfId="8" applyNumberFormat="1" applyFont="1" applyAlignment="1" applyProtection="1"/>
    <xf numFmtId="178" fontId="14" fillId="0" borderId="0" xfId="0" applyNumberFormat="1" applyFont="1" applyAlignment="1" applyProtection="1"/>
    <xf numFmtId="178" fontId="17" fillId="0" borderId="0" xfId="8" applyNumberFormat="1" applyFont="1" applyAlignment="1"/>
    <xf numFmtId="177" fontId="17" fillId="0" borderId="0" xfId="8" applyFont="1" applyAlignment="1"/>
    <xf numFmtId="177" fontId="17" fillId="0" borderId="0" xfId="8" applyFont="1" applyAlignment="1" applyProtection="1">
      <protection locked="0"/>
    </xf>
    <xf numFmtId="178" fontId="17" fillId="0" borderId="0" xfId="8" applyNumberFormat="1" applyFont="1" applyAlignment="1" applyProtection="1">
      <protection locked="0"/>
    </xf>
    <xf numFmtId="178" fontId="17" fillId="0" borderId="0" xfId="0" applyNumberFormat="1" applyFont="1" applyAlignment="1" applyProtection="1">
      <protection locked="0"/>
    </xf>
    <xf numFmtId="177" fontId="14" fillId="0" borderId="0" xfId="8" applyFont="1" applyAlignment="1" applyProtection="1">
      <protection locked="0"/>
    </xf>
    <xf numFmtId="178" fontId="14" fillId="0" borderId="0" xfId="8" applyNumberFormat="1" applyFont="1" applyAlignment="1" applyProtection="1">
      <protection locked="0"/>
    </xf>
    <xf numFmtId="178" fontId="14" fillId="0" borderId="0" xfId="0" applyNumberFormat="1" applyFont="1" applyAlignment="1" applyProtection="1">
      <protection locked="0"/>
    </xf>
    <xf numFmtId="178" fontId="17" fillId="0" borderId="0" xfId="0" applyNumberFormat="1" applyFont="1" applyBorder="1" applyAlignment="1" applyProtection="1">
      <protection locked="0"/>
    </xf>
    <xf numFmtId="177" fontId="17" fillId="0" borderId="11" xfId="0" applyNumberFormat="1" applyFont="1" applyBorder="1" applyAlignment="1"/>
    <xf numFmtId="177" fontId="17" fillId="0" borderId="11" xfId="8" applyFont="1" applyBorder="1" applyAlignment="1"/>
    <xf numFmtId="178" fontId="17" fillId="0" borderId="11" xfId="8" applyNumberFormat="1" applyFont="1" applyBorder="1" applyAlignment="1"/>
    <xf numFmtId="177" fontId="17" fillId="0" borderId="11" xfId="8" applyFont="1" applyBorder="1" applyAlignment="1" applyProtection="1">
      <protection locked="0"/>
    </xf>
    <xf numFmtId="178" fontId="17" fillId="0" borderId="11" xfId="0" applyNumberFormat="1" applyFont="1" applyBorder="1" applyAlignment="1" applyProtection="1">
      <protection locked="0"/>
    </xf>
    <xf numFmtId="177" fontId="14" fillId="0" borderId="0" xfId="8" applyFont="1" applyBorder="1" applyAlignment="1">
      <alignment vertical="center" wrapText="1"/>
    </xf>
    <xf numFmtId="177" fontId="14" fillId="0" borderId="0" xfId="8" applyFont="1" applyBorder="1" applyAlignment="1"/>
    <xf numFmtId="177" fontId="17" fillId="0" borderId="0" xfId="8" applyFont="1" applyBorder="1" applyAlignment="1">
      <alignment wrapText="1"/>
    </xf>
    <xf numFmtId="177" fontId="17" fillId="0" borderId="0" xfId="8" applyFont="1" applyBorder="1" applyAlignment="1"/>
    <xf numFmtId="177" fontId="14" fillId="0" borderId="0" xfId="8" applyFont="1" applyAlignment="1">
      <alignment horizontal="right"/>
    </xf>
    <xf numFmtId="177" fontId="14" fillId="0" borderId="0" xfId="8" applyNumberFormat="1" applyFont="1" applyAlignment="1"/>
    <xf numFmtId="177" fontId="17" fillId="0" borderId="0" xfId="8" applyNumberFormat="1" applyFont="1" applyAlignment="1"/>
    <xf numFmtId="177" fontId="17" fillId="0" borderId="0" xfId="8" applyFont="1" applyAlignment="1">
      <alignment horizontal="right"/>
    </xf>
    <xf numFmtId="177" fontId="17" fillId="0" borderId="0" xfId="8" applyNumberFormat="1" applyFont="1" applyAlignment="1">
      <alignment horizontal="right"/>
    </xf>
    <xf numFmtId="177" fontId="14" fillId="0" borderId="0" xfId="8" applyNumberFormat="1" applyFont="1" applyAlignment="1">
      <alignment horizontal="right"/>
    </xf>
    <xf numFmtId="177" fontId="17" fillId="0" borderId="11" xfId="8" applyFont="1" applyBorder="1" applyAlignment="1">
      <alignment horizontal="right"/>
    </xf>
    <xf numFmtId="177" fontId="17" fillId="0" borderId="11" xfId="8" applyNumberFormat="1" applyFont="1" applyBorder="1" applyAlignment="1">
      <alignment horizontal="right"/>
    </xf>
    <xf numFmtId="177" fontId="17" fillId="0" borderId="11" xfId="8" applyNumberFormat="1" applyFont="1" applyBorder="1" applyAlignment="1"/>
    <xf numFmtId="0" fontId="5" fillId="0" borderId="12" xfId="0" applyFont="1" applyBorder="1"/>
    <xf numFmtId="0" fontId="25" fillId="0" borderId="7" xfId="0" quotePrefix="1" applyFont="1" applyBorder="1" applyAlignment="1">
      <alignment vertical="center" wrapText="1"/>
    </xf>
    <xf numFmtId="0" fontId="26" fillId="0" borderId="10" xfId="0" applyFont="1" applyBorder="1" applyAlignment="1" applyProtection="1">
      <alignment horizontal="centerContinuous" vertical="center"/>
      <protection locked="0"/>
    </xf>
    <xf numFmtId="0" fontId="25" fillId="0" borderId="10" xfId="0" quotePrefix="1" applyFont="1" applyBorder="1" applyAlignment="1">
      <alignment vertical="center" wrapText="1"/>
    </xf>
    <xf numFmtId="0" fontId="26" fillId="0" borderId="10" xfId="0" applyFont="1" applyBorder="1" applyAlignment="1">
      <alignment vertical="center"/>
    </xf>
    <xf numFmtId="0" fontId="25" fillId="0" borderId="13" xfId="0" applyFont="1" applyBorder="1" applyAlignment="1">
      <alignment vertical="center" wrapText="1"/>
    </xf>
    <xf numFmtId="0" fontId="25" fillId="0" borderId="14" xfId="0" quotePrefix="1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25" fillId="0" borderId="15" xfId="0" quotePrefix="1" applyFont="1" applyBorder="1" applyAlignment="1">
      <alignment vertical="center" wrapText="1"/>
    </xf>
    <xf numFmtId="0" fontId="26" fillId="0" borderId="14" xfId="0" applyFont="1" applyBorder="1" applyAlignment="1">
      <alignment horizontal="centerContinuous" vertical="center"/>
    </xf>
    <xf numFmtId="0" fontId="5" fillId="0" borderId="16" xfId="0" applyFont="1" applyBorder="1"/>
    <xf numFmtId="0" fontId="26" fillId="0" borderId="6" xfId="0" applyFont="1" applyBorder="1" applyAlignment="1">
      <alignment vertical="center"/>
    </xf>
    <xf numFmtId="0" fontId="26" fillId="0" borderId="10" xfId="0" applyFont="1" applyBorder="1" applyAlignment="1">
      <alignment horizontal="centerContinuous" vertical="center"/>
    </xf>
    <xf numFmtId="0" fontId="9" fillId="0" borderId="12" xfId="0" applyFont="1" applyBorder="1" applyAlignment="1">
      <alignment vertical="center" wrapText="1"/>
    </xf>
    <xf numFmtId="0" fontId="9" fillId="0" borderId="12" xfId="0" quotePrefix="1" applyFont="1" applyBorder="1" applyAlignment="1">
      <alignment vertical="center" wrapText="1"/>
    </xf>
    <xf numFmtId="0" fontId="9" fillId="0" borderId="16" xfId="0" quotePrefix="1" applyFont="1" applyBorder="1" applyAlignment="1">
      <alignment vertical="center" wrapText="1"/>
    </xf>
    <xf numFmtId="0" fontId="26" fillId="0" borderId="10" xfId="0" applyFont="1" applyBorder="1" applyAlignment="1" applyProtection="1">
      <alignment vertical="center"/>
      <protection locked="0"/>
    </xf>
    <xf numFmtId="0" fontId="26" fillId="0" borderId="6" xfId="0" applyFont="1" applyBorder="1" applyAlignment="1" applyProtection="1">
      <alignment vertical="center"/>
      <protection locked="0"/>
    </xf>
    <xf numFmtId="0" fontId="26" fillId="0" borderId="7" xfId="0" applyFont="1" applyBorder="1" applyAlignment="1">
      <alignment vertical="center"/>
    </xf>
    <xf numFmtId="0" fontId="25" fillId="0" borderId="4" xfId="0" applyFont="1" applyBorder="1" applyAlignment="1">
      <alignment vertical="center" wrapText="1"/>
    </xf>
    <xf numFmtId="0" fontId="25" fillId="0" borderId="0" xfId="0" quotePrefix="1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Continuous" vertical="top"/>
    </xf>
    <xf numFmtId="0" fontId="26" fillId="0" borderId="15" xfId="0" applyFont="1" applyBorder="1" applyAlignment="1">
      <alignment vertical="center"/>
    </xf>
    <xf numFmtId="0" fontId="25" fillId="0" borderId="17" xfId="0" applyFont="1" applyBorder="1" applyAlignment="1">
      <alignment vertical="center" wrapText="1"/>
    </xf>
    <xf numFmtId="0" fontId="25" fillId="0" borderId="12" xfId="0" quotePrefix="1" applyFont="1" applyBorder="1" applyAlignment="1">
      <alignment vertical="center" wrapText="1"/>
    </xf>
    <xf numFmtId="0" fontId="26" fillId="0" borderId="12" xfId="0" applyFont="1" applyBorder="1" applyAlignment="1" applyProtection="1">
      <alignment vertical="center"/>
      <protection locked="0"/>
    </xf>
    <xf numFmtId="0" fontId="25" fillId="0" borderId="12" xfId="0" applyFont="1" applyBorder="1" applyAlignment="1" applyProtection="1">
      <alignment horizontal="centerContinuous" vertical="center" wrapText="1"/>
      <protection locked="0"/>
    </xf>
    <xf numFmtId="0" fontId="25" fillId="0" borderId="12" xfId="0" quotePrefix="1" applyFont="1" applyBorder="1" applyAlignment="1" applyProtection="1">
      <alignment vertical="center" wrapText="1"/>
      <protection locked="0"/>
    </xf>
    <xf numFmtId="0" fontId="25" fillId="0" borderId="12" xfId="0" applyFont="1" applyBorder="1" applyAlignment="1" applyProtection="1">
      <alignment vertical="center" wrapText="1"/>
      <protection locked="0"/>
    </xf>
    <xf numFmtId="0" fontId="9" fillId="0" borderId="16" xfId="0" quotePrefix="1" applyFont="1" applyBorder="1" applyAlignment="1" applyProtection="1">
      <alignment vertical="center" wrapText="1"/>
      <protection locked="0"/>
    </xf>
    <xf numFmtId="0" fontId="26" fillId="0" borderId="12" xfId="0" applyFont="1" applyBorder="1" applyAlignment="1">
      <alignment vertical="center"/>
    </xf>
    <xf numFmtId="0" fontId="25" fillId="0" borderId="12" xfId="0" applyFont="1" applyBorder="1" applyAlignment="1">
      <alignment horizontal="centerContinuous" vertical="center" wrapText="1"/>
    </xf>
    <xf numFmtId="0" fontId="25" fillId="0" borderId="12" xfId="0" applyFont="1" applyBorder="1" applyAlignment="1">
      <alignment vertical="center" wrapText="1"/>
    </xf>
    <xf numFmtId="0" fontId="25" fillId="0" borderId="16" xfId="0" quotePrefix="1" applyFont="1" applyBorder="1" applyAlignment="1">
      <alignment vertical="center" wrapText="1"/>
    </xf>
    <xf numFmtId="0" fontId="32" fillId="0" borderId="0" xfId="0" applyFont="1" applyAlignment="1">
      <alignment horizontal="centerContinuous" vertical="top"/>
    </xf>
    <xf numFmtId="0" fontId="33" fillId="0" borderId="0" xfId="0" applyFont="1" applyAlignment="1">
      <alignment horizontal="centerContinuous" vertical="top"/>
    </xf>
    <xf numFmtId="0" fontId="32" fillId="0" borderId="0" xfId="0" applyFont="1" applyAlignment="1">
      <alignment horizontal="centerContinuous"/>
    </xf>
    <xf numFmtId="0" fontId="33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34" fillId="0" borderId="11" xfId="0" applyFont="1" applyBorder="1" applyAlignment="1">
      <alignment horizontal="right"/>
    </xf>
    <xf numFmtId="0" fontId="7" fillId="0" borderId="7" xfId="0" applyFont="1" applyBorder="1" applyAlignment="1"/>
    <xf numFmtId="0" fontId="7" fillId="0" borderId="9" xfId="0" quotePrefix="1" applyFont="1" applyBorder="1" applyAlignment="1">
      <alignment horizontal="centerContinuous" vertical="top" wrapText="1"/>
    </xf>
    <xf numFmtId="0" fontId="9" fillId="0" borderId="9" xfId="0" quotePrefix="1" applyFont="1" applyBorder="1" applyAlignment="1">
      <alignment horizontal="centerContinuous" vertical="center" wrapText="1"/>
    </xf>
    <xf numFmtId="0" fontId="9" fillId="0" borderId="7" xfId="0" applyFont="1" applyBorder="1" applyAlignment="1">
      <alignment vertical="center" wrapText="1"/>
    </xf>
    <xf numFmtId="0" fontId="7" fillId="0" borderId="1" xfId="0" applyFont="1" applyBorder="1" applyAlignment="1">
      <alignment horizontal="centerContinuous" vertical="center" wrapText="1"/>
    </xf>
    <xf numFmtId="0" fontId="7" fillId="0" borderId="1" xfId="0" quotePrefix="1" applyFont="1" applyBorder="1" applyAlignment="1">
      <alignment horizontal="centerContinuous" vertical="top" wrapText="1"/>
    </xf>
    <xf numFmtId="0" fontId="9" fillId="0" borderId="1" xfId="0" quotePrefix="1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centerContinuous" vertical="center" wrapText="1"/>
    </xf>
    <xf numFmtId="0" fontId="9" fillId="0" borderId="6" xfId="0" applyFont="1" applyBorder="1" applyAlignment="1">
      <alignment horizontal="centerContinuous" vertical="center" wrapText="1"/>
    </xf>
    <xf numFmtId="0" fontId="9" fillId="0" borderId="10" xfId="0" quotePrefix="1" applyFont="1" applyBorder="1" applyAlignment="1">
      <alignment horizontal="centerContinuous" vertical="center" wrapText="1"/>
    </xf>
    <xf numFmtId="0" fontId="8" fillId="0" borderId="6" xfId="0" quotePrefix="1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35" fillId="0" borderId="0" xfId="0" quotePrefix="1" applyFont="1" applyAlignment="1">
      <alignment horizontal="right"/>
    </xf>
    <xf numFmtId="177" fontId="36" fillId="0" borderId="0" xfId="0" applyNumberFormat="1" applyFont="1" applyBorder="1"/>
    <xf numFmtId="178" fontId="36" fillId="0" borderId="0" xfId="0" applyNumberFormat="1" applyFont="1" applyBorder="1"/>
    <xf numFmtId="177" fontId="36" fillId="0" borderId="0" xfId="0" applyNumberFormat="1" applyFont="1"/>
    <xf numFmtId="0" fontId="35" fillId="0" borderId="0" xfId="0" applyFont="1" applyAlignment="1">
      <alignment horizontal="right"/>
    </xf>
    <xf numFmtId="0" fontId="8" fillId="0" borderId="0" xfId="0" quotePrefix="1" applyFont="1" applyBorder="1" applyAlignment="1">
      <alignment horizontal="right"/>
    </xf>
    <xf numFmtId="177" fontId="2" fillId="0" borderId="0" xfId="0" applyNumberFormat="1" applyFont="1" applyBorder="1"/>
    <xf numFmtId="178" fontId="2" fillId="0" borderId="0" xfId="0" applyNumberFormat="1" applyFont="1" applyBorder="1"/>
    <xf numFmtId="177" fontId="2" fillId="0" borderId="0" xfId="0" applyNumberFormat="1" applyFont="1"/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right"/>
    </xf>
    <xf numFmtId="0" fontId="8" fillId="0" borderId="0" xfId="0" quotePrefix="1" applyFont="1" applyAlignment="1">
      <alignment horizontal="right"/>
    </xf>
    <xf numFmtId="0" fontId="35" fillId="0" borderId="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177" fontId="2" fillId="0" borderId="11" xfId="0" applyNumberFormat="1" applyFont="1" applyBorder="1"/>
    <xf numFmtId="178" fontId="2" fillId="0" borderId="11" xfId="0" applyNumberFormat="1" applyFont="1" applyBorder="1"/>
    <xf numFmtId="0" fontId="8" fillId="0" borderId="0" xfId="0" applyFont="1"/>
    <xf numFmtId="0" fontId="1" fillId="0" borderId="0" xfId="0" applyFont="1" applyAlignment="1">
      <alignment horizontal="centerContinuous" vertical="top"/>
    </xf>
    <xf numFmtId="0" fontId="6" fillId="0" borderId="0" xfId="0" applyFont="1" applyAlignment="1">
      <alignment horizontal="centerContinuous" vertical="top"/>
    </xf>
    <xf numFmtId="0" fontId="1" fillId="0" borderId="0" xfId="0" applyFont="1" applyAlignment="1">
      <alignment vertical="top"/>
    </xf>
    <xf numFmtId="0" fontId="7" fillId="0" borderId="10" xfId="0" applyFont="1" applyBorder="1" applyAlignment="1">
      <alignment horizontal="centerContinuous"/>
    </xf>
    <xf numFmtId="0" fontId="9" fillId="0" borderId="6" xfId="0" quotePrefix="1" applyFont="1" applyBorder="1" applyAlignment="1">
      <alignment horizontal="centerContinuous" vertical="center" wrapText="1"/>
    </xf>
    <xf numFmtId="0" fontId="2" fillId="0" borderId="0" xfId="0" applyFont="1"/>
    <xf numFmtId="0" fontId="8" fillId="0" borderId="0" xfId="0" applyFont="1" applyAlignment="1">
      <alignment horizontal="centerContinuous" vertical="top"/>
    </xf>
    <xf numFmtId="0" fontId="7" fillId="0" borderId="0" xfId="0" applyFont="1" applyAlignment="1">
      <alignment horizontal="centerContinuous" vertical="top"/>
    </xf>
    <xf numFmtId="0" fontId="0" fillId="0" borderId="0" xfId="0" applyAlignment="1">
      <alignment horizontal="centerContinuous" vertical="top"/>
    </xf>
    <xf numFmtId="0" fontId="37" fillId="0" borderId="0" xfId="0" applyFont="1" applyAlignment="1">
      <alignment horizontal="centerContinuous" vertical="top"/>
    </xf>
    <xf numFmtId="0" fontId="37" fillId="0" borderId="0" xfId="0" applyFont="1" applyBorder="1" applyAlignment="1">
      <alignment horizontal="centerContinuous" vertical="top"/>
    </xf>
    <xf numFmtId="0" fontId="32" fillId="0" borderId="0" xfId="0" applyFont="1" applyAlignment="1"/>
    <xf numFmtId="0" fontId="8" fillId="0" borderId="0" xfId="0" applyFont="1" applyAlignment="1"/>
    <xf numFmtId="0" fontId="37" fillId="0" borderId="0" xfId="0" applyFont="1" applyAlignment="1">
      <alignment horizontal="centerContinuous"/>
    </xf>
    <xf numFmtId="0" fontId="37" fillId="0" borderId="0" xfId="0" applyFont="1" applyAlignment="1"/>
    <xf numFmtId="0" fontId="37" fillId="0" borderId="0" xfId="0" applyFont="1" applyBorder="1" applyAlignment="1"/>
    <xf numFmtId="0" fontId="31" fillId="0" borderId="17" xfId="0" applyFont="1" applyBorder="1" applyAlignment="1">
      <alignment horizontal="center"/>
    </xf>
    <xf numFmtId="0" fontId="9" fillId="0" borderId="10" xfId="0" applyFont="1" applyBorder="1" applyAlignment="1">
      <alignment horizontal="center" wrapText="1"/>
    </xf>
    <xf numFmtId="0" fontId="31" fillId="0" borderId="4" xfId="0" applyFont="1" applyBorder="1" applyAlignment="1">
      <alignment horizontal="center"/>
    </xf>
    <xf numFmtId="178" fontId="38" fillId="0" borderId="0" xfId="0" applyNumberFormat="1" applyFont="1" applyBorder="1"/>
    <xf numFmtId="178" fontId="9" fillId="0" borderId="0" xfId="0" applyNumberFormat="1" applyFont="1" applyBorder="1"/>
    <xf numFmtId="178" fontId="9" fillId="0" borderId="11" xfId="0" applyNumberFormat="1" applyFont="1" applyBorder="1"/>
    <xf numFmtId="0" fontId="16" fillId="0" borderId="0" xfId="0" applyFont="1" applyAlignment="1">
      <alignment vertical="top"/>
    </xf>
    <xf numFmtId="0" fontId="9" fillId="0" borderId="10" xfId="0" applyFont="1" applyBorder="1" applyAlignment="1">
      <alignment horizontal="centerContinuous" wrapText="1"/>
    </xf>
    <xf numFmtId="0" fontId="7" fillId="0" borderId="6" xfId="0" applyFont="1" applyBorder="1" applyAlignment="1">
      <alignment horizontal="centerContinuous"/>
    </xf>
    <xf numFmtId="178" fontId="36" fillId="0" borderId="0" xfId="8" applyNumberFormat="1" applyFont="1"/>
    <xf numFmtId="177" fontId="36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0" xfId="0" applyNumberFormat="1" applyFont="1" applyBorder="1" applyAlignment="1">
      <alignment horizontal="right"/>
    </xf>
    <xf numFmtId="177" fontId="2" fillId="0" borderId="11" xfId="0" applyNumberFormat="1" applyFont="1" applyBorder="1" applyAlignment="1">
      <alignment horizontal="right"/>
    </xf>
    <xf numFmtId="0" fontId="7" fillId="0" borderId="0" xfId="0" applyFont="1" applyAlignment="1"/>
    <xf numFmtId="0" fontId="31" fillId="0" borderId="18" xfId="0" applyFont="1" applyBorder="1" applyAlignment="1">
      <alignment horizontal="center"/>
    </xf>
    <xf numFmtId="0" fontId="9" fillId="0" borderId="18" xfId="0" applyFont="1" applyBorder="1" applyAlignment="1">
      <alignment horizontal="center" wrapText="1"/>
    </xf>
    <xf numFmtId="178" fontId="36" fillId="0" borderId="0" xfId="8" applyNumberFormat="1" applyFont="1" applyAlignment="1"/>
    <xf numFmtId="177" fontId="36" fillId="0" borderId="0" xfId="8" applyFont="1" applyAlignment="1"/>
    <xf numFmtId="178" fontId="2" fillId="0" borderId="0" xfId="8" applyNumberFormat="1" applyFont="1" applyAlignment="1"/>
    <xf numFmtId="177" fontId="2" fillId="0" borderId="0" xfId="8" applyFont="1" applyAlignment="1"/>
    <xf numFmtId="0" fontId="9" fillId="0" borderId="0" xfId="0" applyFont="1"/>
    <xf numFmtId="177" fontId="2" fillId="0" borderId="11" xfId="0" applyNumberFormat="1" applyFont="1" applyBorder="1" applyAlignment="1"/>
    <xf numFmtId="177" fontId="2" fillId="0" borderId="11" xfId="8" applyFont="1" applyBorder="1" applyAlignment="1"/>
    <xf numFmtId="178" fontId="2" fillId="0" borderId="11" xfId="8" applyNumberFormat="1" applyFont="1" applyBorder="1" applyAlignment="1"/>
    <xf numFmtId="0" fontId="6" fillId="0" borderId="0" xfId="0" applyFont="1" applyAlignment="1" applyProtection="1">
      <alignment horizontal="centerContinuous" vertical="top" wrapText="1"/>
      <protection locked="0"/>
    </xf>
    <xf numFmtId="0" fontId="1" fillId="0" borderId="0" xfId="0" applyFont="1" applyAlignment="1" applyProtection="1">
      <alignment horizontal="centerContinuous" vertical="top"/>
      <protection locked="0"/>
    </xf>
    <xf numFmtId="0" fontId="0" fillId="0" borderId="0" xfId="0" applyAlignment="1" applyProtection="1">
      <alignment vertical="top"/>
      <protection locked="0"/>
    </xf>
    <xf numFmtId="0" fontId="16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9" fillId="0" borderId="6" xfId="0" applyFont="1" applyBorder="1" applyAlignment="1" applyProtection="1">
      <alignment horizontal="centerContinuous" vertical="center" wrapText="1"/>
      <protection locked="0"/>
    </xf>
    <xf numFmtId="0" fontId="8" fillId="0" borderId="6" xfId="0" quotePrefix="1" applyFont="1" applyBorder="1" applyAlignment="1" applyProtection="1">
      <alignment horizontal="center" wrapText="1"/>
      <protection locked="0"/>
    </xf>
    <xf numFmtId="0" fontId="8" fillId="0" borderId="6" xfId="0" applyFont="1" applyBorder="1" applyAlignment="1" applyProtection="1">
      <alignment horizontal="center" wrapText="1"/>
      <protection locked="0"/>
    </xf>
    <xf numFmtId="177" fontId="36" fillId="0" borderId="0" xfId="8" applyFont="1" applyAlignment="1" applyProtection="1"/>
    <xf numFmtId="178" fontId="36" fillId="0" borderId="0" xfId="8" applyNumberFormat="1" applyFont="1" applyAlignment="1" applyProtection="1"/>
    <xf numFmtId="178" fontId="36" fillId="0" borderId="0" xfId="0" applyNumberFormat="1" applyFont="1" applyAlignment="1" applyProtection="1"/>
    <xf numFmtId="177" fontId="2" fillId="0" borderId="0" xfId="8" applyFont="1" applyAlignment="1" applyProtection="1">
      <protection locked="0"/>
    </xf>
    <xf numFmtId="178" fontId="2" fillId="0" borderId="0" xfId="8" applyNumberFormat="1" applyFont="1" applyAlignment="1" applyProtection="1">
      <protection locked="0"/>
    </xf>
    <xf numFmtId="178" fontId="2" fillId="0" borderId="0" xfId="0" applyNumberFormat="1" applyFont="1" applyAlignment="1" applyProtection="1">
      <protection locked="0"/>
    </xf>
    <xf numFmtId="177" fontId="36" fillId="0" borderId="0" xfId="8" applyFont="1" applyAlignment="1" applyProtection="1">
      <protection locked="0"/>
    </xf>
    <xf numFmtId="178" fontId="36" fillId="0" borderId="0" xfId="8" applyNumberFormat="1" applyFont="1" applyAlignment="1" applyProtection="1">
      <protection locked="0"/>
    </xf>
    <xf numFmtId="178" fontId="36" fillId="0" borderId="0" xfId="0" applyNumberFormat="1" applyFont="1" applyAlignment="1" applyProtection="1">
      <protection locked="0"/>
    </xf>
    <xf numFmtId="178" fontId="2" fillId="0" borderId="0" xfId="0" applyNumberFormat="1" applyFont="1" applyBorder="1" applyAlignment="1" applyProtection="1">
      <protection locked="0"/>
    </xf>
    <xf numFmtId="177" fontId="2" fillId="0" borderId="11" xfId="8" applyFont="1" applyBorder="1" applyAlignment="1" applyProtection="1">
      <protection locked="0"/>
    </xf>
    <xf numFmtId="178" fontId="2" fillId="0" borderId="11" xfId="0" applyNumberFormat="1" applyFont="1" applyBorder="1" applyAlignment="1" applyProtection="1">
      <protection locked="0"/>
    </xf>
    <xf numFmtId="0" fontId="9" fillId="0" borderId="6" xfId="0" quotePrefix="1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77" fontId="36" fillId="0" borderId="0" xfId="8" applyFont="1" applyBorder="1" applyAlignment="1">
      <alignment vertical="center" wrapText="1"/>
    </xf>
    <xf numFmtId="177" fontId="36" fillId="0" borderId="0" xfId="8" applyFont="1" applyBorder="1" applyAlignment="1"/>
    <xf numFmtId="177" fontId="2" fillId="0" borderId="0" xfId="8" applyFont="1" applyBorder="1" applyAlignment="1">
      <alignment wrapText="1"/>
    </xf>
    <xf numFmtId="177" fontId="2" fillId="0" borderId="0" xfId="8" applyFont="1" applyBorder="1" applyAlignment="1"/>
    <xf numFmtId="177" fontId="36" fillId="0" borderId="0" xfId="8" applyFont="1" applyAlignment="1">
      <alignment horizontal="right"/>
    </xf>
    <xf numFmtId="177" fontId="2" fillId="0" borderId="0" xfId="8" applyNumberFormat="1" applyFont="1" applyAlignment="1"/>
    <xf numFmtId="177" fontId="2" fillId="0" borderId="0" xfId="8" applyFont="1" applyAlignment="1">
      <alignment horizontal="right"/>
    </xf>
    <xf numFmtId="177" fontId="2" fillId="0" borderId="11" xfId="8" applyFont="1" applyBorder="1" applyAlignment="1">
      <alignment horizontal="right"/>
    </xf>
    <xf numFmtId="177" fontId="36" fillId="0" borderId="0" xfId="8" applyNumberFormat="1" applyFont="1" applyAlignment="1"/>
    <xf numFmtId="177" fontId="2" fillId="0" borderId="0" xfId="8" applyNumberFormat="1" applyFont="1" applyAlignment="1">
      <alignment horizontal="right"/>
    </xf>
    <xf numFmtId="177" fontId="36" fillId="0" borderId="0" xfId="8" applyNumberFormat="1" applyFont="1" applyAlignment="1">
      <alignment horizontal="right"/>
    </xf>
    <xf numFmtId="177" fontId="2" fillId="0" borderId="11" xfId="8" applyNumberFormat="1" applyFont="1" applyBorder="1" applyAlignment="1">
      <alignment horizontal="right"/>
    </xf>
    <xf numFmtId="177" fontId="2" fillId="0" borderId="11" xfId="8" applyNumberFormat="1" applyFont="1" applyBorder="1" applyAlignment="1"/>
    <xf numFmtId="0" fontId="9" fillId="0" borderId="9" xfId="0" applyFont="1" applyBorder="1" applyAlignment="1">
      <alignment horizontal="centerContinuous" vertical="center" wrapText="1"/>
    </xf>
    <xf numFmtId="0" fontId="16" fillId="0" borderId="0" xfId="0" applyFont="1" applyAlignment="1">
      <alignment horizontal="centerContinuous" vertical="top" wrapText="1"/>
    </xf>
    <xf numFmtId="179" fontId="9" fillId="0" borderId="13" xfId="0" applyNumberFormat="1" applyFont="1" applyBorder="1" applyAlignment="1">
      <alignment vertical="center" wrapText="1"/>
    </xf>
    <xf numFmtId="179" fontId="9" fillId="0" borderId="14" xfId="0" quotePrefix="1" applyNumberFormat="1" applyFont="1" applyBorder="1" applyAlignment="1">
      <alignment vertical="center" wrapText="1"/>
    </xf>
    <xf numFmtId="179" fontId="7" fillId="0" borderId="14" xfId="0" applyNumberFormat="1" applyFont="1" applyBorder="1" applyAlignment="1">
      <alignment vertical="center"/>
    </xf>
    <xf numFmtId="179" fontId="9" fillId="0" borderId="15" xfId="0" quotePrefix="1" applyNumberFormat="1" applyFont="1" applyBorder="1" applyAlignment="1">
      <alignment vertical="center" wrapText="1"/>
    </xf>
    <xf numFmtId="179" fontId="9" fillId="0" borderId="14" xfId="0" applyNumberFormat="1" applyFont="1" applyBorder="1" applyAlignment="1">
      <alignment horizontal="centerContinuous" vertical="center" wrapText="1"/>
    </xf>
    <xf numFmtId="179" fontId="7" fillId="0" borderId="14" xfId="0" applyNumberFormat="1" applyFont="1" applyBorder="1" applyAlignment="1">
      <alignment horizontal="centerContinuous" vertical="center"/>
    </xf>
    <xf numFmtId="0" fontId="9" fillId="0" borderId="17" xfId="0" applyFont="1" applyBorder="1" applyAlignment="1">
      <alignment vertical="center" wrapText="1"/>
    </xf>
    <xf numFmtId="0" fontId="9" fillId="0" borderId="12" xfId="0" applyFont="1" applyBorder="1" applyAlignment="1">
      <alignment horizontal="centerContinuous" vertical="center" wrapText="1"/>
    </xf>
    <xf numFmtId="0" fontId="7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 wrapText="1"/>
    </xf>
    <xf numFmtId="0" fontId="9" fillId="0" borderId="14" xfId="0" quotePrefix="1" applyFont="1" applyBorder="1" applyAlignment="1">
      <alignment vertical="center" wrapText="1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9" fillId="0" borderId="14" xfId="0" applyFont="1" applyBorder="1" applyAlignment="1">
      <alignment horizontal="centerContinuous" vertical="center" wrapText="1"/>
    </xf>
    <xf numFmtId="0" fontId="7" fillId="0" borderId="14" xfId="0" applyFont="1" applyBorder="1" applyAlignment="1">
      <alignment horizontal="centerContinuous" vertical="center"/>
    </xf>
    <xf numFmtId="0" fontId="7" fillId="0" borderId="14" xfId="0" applyFont="1" applyBorder="1" applyAlignment="1" applyProtection="1">
      <alignment vertical="center"/>
      <protection locked="0"/>
    </xf>
    <xf numFmtId="0" fontId="7" fillId="0" borderId="15" xfId="0" applyFont="1" applyBorder="1" applyAlignment="1" applyProtection="1">
      <alignment vertical="center"/>
      <protection locked="0"/>
    </xf>
    <xf numFmtId="0" fontId="7" fillId="0" borderId="14" xfId="0" applyFont="1" applyBorder="1" applyAlignment="1" applyProtection="1">
      <alignment horizontal="centerContinuous" vertical="center"/>
      <protection locked="0"/>
    </xf>
    <xf numFmtId="0" fontId="9" fillId="0" borderId="7" xfId="0" quotePrefix="1" applyFont="1" applyBorder="1" applyAlignment="1">
      <alignment vertical="center" wrapText="1"/>
    </xf>
    <xf numFmtId="0" fontId="9" fillId="0" borderId="9" xfId="0" quotePrefix="1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12" xfId="0" applyFont="1" applyBorder="1" applyAlignment="1" applyProtection="1">
      <alignment vertical="center" wrapText="1"/>
      <protection locked="0"/>
    </xf>
    <xf numFmtId="0" fontId="7" fillId="0" borderId="12" xfId="0" applyFont="1" applyBorder="1" applyAlignment="1" applyProtection="1">
      <alignment vertical="center"/>
      <protection locked="0"/>
    </xf>
    <xf numFmtId="0" fontId="9" fillId="0" borderId="12" xfId="0" quotePrefix="1" applyFont="1" applyBorder="1" applyAlignment="1" applyProtection="1">
      <alignment vertical="center" wrapText="1"/>
      <protection locked="0"/>
    </xf>
    <xf numFmtId="0" fontId="9" fillId="0" borderId="12" xfId="0" applyFont="1" applyBorder="1" applyAlignment="1" applyProtection="1">
      <alignment horizontal="centerContinuous" vertical="center" wrapText="1"/>
      <protection locked="0"/>
    </xf>
    <xf numFmtId="0" fontId="9" fillId="0" borderId="19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2" xfId="0" quotePrefix="1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Continuous" vertical="top" wrapText="1"/>
    </xf>
    <xf numFmtId="0" fontId="7" fillId="0" borderId="2" xfId="0" applyFont="1" applyBorder="1" applyAlignment="1">
      <alignment horizontal="centerContinuous" vertical="top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right"/>
    </xf>
    <xf numFmtId="0" fontId="7" fillId="0" borderId="0" xfId="0" applyFont="1"/>
    <xf numFmtId="0" fontId="9" fillId="0" borderId="10" xfId="0" applyFont="1" applyBorder="1" applyAlignment="1">
      <alignment horizontal="centerContinuous" vertical="center" wrapText="1"/>
    </xf>
    <xf numFmtId="0" fontId="7" fillId="0" borderId="9" xfId="0" applyFont="1" applyBorder="1" applyAlignment="1">
      <alignment horizontal="centerContinuous" vertical="center" wrapText="1"/>
    </xf>
    <xf numFmtId="0" fontId="1" fillId="0" borderId="0" xfId="0" applyFont="1" applyAlignment="1"/>
    <xf numFmtId="0" fontId="1" fillId="0" borderId="0" xfId="0" quotePrefix="1" applyFont="1" applyAlignment="1">
      <alignment horizontal="left"/>
    </xf>
    <xf numFmtId="0" fontId="1" fillId="0" borderId="0" xfId="0" applyFont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Continuous"/>
      <protection locked="0"/>
    </xf>
    <xf numFmtId="0" fontId="1" fillId="0" borderId="0" xfId="0" applyFont="1" applyAlignment="1">
      <alignment horizontal="centerContinuous"/>
    </xf>
    <xf numFmtId="0" fontId="16" fillId="0" borderId="0" xfId="0" applyFont="1" applyAlignment="1"/>
    <xf numFmtId="0" fontId="41" fillId="0" borderId="0" xfId="0" quotePrefix="1" applyFont="1" applyAlignment="1">
      <alignment horizontal="right"/>
    </xf>
    <xf numFmtId="0" fontId="41" fillId="0" borderId="0" xfId="0" applyFont="1" applyAlignment="1">
      <alignment horizontal="right"/>
    </xf>
    <xf numFmtId="0" fontId="27" fillId="0" borderId="0" xfId="0" quotePrefix="1" applyFont="1" applyBorder="1" applyAlignment="1">
      <alignment horizontal="right"/>
    </xf>
    <xf numFmtId="177" fontId="10" fillId="0" borderId="0" xfId="0" applyNumberFormat="1" applyFont="1" applyBorder="1"/>
    <xf numFmtId="178" fontId="10" fillId="0" borderId="0" xfId="0" applyNumberFormat="1" applyFont="1" applyBorder="1"/>
    <xf numFmtId="177" fontId="10" fillId="0" borderId="0" xfId="0" applyNumberFormat="1" applyFont="1"/>
    <xf numFmtId="41" fontId="20" fillId="0" borderId="0" xfId="0" applyNumberFormat="1" applyFont="1"/>
    <xf numFmtId="0" fontId="27" fillId="0" borderId="0" xfId="0" applyFont="1" applyAlignment="1">
      <alignment horizontal="right"/>
    </xf>
    <xf numFmtId="0" fontId="27" fillId="0" borderId="0" xfId="0" applyFont="1" applyBorder="1" applyAlignment="1">
      <alignment horizontal="right"/>
    </xf>
    <xf numFmtId="0" fontId="27" fillId="0" borderId="0" xfId="0" quotePrefix="1" applyFont="1" applyAlignment="1">
      <alignment horizontal="right"/>
    </xf>
    <xf numFmtId="0" fontId="41" fillId="0" borderId="0" xfId="0" applyFont="1" applyBorder="1" applyAlignment="1">
      <alignment horizontal="right"/>
    </xf>
    <xf numFmtId="0" fontId="27" fillId="0" borderId="11" xfId="0" applyFont="1" applyBorder="1" applyAlignment="1">
      <alignment horizontal="right"/>
    </xf>
    <xf numFmtId="177" fontId="10" fillId="0" borderId="11" xfId="0" applyNumberFormat="1" applyFont="1" applyBorder="1"/>
    <xf numFmtId="178" fontId="10" fillId="0" borderId="11" xfId="0" applyNumberFormat="1" applyFont="1" applyBorder="1"/>
    <xf numFmtId="41" fontId="20" fillId="0" borderId="11" xfId="0" applyNumberFormat="1" applyFont="1" applyBorder="1"/>
    <xf numFmtId="177" fontId="10" fillId="0" borderId="0" xfId="0" applyNumberFormat="1" applyFont="1" applyAlignment="1">
      <alignment horizontal="right"/>
    </xf>
    <xf numFmtId="177" fontId="10" fillId="0" borderId="0" xfId="0" applyNumberFormat="1" applyFont="1" applyBorder="1" applyAlignment="1">
      <alignment horizontal="right"/>
    </xf>
    <xf numFmtId="177" fontId="10" fillId="0" borderId="11" xfId="0" applyNumberFormat="1" applyFont="1" applyBorder="1" applyAlignment="1">
      <alignment horizontal="right"/>
    </xf>
    <xf numFmtId="0" fontId="9" fillId="0" borderId="7" xfId="0" quotePrefix="1" applyFont="1" applyBorder="1" applyAlignment="1" applyProtection="1">
      <alignment horizontal="centerContinuous" vertical="center" wrapText="1"/>
      <protection locked="0"/>
    </xf>
    <xf numFmtId="178" fontId="10" fillId="0" borderId="0" xfId="8" applyNumberFormat="1" applyFont="1" applyAlignment="1"/>
    <xf numFmtId="177" fontId="10" fillId="0" borderId="0" xfId="8" applyFont="1" applyAlignment="1"/>
    <xf numFmtId="177" fontId="10" fillId="0" borderId="0" xfId="8" applyFont="1" applyAlignment="1" applyProtection="1">
      <protection locked="0"/>
    </xf>
    <xf numFmtId="178" fontId="10" fillId="0" borderId="0" xfId="8" applyNumberFormat="1" applyFont="1" applyAlignment="1" applyProtection="1">
      <protection locked="0"/>
    </xf>
    <xf numFmtId="178" fontId="10" fillId="0" borderId="0" xfId="0" applyNumberFormat="1" applyFont="1" applyAlignment="1" applyProtection="1">
      <protection locked="0"/>
    </xf>
    <xf numFmtId="178" fontId="10" fillId="0" borderId="0" xfId="0" applyNumberFormat="1" applyFont="1" applyBorder="1" applyAlignment="1" applyProtection="1">
      <protection locked="0"/>
    </xf>
    <xf numFmtId="177" fontId="10" fillId="0" borderId="11" xfId="0" applyNumberFormat="1" applyFont="1" applyBorder="1" applyAlignment="1"/>
    <xf numFmtId="177" fontId="10" fillId="0" borderId="11" xfId="8" applyFont="1" applyBorder="1" applyAlignment="1"/>
    <xf numFmtId="178" fontId="10" fillId="0" borderId="11" xfId="8" applyNumberFormat="1" applyFont="1" applyBorder="1" applyAlignment="1"/>
    <xf numFmtId="177" fontId="10" fillId="0" borderId="11" xfId="8" applyFont="1" applyBorder="1" applyAlignment="1" applyProtection="1">
      <protection locked="0"/>
    </xf>
    <xf numFmtId="178" fontId="10" fillId="0" borderId="11" xfId="0" applyNumberFormat="1" applyFont="1" applyBorder="1" applyAlignment="1" applyProtection="1">
      <protection locked="0"/>
    </xf>
    <xf numFmtId="177" fontId="10" fillId="0" borderId="0" xfId="8" applyFont="1" applyBorder="1" applyAlignment="1">
      <alignment wrapText="1"/>
    </xf>
    <xf numFmtId="177" fontId="10" fillId="0" borderId="0" xfId="8" applyFont="1" applyBorder="1" applyAlignment="1"/>
    <xf numFmtId="0" fontId="12" fillId="0" borderId="0" xfId="0" quotePrefix="1" applyFont="1" applyAlignment="1">
      <alignment horizontal="centerContinuous"/>
    </xf>
    <xf numFmtId="177" fontId="10" fillId="0" borderId="0" xfId="8" applyNumberFormat="1" applyFont="1" applyAlignment="1"/>
    <xf numFmtId="177" fontId="10" fillId="0" borderId="0" xfId="8" applyFont="1" applyAlignment="1">
      <alignment horizontal="right"/>
    </xf>
    <xf numFmtId="177" fontId="10" fillId="0" borderId="0" xfId="8" applyNumberFormat="1" applyFont="1" applyAlignment="1">
      <alignment horizontal="right"/>
    </xf>
    <xf numFmtId="177" fontId="10" fillId="0" borderId="11" xfId="8" applyFont="1" applyBorder="1" applyAlignment="1">
      <alignment horizontal="right"/>
    </xf>
    <xf numFmtId="177" fontId="10" fillId="0" borderId="11" xfId="8" applyNumberFormat="1" applyFont="1" applyBorder="1" applyAlignment="1">
      <alignment horizontal="right"/>
    </xf>
    <xf numFmtId="177" fontId="10" fillId="0" borderId="11" xfId="8" applyNumberFormat="1" applyFont="1" applyBorder="1" applyAlignment="1"/>
    <xf numFmtId="0" fontId="22" fillId="0" borderId="0" xfId="0" quotePrefix="1" applyFont="1" applyAlignment="1">
      <alignment horizontal="centerContinuous"/>
    </xf>
    <xf numFmtId="0" fontId="42" fillId="0" borderId="0" xfId="0" applyFont="1" applyAlignment="1">
      <alignment horizontal="centerContinuous"/>
    </xf>
    <xf numFmtId="0" fontId="7" fillId="0" borderId="0" xfId="0" applyFont="1" applyProtection="1">
      <protection locked="0"/>
    </xf>
    <xf numFmtId="0" fontId="9" fillId="0" borderId="7" xfId="0" applyFont="1" applyBorder="1" applyAlignment="1" applyProtection="1">
      <alignment horizontal="centerContinuous" wrapText="1"/>
      <protection locked="0"/>
    </xf>
    <xf numFmtId="0" fontId="7" fillId="0" borderId="7" xfId="0" applyFont="1" applyBorder="1" applyAlignment="1" applyProtection="1">
      <alignment horizontal="centerContinuous"/>
      <protection locked="0"/>
    </xf>
    <xf numFmtId="0" fontId="9" fillId="0" borderId="7" xfId="0" applyFont="1" applyBorder="1" applyAlignment="1" applyProtection="1">
      <alignment horizontal="centerContinuous" vertical="center" wrapText="1"/>
      <protection locked="0"/>
    </xf>
    <xf numFmtId="0" fontId="7" fillId="0" borderId="9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 vertical="top"/>
    </xf>
    <xf numFmtId="0" fontId="8" fillId="0" borderId="7" xfId="0" applyFont="1" applyBorder="1"/>
    <xf numFmtId="0" fontId="16" fillId="0" borderId="0" xfId="0" applyFont="1" applyAlignment="1">
      <alignment horizontal="centerContinuous"/>
    </xf>
    <xf numFmtId="0" fontId="17" fillId="0" borderId="0" xfId="0" applyFont="1" applyAlignment="1">
      <alignment horizontal="centerContinuous"/>
    </xf>
    <xf numFmtId="0" fontId="24" fillId="0" borderId="9" xfId="0" quotePrefix="1" applyFont="1" applyBorder="1" applyAlignment="1">
      <alignment horizontal="centerContinuous" vertical="top" wrapText="1"/>
    </xf>
    <xf numFmtId="0" fontId="24" fillId="0" borderId="1" xfId="0" quotePrefix="1" applyFont="1" applyBorder="1" applyAlignment="1">
      <alignment horizontal="centerContinuous" vertical="top" wrapText="1"/>
    </xf>
    <xf numFmtId="0" fontId="10" fillId="0" borderId="1" xfId="0" applyFont="1" applyBorder="1" applyAlignment="1">
      <alignment horizontal="centerContinuous"/>
    </xf>
    <xf numFmtId="0" fontId="10" fillId="0" borderId="3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7" fillId="0" borderId="1" xfId="0" applyFont="1" applyBorder="1"/>
    <xf numFmtId="0" fontId="17" fillId="0" borderId="1" xfId="0" quotePrefix="1" applyFont="1" applyBorder="1" applyAlignment="1">
      <alignment horizontal="left"/>
    </xf>
    <xf numFmtId="0" fontId="17" fillId="0" borderId="8" xfId="0" applyFont="1" applyBorder="1"/>
    <xf numFmtId="0" fontId="17" fillId="0" borderId="0" xfId="0" applyFont="1"/>
    <xf numFmtId="0" fontId="10" fillId="0" borderId="2" xfId="0" quotePrefix="1" applyFont="1" applyBorder="1" applyAlignment="1">
      <alignment horizontal="left" vertical="top"/>
    </xf>
    <xf numFmtId="0" fontId="19" fillId="0" borderId="2" xfId="0" quotePrefix="1" applyFont="1" applyBorder="1" applyAlignment="1">
      <alignment horizontal="left" vertical="top"/>
    </xf>
    <xf numFmtId="0" fontId="21" fillId="0" borderId="4" xfId="0" applyFont="1" applyBorder="1" applyAlignment="1">
      <alignment horizontal="center"/>
    </xf>
    <xf numFmtId="0" fontId="17" fillId="0" borderId="0" xfId="0" applyFont="1" applyAlignment="1"/>
    <xf numFmtId="0" fontId="1" fillId="0" borderId="1" xfId="0" quotePrefix="1" applyFont="1" applyBorder="1" applyAlignment="1">
      <alignment horizontal="centerContinuous" vertical="top" wrapText="1"/>
    </xf>
    <xf numFmtId="0" fontId="2" fillId="0" borderId="6" xfId="0" applyFont="1" applyBorder="1" applyAlignment="1">
      <alignment horizontal="centerContinuous" vertical="center" wrapText="1"/>
    </xf>
    <xf numFmtId="0" fontId="2" fillId="0" borderId="10" xfId="0" quotePrefix="1" applyFont="1" applyBorder="1" applyAlignment="1">
      <alignment horizontal="centerContinuous" vertical="center" wrapText="1"/>
    </xf>
    <xf numFmtId="0" fontId="11" fillId="0" borderId="10" xfId="0" applyFont="1" applyBorder="1" applyAlignment="1">
      <alignment horizontal="centerContinuous"/>
    </xf>
    <xf numFmtId="0" fontId="19" fillId="0" borderId="6" xfId="0" quotePrefix="1" applyFont="1" applyBorder="1" applyAlignment="1">
      <alignment horizontal="centerContinuous" vertical="center" wrapText="1"/>
    </xf>
    <xf numFmtId="0" fontId="19" fillId="0" borderId="6" xfId="0" applyFont="1" applyBorder="1" applyAlignment="1">
      <alignment horizontal="centerContinuous" vertical="center" wrapText="1"/>
    </xf>
    <xf numFmtId="0" fontId="21" fillId="0" borderId="10" xfId="0" applyFont="1" applyBorder="1" applyAlignment="1">
      <alignment horizontal="center"/>
    </xf>
    <xf numFmtId="0" fontId="2" fillId="0" borderId="6" xfId="0" quotePrefix="1" applyFont="1" applyBorder="1" applyAlignment="1">
      <alignment horizontal="centerContinuous" vertical="center" wrapText="1"/>
    </xf>
    <xf numFmtId="0" fontId="11" fillId="0" borderId="6" xfId="0" applyFont="1" applyBorder="1" applyAlignment="1">
      <alignment horizontal="centerContinuous"/>
    </xf>
    <xf numFmtId="0" fontId="21" fillId="0" borderId="18" xfId="0" applyFont="1" applyBorder="1" applyAlignment="1">
      <alignment horizontal="center"/>
    </xf>
    <xf numFmtId="0" fontId="11" fillId="0" borderId="10" xfId="0" applyFont="1" applyBorder="1" applyAlignment="1" applyProtection="1">
      <alignment horizontal="centerContinuous"/>
      <protection locked="0"/>
    </xf>
    <xf numFmtId="0" fontId="11" fillId="0" borderId="6" xfId="0" applyFont="1" applyBorder="1" applyAlignment="1" applyProtection="1">
      <alignment horizontal="centerContinuous"/>
      <protection locked="0"/>
    </xf>
    <xf numFmtId="0" fontId="19" fillId="0" borderId="6" xfId="0" quotePrefix="1" applyFont="1" applyBorder="1" applyAlignment="1" applyProtection="1">
      <alignment horizontal="centerContinuous" vertical="center" wrapText="1"/>
      <protection locked="0"/>
    </xf>
    <xf numFmtId="0" fontId="19" fillId="0" borderId="6" xfId="0" applyFont="1" applyBorder="1" applyAlignment="1" applyProtection="1">
      <alignment horizontal="centerContinuous" vertical="center" wrapText="1"/>
      <protection locked="0"/>
    </xf>
    <xf numFmtId="0" fontId="2" fillId="0" borderId="4" xfId="0" applyFont="1" applyBorder="1" applyAlignment="1">
      <alignment horizontal="centerContinuous" vertical="center" wrapText="1"/>
    </xf>
    <xf numFmtId="0" fontId="2" fillId="0" borderId="0" xfId="0" quotePrefix="1" applyFont="1" applyBorder="1" applyAlignment="1">
      <alignment horizontal="centerContinuous" vertical="center" wrapText="1"/>
    </xf>
    <xf numFmtId="0" fontId="11" fillId="0" borderId="0" xfId="0" applyFont="1" applyBorder="1" applyAlignment="1">
      <alignment horizontal="centerContinuous"/>
    </xf>
    <xf numFmtId="0" fontId="19" fillId="0" borderId="0" xfId="0" quotePrefix="1" applyFont="1" applyBorder="1" applyAlignment="1">
      <alignment horizontal="centerContinuous" vertical="top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43" fillId="0" borderId="0" xfId="0" applyFont="1" applyAlignment="1">
      <alignment vertical="top"/>
    </xf>
    <xf numFmtId="0" fontId="43" fillId="0" borderId="0" xfId="0" applyFont="1" applyAlignment="1">
      <alignment horizontal="centerContinuous" vertical="top"/>
    </xf>
    <xf numFmtId="0" fontId="43" fillId="0" borderId="0" xfId="0" applyFont="1" applyAlignment="1">
      <alignment horizontal="centerContinuous"/>
    </xf>
    <xf numFmtId="0" fontId="12" fillId="0" borderId="0" xfId="0" applyFont="1" applyAlignment="1"/>
    <xf numFmtId="0" fontId="12" fillId="0" borderId="0" xfId="0" applyFont="1" applyBorder="1" applyAlignment="1"/>
    <xf numFmtId="0" fontId="24" fillId="0" borderId="0" xfId="0" applyFont="1" applyAlignment="1"/>
    <xf numFmtId="0" fontId="24" fillId="0" borderId="0" xfId="0" applyFont="1" applyAlignment="1" applyProtection="1">
      <alignment vertical="top"/>
      <protection locked="0"/>
    </xf>
    <xf numFmtId="0" fontId="10" fillId="0" borderId="0" xfId="0" applyFont="1" applyAlignment="1">
      <alignment horizontal="centerContinuous"/>
    </xf>
    <xf numFmtId="0" fontId="24" fillId="0" borderId="0" xfId="0" applyFont="1"/>
    <xf numFmtId="0" fontId="43" fillId="0" borderId="0" xfId="0" applyFont="1"/>
    <xf numFmtId="0" fontId="19" fillId="0" borderId="0" xfId="0" quotePrefix="1" applyFont="1" applyAlignment="1">
      <alignment horizontal="centerContinuous"/>
    </xf>
    <xf numFmtId="0" fontId="24" fillId="0" borderId="0" xfId="0" quotePrefix="1" applyFont="1" applyAlignment="1">
      <alignment horizontal="left"/>
    </xf>
    <xf numFmtId="0" fontId="24" fillId="0" borderId="0" xfId="0" quotePrefix="1" applyFont="1" applyAlignment="1"/>
    <xf numFmtId="0" fontId="24" fillId="0" borderId="0" xfId="0" quotePrefix="1" applyFont="1" applyProtection="1">
      <protection locked="0"/>
    </xf>
    <xf numFmtId="0" fontId="24" fillId="0" borderId="7" xfId="0" applyFont="1" applyBorder="1" applyAlignment="1"/>
    <xf numFmtId="0" fontId="2" fillId="0" borderId="7" xfId="0" quotePrefix="1" applyFont="1" applyBorder="1" applyAlignment="1">
      <alignment horizontal="centerContinuous" vertical="center" wrapText="1"/>
    </xf>
    <xf numFmtId="0" fontId="2" fillId="0" borderId="7" xfId="0" applyFont="1" applyBorder="1" applyAlignment="1">
      <alignment horizontal="centerContinuous" vertical="center" wrapText="1"/>
    </xf>
    <xf numFmtId="0" fontId="2" fillId="0" borderId="7" xfId="0" applyFont="1" applyBorder="1" applyAlignment="1">
      <alignment horizontal="centerContinuous" wrapText="1"/>
    </xf>
    <xf numFmtId="0" fontId="11" fillId="0" borderId="7" xfId="0" applyFont="1" applyBorder="1" applyAlignment="1">
      <alignment horizontal="centerContinuous"/>
    </xf>
    <xf numFmtId="0" fontId="19" fillId="0" borderId="7" xfId="0" applyFont="1" applyBorder="1" applyAlignment="1">
      <alignment horizontal="centerContinuous" vertical="center" wrapText="1"/>
    </xf>
    <xf numFmtId="0" fontId="19" fillId="0" borderId="7" xfId="0" quotePrefix="1" applyFont="1" applyBorder="1" applyAlignment="1">
      <alignment horizontal="centerContinuous" vertical="center" wrapText="1"/>
    </xf>
    <xf numFmtId="0" fontId="7" fillId="0" borderId="7" xfId="0" applyFont="1" applyBorder="1"/>
    <xf numFmtId="178" fontId="35" fillId="0" borderId="0" xfId="0" applyNumberFormat="1" applyFont="1" applyBorder="1"/>
    <xf numFmtId="49" fontId="8" fillId="0" borderId="0" xfId="0" applyNumberFormat="1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quotePrefix="1" applyFont="1" applyAlignment="1">
      <alignment horizontal="centerContinuous"/>
    </xf>
    <xf numFmtId="0" fontId="1" fillId="0" borderId="0" xfId="0" quotePrefix="1" applyFont="1" applyAlignment="1"/>
    <xf numFmtId="0" fontId="1" fillId="0" borderId="0" xfId="0" quotePrefix="1" applyFont="1" applyProtection="1">
      <protection locked="0"/>
    </xf>
    <xf numFmtId="0" fontId="1" fillId="0" borderId="9" xfId="0" quotePrefix="1" applyFont="1" applyBorder="1" applyAlignment="1">
      <alignment horizontal="centerContinuous" vertical="top" wrapText="1"/>
    </xf>
    <xf numFmtId="0" fontId="1" fillId="0" borderId="7" xfId="0" applyFont="1" applyBorder="1" applyAlignment="1"/>
    <xf numFmtId="0" fontId="1" fillId="0" borderId="7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6" xfId="0" applyFont="1" applyBorder="1" applyAlignment="1">
      <alignment horizontal="centerContinuous"/>
    </xf>
    <xf numFmtId="0" fontId="1" fillId="0" borderId="10" xfId="0" applyFont="1" applyBorder="1" applyAlignment="1" applyProtection="1">
      <alignment horizontal="centerContinuous"/>
      <protection locked="0"/>
    </xf>
    <xf numFmtId="0" fontId="1" fillId="0" borderId="6" xfId="0" applyFont="1" applyBorder="1" applyAlignment="1" applyProtection="1">
      <alignment horizontal="centerContinuous"/>
      <protection locked="0"/>
    </xf>
    <xf numFmtId="0" fontId="2" fillId="0" borderId="6" xfId="0" quotePrefix="1" applyFont="1" applyBorder="1" applyAlignment="1" applyProtection="1">
      <alignment horizontal="centerContinuous" vertical="center" wrapText="1"/>
      <protection locked="0"/>
    </xf>
    <xf numFmtId="0" fontId="2" fillId="0" borderId="6" xfId="0" applyFont="1" applyBorder="1" applyAlignment="1" applyProtection="1">
      <alignment horizontal="centerContinuous" vertical="center" wrapText="1"/>
      <protection locked="0"/>
    </xf>
    <xf numFmtId="0" fontId="1" fillId="0" borderId="0" xfId="0" applyFont="1" applyBorder="1" applyAlignment="1">
      <alignment horizontal="centerContinuous"/>
    </xf>
    <xf numFmtId="0" fontId="1" fillId="0" borderId="1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left" vertical="top"/>
    </xf>
    <xf numFmtId="0" fontId="10" fillId="0" borderId="0" xfId="0" applyFont="1" applyAlignment="1"/>
    <xf numFmtId="0" fontId="7" fillId="0" borderId="16" xfId="0" applyFont="1" applyBorder="1" applyAlignment="1">
      <alignment horizontal="centerContinuous"/>
    </xf>
    <xf numFmtId="0" fontId="2" fillId="0" borderId="13" xfId="0" applyFont="1" applyBorder="1" applyAlignment="1">
      <alignment horizontal="centerContinuous" vertical="center" wrapText="1"/>
    </xf>
    <xf numFmtId="0" fontId="2" fillId="0" borderId="14" xfId="0" quotePrefix="1" applyFont="1" applyBorder="1" applyAlignment="1">
      <alignment horizontal="centerContinuous" vertical="center" wrapText="1"/>
    </xf>
    <xf numFmtId="0" fontId="9" fillId="0" borderId="17" xfId="0" applyFont="1" applyBorder="1" applyAlignment="1">
      <alignment horizontal="centerContinuous" vertical="center" wrapText="1"/>
    </xf>
    <xf numFmtId="0" fontId="9" fillId="0" borderId="12" xfId="0" quotePrefix="1" applyFont="1" applyBorder="1" applyAlignment="1">
      <alignment horizontal="centerContinuous" vertical="center" wrapText="1"/>
    </xf>
    <xf numFmtId="0" fontId="9" fillId="0" borderId="24" xfId="0" quotePrefix="1" applyFont="1" applyBorder="1" applyAlignment="1">
      <alignment horizontal="centerContinuous" vertical="center" wrapText="1"/>
    </xf>
    <xf numFmtId="0" fontId="9" fillId="0" borderId="25" xfId="0" applyFont="1" applyBorder="1" applyAlignment="1">
      <alignment horizontal="centerContinuous" vertical="center" wrapText="1"/>
    </xf>
    <xf numFmtId="0" fontId="34" fillId="0" borderId="11" xfId="0" applyFont="1" applyBorder="1" applyAlignment="1"/>
    <xf numFmtId="0" fontId="1" fillId="0" borderId="11" xfId="0" applyFont="1" applyBorder="1" applyAlignment="1"/>
    <xf numFmtId="180" fontId="14" fillId="0" borderId="0" xfId="8" applyNumberFormat="1" applyFont="1" applyAlignment="1">
      <alignment horizontal="right"/>
    </xf>
    <xf numFmtId="180" fontId="10" fillId="0" borderId="0" xfId="8" applyNumberFormat="1" applyFont="1" applyAlignment="1">
      <alignment horizontal="right"/>
    </xf>
    <xf numFmtId="180" fontId="10" fillId="0" borderId="11" xfId="8" applyNumberFormat="1" applyFont="1" applyBorder="1" applyAlignment="1">
      <alignment horizontal="right"/>
    </xf>
    <xf numFmtId="41" fontId="10" fillId="0" borderId="0" xfId="0" applyNumberFormat="1" applyFont="1"/>
    <xf numFmtId="41" fontId="10" fillId="0" borderId="11" xfId="0" applyNumberFormat="1" applyFont="1" applyBorder="1"/>
    <xf numFmtId="0" fontId="9" fillId="0" borderId="7" xfId="0" applyFont="1" applyBorder="1" applyAlignment="1">
      <alignment horizontal="center" wrapText="1"/>
    </xf>
    <xf numFmtId="0" fontId="9" fillId="0" borderId="7" xfId="0" applyFont="1" applyBorder="1" applyAlignment="1" applyProtection="1">
      <alignment horizontal="center" wrapText="1"/>
      <protection locked="0"/>
    </xf>
    <xf numFmtId="0" fontId="8" fillId="0" borderId="20" xfId="0" quotePrefix="1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wrapText="1"/>
    </xf>
    <xf numFmtId="0" fontId="35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left" indent="1"/>
    </xf>
    <xf numFmtId="0" fontId="8" fillId="0" borderId="0" xfId="0" applyFont="1" applyAlignment="1">
      <alignment horizontal="left" indent="1"/>
    </xf>
    <xf numFmtId="0" fontId="8" fillId="0" borderId="0" xfId="0" applyFont="1" applyBorder="1" applyAlignment="1">
      <alignment horizontal="left" indent="1"/>
    </xf>
    <xf numFmtId="0" fontId="8" fillId="0" borderId="0" xfId="0" quotePrefix="1" applyFont="1" applyAlignment="1">
      <alignment horizontal="left" indent="1"/>
    </xf>
    <xf numFmtId="0" fontId="8" fillId="0" borderId="11" xfId="0" applyFont="1" applyBorder="1" applyAlignment="1">
      <alignment horizontal="left" indent="1"/>
    </xf>
    <xf numFmtId="0" fontId="10" fillId="0" borderId="1" xfId="0" applyFont="1" applyBorder="1" applyAlignment="1">
      <alignment horizontal="left" indent="1"/>
    </xf>
    <xf numFmtId="0" fontId="10" fillId="0" borderId="1" xfId="0" quotePrefix="1" applyFont="1" applyBorder="1" applyAlignment="1">
      <alignment horizontal="left" indent="1"/>
    </xf>
    <xf numFmtId="0" fontId="8" fillId="0" borderId="20" xfId="0" applyFont="1" applyBorder="1" applyAlignment="1">
      <alignment horizontal="center" wrapText="1"/>
    </xf>
    <xf numFmtId="0" fontId="10" fillId="0" borderId="5" xfId="0" quotePrefix="1" applyFont="1" applyBorder="1" applyAlignment="1">
      <alignment horizontal="center"/>
    </xf>
    <xf numFmtId="0" fontId="8" fillId="0" borderId="20" xfId="0" applyFont="1" applyBorder="1" applyAlignment="1" applyProtection="1">
      <alignment horizontal="center" wrapText="1"/>
      <protection locked="0"/>
    </xf>
    <xf numFmtId="0" fontId="10" fillId="0" borderId="5" xfId="0" quotePrefix="1" applyFont="1" applyBorder="1" applyAlignment="1" applyProtection="1">
      <alignment horizontal="center"/>
      <protection locked="0"/>
    </xf>
    <xf numFmtId="0" fontId="9" fillId="0" borderId="20" xfId="0" applyFont="1" applyBorder="1" applyAlignment="1">
      <alignment horizontal="center" wrapText="1"/>
    </xf>
    <xf numFmtId="0" fontId="8" fillId="0" borderId="20" xfId="0" quotePrefix="1" applyFont="1" applyBorder="1" applyAlignment="1" applyProtection="1">
      <alignment horizontal="center" wrapText="1"/>
      <protection locked="0"/>
    </xf>
    <xf numFmtId="0" fontId="10" fillId="0" borderId="5" xfId="0" applyFont="1" applyBorder="1" applyAlignment="1" applyProtection="1">
      <alignment horizontal="center"/>
      <protection locked="0"/>
    </xf>
    <xf numFmtId="0" fontId="9" fillId="0" borderId="20" xfId="0" quotePrefix="1" applyFont="1" applyBorder="1" applyAlignment="1">
      <alignment horizontal="center" wrapText="1"/>
    </xf>
    <xf numFmtId="178" fontId="10" fillId="0" borderId="0" xfId="0" applyNumberFormat="1" applyFont="1" applyAlignment="1" applyProtection="1"/>
    <xf numFmtId="181" fontId="14" fillId="0" borderId="0" xfId="8" applyNumberFormat="1" applyFont="1" applyAlignment="1"/>
    <xf numFmtId="181" fontId="10" fillId="0" borderId="0" xfId="8" applyNumberFormat="1" applyFont="1" applyAlignment="1"/>
    <xf numFmtId="181" fontId="10" fillId="0" borderId="0" xfId="0" applyNumberFormat="1" applyFont="1" applyBorder="1"/>
    <xf numFmtId="181" fontId="14" fillId="0" borderId="0" xfId="0" applyNumberFormat="1" applyFont="1" applyBorder="1"/>
    <xf numFmtId="181" fontId="10" fillId="0" borderId="11" xfId="0" applyNumberFormat="1" applyFont="1" applyBorder="1"/>
    <xf numFmtId="181" fontId="10" fillId="0" borderId="11" xfId="0" applyNumberFormat="1" applyFont="1" applyBorder="1" applyAlignment="1"/>
    <xf numFmtId="181" fontId="14" fillId="0" borderId="0" xfId="0" applyNumberFormat="1" applyFont="1"/>
    <xf numFmtId="0" fontId="10" fillId="0" borderId="3" xfId="0" applyFont="1" applyBorder="1" applyAlignment="1">
      <alignment horizontal="center"/>
    </xf>
    <xf numFmtId="0" fontId="10" fillId="0" borderId="3" xfId="0" quotePrefix="1" applyFont="1" applyBorder="1" applyAlignment="1">
      <alignment horizontal="center"/>
    </xf>
    <xf numFmtId="0" fontId="10" fillId="0" borderId="3" xfId="0" applyFont="1" applyBorder="1" applyAlignment="1" applyProtection="1">
      <alignment horizontal="center"/>
      <protection locked="0"/>
    </xf>
    <xf numFmtId="0" fontId="9" fillId="0" borderId="18" xfId="0" quotePrefix="1" applyFont="1" applyBorder="1" applyAlignment="1">
      <alignment horizontal="center" wrapText="1"/>
    </xf>
    <xf numFmtId="0" fontId="9" fillId="0" borderId="10" xfId="0" applyFont="1" applyBorder="1" applyAlignment="1">
      <alignment horizontal="left" wrapText="1"/>
    </xf>
    <xf numFmtId="177" fontId="10" fillId="0" borderId="0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 wrapText="1"/>
    </xf>
    <xf numFmtId="0" fontId="9" fillId="0" borderId="15" xfId="0" applyFont="1" applyBorder="1" applyAlignment="1">
      <alignment horizontal="centerContinuous" vertical="center" wrapText="1"/>
    </xf>
    <xf numFmtId="0" fontId="9" fillId="0" borderId="16" xfId="0" quotePrefix="1" applyFont="1" applyBorder="1" applyAlignment="1">
      <alignment horizontal="centerContinuous" vertical="center" wrapText="1"/>
    </xf>
    <xf numFmtId="0" fontId="2" fillId="0" borderId="20" xfId="0" quotePrefix="1" applyFont="1" applyBorder="1" applyAlignment="1">
      <alignment horizontal="centerContinuous" vertical="center" wrapText="1"/>
    </xf>
    <xf numFmtId="0" fontId="9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0" fillId="0" borderId="11" xfId="0" applyBorder="1" applyAlignment="1">
      <alignment horizontal="center"/>
    </xf>
    <xf numFmtId="0" fontId="0" fillId="0" borderId="11" xfId="0" applyBorder="1" applyAlignment="1"/>
    <xf numFmtId="0" fontId="1" fillId="0" borderId="0" xfId="0" applyFont="1" applyAlignment="1" applyProtection="1">
      <alignment horizontal="center" vertical="top"/>
      <protection locked="0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center" vertical="top"/>
    </xf>
    <xf numFmtId="0" fontId="43" fillId="0" borderId="0" xfId="0" applyFont="1" applyAlignment="1"/>
    <xf numFmtId="0" fontId="32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0" fillId="0" borderId="1" xfId="0" applyFont="1" applyBorder="1" applyAlignment="1">
      <alignment horizontal="centerContinuous" vertical="center" wrapText="1"/>
    </xf>
    <xf numFmtId="0" fontId="0" fillId="0" borderId="11" xfId="0" applyFont="1" applyBorder="1" applyAlignment="1">
      <alignment horizontal="center"/>
    </xf>
    <xf numFmtId="0" fontId="0" fillId="0" borderId="11" xfId="0" applyFont="1" applyBorder="1" applyAlignment="1"/>
    <xf numFmtId="0" fontId="0" fillId="0" borderId="11" xfId="0" applyBorder="1" applyAlignment="1" applyProtection="1">
      <alignment horizontal="center"/>
      <protection locked="0"/>
    </xf>
    <xf numFmtId="0" fontId="9" fillId="0" borderId="7" xfId="0" applyFont="1" applyBorder="1" applyAlignment="1">
      <alignment horizontal="centerContinuous" vertical="center"/>
    </xf>
    <xf numFmtId="0" fontId="7" fillId="0" borderId="17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12" xfId="0" quotePrefix="1" applyFont="1" applyBorder="1" applyAlignment="1">
      <alignment horizontal="centerContinuous" vertical="center" wrapText="1"/>
    </xf>
    <xf numFmtId="0" fontId="9" fillId="0" borderId="13" xfId="0" quotePrefix="1" applyFont="1" applyBorder="1" applyAlignment="1">
      <alignment horizontal="centerContinuous" vertical="center" wrapText="1"/>
    </xf>
    <xf numFmtId="0" fontId="6" fillId="0" borderId="0" xfId="0" applyFont="1" applyAlignment="1">
      <alignment vertical="top" wrapText="1"/>
    </xf>
    <xf numFmtId="0" fontId="2" fillId="0" borderId="11" xfId="0" applyFont="1" applyBorder="1" applyAlignment="1">
      <alignment horizontal="left"/>
    </xf>
    <xf numFmtId="0" fontId="2" fillId="0" borderId="11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3" xfId="0" quotePrefix="1" applyFont="1" applyBorder="1" applyAlignment="1">
      <alignment horizontal="centerContinuous" vertical="center" wrapText="1"/>
    </xf>
    <xf numFmtId="0" fontId="67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7" fontId="49" fillId="0" borderId="0" xfId="0" applyNumberFormat="1" applyFont="1" applyBorder="1" applyAlignment="1"/>
    <xf numFmtId="178" fontId="49" fillId="0" borderId="0" xfId="0" applyNumberFormat="1" applyFont="1" applyBorder="1" applyAlignment="1"/>
    <xf numFmtId="177" fontId="49" fillId="0" borderId="0" xfId="0" applyNumberFormat="1" applyFont="1" applyAlignment="1"/>
    <xf numFmtId="177" fontId="21" fillId="0" borderId="0" xfId="0" applyNumberFormat="1" applyFont="1" applyBorder="1" applyAlignment="1"/>
    <xf numFmtId="178" fontId="21" fillId="0" borderId="0" xfId="0" applyNumberFormat="1" applyFont="1" applyBorder="1" applyAlignment="1"/>
    <xf numFmtId="177" fontId="21" fillId="0" borderId="0" xfId="0" applyNumberFormat="1" applyFont="1" applyAlignment="1"/>
    <xf numFmtId="41" fontId="21" fillId="0" borderId="0" xfId="0" applyNumberFormat="1" applyFont="1" applyAlignment="1"/>
    <xf numFmtId="41" fontId="21" fillId="0" borderId="0" xfId="0" applyNumberFormat="1" applyFont="1" applyBorder="1" applyAlignment="1"/>
    <xf numFmtId="178" fontId="21" fillId="0" borderId="11" xfId="0" applyNumberFormat="1" applyFont="1" applyBorder="1" applyAlignment="1"/>
    <xf numFmtId="177" fontId="21" fillId="0" borderId="11" xfId="0" applyNumberFormat="1" applyFont="1" applyBorder="1" applyAlignment="1"/>
    <xf numFmtId="41" fontId="21" fillId="0" borderId="11" xfId="0" applyNumberFormat="1" applyFont="1" applyBorder="1" applyAlignment="1"/>
    <xf numFmtId="0" fontId="2" fillId="0" borderId="0" xfId="0" applyFont="1" applyBorder="1" applyAlignment="1"/>
    <xf numFmtId="0" fontId="10" fillId="0" borderId="0" xfId="0" applyFont="1" applyBorder="1" applyAlignment="1"/>
    <xf numFmtId="177" fontId="2" fillId="0" borderId="0" xfId="0" applyNumberFormat="1" applyFont="1" applyAlignment="1"/>
    <xf numFmtId="0" fontId="14" fillId="0" borderId="0" xfId="0" quotePrefix="1" applyFont="1" applyBorder="1" applyAlignment="1">
      <alignment horizontal="left"/>
    </xf>
    <xf numFmtId="0" fontId="14" fillId="0" borderId="0" xfId="0" applyFont="1" applyBorder="1" applyAlignment="1">
      <alignment horizontal="left" indent="1"/>
    </xf>
    <xf numFmtId="0" fontId="10" fillId="0" borderId="0" xfId="0" quotePrefix="1" applyFont="1" applyBorder="1" applyAlignment="1">
      <alignment horizontal="left" indent="2"/>
    </xf>
    <xf numFmtId="0" fontId="10" fillId="0" borderId="0" xfId="0" applyFont="1" applyBorder="1" applyAlignment="1">
      <alignment horizontal="left" indent="2"/>
    </xf>
    <xf numFmtId="0" fontId="10" fillId="0" borderId="11" xfId="0" applyFont="1" applyBorder="1" applyAlignment="1">
      <alignment horizontal="left" indent="2"/>
    </xf>
    <xf numFmtId="0" fontId="14" fillId="0" borderId="6" xfId="0" applyFont="1" applyBorder="1" applyAlignment="1">
      <alignment horizontal="left" indent="1"/>
    </xf>
    <xf numFmtId="0" fontId="14" fillId="0" borderId="1" xfId="0" applyFont="1" applyBorder="1" applyAlignment="1">
      <alignment horizontal="left" indent="2"/>
    </xf>
    <xf numFmtId="0" fontId="10" fillId="0" borderId="1" xfId="0" applyFont="1" applyBorder="1" applyAlignment="1">
      <alignment horizontal="left" indent="3"/>
    </xf>
    <xf numFmtId="0" fontId="10" fillId="0" borderId="1" xfId="0" quotePrefix="1" applyFont="1" applyBorder="1" applyAlignment="1">
      <alignment horizontal="left" indent="3"/>
    </xf>
    <xf numFmtId="0" fontId="10" fillId="0" borderId="8" xfId="0" applyFont="1" applyBorder="1" applyAlignment="1">
      <alignment horizontal="left" indent="3"/>
    </xf>
    <xf numFmtId="0" fontId="47" fillId="0" borderId="0" xfId="0" applyFont="1" applyAlignment="1">
      <alignment horizontal="center" vertical="top"/>
    </xf>
    <xf numFmtId="0" fontId="67" fillId="0" borderId="0" xfId="0" applyFont="1" applyAlignment="1">
      <alignment horizontal="center" vertical="top"/>
    </xf>
    <xf numFmtId="0" fontId="67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top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/>
    <xf numFmtId="0" fontId="0" fillId="0" borderId="0" xfId="0" applyFont="1" applyAlignment="1"/>
    <xf numFmtId="0" fontId="2" fillId="0" borderId="7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0" fontId="2" fillId="0" borderId="6" xfId="0" quotePrefix="1" applyFont="1" applyFill="1" applyBorder="1" applyAlignment="1">
      <alignment horizontal="centerContinuous" vertical="center" wrapText="1"/>
    </xf>
    <xf numFmtId="0" fontId="2" fillId="0" borderId="21" xfId="0" quotePrefix="1" applyFont="1" applyFill="1" applyBorder="1" applyAlignment="1">
      <alignment horizontal="centerContinuous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0" fontId="2" fillId="0" borderId="1" xfId="0" quotePrefix="1" applyFont="1" applyFill="1" applyBorder="1" applyAlignment="1">
      <alignment horizontal="centerContinuous" vertical="center" wrapText="1"/>
    </xf>
    <xf numFmtId="0" fontId="2" fillId="0" borderId="0" xfId="0" applyFont="1" applyFill="1" applyBorder="1" applyAlignment="1">
      <alignment horizontal="centerContinuous" vertical="center" wrapText="1"/>
    </xf>
    <xf numFmtId="0" fontId="67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Continuous" vertical="center" wrapText="1"/>
      <protection locked="0"/>
    </xf>
    <xf numFmtId="0" fontId="2" fillId="0" borderId="14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Continuous" vertical="center" wrapText="1"/>
    </xf>
    <xf numFmtId="0" fontId="67" fillId="0" borderId="6" xfId="0" applyFont="1" applyFill="1" applyBorder="1" applyAlignment="1">
      <alignment horizontal="center" vertical="center"/>
    </xf>
    <xf numFmtId="0" fontId="10" fillId="0" borderId="10" xfId="0" quotePrefix="1" applyFont="1" applyFill="1" applyBorder="1" applyAlignment="1">
      <alignment horizontal="center" wrapText="1"/>
    </xf>
    <xf numFmtId="0" fontId="67" fillId="0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 wrapText="1"/>
    </xf>
    <xf numFmtId="0" fontId="48" fillId="0" borderId="20" xfId="0" applyFont="1" applyFill="1" applyBorder="1" applyAlignment="1">
      <alignment horizontal="center" vertical="center" wrapText="1"/>
    </xf>
    <xf numFmtId="0" fontId="21" fillId="0" borderId="1" xfId="0" quotePrefix="1" applyFont="1" applyFill="1" applyBorder="1" applyAlignment="1">
      <alignment horizontal="center" wrapText="1"/>
    </xf>
    <xf numFmtId="0" fontId="48" fillId="0" borderId="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67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177" fontId="49" fillId="0" borderId="0" xfId="0" applyNumberFormat="1" applyFont="1" applyFill="1" applyBorder="1" applyAlignment="1"/>
    <xf numFmtId="178" fontId="49" fillId="0" borderId="0" xfId="0" applyNumberFormat="1" applyFont="1" applyFill="1" applyBorder="1" applyAlignment="1"/>
    <xf numFmtId="177" fontId="49" fillId="0" borderId="0" xfId="0" applyNumberFormat="1" applyFont="1" applyFill="1" applyAlignment="1"/>
    <xf numFmtId="178" fontId="49" fillId="0" borderId="0" xfId="8" applyNumberFormat="1" applyFont="1" applyFill="1" applyAlignment="1"/>
    <xf numFmtId="177" fontId="49" fillId="0" borderId="0" xfId="0" applyNumberFormat="1" applyFont="1" applyFill="1" applyAlignment="1">
      <alignment horizontal="right"/>
    </xf>
    <xf numFmtId="178" fontId="49" fillId="0" borderId="0" xfId="0" quotePrefix="1" applyNumberFormat="1" applyFont="1" applyFill="1" applyBorder="1" applyAlignment="1">
      <alignment horizontal="right"/>
    </xf>
    <xf numFmtId="177" fontId="49" fillId="0" borderId="0" xfId="8" applyNumberFormat="1" applyFont="1" applyFill="1" applyAlignment="1"/>
    <xf numFmtId="177" fontId="49" fillId="0" borderId="0" xfId="8" applyNumberFormat="1" applyFont="1" applyFill="1" applyAlignment="1" applyProtection="1"/>
    <xf numFmtId="178" fontId="49" fillId="0" borderId="0" xfId="8" applyNumberFormat="1" applyFont="1" applyFill="1" applyAlignment="1" applyProtection="1"/>
    <xf numFmtId="178" fontId="49" fillId="0" borderId="0" xfId="0" applyNumberFormat="1" applyFont="1" applyFill="1" applyAlignment="1" applyProtection="1"/>
    <xf numFmtId="0" fontId="49" fillId="0" borderId="0" xfId="0" quotePrefix="1" applyFont="1" applyFill="1" applyAlignment="1">
      <alignment horizontal="right"/>
    </xf>
    <xf numFmtId="177" fontId="49" fillId="0" borderId="0" xfId="0" quotePrefix="1" applyNumberFormat="1" applyFont="1" applyFill="1" applyAlignment="1">
      <alignment horizontal="right"/>
    </xf>
    <xf numFmtId="41" fontId="49" fillId="0" borderId="0" xfId="0" applyNumberFormat="1" applyFont="1" applyFill="1" applyAlignment="1">
      <alignment horizontal="right"/>
    </xf>
    <xf numFmtId="177" fontId="49" fillId="0" borderId="0" xfId="0" quotePrefix="1" applyNumberFormat="1" applyFont="1" applyFill="1" applyBorder="1" applyAlignment="1">
      <alignment horizontal="right"/>
    </xf>
    <xf numFmtId="0" fontId="49" fillId="0" borderId="0" xfId="0" applyFont="1" applyFill="1" applyAlignment="1">
      <alignment horizontal="right"/>
    </xf>
    <xf numFmtId="177" fontId="49" fillId="0" borderId="0" xfId="8" applyNumberFormat="1" applyFont="1" applyFill="1" applyBorder="1" applyAlignment="1">
      <alignment vertical="center" wrapText="1"/>
    </xf>
    <xf numFmtId="177" fontId="49" fillId="0" borderId="0" xfId="8" applyNumberFormat="1" applyFont="1" applyFill="1" applyBorder="1" applyAlignment="1"/>
    <xf numFmtId="177" fontId="49" fillId="0" borderId="0" xfId="0" applyNumberFormat="1" applyFont="1" applyFill="1" applyBorder="1" applyAlignment="1">
      <alignment horizontal="right"/>
    </xf>
    <xf numFmtId="177" fontId="21" fillId="0" borderId="0" xfId="0" applyNumberFormat="1" applyFont="1" applyFill="1" applyBorder="1" applyAlignment="1"/>
    <xf numFmtId="178" fontId="21" fillId="0" borderId="0" xfId="0" applyNumberFormat="1" applyFont="1" applyFill="1" applyBorder="1" applyAlignment="1"/>
    <xf numFmtId="41" fontId="21" fillId="0" borderId="0" xfId="0" applyNumberFormat="1" applyFont="1" applyFill="1" applyAlignment="1"/>
    <xf numFmtId="177" fontId="21" fillId="0" borderId="0" xfId="0" applyNumberFormat="1" applyFont="1" applyFill="1" applyAlignment="1"/>
    <xf numFmtId="41" fontId="21" fillId="0" borderId="0" xfId="0" applyNumberFormat="1" applyFont="1" applyFill="1" applyAlignment="1">
      <alignment horizontal="right"/>
    </xf>
    <xf numFmtId="178" fontId="21" fillId="0" borderId="0" xfId="0" quotePrefix="1" applyNumberFormat="1" applyFont="1" applyFill="1" applyBorder="1" applyAlignment="1">
      <alignment horizontal="right"/>
    </xf>
    <xf numFmtId="178" fontId="21" fillId="0" borderId="0" xfId="8" applyNumberFormat="1" applyFont="1" applyFill="1" applyAlignment="1"/>
    <xf numFmtId="177" fontId="21" fillId="0" borderId="0" xfId="8" applyNumberFormat="1" applyFont="1" applyFill="1" applyAlignment="1"/>
    <xf numFmtId="177" fontId="21" fillId="0" borderId="0" xfId="8" applyNumberFormat="1" applyFont="1" applyFill="1" applyAlignment="1" applyProtection="1"/>
    <xf numFmtId="178" fontId="21" fillId="0" borderId="0" xfId="8" applyNumberFormat="1" applyFont="1" applyFill="1" applyAlignment="1" applyProtection="1">
      <protection locked="0"/>
    </xf>
    <xf numFmtId="178" fontId="21" fillId="0" borderId="0" xfId="0" applyNumberFormat="1" applyFont="1" applyFill="1" applyAlignment="1" applyProtection="1">
      <protection locked="0"/>
    </xf>
    <xf numFmtId="177" fontId="21" fillId="0" borderId="0" xfId="8" applyNumberFormat="1" applyFont="1" applyFill="1" applyAlignment="1" applyProtection="1">
      <protection locked="0"/>
    </xf>
    <xf numFmtId="178" fontId="21" fillId="0" borderId="0" xfId="8" applyNumberFormat="1" applyFont="1" applyFill="1" applyAlignment="1" applyProtection="1"/>
    <xf numFmtId="0" fontId="21" fillId="0" borderId="0" xfId="0" quotePrefix="1" applyFont="1" applyFill="1" applyBorder="1" applyAlignment="1">
      <alignment horizontal="right"/>
    </xf>
    <xf numFmtId="177" fontId="21" fillId="0" borderId="0" xfId="8" applyNumberFormat="1" applyFont="1" applyFill="1" applyBorder="1" applyAlignment="1">
      <alignment wrapText="1"/>
    </xf>
    <xf numFmtId="177" fontId="21" fillId="0" borderId="0" xfId="8" applyNumberFormat="1" applyFont="1" applyFill="1" applyBorder="1" applyAlignment="1"/>
    <xf numFmtId="177" fontId="21" fillId="0" borderId="0" xfId="0" applyNumberFormat="1" applyFont="1" applyFill="1" applyAlignment="1">
      <alignment horizontal="right"/>
    </xf>
    <xf numFmtId="177" fontId="21" fillId="0" borderId="0" xfId="0" quotePrefix="1" applyNumberFormat="1" applyFont="1" applyFill="1" applyBorder="1" applyAlignment="1">
      <alignment horizontal="right"/>
    </xf>
    <xf numFmtId="177" fontId="21" fillId="0" borderId="0" xfId="0" quotePrefix="1" applyNumberFormat="1" applyFont="1" applyFill="1" applyAlignment="1">
      <alignment horizontal="right"/>
    </xf>
    <xf numFmtId="182" fontId="21" fillId="0" borderId="0" xfId="8" applyNumberFormat="1" applyFont="1" applyFill="1" applyAlignment="1"/>
    <xf numFmtId="0" fontId="21" fillId="0" borderId="0" xfId="0" applyFont="1" applyFill="1" applyAlignment="1">
      <alignment horizontal="right"/>
    </xf>
    <xf numFmtId="177" fontId="21" fillId="0" borderId="0" xfId="0" applyNumberFormat="1" applyFont="1" applyFill="1" applyBorder="1" applyAlignment="1">
      <alignment horizontal="right"/>
    </xf>
    <xf numFmtId="178" fontId="49" fillId="0" borderId="0" xfId="8" applyNumberFormat="1" applyFont="1" applyFill="1" applyAlignment="1" applyProtection="1">
      <protection locked="0"/>
    </xf>
    <xf numFmtId="177" fontId="49" fillId="0" borderId="0" xfId="8" applyNumberFormat="1" applyFont="1" applyFill="1" applyAlignment="1" applyProtection="1">
      <protection locked="0"/>
    </xf>
    <xf numFmtId="178" fontId="49" fillId="0" borderId="0" xfId="0" applyNumberFormat="1" applyFont="1" applyFill="1" applyAlignment="1" applyProtection="1">
      <protection locked="0"/>
    </xf>
    <xf numFmtId="177" fontId="49" fillId="0" borderId="0" xfId="8" applyNumberFormat="1" applyFont="1" applyFill="1" applyBorder="1" applyAlignment="1">
      <alignment wrapText="1"/>
    </xf>
    <xf numFmtId="178" fontId="21" fillId="0" borderId="0" xfId="8" applyNumberFormat="1" applyFont="1" applyFill="1" applyBorder="1" applyAlignment="1"/>
    <xf numFmtId="41" fontId="21" fillId="0" borderId="0" xfId="0" applyNumberFormat="1" applyFont="1" applyFill="1" applyBorder="1" applyAlignment="1">
      <alignment horizontal="right"/>
    </xf>
    <xf numFmtId="177" fontId="21" fillId="0" borderId="0" xfId="8" applyNumberFormat="1" applyFont="1" applyFill="1" applyBorder="1" applyAlignment="1" applyProtection="1"/>
    <xf numFmtId="178" fontId="21" fillId="0" borderId="0" xfId="8" applyNumberFormat="1" applyFont="1" applyFill="1" applyBorder="1" applyAlignment="1" applyProtection="1">
      <protection locked="0"/>
    </xf>
    <xf numFmtId="178" fontId="21" fillId="0" borderId="0" xfId="0" applyNumberFormat="1" applyFont="1" applyFill="1" applyBorder="1" applyAlignment="1" applyProtection="1">
      <protection locked="0"/>
    </xf>
    <xf numFmtId="177" fontId="21" fillId="0" borderId="0" xfId="8" applyNumberFormat="1" applyFont="1" applyFill="1" applyBorder="1" applyAlignment="1" applyProtection="1">
      <protection locked="0"/>
    </xf>
    <xf numFmtId="178" fontId="21" fillId="0" borderId="0" xfId="8" applyNumberFormat="1" applyFont="1" applyFill="1" applyBorder="1" applyAlignment="1" applyProtection="1"/>
    <xf numFmtId="178" fontId="21" fillId="0" borderId="11" xfId="0" applyNumberFormat="1" applyFont="1" applyFill="1" applyBorder="1" applyAlignment="1"/>
    <xf numFmtId="41" fontId="21" fillId="0" borderId="11" xfId="0" applyNumberFormat="1" applyFont="1" applyFill="1" applyBorder="1" applyAlignment="1"/>
    <xf numFmtId="177" fontId="21" fillId="0" borderId="11" xfId="0" applyNumberFormat="1" applyFont="1" applyFill="1" applyBorder="1" applyAlignment="1"/>
    <xf numFmtId="178" fontId="21" fillId="0" borderId="11" xfId="8" applyNumberFormat="1" applyFont="1" applyFill="1" applyBorder="1" applyAlignment="1"/>
    <xf numFmtId="41" fontId="21" fillId="0" borderId="11" xfId="0" applyNumberFormat="1" applyFont="1" applyFill="1" applyBorder="1" applyAlignment="1">
      <alignment horizontal="right"/>
    </xf>
    <xf numFmtId="177" fontId="21" fillId="0" borderId="11" xfId="8" applyNumberFormat="1" applyFont="1" applyFill="1" applyBorder="1" applyAlignment="1"/>
    <xf numFmtId="177" fontId="21" fillId="0" borderId="11" xfId="8" applyNumberFormat="1" applyFont="1" applyFill="1" applyBorder="1" applyAlignment="1" applyProtection="1"/>
    <xf numFmtId="178" fontId="21" fillId="0" borderId="11" xfId="0" applyNumberFormat="1" applyFont="1" applyFill="1" applyBorder="1" applyAlignment="1" applyProtection="1">
      <protection locked="0"/>
    </xf>
    <xf numFmtId="177" fontId="21" fillId="0" borderId="11" xfId="8" applyNumberFormat="1" applyFont="1" applyFill="1" applyBorder="1" applyAlignment="1" applyProtection="1">
      <protection locked="0"/>
    </xf>
    <xf numFmtId="178" fontId="21" fillId="0" borderId="11" xfId="8" applyNumberFormat="1" applyFont="1" applyFill="1" applyBorder="1" applyAlignment="1" applyProtection="1"/>
    <xf numFmtId="177" fontId="21" fillId="0" borderId="11" xfId="0" applyNumberFormat="1" applyFont="1" applyFill="1" applyBorder="1" applyAlignment="1">
      <alignment horizontal="right"/>
    </xf>
    <xf numFmtId="177" fontId="21" fillId="0" borderId="11" xfId="8" applyNumberFormat="1" applyFont="1" applyFill="1" applyBorder="1" applyAlignment="1">
      <alignment wrapText="1"/>
    </xf>
    <xf numFmtId="177" fontId="21" fillId="0" borderId="11" xfId="0" quotePrefix="1" applyNumberFormat="1" applyFont="1" applyFill="1" applyBorder="1" applyAlignment="1">
      <alignment horizontal="right"/>
    </xf>
    <xf numFmtId="41" fontId="21" fillId="0" borderId="0" xfId="0" applyNumberFormat="1" applyFont="1" applyFill="1" applyBorder="1" applyAlignment="1"/>
    <xf numFmtId="178" fontId="21" fillId="0" borderId="11" xfId="0" quotePrefix="1" applyNumberFormat="1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180" fontId="49" fillId="0" borderId="0" xfId="0" applyNumberFormat="1" applyFont="1" applyBorder="1" applyAlignment="1"/>
    <xf numFmtId="180" fontId="21" fillId="0" borderId="0" xfId="0" applyNumberFormat="1" applyFont="1" applyBorder="1" applyAlignment="1"/>
    <xf numFmtId="180" fontId="21" fillId="0" borderId="11" xfId="0" applyNumberFormat="1" applyFont="1" applyBorder="1" applyAlignment="1"/>
    <xf numFmtId="0" fontId="2" fillId="0" borderId="0" xfId="0" applyFont="1" applyAlignment="1">
      <alignment horizontal="left" indent="2"/>
    </xf>
    <xf numFmtId="0" fontId="8" fillId="0" borderId="0" xfId="0" applyFont="1" applyBorder="1" applyAlignment="1">
      <alignment horizontal="left" indent="2"/>
    </xf>
    <xf numFmtId="180" fontId="49" fillId="0" borderId="0" xfId="0" applyNumberFormat="1" applyFont="1" applyFill="1" applyBorder="1" applyAlignment="1"/>
    <xf numFmtId="180" fontId="49" fillId="0" borderId="0" xfId="8" applyNumberFormat="1" applyFont="1" applyFill="1" applyAlignment="1"/>
    <xf numFmtId="180" fontId="49" fillId="0" borderId="0" xfId="0" quotePrefix="1" applyNumberFormat="1" applyFont="1" applyFill="1" applyBorder="1" applyAlignment="1">
      <alignment horizontal="right"/>
    </xf>
    <xf numFmtId="180" fontId="21" fillId="0" borderId="0" xfId="0" applyNumberFormat="1" applyFont="1" applyFill="1" applyBorder="1" applyAlignment="1"/>
    <xf numFmtId="180" fontId="21" fillId="0" borderId="0" xfId="0" quotePrefix="1" applyNumberFormat="1" applyFont="1" applyFill="1" applyBorder="1" applyAlignment="1">
      <alignment horizontal="right"/>
    </xf>
    <xf numFmtId="180" fontId="21" fillId="0" borderId="11" xfId="0" applyNumberFormat="1" applyFont="1" applyFill="1" applyBorder="1" applyAlignment="1"/>
    <xf numFmtId="180" fontId="21" fillId="0" borderId="11" xfId="0" quotePrefix="1" applyNumberFormat="1" applyFont="1" applyFill="1" applyBorder="1" applyAlignment="1">
      <alignment horizontal="right"/>
    </xf>
    <xf numFmtId="177" fontId="49" fillId="0" borderId="0" xfId="8" applyFont="1" applyFill="1" applyAlignment="1"/>
    <xf numFmtId="177" fontId="49" fillId="0" borderId="0" xfId="8" applyFont="1" applyFill="1" applyAlignment="1" applyProtection="1"/>
    <xf numFmtId="180" fontId="49" fillId="0" borderId="0" xfId="8" applyNumberFormat="1" applyFont="1" applyFill="1" applyAlignment="1" applyProtection="1"/>
    <xf numFmtId="180" fontId="49" fillId="0" borderId="0" xfId="0" applyNumberFormat="1" applyFont="1" applyFill="1" applyAlignment="1" applyProtection="1"/>
    <xf numFmtId="180" fontId="21" fillId="0" borderId="0" xfId="8" applyNumberFormat="1" applyFont="1" applyFill="1" applyAlignment="1"/>
    <xf numFmtId="177" fontId="21" fillId="0" borderId="0" xfId="8" applyFont="1" applyFill="1" applyAlignment="1"/>
    <xf numFmtId="177" fontId="21" fillId="0" borderId="0" xfId="8" applyFont="1" applyFill="1" applyAlignment="1" applyProtection="1"/>
    <xf numFmtId="180" fontId="21" fillId="0" borderId="0" xfId="8" applyNumberFormat="1" applyFont="1" applyFill="1" applyAlignment="1" applyProtection="1">
      <protection locked="0"/>
    </xf>
    <xf numFmtId="180" fontId="21" fillId="0" borderId="0" xfId="0" applyNumberFormat="1" applyFont="1" applyFill="1" applyAlignment="1" applyProtection="1">
      <protection locked="0"/>
    </xf>
    <xf numFmtId="177" fontId="21" fillId="0" borderId="0" xfId="8" applyFont="1" applyFill="1" applyAlignment="1" applyProtection="1">
      <protection locked="0"/>
    </xf>
    <xf numFmtId="180" fontId="21" fillId="0" borderId="0" xfId="8" applyNumberFormat="1" applyFont="1" applyFill="1" applyAlignment="1" applyProtection="1"/>
    <xf numFmtId="180" fontId="49" fillId="0" borderId="0" xfId="8" applyNumberFormat="1" applyFont="1" applyFill="1" applyAlignment="1" applyProtection="1">
      <protection locked="0"/>
    </xf>
    <xf numFmtId="177" fontId="49" fillId="0" borderId="0" xfId="8" applyFont="1" applyFill="1" applyAlignment="1" applyProtection="1">
      <protection locked="0"/>
    </xf>
    <xf numFmtId="180" fontId="49" fillId="0" borderId="0" xfId="0" applyNumberFormat="1" applyFont="1" applyFill="1" applyAlignment="1" applyProtection="1">
      <protection locked="0"/>
    </xf>
    <xf numFmtId="180" fontId="21" fillId="0" borderId="0" xfId="8" applyNumberFormat="1" applyFont="1" applyFill="1" applyBorder="1" applyAlignment="1"/>
    <xf numFmtId="177" fontId="21" fillId="0" borderId="0" xfId="8" applyFont="1" applyFill="1" applyBorder="1" applyAlignment="1"/>
    <xf numFmtId="177" fontId="21" fillId="0" borderId="0" xfId="8" applyFont="1" applyFill="1" applyBorder="1" applyAlignment="1" applyProtection="1"/>
    <xf numFmtId="180" fontId="21" fillId="0" borderId="0" xfId="8" applyNumberFormat="1" applyFont="1" applyFill="1" applyBorder="1" applyAlignment="1" applyProtection="1">
      <protection locked="0"/>
    </xf>
    <xf numFmtId="180" fontId="21" fillId="0" borderId="0" xfId="0" applyNumberFormat="1" applyFont="1" applyFill="1" applyBorder="1" applyAlignment="1" applyProtection="1">
      <protection locked="0"/>
    </xf>
    <xf numFmtId="177" fontId="21" fillId="0" borderId="0" xfId="8" applyFont="1" applyFill="1" applyBorder="1" applyAlignment="1" applyProtection="1">
      <protection locked="0"/>
    </xf>
    <xf numFmtId="180" fontId="21" fillId="0" borderId="0" xfId="8" applyNumberFormat="1" applyFont="1" applyFill="1" applyBorder="1" applyAlignment="1" applyProtection="1"/>
    <xf numFmtId="180" fontId="21" fillId="0" borderId="11" xfId="8" applyNumberFormat="1" applyFont="1" applyFill="1" applyBorder="1" applyAlignment="1"/>
    <xf numFmtId="177" fontId="21" fillId="0" borderId="11" xfId="8" applyFont="1" applyFill="1" applyBorder="1" applyAlignment="1"/>
    <xf numFmtId="177" fontId="21" fillId="0" borderId="11" xfId="8" applyFont="1" applyFill="1" applyBorder="1" applyAlignment="1" applyProtection="1"/>
    <xf numFmtId="180" fontId="21" fillId="0" borderId="11" xfId="0" applyNumberFormat="1" applyFont="1" applyFill="1" applyBorder="1" applyAlignment="1" applyProtection="1">
      <protection locked="0"/>
    </xf>
    <xf numFmtId="177" fontId="21" fillId="0" borderId="11" xfId="8" applyFont="1" applyFill="1" applyBorder="1" applyAlignment="1" applyProtection="1">
      <protection locked="0"/>
    </xf>
    <xf numFmtId="180" fontId="21" fillId="0" borderId="11" xfId="8" applyNumberFormat="1" applyFont="1" applyFill="1" applyBorder="1" applyAlignment="1" applyProtection="1"/>
    <xf numFmtId="177" fontId="49" fillId="0" borderId="0" xfId="8" applyFont="1" applyFill="1" applyBorder="1" applyAlignment="1">
      <alignment vertical="center" wrapText="1"/>
    </xf>
    <xf numFmtId="177" fontId="49" fillId="0" borderId="0" xfId="8" applyFont="1" applyFill="1" applyBorder="1" applyAlignment="1"/>
    <xf numFmtId="177" fontId="21" fillId="0" borderId="0" xfId="8" applyFont="1" applyFill="1" applyBorder="1" applyAlignment="1">
      <alignment wrapText="1"/>
    </xf>
    <xf numFmtId="177" fontId="49" fillId="0" borderId="0" xfId="8" applyFont="1" applyFill="1" applyBorder="1" applyAlignment="1">
      <alignment wrapText="1"/>
    </xf>
    <xf numFmtId="180" fontId="21" fillId="0" borderId="0" xfId="0" applyNumberFormat="1" applyFont="1" applyFill="1" applyBorder="1" applyAlignment="1">
      <alignment horizontal="right"/>
    </xf>
    <xf numFmtId="180" fontId="49" fillId="0" borderId="0" xfId="0" applyNumberFormat="1" applyFont="1" applyFill="1" applyBorder="1" applyAlignment="1">
      <alignment horizontal="right"/>
    </xf>
    <xf numFmtId="180" fontId="21" fillId="0" borderId="11" xfId="0" applyNumberFormat="1" applyFont="1" applyFill="1" applyBorder="1" applyAlignment="1">
      <alignment horizontal="right"/>
    </xf>
    <xf numFmtId="177" fontId="21" fillId="0" borderId="11" xfId="8" applyFont="1" applyFill="1" applyBorder="1" applyAlignment="1">
      <alignment wrapText="1"/>
    </xf>
    <xf numFmtId="180" fontId="21" fillId="0" borderId="0" xfId="0" applyNumberFormat="1" applyFont="1" applyFill="1" applyAlignment="1">
      <alignment horizontal="right"/>
    </xf>
    <xf numFmtId="180" fontId="49" fillId="0" borderId="0" xfId="0" quotePrefix="1" applyNumberFormat="1" applyFont="1" applyFill="1" applyAlignment="1">
      <alignment horizontal="right"/>
    </xf>
    <xf numFmtId="180" fontId="21" fillId="0" borderId="0" xfId="0" quotePrefix="1" applyNumberFormat="1" applyFont="1" applyFill="1" applyAlignment="1">
      <alignment horizontal="right"/>
    </xf>
    <xf numFmtId="49" fontId="16" fillId="0" borderId="0" xfId="0" applyNumberFormat="1" applyFont="1" applyAlignment="1">
      <alignment horizontal="centerContinuous" vertical="center"/>
    </xf>
    <xf numFmtId="49" fontId="43" fillId="0" borderId="0" xfId="0" applyNumberFormat="1" applyFont="1" applyAlignment="1">
      <alignment horizontal="centerContinuous" vertical="center"/>
    </xf>
    <xf numFmtId="49" fontId="6" fillId="0" borderId="0" xfId="0" applyNumberFormat="1" applyFont="1" applyAlignment="1">
      <alignment vertical="center"/>
    </xf>
    <xf numFmtId="0" fontId="10" fillId="0" borderId="20" xfId="0" applyFont="1" applyBorder="1" applyAlignment="1">
      <alignment horizontal="center" vertical="center" wrapText="1"/>
    </xf>
    <xf numFmtId="183" fontId="49" fillId="0" borderId="0" xfId="0" applyNumberFormat="1" applyFont="1" applyBorder="1" applyAlignment="1"/>
    <xf numFmtId="184" fontId="49" fillId="0" borderId="0" xfId="0" applyNumberFormat="1" applyFont="1" applyBorder="1" applyAlignment="1"/>
    <xf numFmtId="183" fontId="49" fillId="0" borderId="0" xfId="0" applyNumberFormat="1" applyFont="1" applyAlignment="1"/>
    <xf numFmtId="0" fontId="36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indent="2"/>
    </xf>
    <xf numFmtId="183" fontId="21" fillId="0" borderId="0" xfId="0" applyNumberFormat="1" applyFont="1" applyBorder="1" applyAlignment="1"/>
    <xf numFmtId="184" fontId="21" fillId="0" borderId="0" xfId="0" applyNumberFormat="1" applyFont="1" applyBorder="1" applyAlignment="1"/>
    <xf numFmtId="183" fontId="21" fillId="0" borderId="0" xfId="0" applyNumberFormat="1" applyFont="1" applyAlignment="1"/>
    <xf numFmtId="0" fontId="2" fillId="0" borderId="1" xfId="0" quotePrefix="1" applyFont="1" applyBorder="1" applyAlignment="1">
      <alignment horizontal="left" indent="2"/>
    </xf>
    <xf numFmtId="0" fontId="2" fillId="0" borderId="8" xfId="0" applyFont="1" applyBorder="1" applyAlignment="1">
      <alignment horizontal="left" indent="2"/>
    </xf>
    <xf numFmtId="183" fontId="21" fillId="0" borderId="11" xfId="0" applyNumberFormat="1" applyFont="1" applyBorder="1" applyAlignment="1"/>
    <xf numFmtId="184" fontId="21" fillId="0" borderId="11" xfId="0" applyNumberFormat="1" applyFont="1" applyBorder="1" applyAlignment="1"/>
    <xf numFmtId="0" fontId="1" fillId="0" borderId="0" xfId="0" applyFont="1" applyBorder="1" applyAlignment="1"/>
    <xf numFmtId="0" fontId="2" fillId="0" borderId="14" xfId="0" applyFont="1" applyBorder="1" applyAlignment="1">
      <alignment horizontal="center" vertical="center"/>
    </xf>
    <xf numFmtId="183" fontId="49" fillId="0" borderId="0" xfId="0" quotePrefix="1" applyNumberFormat="1" applyFont="1" applyAlignment="1"/>
    <xf numFmtId="183" fontId="49" fillId="0" borderId="0" xfId="8" applyNumberFormat="1" applyFont="1" applyAlignment="1"/>
    <xf numFmtId="184" fontId="49" fillId="0" borderId="0" xfId="8" applyNumberFormat="1" applyFont="1" applyAlignment="1"/>
    <xf numFmtId="183" fontId="49" fillId="0" borderId="0" xfId="8" applyNumberFormat="1" applyFont="1" applyBorder="1" applyAlignment="1">
      <alignment vertical="center"/>
    </xf>
    <xf numFmtId="183" fontId="49" fillId="0" borderId="0" xfId="8" applyNumberFormat="1" applyFont="1" applyBorder="1" applyAlignment="1"/>
    <xf numFmtId="183" fontId="21" fillId="0" borderId="0" xfId="8" applyNumberFormat="1" applyFont="1" applyBorder="1" applyAlignment="1"/>
    <xf numFmtId="184" fontId="21" fillId="0" borderId="0" xfId="8" applyNumberFormat="1" applyFont="1" applyAlignment="1"/>
    <xf numFmtId="183" fontId="21" fillId="0" borderId="0" xfId="0" quotePrefix="1" applyNumberFormat="1" applyFont="1" applyBorder="1" applyAlignment="1"/>
    <xf numFmtId="183" fontId="21" fillId="0" borderId="11" xfId="8" applyNumberFormat="1" applyFont="1" applyBorder="1" applyAlignment="1"/>
    <xf numFmtId="184" fontId="21" fillId="0" borderId="11" xfId="8" applyNumberFormat="1" applyFont="1" applyBorder="1" applyAlignment="1"/>
    <xf numFmtId="183" fontId="49" fillId="0" borderId="0" xfId="0" quotePrefix="1" applyNumberFormat="1" applyFont="1" applyFill="1" applyAlignment="1"/>
    <xf numFmtId="184" fontId="49" fillId="0" borderId="0" xfId="8" applyNumberFormat="1" applyFont="1" applyFill="1" applyAlignment="1"/>
    <xf numFmtId="183" fontId="49" fillId="0" borderId="0" xfId="8" applyNumberFormat="1" applyFont="1" applyFill="1" applyAlignment="1"/>
    <xf numFmtId="183" fontId="49" fillId="0" borderId="0" xfId="0" applyNumberFormat="1" applyFont="1" applyFill="1" applyAlignment="1"/>
    <xf numFmtId="183" fontId="21" fillId="0" borderId="0" xfId="0" applyNumberFormat="1" applyFont="1" applyFill="1" applyAlignment="1"/>
    <xf numFmtId="184" fontId="21" fillId="0" borderId="0" xfId="8" applyNumberFormat="1" applyFont="1" applyFill="1" applyAlignment="1"/>
    <xf numFmtId="183" fontId="21" fillId="0" borderId="0" xfId="8" applyNumberFormat="1" applyFont="1" applyFill="1" applyAlignment="1"/>
    <xf numFmtId="184" fontId="21" fillId="0" borderId="0" xfId="0" applyNumberFormat="1" applyFont="1" applyFill="1" applyAlignment="1"/>
    <xf numFmtId="184" fontId="21" fillId="0" borderId="11" xfId="8" applyNumberFormat="1" applyFont="1" applyFill="1" applyBorder="1" applyAlignment="1"/>
    <xf numFmtId="183" fontId="21" fillId="0" borderId="11" xfId="0" applyNumberFormat="1" applyFont="1" applyFill="1" applyBorder="1" applyAlignment="1"/>
    <xf numFmtId="183" fontId="21" fillId="0" borderId="11" xfId="8" applyNumberFormat="1" applyFont="1" applyFill="1" applyBorder="1" applyAlignment="1"/>
    <xf numFmtId="183" fontId="49" fillId="0" borderId="0" xfId="0" quotePrefix="1" applyNumberFormat="1" applyFont="1" applyFill="1" applyBorder="1" applyAlignment="1"/>
    <xf numFmtId="184" fontId="49" fillId="0" borderId="0" xfId="0" quotePrefix="1" applyNumberFormat="1" applyFont="1" applyFill="1" applyBorder="1" applyAlignment="1"/>
    <xf numFmtId="184" fontId="49" fillId="0" borderId="0" xfId="0" quotePrefix="1" applyNumberFormat="1" applyFont="1" applyFill="1" applyAlignment="1"/>
    <xf numFmtId="183" fontId="49" fillId="0" borderId="0" xfId="0" applyNumberFormat="1" applyFont="1" applyFill="1" applyBorder="1" applyAlignment="1"/>
    <xf numFmtId="183" fontId="21" fillId="0" borderId="0" xfId="0" quotePrefix="1" applyNumberFormat="1" applyFont="1" applyFill="1" applyBorder="1" applyAlignment="1"/>
    <xf numFmtId="184" fontId="21" fillId="0" borderId="0" xfId="0" quotePrefix="1" applyNumberFormat="1" applyFont="1" applyFill="1" applyBorder="1" applyAlignment="1"/>
    <xf numFmtId="184" fontId="21" fillId="0" borderId="0" xfId="0" quotePrefix="1" applyNumberFormat="1" applyFont="1" applyFill="1" applyAlignment="1"/>
    <xf numFmtId="183" fontId="21" fillId="0" borderId="0" xfId="0" applyNumberFormat="1" applyFont="1" applyFill="1" applyBorder="1" applyAlignment="1"/>
    <xf numFmtId="184" fontId="21" fillId="0" borderId="11" xfId="0" applyNumberFormat="1" applyFont="1" applyFill="1" applyBorder="1" applyAlignment="1"/>
    <xf numFmtId="183" fontId="21" fillId="0" borderId="11" xfId="0" quotePrefix="1" applyNumberFormat="1" applyFont="1" applyFill="1" applyBorder="1" applyAlignment="1"/>
    <xf numFmtId="184" fontId="21" fillId="0" borderId="11" xfId="0" quotePrefix="1" applyNumberFormat="1" applyFont="1" applyFill="1" applyBorder="1" applyAlignment="1"/>
    <xf numFmtId="0" fontId="36" fillId="0" borderId="1" xfId="0" quotePrefix="1" applyFont="1" applyBorder="1" applyAlignment="1">
      <alignment horizontal="left"/>
    </xf>
    <xf numFmtId="0" fontId="36" fillId="0" borderId="22" xfId="0" applyFont="1" applyBorder="1" applyAlignment="1">
      <alignment horizontal="left"/>
    </xf>
    <xf numFmtId="0" fontId="55" fillId="0" borderId="0" xfId="0" applyFont="1" applyAlignment="1"/>
    <xf numFmtId="0" fontId="36" fillId="0" borderId="22" xfId="0" applyFont="1" applyBorder="1" applyAlignment="1">
      <alignment horizontal="left" indent="1"/>
    </xf>
    <xf numFmtId="0" fontId="2" fillId="0" borderId="22" xfId="0" applyFont="1" applyBorder="1" applyAlignment="1">
      <alignment horizontal="left" indent="2"/>
    </xf>
    <xf numFmtId="0" fontId="2" fillId="0" borderId="22" xfId="0" quotePrefix="1" applyFont="1" applyBorder="1" applyAlignment="1">
      <alignment horizontal="left" indent="2"/>
    </xf>
    <xf numFmtId="184" fontId="21" fillId="0" borderId="1" xfId="0" applyNumberFormat="1" applyFont="1" applyBorder="1" applyAlignment="1"/>
    <xf numFmtId="184" fontId="21" fillId="0" borderId="8" xfId="0" applyNumberFormat="1" applyFont="1" applyBorder="1" applyAlignment="1"/>
    <xf numFmtId="0" fontId="2" fillId="0" borderId="23" xfId="0" applyFont="1" applyBorder="1" applyAlignment="1">
      <alignment horizontal="left" indent="2"/>
    </xf>
    <xf numFmtId="43" fontId="21" fillId="0" borderId="0" xfId="0" applyNumberFormat="1" applyFont="1" applyAlignment="1"/>
    <xf numFmtId="184" fontId="21" fillId="0" borderId="0" xfId="0" applyNumberFormat="1" applyFont="1" applyAlignment="1"/>
    <xf numFmtId="49" fontId="47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1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/>
    </xf>
    <xf numFmtId="0" fontId="2" fillId="0" borderId="0" xfId="0" quotePrefix="1" applyFont="1" applyBorder="1" applyAlignment="1">
      <alignment horizontal="center"/>
    </xf>
    <xf numFmtId="0" fontId="36" fillId="0" borderId="1" xfId="0" quotePrefix="1" applyFont="1" applyBorder="1" applyAlignment="1"/>
    <xf numFmtId="183" fontId="21" fillId="0" borderId="23" xfId="0" applyNumberFormat="1" applyFont="1" applyBorder="1" applyAlignment="1"/>
    <xf numFmtId="49" fontId="47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12" fillId="0" borderId="0" xfId="0" applyNumberFormat="1" applyFont="1" applyFill="1" applyAlignment="1">
      <alignment horizontal="centerContinuous" vertical="center"/>
    </xf>
    <xf numFmtId="49" fontId="21" fillId="0" borderId="0" xfId="0" applyNumberFormat="1" applyFont="1" applyFill="1" applyAlignment="1">
      <alignment vertical="center"/>
    </xf>
    <xf numFmtId="0" fontId="2" fillId="0" borderId="11" xfId="0" applyFont="1" applyFill="1" applyBorder="1" applyAlignment="1">
      <alignment horizontal="left"/>
    </xf>
    <xf numFmtId="0" fontId="2" fillId="0" borderId="0" xfId="0" applyFont="1" applyFill="1" applyAlignment="1">
      <alignment horizontal="centerContinuous"/>
    </xf>
    <xf numFmtId="0" fontId="2" fillId="0" borderId="11" xfId="0" applyFont="1" applyFill="1" applyBorder="1" applyAlignment="1">
      <alignment horizontal="center"/>
    </xf>
    <xf numFmtId="0" fontId="2" fillId="0" borderId="11" xfId="0" quotePrefix="1" applyFont="1" applyFill="1" applyBorder="1" applyAlignment="1">
      <alignment horizontal="center"/>
    </xf>
    <xf numFmtId="0" fontId="2" fillId="0" borderId="0" xfId="0" quotePrefix="1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36" fillId="0" borderId="1" xfId="0" quotePrefix="1" applyFont="1" applyFill="1" applyBorder="1" applyAlignment="1"/>
    <xf numFmtId="0" fontId="36" fillId="0" borderId="22" xfId="0" applyFont="1" applyFill="1" applyBorder="1" applyAlignment="1">
      <alignment horizontal="left"/>
    </xf>
    <xf numFmtId="0" fontId="36" fillId="0" borderId="1" xfId="0" applyFont="1" applyFill="1" applyBorder="1" applyAlignment="1">
      <alignment horizontal="left" indent="1"/>
    </xf>
    <xf numFmtId="0" fontId="36" fillId="0" borderId="22" xfId="0" applyFont="1" applyFill="1" applyBorder="1" applyAlignment="1">
      <alignment horizontal="left" indent="1"/>
    </xf>
    <xf numFmtId="0" fontId="2" fillId="0" borderId="1" xfId="0" applyFont="1" applyFill="1" applyBorder="1" applyAlignment="1">
      <alignment horizontal="left" indent="2"/>
    </xf>
    <xf numFmtId="0" fontId="2" fillId="0" borderId="22" xfId="0" applyFont="1" applyFill="1" applyBorder="1" applyAlignment="1">
      <alignment horizontal="left" indent="2"/>
    </xf>
    <xf numFmtId="0" fontId="2" fillId="0" borderId="1" xfId="0" quotePrefix="1" applyFont="1" applyFill="1" applyBorder="1" applyAlignment="1">
      <alignment horizontal="left" indent="2"/>
    </xf>
    <xf numFmtId="0" fontId="2" fillId="0" borderId="22" xfId="0" quotePrefix="1" applyFont="1" applyFill="1" applyBorder="1" applyAlignment="1">
      <alignment horizontal="left" indent="2"/>
    </xf>
    <xf numFmtId="0" fontId="2" fillId="0" borderId="8" xfId="0" applyFont="1" applyFill="1" applyBorder="1" applyAlignment="1">
      <alignment horizontal="left" indent="2"/>
    </xf>
    <xf numFmtId="183" fontId="21" fillId="0" borderId="23" xfId="0" applyNumberFormat="1" applyFont="1" applyFill="1" applyBorder="1" applyAlignment="1"/>
    <xf numFmtId="184" fontId="21" fillId="0" borderId="8" xfId="8" applyNumberFormat="1" applyFont="1" applyFill="1" applyBorder="1" applyAlignment="1"/>
    <xf numFmtId="0" fontId="2" fillId="0" borderId="23" xfId="0" applyFont="1" applyFill="1" applyBorder="1" applyAlignment="1">
      <alignment horizontal="left" indent="2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left"/>
    </xf>
    <xf numFmtId="0" fontId="2" fillId="0" borderId="0" xfId="0" quotePrefix="1" applyFont="1" applyFill="1" applyAlignment="1">
      <alignment horizontal="centerContinuous"/>
    </xf>
    <xf numFmtId="49" fontId="2" fillId="0" borderId="0" xfId="0" applyNumberFormat="1" applyFont="1" applyFill="1" applyAlignment="1">
      <alignment vertical="center"/>
    </xf>
    <xf numFmtId="49" fontId="47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/>
    <xf numFmtId="179" fontId="2" fillId="0" borderId="11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36" fillId="0" borderId="6" xfId="0" quotePrefix="1" applyFont="1" applyFill="1" applyBorder="1" applyAlignment="1">
      <alignment horizontal="left"/>
    </xf>
    <xf numFmtId="0" fontId="2" fillId="0" borderId="1" xfId="0" applyFont="1" applyBorder="1" applyAlignment="1">
      <alignment horizontal="centerContinuous" vertical="top"/>
    </xf>
    <xf numFmtId="0" fontId="24" fillId="0" borderId="9" xfId="0" quotePrefix="1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/>
    </xf>
    <xf numFmtId="0" fontId="7" fillId="0" borderId="9" xfId="0" quotePrefix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Continuous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 applyProtection="1">
      <alignment horizontal="centerContinuous" vertical="top"/>
      <protection locked="0"/>
    </xf>
    <xf numFmtId="0" fontId="0" fillId="0" borderId="0" xfId="0" applyFont="1" applyAlignment="1">
      <alignment horizontal="centerContinuous"/>
    </xf>
    <xf numFmtId="0" fontId="0" fillId="0" borderId="0" xfId="0" applyFont="1" applyAlignment="1" applyProtection="1">
      <alignment vertical="top"/>
      <protection locked="0"/>
    </xf>
    <xf numFmtId="0" fontId="18" fillId="0" borderId="11" xfId="0" applyFont="1" applyBorder="1" applyAlignment="1"/>
    <xf numFmtId="0" fontId="0" fillId="0" borderId="0" xfId="0" quotePrefix="1" applyFont="1" applyAlignment="1">
      <alignment horizontal="left"/>
    </xf>
    <xf numFmtId="0" fontId="0" fillId="0" borderId="0" xfId="0" quotePrefix="1" applyFont="1" applyAlignment="1"/>
    <xf numFmtId="0" fontId="0" fillId="0" borderId="0" xfId="0" applyFont="1" applyProtection="1">
      <protection locked="0"/>
    </xf>
    <xf numFmtId="0" fontId="0" fillId="0" borderId="0" xfId="0" quotePrefix="1" applyFont="1" applyProtection="1">
      <protection locked="0"/>
    </xf>
    <xf numFmtId="0" fontId="0" fillId="0" borderId="0" xfId="0" applyFont="1" applyAlignment="1" applyProtection="1">
      <alignment horizontal="centerContinuous"/>
      <protection locked="0"/>
    </xf>
    <xf numFmtId="0" fontId="0" fillId="0" borderId="7" xfId="0" applyFont="1" applyBorder="1" applyAlignment="1"/>
    <xf numFmtId="0" fontId="0" fillId="0" borderId="9" xfId="0" quotePrefix="1" applyFont="1" applyBorder="1" applyAlignment="1">
      <alignment horizontal="centerContinuous" vertical="top" wrapText="1"/>
    </xf>
    <xf numFmtId="0" fontId="2" fillId="0" borderId="7" xfId="0" applyFont="1" applyBorder="1" applyAlignment="1">
      <alignment horizontal="centerContinuous"/>
    </xf>
    <xf numFmtId="0" fontId="2" fillId="0" borderId="9" xfId="0" quotePrefix="1" applyFont="1" applyBorder="1" applyAlignment="1">
      <alignment horizontal="centerContinuous" vertical="center" wrapText="1"/>
    </xf>
    <xf numFmtId="0" fontId="2" fillId="0" borderId="7" xfId="0" applyFont="1" applyBorder="1" applyAlignment="1">
      <alignment vertical="center" wrapText="1"/>
    </xf>
    <xf numFmtId="0" fontId="0" fillId="0" borderId="7" xfId="0" applyFont="1" applyBorder="1" applyAlignment="1">
      <alignment horizontal="centerContinuous"/>
    </xf>
    <xf numFmtId="0" fontId="2" fillId="0" borderId="24" xfId="0" quotePrefix="1" applyFont="1" applyBorder="1" applyAlignment="1">
      <alignment horizontal="centerContinuous" vertical="center" wrapText="1"/>
    </xf>
    <xf numFmtId="0" fontId="2" fillId="0" borderId="25" xfId="0" applyFont="1" applyBorder="1" applyAlignment="1">
      <alignment horizontal="centerContinuous" vertical="center" wrapText="1"/>
    </xf>
    <xf numFmtId="0" fontId="2" fillId="0" borderId="7" xfId="0" applyFont="1" applyBorder="1" applyAlignment="1" applyProtection="1">
      <alignment horizontal="center" wrapText="1"/>
      <protection locked="0"/>
    </xf>
    <xf numFmtId="0" fontId="0" fillId="0" borderId="7" xfId="0" applyFont="1" applyBorder="1" applyAlignment="1" applyProtection="1">
      <alignment horizontal="centerContinuous"/>
      <protection locked="0"/>
    </xf>
    <xf numFmtId="0" fontId="2" fillId="0" borderId="7" xfId="0" applyFont="1" applyBorder="1" applyAlignment="1" applyProtection="1">
      <alignment horizontal="centerContinuous" vertical="center" wrapText="1"/>
      <protection locked="0"/>
    </xf>
    <xf numFmtId="0" fontId="2" fillId="0" borderId="7" xfId="0" quotePrefix="1" applyFont="1" applyBorder="1" applyAlignment="1" applyProtection="1">
      <alignment horizontal="centerContinuous" vertical="center" wrapText="1"/>
      <protection locked="0"/>
    </xf>
    <xf numFmtId="0" fontId="0" fillId="0" borderId="16" xfId="0" applyFont="1" applyBorder="1" applyAlignment="1">
      <alignment horizontal="centerContinuous"/>
    </xf>
    <xf numFmtId="0" fontId="2" fillId="0" borderId="17" xfId="0" applyFont="1" applyBorder="1" applyAlignment="1">
      <alignment horizontal="centerContinuous" vertical="center" wrapText="1"/>
    </xf>
    <xf numFmtId="0" fontId="2" fillId="0" borderId="12" xfId="0" applyFont="1" applyBorder="1" applyAlignment="1">
      <alignment horizontal="centerContinuous" vertical="center" wrapText="1"/>
    </xf>
    <xf numFmtId="0" fontId="0" fillId="0" borderId="9" xfId="0" applyFont="1" applyBorder="1" applyAlignment="1">
      <alignment horizontal="centerContinuous"/>
    </xf>
    <xf numFmtId="0" fontId="2" fillId="0" borderId="9" xfId="0" applyFont="1" applyBorder="1" applyAlignment="1">
      <alignment horizontal="centerContinuous" vertical="center" wrapText="1"/>
    </xf>
    <xf numFmtId="0" fontId="0" fillId="0" borderId="1" xfId="0" quotePrefix="1" applyFont="1" applyBorder="1" applyAlignment="1">
      <alignment horizontal="centerContinuous" vertical="top" wrapText="1"/>
    </xf>
    <xf numFmtId="0" fontId="0" fillId="0" borderId="10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 wrapText="1"/>
    </xf>
    <xf numFmtId="0" fontId="0" fillId="0" borderId="6" xfId="0" applyFont="1" applyBorder="1" applyAlignment="1">
      <alignment horizontal="centerContinuous"/>
    </xf>
    <xf numFmtId="0" fontId="0" fillId="0" borderId="10" xfId="0" applyFont="1" applyBorder="1" applyAlignment="1" applyProtection="1">
      <alignment horizontal="centerContinuous"/>
      <protection locked="0"/>
    </xf>
    <xf numFmtId="0" fontId="0" fillId="0" borderId="6" xfId="0" applyFont="1" applyBorder="1" applyAlignment="1" applyProtection="1">
      <alignment horizontal="centerContinuous"/>
      <protection locked="0"/>
    </xf>
    <xf numFmtId="0" fontId="10" fillId="0" borderId="6" xfId="0" quotePrefix="1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10" fillId="0" borderId="20" xfId="0" quotePrefix="1" applyFont="1" applyBorder="1" applyAlignment="1">
      <alignment horizontal="center" wrapText="1"/>
    </xf>
    <xf numFmtId="0" fontId="10" fillId="0" borderId="20" xfId="0" applyFont="1" applyBorder="1" applyAlignment="1">
      <alignment horizontal="center" wrapText="1"/>
    </xf>
    <xf numFmtId="0" fontId="10" fillId="0" borderId="20" xfId="0" quotePrefix="1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center" wrapText="1"/>
      <protection locked="0"/>
    </xf>
    <xf numFmtId="0" fontId="10" fillId="0" borderId="6" xfId="0" quotePrefix="1" applyFont="1" applyBorder="1" applyAlignment="1" applyProtection="1">
      <alignment horizontal="center" wrapText="1"/>
      <protection locked="0"/>
    </xf>
    <xf numFmtId="0" fontId="10" fillId="0" borderId="20" xfId="0" applyFont="1" applyBorder="1" applyAlignment="1" applyProtection="1">
      <alignment horizontal="center" wrapText="1"/>
      <protection locked="0"/>
    </xf>
    <xf numFmtId="0" fontId="2" fillId="0" borderId="6" xfId="0" quotePrefix="1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0" xfId="0" quotePrefix="1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14" fillId="0" borderId="0" xfId="0" quotePrefix="1" applyFont="1" applyAlignment="1">
      <alignment horizontal="left"/>
    </xf>
    <xf numFmtId="0" fontId="55" fillId="0" borderId="0" xfId="0" applyFont="1"/>
    <xf numFmtId="0" fontId="14" fillId="0" borderId="0" xfId="0" applyFont="1" applyAlignment="1">
      <alignment horizontal="left"/>
    </xf>
    <xf numFmtId="0" fontId="10" fillId="0" borderId="0" xfId="0" quotePrefix="1" applyFont="1" applyBorder="1" applyAlignment="1">
      <alignment horizontal="left" indent="1"/>
    </xf>
    <xf numFmtId="0" fontId="10" fillId="0" borderId="0" xfId="0" applyFont="1" applyAlignment="1">
      <alignment horizontal="left" indent="1"/>
    </xf>
    <xf numFmtId="0" fontId="10" fillId="0" borderId="0" xfId="0" applyFont="1" applyBorder="1" applyAlignment="1">
      <alignment horizontal="left" indent="1"/>
    </xf>
    <xf numFmtId="0" fontId="10" fillId="0" borderId="0" xfId="0" quotePrefix="1" applyFont="1" applyAlignment="1">
      <alignment horizontal="left" indent="1"/>
    </xf>
    <xf numFmtId="0" fontId="14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 vertical="center" wrapText="1" indent="1"/>
    </xf>
    <xf numFmtId="0" fontId="10" fillId="0" borderId="0" xfId="0" quotePrefix="1" applyFont="1" applyAlignment="1">
      <alignment horizontal="left" indent="2"/>
    </xf>
    <xf numFmtId="0" fontId="10" fillId="0" borderId="0" xfId="0" applyFont="1" applyAlignment="1">
      <alignment horizontal="left" indent="2"/>
    </xf>
    <xf numFmtId="0" fontId="10" fillId="0" borderId="11" xfId="0" applyFont="1" applyBorder="1" applyAlignment="1">
      <alignment horizontal="left" indent="1"/>
    </xf>
    <xf numFmtId="0" fontId="10" fillId="0" borderId="7" xfId="0" applyFont="1" applyBorder="1"/>
    <xf numFmtId="0" fontId="0" fillId="0" borderId="7" xfId="0" applyFont="1" applyBorder="1"/>
    <xf numFmtId="177" fontId="49" fillId="0" borderId="0" xfId="8" applyFont="1" applyAlignment="1"/>
    <xf numFmtId="178" fontId="49" fillId="0" borderId="0" xfId="8" applyNumberFormat="1" applyFont="1" applyAlignment="1"/>
    <xf numFmtId="177" fontId="21" fillId="0" borderId="0" xfId="8" applyFont="1" applyAlignment="1"/>
    <xf numFmtId="178" fontId="21" fillId="0" borderId="0" xfId="8" applyNumberFormat="1" applyFont="1" applyAlignment="1"/>
    <xf numFmtId="41" fontId="21" fillId="0" borderId="0" xfId="0" applyNumberFormat="1" applyFont="1" applyAlignment="1">
      <alignment horizontal="right"/>
    </xf>
    <xf numFmtId="177" fontId="21" fillId="0" borderId="0" xfId="8" applyFont="1" applyAlignment="1">
      <alignment vertical="center"/>
    </xf>
    <xf numFmtId="178" fontId="21" fillId="0" borderId="0" xfId="8" applyNumberFormat="1" applyFont="1" applyAlignment="1">
      <alignment vertical="center"/>
    </xf>
    <xf numFmtId="177" fontId="3" fillId="0" borderId="0" xfId="0" applyNumberFormat="1" applyFont="1"/>
    <xf numFmtId="0" fontId="2" fillId="0" borderId="0" xfId="0" applyFont="1" applyBorder="1"/>
    <xf numFmtId="0" fontId="10" fillId="0" borderId="0" xfId="0" applyFont="1" applyBorder="1"/>
    <xf numFmtId="0" fontId="0" fillId="0" borderId="0" xfId="0" applyFont="1" applyBorder="1"/>
    <xf numFmtId="177" fontId="21" fillId="0" borderId="0" xfId="8" applyFont="1" applyBorder="1" applyAlignment="1"/>
    <xf numFmtId="178" fontId="21" fillId="0" borderId="0" xfId="8" applyNumberFormat="1" applyFont="1" applyBorder="1" applyAlignment="1"/>
    <xf numFmtId="41" fontId="21" fillId="0" borderId="0" xfId="0" applyNumberFormat="1" applyFont="1" applyBorder="1" applyAlignment="1">
      <alignment horizontal="right"/>
    </xf>
    <xf numFmtId="183" fontId="21" fillId="0" borderId="0" xfId="0" quotePrefix="1" applyNumberFormat="1" applyFont="1" applyAlignment="1"/>
    <xf numFmtId="183" fontId="21" fillId="0" borderId="0" xfId="8" applyNumberFormat="1" applyFont="1" applyAlignment="1"/>
    <xf numFmtId="49" fontId="1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quotePrefix="1" applyFont="1" applyAlignment="1">
      <alignment horizontal="center"/>
    </xf>
    <xf numFmtId="0" fontId="43" fillId="0" borderId="0" xfId="6" applyFont="1" applyAlignment="1">
      <alignment vertical="top"/>
    </xf>
    <xf numFmtId="49" fontId="16" fillId="0" borderId="0" xfId="6" applyNumberFormat="1" applyFont="1" applyAlignment="1">
      <alignment horizontal="centerContinuous" vertical="center"/>
    </xf>
    <xf numFmtId="49" fontId="43" fillId="0" borderId="0" xfId="6" applyNumberFormat="1" applyFont="1" applyAlignment="1">
      <alignment horizontal="centerContinuous" vertical="center"/>
    </xf>
    <xf numFmtId="49" fontId="6" fillId="0" borderId="0" xfId="6" applyNumberFormat="1" applyFont="1" applyAlignment="1">
      <alignment vertical="center"/>
    </xf>
    <xf numFmtId="49" fontId="47" fillId="0" borderId="0" xfId="6" applyNumberFormat="1" applyFont="1" applyAlignment="1">
      <alignment horizontal="left" vertical="center"/>
    </xf>
    <xf numFmtId="49" fontId="1" fillId="0" borderId="0" xfId="6" applyNumberFormat="1" applyFont="1" applyAlignment="1">
      <alignment vertical="center"/>
    </xf>
    <xf numFmtId="49" fontId="12" fillId="0" borderId="0" xfId="6" applyNumberFormat="1" applyFont="1" applyAlignment="1">
      <alignment horizontal="centerContinuous" vertical="center"/>
    </xf>
    <xf numFmtId="49" fontId="12" fillId="0" borderId="0" xfId="6" applyNumberFormat="1" applyFont="1" applyAlignment="1">
      <alignment horizontal="center" vertical="center"/>
    </xf>
    <xf numFmtId="49" fontId="47" fillId="0" borderId="0" xfId="6" applyNumberFormat="1" applyFont="1" applyFill="1" applyAlignment="1">
      <alignment vertical="center"/>
    </xf>
    <xf numFmtId="49" fontId="1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>
      <alignment horizontal="centerContinuous" vertical="center"/>
    </xf>
    <xf numFmtId="49" fontId="21" fillId="0" borderId="0" xfId="6" applyNumberFormat="1" applyFont="1" applyFill="1" applyAlignment="1">
      <alignment vertical="center"/>
    </xf>
    <xf numFmtId="0" fontId="2" fillId="0" borderId="0" xfId="6" applyFont="1" applyFill="1" applyAlignment="1"/>
    <xf numFmtId="49" fontId="2" fillId="0" borderId="0" xfId="6" applyNumberFormat="1" applyFont="1" applyFill="1" applyAlignment="1">
      <alignment vertical="center"/>
    </xf>
    <xf numFmtId="49" fontId="47" fillId="0" borderId="0" xfId="6" applyNumberFormat="1" applyFont="1" applyFill="1" applyAlignment="1">
      <alignment horizontal="centerContinuous" vertical="center"/>
    </xf>
    <xf numFmtId="0" fontId="1" fillId="0" borderId="0" xfId="6" applyFont="1" applyFill="1" applyAlignment="1"/>
    <xf numFmtId="0" fontId="43" fillId="0" borderId="0" xfId="6" applyFont="1" applyAlignment="1"/>
    <xf numFmtId="0" fontId="2" fillId="0" borderId="11" xfId="6" applyFont="1" applyBorder="1" applyAlignment="1">
      <alignment horizontal="left"/>
    </xf>
    <xf numFmtId="0" fontId="2" fillId="0" borderId="11" xfId="6" applyFont="1" applyBorder="1" applyAlignment="1">
      <alignment horizontal="right"/>
    </xf>
    <xf numFmtId="0" fontId="2" fillId="0" borderId="11" xfId="6" applyFont="1" applyBorder="1" applyAlignment="1">
      <alignment horizontal="center"/>
    </xf>
    <xf numFmtId="0" fontId="2" fillId="0" borderId="0" xfId="6" applyFont="1" applyAlignment="1"/>
    <xf numFmtId="0" fontId="2" fillId="0" borderId="0" xfId="6" quotePrefix="1" applyFont="1" applyAlignment="1">
      <alignment horizontal="left"/>
    </xf>
    <xf numFmtId="0" fontId="2" fillId="0" borderId="0" xfId="6" applyFont="1" applyAlignment="1">
      <alignment horizontal="right"/>
    </xf>
    <xf numFmtId="0" fontId="2" fillId="0" borderId="0" xfId="6" applyFont="1" applyAlignment="1">
      <alignment horizontal="centerContinuous"/>
    </xf>
    <xf numFmtId="0" fontId="2" fillId="0" borderId="0" xfId="6" quotePrefix="1" applyFont="1" applyAlignment="1">
      <alignment horizontal="centerContinuous"/>
    </xf>
    <xf numFmtId="0" fontId="2" fillId="0" borderId="0" xfId="6" quotePrefix="1" applyFont="1" applyBorder="1" applyAlignment="1">
      <alignment horizontal="center"/>
    </xf>
    <xf numFmtId="0" fontId="2" fillId="0" borderId="0" xfId="6" applyFont="1" applyAlignment="1">
      <alignment horizontal="center"/>
    </xf>
    <xf numFmtId="0" fontId="2" fillId="0" borderId="0" xfId="6" quotePrefix="1" applyFont="1" applyAlignment="1">
      <alignment horizontal="center"/>
    </xf>
    <xf numFmtId="0" fontId="2" fillId="0" borderId="11" xfId="6" applyFont="1" applyFill="1" applyBorder="1" applyAlignment="1">
      <alignment horizontal="left"/>
    </xf>
    <xf numFmtId="0" fontId="2" fillId="0" borderId="0" xfId="6" applyFont="1" applyFill="1" applyAlignment="1">
      <alignment horizontal="centerContinuous"/>
    </xf>
    <xf numFmtId="0" fontId="2" fillId="0" borderId="11" xfId="6" applyFont="1" applyFill="1" applyBorder="1" applyAlignment="1">
      <alignment horizontal="center"/>
    </xf>
    <xf numFmtId="0" fontId="2" fillId="0" borderId="11" xfId="6" quotePrefix="1" applyFont="1" applyFill="1" applyBorder="1" applyAlignment="1">
      <alignment horizontal="center"/>
    </xf>
    <xf numFmtId="0" fontId="2" fillId="0" borderId="0" xfId="6" quotePrefix="1" applyFont="1" applyFill="1" applyBorder="1" applyAlignment="1">
      <alignment horizontal="center"/>
    </xf>
    <xf numFmtId="0" fontId="2" fillId="0" borderId="0" xfId="6" applyFont="1" applyFill="1" applyAlignment="1">
      <alignment horizontal="right"/>
    </xf>
    <xf numFmtId="0" fontId="2" fillId="0" borderId="0" xfId="6" applyFont="1" applyFill="1" applyBorder="1" applyAlignment="1">
      <alignment horizontal="left"/>
    </xf>
    <xf numFmtId="0" fontId="2" fillId="0" borderId="0" xfId="6" quotePrefix="1" applyFont="1" applyFill="1" applyAlignment="1">
      <alignment horizontal="centerContinuous"/>
    </xf>
    <xf numFmtId="179" fontId="2" fillId="0" borderId="11" xfId="6" applyNumberFormat="1" applyFont="1" applyFill="1" applyBorder="1" applyAlignment="1">
      <alignment horizontal="left"/>
    </xf>
    <xf numFmtId="0" fontId="2" fillId="0" borderId="0" xfId="6" applyFont="1" applyFill="1" applyBorder="1" applyAlignment="1">
      <alignment horizontal="center"/>
    </xf>
    <xf numFmtId="0" fontId="2" fillId="0" borderId="0" xfId="6" applyFont="1" applyFill="1" applyBorder="1" applyAlignment="1">
      <alignment horizontal="right"/>
    </xf>
    <xf numFmtId="0" fontId="2" fillId="0" borderId="6" xfId="6" quotePrefix="1" applyFont="1" applyBorder="1" applyAlignment="1">
      <alignment horizontal="centerContinuous" vertical="center" wrapText="1"/>
    </xf>
    <xf numFmtId="0" fontId="2" fillId="0" borderId="14" xfId="6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2" fillId="0" borderId="15" xfId="6" applyFont="1" applyFill="1" applyBorder="1" applyAlignment="1">
      <alignment horizontal="center" vertical="center"/>
    </xf>
    <xf numFmtId="0" fontId="2" fillId="0" borderId="3" xfId="6" quotePrefix="1" applyFont="1" applyBorder="1" applyAlignment="1">
      <alignment horizontal="centerContinuous" vertical="center" wrapText="1"/>
    </xf>
    <xf numFmtId="0" fontId="67" fillId="0" borderId="15" xfId="6" applyFont="1" applyBorder="1" applyAlignment="1">
      <alignment horizontal="center" vertical="center"/>
    </xf>
    <xf numFmtId="0" fontId="2" fillId="0" borderId="6" xfId="6" applyFont="1" applyBorder="1" applyAlignment="1">
      <alignment horizontal="center" vertical="center"/>
    </xf>
    <xf numFmtId="0" fontId="67" fillId="0" borderId="15" xfId="6" applyFont="1" applyFill="1" applyBorder="1" applyAlignment="1">
      <alignment horizontal="center" vertical="center"/>
    </xf>
    <xf numFmtId="0" fontId="2" fillId="0" borderId="6" xfId="6" applyFont="1" applyFill="1" applyBorder="1" applyAlignment="1">
      <alignment horizontal="center" vertical="center"/>
    </xf>
    <xf numFmtId="0" fontId="10" fillId="0" borderId="20" xfId="6" applyFont="1" applyBorder="1" applyAlignment="1">
      <alignment horizontal="center" vertical="center" wrapText="1"/>
    </xf>
    <xf numFmtId="0" fontId="10" fillId="0" borderId="20" xfId="6" applyFont="1" applyFill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/>
    </xf>
    <xf numFmtId="0" fontId="10" fillId="0" borderId="5" xfId="6" applyFont="1" applyFill="1" applyBorder="1" applyAlignment="1">
      <alignment horizontal="center" vertical="center"/>
    </xf>
    <xf numFmtId="0" fontId="10" fillId="0" borderId="0" xfId="6" applyFont="1" applyAlignment="1"/>
    <xf numFmtId="0" fontId="36" fillId="0" borderId="1" xfId="6" quotePrefix="1" applyFont="1" applyBorder="1" applyAlignment="1">
      <alignment horizontal="left"/>
    </xf>
    <xf numFmtId="183" fontId="49" fillId="0" borderId="0" xfId="6" applyNumberFormat="1" applyFont="1" applyBorder="1" applyAlignment="1"/>
    <xf numFmtId="184" fontId="49" fillId="0" borderId="0" xfId="6" applyNumberFormat="1" applyFont="1" applyBorder="1" applyAlignment="1"/>
    <xf numFmtId="183" fontId="49" fillId="0" borderId="0" xfId="6" applyNumberFormat="1" applyFont="1" applyAlignment="1"/>
    <xf numFmtId="0" fontId="36" fillId="0" borderId="22" xfId="6" applyFont="1" applyBorder="1" applyAlignment="1">
      <alignment horizontal="left"/>
    </xf>
    <xf numFmtId="0" fontId="36" fillId="0" borderId="1" xfId="6" quotePrefix="1" applyFont="1" applyBorder="1" applyAlignment="1"/>
    <xf numFmtId="183" fontId="49" fillId="0" borderId="0" xfId="9" applyNumberFormat="1" applyFont="1" applyAlignment="1"/>
    <xf numFmtId="184" fontId="49" fillId="0" borderId="0" xfId="9" applyNumberFormat="1" applyFont="1" applyAlignment="1"/>
    <xf numFmtId="183" fontId="49" fillId="0" borderId="0" xfId="6" quotePrefix="1" applyNumberFormat="1" applyFont="1" applyAlignment="1"/>
    <xf numFmtId="0" fontId="36" fillId="0" borderId="1" xfId="6" quotePrefix="1" applyFont="1" applyFill="1" applyBorder="1" applyAlignment="1"/>
    <xf numFmtId="183" fontId="49" fillId="0" borderId="0" xfId="9" applyNumberFormat="1" applyFont="1" applyFill="1" applyAlignment="1"/>
    <xf numFmtId="184" fontId="49" fillId="0" borderId="0" xfId="9" applyNumberFormat="1" applyFont="1" applyFill="1" applyAlignment="1"/>
    <xf numFmtId="0" fontId="36" fillId="0" borderId="22" xfId="6" applyFont="1" applyFill="1" applyBorder="1" applyAlignment="1">
      <alignment horizontal="left"/>
    </xf>
    <xf numFmtId="183" fontId="49" fillId="0" borderId="0" xfId="6" quotePrefix="1" applyNumberFormat="1" applyFont="1" applyFill="1" applyBorder="1" applyAlignment="1"/>
    <xf numFmtId="184" fontId="49" fillId="0" borderId="0" xfId="6" quotePrefix="1" applyNumberFormat="1" applyFont="1" applyFill="1" applyBorder="1" applyAlignment="1"/>
    <xf numFmtId="183" fontId="49" fillId="0" borderId="0" xfId="6" quotePrefix="1" applyNumberFormat="1" applyFont="1" applyFill="1" applyAlignment="1"/>
    <xf numFmtId="184" fontId="49" fillId="0" borderId="0" xfId="6" quotePrefix="1" applyNumberFormat="1" applyFont="1" applyFill="1" applyAlignment="1"/>
    <xf numFmtId="0" fontId="36" fillId="0" borderId="6" xfId="6" quotePrefix="1" applyFont="1" applyFill="1" applyBorder="1" applyAlignment="1">
      <alignment horizontal="left"/>
    </xf>
    <xf numFmtId="0" fontId="55" fillId="0" borderId="0" xfId="6" applyFont="1" applyAlignment="1"/>
    <xf numFmtId="0" fontId="36" fillId="0" borderId="1" xfId="6" applyFont="1" applyBorder="1" applyAlignment="1">
      <alignment horizontal="left" indent="1"/>
    </xf>
    <xf numFmtId="0" fontId="36" fillId="0" borderId="22" xfId="6" applyFont="1" applyBorder="1" applyAlignment="1">
      <alignment horizontal="left" indent="1"/>
    </xf>
    <xf numFmtId="183" fontId="49" fillId="0" borderId="0" xfId="9" applyNumberFormat="1" applyFont="1" applyBorder="1" applyAlignment="1">
      <alignment vertical="center"/>
    </xf>
    <xf numFmtId="183" fontId="49" fillId="0" borderId="0" xfId="9" applyNumberFormat="1" applyFont="1" applyBorder="1" applyAlignment="1"/>
    <xf numFmtId="0" fontId="36" fillId="0" borderId="1" xfId="6" applyFont="1" applyFill="1" applyBorder="1" applyAlignment="1">
      <alignment horizontal="left" indent="1"/>
    </xf>
    <xf numFmtId="0" fontId="36" fillId="0" borderId="22" xfId="6" applyFont="1" applyFill="1" applyBorder="1" applyAlignment="1">
      <alignment horizontal="left" indent="1"/>
    </xf>
    <xf numFmtId="183" fontId="49" fillId="0" borderId="0" xfId="6" applyNumberFormat="1" applyFont="1" applyFill="1" applyBorder="1" applyAlignment="1"/>
    <xf numFmtId="183" fontId="49" fillId="0" borderId="0" xfId="6" applyNumberFormat="1" applyFont="1" applyFill="1" applyAlignment="1"/>
    <xf numFmtId="0" fontId="2" fillId="0" borderId="1" xfId="6" applyFont="1" applyBorder="1" applyAlignment="1">
      <alignment horizontal="left" indent="2"/>
    </xf>
    <xf numFmtId="183" fontId="21" fillId="0" borderId="0" xfId="6" applyNumberFormat="1" applyFont="1" applyBorder="1" applyAlignment="1"/>
    <xf numFmtId="184" fontId="21" fillId="0" borderId="0" xfId="6" applyNumberFormat="1" applyFont="1" applyBorder="1" applyAlignment="1"/>
    <xf numFmtId="183" fontId="21" fillId="0" borderId="0" xfId="6" applyNumberFormat="1" applyFont="1" applyAlignment="1"/>
    <xf numFmtId="0" fontId="2" fillId="0" borderId="22" xfId="6" applyFont="1" applyBorder="1" applyAlignment="1">
      <alignment horizontal="left" indent="2"/>
    </xf>
    <xf numFmtId="183" fontId="21" fillId="0" borderId="0" xfId="9" applyNumberFormat="1" applyFont="1" applyBorder="1" applyAlignment="1"/>
    <xf numFmtId="184" fontId="21" fillId="0" borderId="0" xfId="9" applyNumberFormat="1" applyFont="1" applyAlignment="1"/>
    <xf numFmtId="183" fontId="21" fillId="0" borderId="0" xfId="6" quotePrefix="1" applyNumberFormat="1" applyFont="1" applyAlignment="1"/>
    <xf numFmtId="183" fontId="21" fillId="0" borderId="0" xfId="9" applyNumberFormat="1" applyFont="1" applyAlignment="1"/>
    <xf numFmtId="0" fontId="2" fillId="0" borderId="1" xfId="6" applyFont="1" applyFill="1" applyBorder="1" applyAlignment="1">
      <alignment horizontal="left" indent="2"/>
    </xf>
    <xf numFmtId="183" fontId="21" fillId="0" borderId="0" xfId="9" applyNumberFormat="1" applyFont="1" applyFill="1" applyAlignment="1"/>
    <xf numFmtId="184" fontId="21" fillId="0" borderId="0" xfId="9" applyNumberFormat="1" applyFont="1" applyFill="1" applyAlignment="1"/>
    <xf numFmtId="183" fontId="21" fillId="0" borderId="0" xfId="6" applyNumberFormat="1" applyFont="1" applyFill="1" applyAlignment="1"/>
    <xf numFmtId="0" fontId="2" fillId="0" borderId="22" xfId="6" applyFont="1" applyFill="1" applyBorder="1" applyAlignment="1">
      <alignment horizontal="left" indent="2"/>
    </xf>
    <xf numFmtId="184" fontId="21" fillId="0" borderId="0" xfId="6" quotePrefix="1" applyNumberFormat="1" applyFont="1" applyFill="1" applyBorder="1" applyAlignment="1"/>
    <xf numFmtId="184" fontId="21" fillId="0" borderId="0" xfId="6" quotePrefix="1" applyNumberFormat="1" applyFont="1" applyFill="1" applyAlignment="1"/>
    <xf numFmtId="0" fontId="1" fillId="0" borderId="0" xfId="6" applyFont="1" applyAlignment="1"/>
    <xf numFmtId="0" fontId="2" fillId="0" borderId="1" xfId="6" quotePrefix="1" applyFont="1" applyBorder="1" applyAlignment="1">
      <alignment horizontal="left" indent="2"/>
    </xf>
    <xf numFmtId="0" fontId="2" fillId="0" borderId="1" xfId="6" quotePrefix="1" applyFont="1" applyFill="1" applyBorder="1" applyAlignment="1">
      <alignment horizontal="left" indent="2"/>
    </xf>
    <xf numFmtId="184" fontId="21" fillId="0" borderId="0" xfId="6" applyNumberFormat="1" applyFont="1" applyFill="1" applyAlignment="1"/>
    <xf numFmtId="0" fontId="2" fillId="0" borderId="22" xfId="6" quotePrefix="1" applyFont="1" applyBorder="1" applyAlignment="1">
      <alignment horizontal="left" indent="2"/>
    </xf>
    <xf numFmtId="0" fontId="2" fillId="0" borderId="22" xfId="6" quotePrefix="1" applyFont="1" applyFill="1" applyBorder="1" applyAlignment="1">
      <alignment horizontal="left" indent="2"/>
    </xf>
    <xf numFmtId="184" fontId="21" fillId="0" borderId="1" xfId="6" applyNumberFormat="1" applyFont="1" applyBorder="1" applyAlignment="1"/>
    <xf numFmtId="0" fontId="2" fillId="0" borderId="8" xfId="6" applyFont="1" applyBorder="1" applyAlignment="1">
      <alignment horizontal="left" indent="2"/>
    </xf>
    <xf numFmtId="183" fontId="21" fillId="0" borderId="11" xfId="6" applyNumberFormat="1" applyFont="1" applyBorder="1" applyAlignment="1"/>
    <xf numFmtId="184" fontId="21" fillId="0" borderId="11" xfId="6" applyNumberFormat="1" applyFont="1" applyBorder="1" applyAlignment="1"/>
    <xf numFmtId="184" fontId="21" fillId="0" borderId="8" xfId="6" applyNumberFormat="1" applyFont="1" applyBorder="1" applyAlignment="1"/>
    <xf numFmtId="0" fontId="2" fillId="0" borderId="23" xfId="6" applyFont="1" applyBorder="1" applyAlignment="1">
      <alignment horizontal="left" indent="2"/>
    </xf>
    <xf numFmtId="183" fontId="21" fillId="0" borderId="11" xfId="9" applyNumberFormat="1" applyFont="1" applyBorder="1" applyAlignment="1"/>
    <xf numFmtId="184" fontId="21" fillId="0" borderId="11" xfId="9" applyNumberFormat="1" applyFont="1" applyBorder="1" applyAlignment="1"/>
    <xf numFmtId="0" fontId="2" fillId="0" borderId="8" xfId="6" applyFont="1" applyFill="1" applyBorder="1" applyAlignment="1">
      <alignment horizontal="left" indent="2"/>
    </xf>
    <xf numFmtId="183" fontId="21" fillId="0" borderId="11" xfId="9" applyNumberFormat="1" applyFont="1" applyFill="1" applyBorder="1" applyAlignment="1"/>
    <xf numFmtId="184" fontId="21" fillId="0" borderId="11" xfId="9" applyNumberFormat="1" applyFont="1" applyFill="1" applyBorder="1" applyAlignment="1"/>
    <xf numFmtId="183" fontId="21" fillId="0" borderId="11" xfId="6" applyNumberFormat="1" applyFont="1" applyFill="1" applyBorder="1" applyAlignment="1"/>
    <xf numFmtId="184" fontId="21" fillId="0" borderId="8" xfId="9" applyNumberFormat="1" applyFont="1" applyFill="1" applyBorder="1" applyAlignment="1"/>
    <xf numFmtId="0" fontId="2" fillId="0" borderId="23" xfId="6" applyFont="1" applyFill="1" applyBorder="1" applyAlignment="1">
      <alignment horizontal="left" indent="2"/>
    </xf>
    <xf numFmtId="184" fontId="21" fillId="0" borderId="11" xfId="6" applyNumberFormat="1" applyFont="1" applyFill="1" applyBorder="1" applyAlignment="1"/>
    <xf numFmtId="184" fontId="21" fillId="0" borderId="11" xfId="6" quotePrefix="1" applyNumberFormat="1" applyFont="1" applyFill="1" applyBorder="1" applyAlignment="1"/>
    <xf numFmtId="0" fontId="2" fillId="0" borderId="0" xfId="6" applyFont="1" applyBorder="1" applyAlignment="1"/>
    <xf numFmtId="0" fontId="10" fillId="0" borderId="0" xfId="6" applyFont="1" applyBorder="1" applyAlignment="1"/>
    <xf numFmtId="0" fontId="1" fillId="0" borderId="0" xfId="6" applyFont="1" applyBorder="1" applyAlignment="1"/>
    <xf numFmtId="177" fontId="2" fillId="0" borderId="0" xfId="6" applyNumberFormat="1" applyFont="1" applyAlignment="1"/>
    <xf numFmtId="177" fontId="21" fillId="0" borderId="0" xfId="6" applyNumberFormat="1" applyFont="1" applyAlignment="1"/>
    <xf numFmtId="0" fontId="2" fillId="0" borderId="0" xfId="6" applyFont="1" applyAlignment="1">
      <alignment horizontal="left" indent="2"/>
    </xf>
    <xf numFmtId="43" fontId="21" fillId="0" borderId="0" xfId="6" applyNumberFormat="1" applyFont="1" applyAlignment="1"/>
    <xf numFmtId="184" fontId="21" fillId="0" borderId="0" xfId="6" applyNumberFormat="1" applyFont="1" applyAlignment="1"/>
    <xf numFmtId="0" fontId="2" fillId="0" borderId="11" xfId="6" quotePrefix="1" applyFont="1" applyBorder="1" applyAlignment="1">
      <alignment horizontal="center"/>
    </xf>
    <xf numFmtId="49" fontId="1" fillId="0" borderId="0" xfId="6" applyNumberFormat="1" applyAlignment="1">
      <alignment vertical="center"/>
    </xf>
    <xf numFmtId="49" fontId="47" fillId="0" borderId="0" xfId="6" applyNumberFormat="1" applyFont="1" applyAlignment="1">
      <alignment vertical="center"/>
    </xf>
    <xf numFmtId="49" fontId="21" fillId="0" borderId="0" xfId="6" applyNumberFormat="1" applyFont="1" applyAlignment="1">
      <alignment vertical="center"/>
    </xf>
    <xf numFmtId="0" fontId="2" fillId="0" borderId="0" xfId="6" applyFont="1"/>
    <xf numFmtId="49" fontId="2" fillId="0" borderId="0" xfId="6" applyNumberFormat="1" applyFont="1" applyAlignment="1">
      <alignment vertical="center"/>
    </xf>
    <xf numFmtId="49" fontId="47" fillId="0" borderId="0" xfId="6" applyNumberFormat="1" applyFont="1" applyAlignment="1">
      <alignment horizontal="centerContinuous" vertical="center"/>
    </xf>
    <xf numFmtId="0" fontId="1" fillId="0" borderId="0" xfId="6"/>
    <xf numFmtId="0" fontId="43" fillId="0" borderId="0" xfId="6" applyFont="1"/>
    <xf numFmtId="0" fontId="1" fillId="0" borderId="0" xfId="7"/>
    <xf numFmtId="0" fontId="2" fillId="0" borderId="0" xfId="6" applyFont="1" applyAlignment="1">
      <alignment horizontal="left"/>
    </xf>
    <xf numFmtId="179" fontId="2" fillId="0" borderId="11" xfId="6" applyNumberFormat="1" applyFont="1" applyBorder="1" applyAlignment="1">
      <alignment horizontal="left"/>
    </xf>
    <xf numFmtId="0" fontId="10" fillId="0" borderId="0" xfId="6" applyFont="1"/>
    <xf numFmtId="183" fontId="49" fillId="0" borderId="0" xfId="6" applyNumberFormat="1" applyFont="1"/>
    <xf numFmtId="184" fontId="49" fillId="0" borderId="0" xfId="6" applyNumberFormat="1" applyFont="1"/>
    <xf numFmtId="0" fontId="36" fillId="0" borderId="1" xfId="6" quotePrefix="1" applyFont="1" applyBorder="1"/>
    <xf numFmtId="183" fontId="49" fillId="0" borderId="0" xfId="6" quotePrefix="1" applyNumberFormat="1" applyFont="1"/>
    <xf numFmtId="184" fontId="49" fillId="0" borderId="0" xfId="6" quotePrefix="1" applyNumberFormat="1" applyFont="1"/>
    <xf numFmtId="0" fontId="36" fillId="0" borderId="6" xfId="6" quotePrefix="1" applyFont="1" applyBorder="1" applyAlignment="1">
      <alignment horizontal="left"/>
    </xf>
    <xf numFmtId="0" fontId="55" fillId="0" borderId="0" xfId="6" applyFont="1"/>
    <xf numFmtId="183" fontId="55" fillId="0" borderId="0" xfId="6" applyNumberFormat="1" applyFont="1"/>
    <xf numFmtId="183" fontId="21" fillId="0" borderId="0" xfId="6" applyNumberFormat="1" applyFont="1"/>
    <xf numFmtId="184" fontId="21" fillId="0" borderId="0" xfId="6" applyNumberFormat="1" applyFont="1"/>
    <xf numFmtId="183" fontId="21" fillId="0" borderId="0" xfId="6" quotePrefix="1" applyNumberFormat="1" applyFont="1"/>
    <xf numFmtId="184" fontId="21" fillId="0" borderId="0" xfId="6" quotePrefix="1" applyNumberFormat="1" applyFont="1"/>
    <xf numFmtId="184" fontId="21" fillId="0" borderId="1" xfId="6" applyNumberFormat="1" applyFont="1" applyBorder="1"/>
    <xf numFmtId="183" fontId="21" fillId="0" borderId="11" xfId="6" applyNumberFormat="1" applyFont="1" applyBorder="1"/>
    <xf numFmtId="184" fontId="21" fillId="0" borderId="11" xfId="6" applyNumberFormat="1" applyFont="1" applyBorder="1"/>
    <xf numFmtId="184" fontId="21" fillId="0" borderId="8" xfId="6" applyNumberFormat="1" applyFont="1" applyBorder="1"/>
    <xf numFmtId="184" fontId="21" fillId="0" borderId="11" xfId="6" quotePrefix="1" applyNumberFormat="1" applyFont="1" applyBorder="1"/>
    <xf numFmtId="0" fontId="9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1" fillId="0" borderId="0" xfId="7" applyAlignment="1">
      <alignment vertical="center"/>
    </xf>
    <xf numFmtId="177" fontId="2" fillId="0" borderId="0" xfId="7" applyNumberFormat="1" applyFont="1" applyAlignment="1">
      <alignment vertical="center"/>
    </xf>
    <xf numFmtId="0" fontId="2" fillId="0" borderId="0" xfId="7" applyFont="1"/>
    <xf numFmtId="0" fontId="2" fillId="0" borderId="0" xfId="1" applyFont="1"/>
    <xf numFmtId="177" fontId="21" fillId="0" borderId="0" xfId="7" applyNumberFormat="1" applyFont="1"/>
    <xf numFmtId="0" fontId="2" fillId="0" borderId="0" xfId="7" applyFont="1" applyAlignment="1">
      <alignment horizontal="left" vertical="center" indent="2"/>
    </xf>
    <xf numFmtId="43" fontId="21" fillId="0" borderId="0" xfId="6" applyNumberFormat="1" applyFont="1"/>
    <xf numFmtId="0" fontId="10" fillId="0" borderId="10" xfId="6" quotePrefix="1" applyFont="1" applyBorder="1" applyAlignment="1">
      <alignment horizontal="center" vertical="center" wrapText="1"/>
    </xf>
    <xf numFmtId="0" fontId="68" fillId="0" borderId="0" xfId="6" applyFont="1" applyAlignment="1">
      <alignment horizontal="center" vertical="center"/>
    </xf>
    <xf numFmtId="0" fontId="68" fillId="0" borderId="2" xfId="6" applyFont="1" applyBorder="1" applyAlignment="1">
      <alignment horizontal="center" vertical="center"/>
    </xf>
    <xf numFmtId="0" fontId="10" fillId="0" borderId="18" xfId="6" applyFont="1" applyBorder="1" applyAlignment="1">
      <alignment horizontal="center" vertical="center" wrapText="1"/>
    </xf>
    <xf numFmtId="0" fontId="68" fillId="0" borderId="22" xfId="6" applyFont="1" applyBorder="1" applyAlignment="1">
      <alignment horizontal="center" vertical="center"/>
    </xf>
    <xf numFmtId="0" fontId="68" fillId="0" borderId="4" xfId="6" applyFont="1" applyBorder="1" applyAlignment="1">
      <alignment horizontal="center" vertical="center"/>
    </xf>
    <xf numFmtId="0" fontId="10" fillId="0" borderId="0" xfId="7" applyFont="1" applyAlignment="1">
      <alignment horizontal="left" vertical="center"/>
    </xf>
    <xf numFmtId="0" fontId="67" fillId="0" borderId="0" xfId="6" applyFont="1" applyAlignment="1">
      <alignment horizontal="center" vertical="center"/>
    </xf>
    <xf numFmtId="0" fontId="67" fillId="0" borderId="2" xfId="6" applyFont="1" applyBorder="1" applyAlignment="1">
      <alignment horizontal="center" vertical="center"/>
    </xf>
    <xf numFmtId="0" fontId="67" fillId="0" borderId="22" xfId="6" applyFont="1" applyBorder="1" applyAlignment="1">
      <alignment horizontal="center" vertical="center"/>
    </xf>
    <xf numFmtId="0" fontId="67" fillId="0" borderId="4" xfId="6" applyFont="1" applyBorder="1" applyAlignment="1">
      <alignment horizontal="center" vertical="center"/>
    </xf>
    <xf numFmtId="0" fontId="10" fillId="0" borderId="18" xfId="6" quotePrefix="1" applyFont="1" applyBorder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10" fillId="0" borderId="2" xfId="6" applyFont="1" applyBorder="1" applyAlignment="1">
      <alignment horizontal="center" vertical="center"/>
    </xf>
    <xf numFmtId="0" fontId="10" fillId="0" borderId="10" xfId="6" applyFont="1" applyBorder="1" applyAlignment="1">
      <alignment horizontal="center" vertical="center" wrapText="1"/>
    </xf>
    <xf numFmtId="0" fontId="10" fillId="0" borderId="22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/>
    </xf>
    <xf numFmtId="0" fontId="10" fillId="0" borderId="22" xfId="6" quotePrefix="1" applyFont="1" applyBorder="1" applyAlignment="1">
      <alignment horizontal="center" vertical="center" wrapText="1"/>
    </xf>
    <xf numFmtId="0" fontId="10" fillId="0" borderId="4" xfId="6" quotePrefix="1" applyFont="1" applyBorder="1" applyAlignment="1">
      <alignment horizontal="center" vertical="center" wrapText="1"/>
    </xf>
    <xf numFmtId="0" fontId="10" fillId="0" borderId="22" xfId="6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2" fillId="0" borderId="13" xfId="6" applyFont="1" applyBorder="1" applyAlignment="1">
      <alignment horizontal="center" vertical="center" wrapText="1"/>
    </xf>
    <xf numFmtId="0" fontId="2" fillId="0" borderId="14" xfId="6" applyFont="1" applyBorder="1" applyAlignment="1">
      <alignment horizontal="center" vertical="center" wrapText="1"/>
    </xf>
    <xf numFmtId="0" fontId="2" fillId="0" borderId="15" xfId="6" applyFont="1" applyBorder="1" applyAlignment="1">
      <alignment horizontal="center" vertical="center" wrapText="1"/>
    </xf>
    <xf numFmtId="0" fontId="2" fillId="0" borderId="14" xfId="6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67" fillId="0" borderId="14" xfId="6" applyFont="1" applyBorder="1" applyAlignment="1">
      <alignment horizontal="center" vertical="center"/>
    </xf>
    <xf numFmtId="0" fontId="69" fillId="0" borderId="14" xfId="6" applyFont="1" applyBorder="1" applyAlignment="1">
      <alignment vertical="center"/>
    </xf>
    <xf numFmtId="0" fontId="69" fillId="0" borderId="15" xfId="6" applyFont="1" applyBorder="1" applyAlignment="1">
      <alignment vertical="center"/>
    </xf>
    <xf numFmtId="0" fontId="2" fillId="0" borderId="13" xfId="6" applyFont="1" applyBorder="1" applyAlignment="1" applyProtection="1">
      <alignment horizontal="center" vertical="center" wrapText="1"/>
      <protection locked="0"/>
    </xf>
    <xf numFmtId="0" fontId="2" fillId="0" borderId="14" xfId="6" applyFont="1" applyBorder="1" applyAlignment="1" applyProtection="1">
      <alignment horizontal="center" vertical="center" wrapText="1"/>
      <protection locked="0"/>
    </xf>
    <xf numFmtId="0" fontId="2" fillId="0" borderId="15" xfId="6" applyFont="1" applyBorder="1" applyAlignment="1" applyProtection="1">
      <alignment horizontal="center" vertical="center" wrapText="1"/>
      <protection locked="0"/>
    </xf>
    <xf numFmtId="0" fontId="2" fillId="0" borderId="19" xfId="6" applyFont="1" applyBorder="1" applyAlignment="1">
      <alignment horizontal="center" vertical="center" wrapText="1"/>
    </xf>
    <xf numFmtId="0" fontId="2" fillId="0" borderId="7" xfId="6" applyFont="1" applyBorder="1" applyAlignment="1">
      <alignment horizontal="center" vertical="center" wrapText="1"/>
    </xf>
    <xf numFmtId="0" fontId="2" fillId="0" borderId="4" xfId="6" applyFont="1" applyBorder="1" applyAlignment="1">
      <alignment horizontal="center" vertical="center" wrapText="1"/>
    </xf>
    <xf numFmtId="0" fontId="2" fillId="0" borderId="2" xfId="6" applyFont="1" applyBorder="1" applyAlignment="1">
      <alignment horizontal="center" vertical="center" wrapText="1"/>
    </xf>
    <xf numFmtId="0" fontId="69" fillId="0" borderId="7" xfId="6" applyFont="1" applyBorder="1" applyAlignment="1">
      <alignment horizontal="center" vertical="center" wrapText="1"/>
    </xf>
    <xf numFmtId="0" fontId="69" fillId="0" borderId="9" xfId="6" applyFont="1" applyBorder="1" applyAlignment="1">
      <alignment horizontal="center" vertical="center" wrapText="1"/>
    </xf>
    <xf numFmtId="0" fontId="69" fillId="0" borderId="2" xfId="6" applyFont="1" applyBorder="1" applyAlignment="1">
      <alignment horizontal="center" vertical="center" wrapText="1"/>
    </xf>
    <xf numFmtId="0" fontId="69" fillId="0" borderId="3" xfId="6" applyFont="1" applyBorder="1" applyAlignment="1">
      <alignment horizontal="center" vertical="center" wrapText="1"/>
    </xf>
    <xf numFmtId="0" fontId="18" fillId="0" borderId="19" xfId="6" applyFont="1" applyBorder="1" applyAlignment="1">
      <alignment horizontal="center" vertical="center"/>
    </xf>
    <xf numFmtId="0" fontId="18" fillId="0" borderId="22" xfId="6" applyFont="1" applyBorder="1" applyAlignment="1">
      <alignment horizontal="center" vertical="center"/>
    </xf>
    <xf numFmtId="0" fontId="18" fillId="0" borderId="4" xfId="6" applyFont="1" applyBorder="1" applyAlignment="1">
      <alignment horizontal="center" vertical="center"/>
    </xf>
    <xf numFmtId="0" fontId="67" fillId="0" borderId="14" xfId="6" applyFont="1" applyBorder="1" applyAlignment="1">
      <alignment horizontal="center" vertical="center" wrapText="1"/>
    </xf>
    <xf numFmtId="0" fontId="69" fillId="0" borderId="14" xfId="6" applyFont="1" applyBorder="1" applyAlignment="1">
      <alignment horizontal="center" vertical="center" wrapText="1"/>
    </xf>
    <xf numFmtId="0" fontId="67" fillId="0" borderId="15" xfId="6" applyFont="1" applyBorder="1" applyAlignment="1">
      <alignment horizontal="center" vertical="center" wrapText="1"/>
    </xf>
    <xf numFmtId="0" fontId="18" fillId="0" borderId="9" xfId="6" applyFont="1" applyBorder="1" applyAlignment="1">
      <alignment horizontal="center" vertical="center" wrapText="1"/>
    </xf>
    <xf numFmtId="0" fontId="18" fillId="0" borderId="1" xfId="6" applyFont="1" applyBorder="1" applyAlignment="1">
      <alignment horizontal="center" vertical="center" wrapText="1"/>
    </xf>
    <xf numFmtId="0" fontId="67" fillId="0" borderId="1" xfId="6" applyFont="1" applyBorder="1" applyAlignment="1">
      <alignment horizontal="center" vertical="center"/>
    </xf>
    <xf numFmtId="0" fontId="67" fillId="0" borderId="3" xfId="6" applyFont="1" applyBorder="1" applyAlignment="1">
      <alignment horizontal="center" vertical="center"/>
    </xf>
    <xf numFmtId="0" fontId="2" fillId="0" borderId="9" xfId="6" applyFont="1" applyBorder="1" applyAlignment="1">
      <alignment horizontal="center" vertical="center" wrapText="1"/>
    </xf>
    <xf numFmtId="0" fontId="2" fillId="0" borderId="3" xfId="6" applyFont="1" applyBorder="1" applyAlignment="1">
      <alignment horizontal="center" vertical="center" wrapText="1"/>
    </xf>
    <xf numFmtId="0" fontId="67" fillId="0" borderId="7" xfId="6" applyFont="1" applyBorder="1" applyAlignment="1">
      <alignment horizontal="center" vertical="center" wrapText="1"/>
    </xf>
    <xf numFmtId="0" fontId="67" fillId="0" borderId="9" xfId="6" applyFont="1" applyBorder="1" applyAlignment="1">
      <alignment horizontal="center" vertical="center" wrapText="1"/>
    </xf>
    <xf numFmtId="0" fontId="2" fillId="0" borderId="22" xfId="6" applyFont="1" applyBorder="1" applyAlignment="1">
      <alignment horizontal="center" vertical="center" wrapText="1"/>
    </xf>
    <xf numFmtId="0" fontId="67" fillId="0" borderId="0" xfId="6" applyFont="1" applyAlignment="1">
      <alignment horizontal="center" vertical="center" wrapText="1"/>
    </xf>
    <xf numFmtId="0" fontId="67" fillId="0" borderId="1" xfId="6" applyFont="1" applyBorder="1" applyAlignment="1">
      <alignment horizontal="center" vertical="center" wrapText="1"/>
    </xf>
    <xf numFmtId="0" fontId="67" fillId="0" borderId="22" xfId="6" applyFont="1" applyBorder="1" applyAlignment="1">
      <alignment horizontal="center" vertical="center" wrapText="1"/>
    </xf>
    <xf numFmtId="0" fontId="18" fillId="0" borderId="19" xfId="6" applyFont="1" applyBorder="1" applyAlignment="1">
      <alignment horizontal="center" vertical="center" wrapText="1"/>
    </xf>
    <xf numFmtId="0" fontId="18" fillId="0" borderId="22" xfId="6" applyFont="1" applyBorder="1" applyAlignment="1">
      <alignment horizontal="center" vertical="center" wrapText="1"/>
    </xf>
    <xf numFmtId="0" fontId="18" fillId="0" borderId="4" xfId="6" applyFont="1" applyBorder="1" applyAlignment="1">
      <alignment horizontal="center" vertical="center" wrapText="1"/>
    </xf>
    <xf numFmtId="0" fontId="67" fillId="0" borderId="4" xfId="6" applyFont="1" applyBorder="1" applyAlignment="1">
      <alignment horizontal="center" vertical="center" wrapText="1"/>
    </xf>
    <xf numFmtId="0" fontId="67" fillId="0" borderId="2" xfId="6" applyFont="1" applyBorder="1" applyAlignment="1">
      <alignment horizontal="center" vertical="center" wrapText="1"/>
    </xf>
    <xf numFmtId="0" fontId="67" fillId="0" borderId="3" xfId="6" applyFont="1" applyBorder="1" applyAlignment="1">
      <alignment horizontal="center" vertical="center" wrapText="1"/>
    </xf>
    <xf numFmtId="0" fontId="67" fillId="0" borderId="7" xfId="6" applyFont="1" applyBorder="1" applyAlignment="1">
      <alignment vertical="center"/>
    </xf>
    <xf numFmtId="0" fontId="67" fillId="0" borderId="4" xfId="6" applyFont="1" applyBorder="1" applyAlignment="1">
      <alignment vertical="center"/>
    </xf>
    <xf numFmtId="0" fontId="67" fillId="0" borderId="2" xfId="6" applyFont="1" applyBorder="1" applyAlignment="1">
      <alignment vertical="center"/>
    </xf>
    <xf numFmtId="0" fontId="2" fillId="0" borderId="7" xfId="6" quotePrefix="1" applyFont="1" applyBorder="1" applyAlignment="1">
      <alignment horizontal="center" vertical="center" wrapText="1"/>
    </xf>
    <xf numFmtId="0" fontId="67" fillId="0" borderId="7" xfId="6" applyFont="1" applyBorder="1" applyAlignment="1">
      <alignment vertical="center" wrapText="1"/>
    </xf>
    <xf numFmtId="0" fontId="67" fillId="0" borderId="9" xfId="6" applyFont="1" applyBorder="1" applyAlignment="1">
      <alignment vertical="center" wrapText="1"/>
    </xf>
    <xf numFmtId="0" fontId="67" fillId="0" borderId="2" xfId="6" applyFont="1" applyBorder="1" applyAlignment="1">
      <alignment vertical="center" wrapText="1"/>
    </xf>
    <xf numFmtId="0" fontId="67" fillId="0" borderId="3" xfId="6" applyFont="1" applyBorder="1" applyAlignment="1">
      <alignment vertical="center" wrapText="1"/>
    </xf>
    <xf numFmtId="0" fontId="67" fillId="0" borderId="14" xfId="6" applyFont="1" applyBorder="1" applyAlignment="1">
      <alignment vertical="center" wrapText="1"/>
    </xf>
    <xf numFmtId="0" fontId="67" fillId="0" borderId="15" xfId="6" applyFont="1" applyBorder="1" applyAlignment="1">
      <alignment vertical="center" wrapText="1"/>
    </xf>
    <xf numFmtId="0" fontId="69" fillId="0" borderId="7" xfId="6" applyFont="1" applyBorder="1" applyAlignment="1">
      <alignment horizontal="center" vertical="center"/>
    </xf>
    <xf numFmtId="0" fontId="69" fillId="0" borderId="9" xfId="6" applyFont="1" applyBorder="1" applyAlignment="1">
      <alignment horizontal="center" vertical="center"/>
    </xf>
    <xf numFmtId="0" fontId="69" fillId="0" borderId="2" xfId="6" applyFont="1" applyBorder="1" applyAlignment="1">
      <alignment horizontal="center" vertical="center"/>
    </xf>
    <xf numFmtId="0" fontId="69" fillId="0" borderId="3" xfId="6" applyFont="1" applyBorder="1" applyAlignment="1">
      <alignment horizontal="center" vertical="center"/>
    </xf>
    <xf numFmtId="0" fontId="18" fillId="0" borderId="3" xfId="6" applyFont="1" applyBorder="1" applyAlignment="1">
      <alignment horizontal="center" vertical="center" wrapText="1"/>
    </xf>
    <xf numFmtId="0" fontId="67" fillId="0" borderId="7" xfId="6" applyFont="1" applyBorder="1" applyAlignment="1">
      <alignment horizontal="center" vertical="center"/>
    </xf>
    <xf numFmtId="0" fontId="69" fillId="0" borderId="14" xfId="6" applyFont="1" applyBorder="1" applyAlignment="1">
      <alignment horizontal="center" vertical="center"/>
    </xf>
    <xf numFmtId="0" fontId="67" fillId="0" borderId="4" xfId="6" applyFont="1" applyBorder="1" applyAlignment="1">
      <alignment vertical="center" wrapText="1"/>
    </xf>
    <xf numFmtId="0" fontId="69" fillId="0" borderId="0" xfId="6" applyFont="1" applyAlignment="1">
      <alignment horizontal="center" vertical="center" wrapText="1"/>
    </xf>
    <xf numFmtId="0" fontId="69" fillId="0" borderId="1" xfId="6" applyFont="1" applyBorder="1" applyAlignment="1">
      <alignment horizontal="center" vertical="center" wrapText="1"/>
    </xf>
    <xf numFmtId="0" fontId="1" fillId="0" borderId="0" xfId="7" applyAlignment="1">
      <alignment horizontal="center"/>
    </xf>
    <xf numFmtId="0" fontId="67" fillId="0" borderId="0" xfId="7" applyFont="1" applyAlignment="1">
      <alignment horizontal="center"/>
    </xf>
    <xf numFmtId="0" fontId="2" fillId="0" borderId="11" xfId="6" applyFont="1" applyBorder="1" applyAlignment="1">
      <alignment horizontal="left"/>
    </xf>
    <xf numFmtId="0" fontId="2" fillId="0" borderId="11" xfId="6" quotePrefix="1" applyFont="1" applyBorder="1" applyAlignment="1">
      <alignment horizontal="center"/>
    </xf>
    <xf numFmtId="0" fontId="67" fillId="0" borderId="0" xfId="7" applyFont="1"/>
    <xf numFmtId="0" fontId="67" fillId="0" borderId="0" xfId="7" quotePrefix="1" applyFont="1" applyAlignment="1">
      <alignment horizontal="center"/>
    </xf>
    <xf numFmtId="0" fontId="1" fillId="0" borderId="0" xfId="7"/>
    <xf numFmtId="49" fontId="47" fillId="0" borderId="0" xfId="6" applyNumberFormat="1" applyFont="1" applyAlignment="1">
      <alignment horizontal="center" vertical="center"/>
    </xf>
    <xf numFmtId="49" fontId="6" fillId="0" borderId="0" xfId="6" applyNumberFormat="1" applyFont="1" applyAlignment="1">
      <alignment horizontal="center" vertical="center"/>
    </xf>
    <xf numFmtId="49" fontId="67" fillId="0" borderId="0" xfId="6" applyNumberFormat="1" applyFont="1" applyAlignment="1">
      <alignment horizontal="center" vertical="center"/>
    </xf>
    <xf numFmtId="49" fontId="67" fillId="0" borderId="0" xfId="6" applyNumberFormat="1" applyFont="1" applyAlignment="1">
      <alignment vertical="center"/>
    </xf>
    <xf numFmtId="49" fontId="47" fillId="0" borderId="0" xfId="6" applyNumberFormat="1" applyFont="1" applyFill="1" applyAlignment="1">
      <alignment horizontal="center" vertical="center"/>
    </xf>
    <xf numFmtId="49" fontId="67" fillId="0" borderId="0" xfId="6" applyNumberFormat="1" applyFont="1" applyFill="1" applyAlignment="1">
      <alignment horizontal="center" vertical="center"/>
    </xf>
    <xf numFmtId="49" fontId="67" fillId="0" borderId="0" xfId="6" applyNumberFormat="1" applyFont="1" applyFill="1" applyAlignment="1">
      <alignment vertical="center"/>
    </xf>
    <xf numFmtId="49" fontId="6" fillId="0" borderId="0" xfId="6" applyNumberFormat="1" applyFont="1" applyFill="1" applyAlignment="1">
      <alignment horizontal="center" vertical="center"/>
    </xf>
    <xf numFmtId="0" fontId="1" fillId="0" borderId="0" xfId="6" applyFont="1" applyBorder="1" applyAlignment="1">
      <alignment horizontal="center"/>
    </xf>
    <xf numFmtId="0" fontId="67" fillId="0" borderId="0" xfId="6" applyFont="1" applyAlignment="1">
      <alignment horizontal="center"/>
    </xf>
    <xf numFmtId="0" fontId="67" fillId="0" borderId="0" xfId="6" applyFont="1" applyAlignment="1"/>
    <xf numFmtId="0" fontId="66" fillId="0" borderId="0" xfId="6" applyFont="1" applyBorder="1" applyAlignment="1">
      <alignment horizontal="center"/>
    </xf>
    <xf numFmtId="0" fontId="67" fillId="0" borderId="0" xfId="6" applyFont="1" applyBorder="1" applyAlignment="1">
      <alignment horizontal="center" vertical="center"/>
    </xf>
    <xf numFmtId="0" fontId="18" fillId="0" borderId="9" xfId="6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67" fillId="0" borderId="1" xfId="6" applyFont="1" applyFill="1" applyBorder="1" applyAlignment="1">
      <alignment horizontal="center" vertical="center"/>
    </xf>
    <xf numFmtId="0" fontId="67" fillId="0" borderId="3" xfId="6" applyFont="1" applyFill="1" applyBorder="1" applyAlignment="1">
      <alignment horizontal="center" vertical="center"/>
    </xf>
    <xf numFmtId="0" fontId="2" fillId="0" borderId="19" xfId="6" applyFont="1" applyFill="1" applyBorder="1" applyAlignment="1">
      <alignment horizontal="center" vertical="center" wrapText="1"/>
    </xf>
    <xf numFmtId="0" fontId="67" fillId="0" borderId="7" xfId="6" applyFont="1" applyFill="1" applyBorder="1" applyAlignment="1">
      <alignment horizontal="center" vertical="center" wrapText="1"/>
    </xf>
    <xf numFmtId="0" fontId="67" fillId="0" borderId="9" xfId="6" applyFont="1" applyFill="1" applyBorder="1" applyAlignment="1">
      <alignment horizontal="center" vertical="center" wrapText="1"/>
    </xf>
    <xf numFmtId="0" fontId="67" fillId="0" borderId="4" xfId="6" applyFont="1" applyFill="1" applyBorder="1" applyAlignment="1">
      <alignment horizontal="center" vertical="center" wrapText="1"/>
    </xf>
    <xf numFmtId="0" fontId="67" fillId="0" borderId="2" xfId="6" applyFont="1" applyFill="1" applyBorder="1" applyAlignment="1">
      <alignment horizontal="center" vertical="center" wrapText="1"/>
    </xf>
    <xf numFmtId="0" fontId="67" fillId="0" borderId="3" xfId="6" applyFont="1" applyFill="1" applyBorder="1" applyAlignment="1">
      <alignment horizontal="center" vertical="center" wrapText="1"/>
    </xf>
    <xf numFmtId="0" fontId="67" fillId="0" borderId="7" xfId="6" applyFont="1" applyFill="1" applyBorder="1" applyAlignment="1">
      <alignment vertical="center"/>
    </xf>
    <xf numFmtId="0" fontId="67" fillId="0" borderId="4" xfId="6" applyFont="1" applyFill="1" applyBorder="1" applyAlignment="1">
      <alignment vertical="center"/>
    </xf>
    <xf numFmtId="0" fontId="67" fillId="0" borderId="2" xfId="6" applyFont="1" applyFill="1" applyBorder="1" applyAlignment="1">
      <alignment vertical="center"/>
    </xf>
    <xf numFmtId="0" fontId="2" fillId="0" borderId="7" xfId="6" quotePrefix="1" applyFont="1" applyFill="1" applyBorder="1" applyAlignment="1">
      <alignment horizontal="center" vertical="center" wrapText="1"/>
    </xf>
    <xf numFmtId="0" fontId="67" fillId="0" borderId="7" xfId="6" applyFont="1" applyFill="1" applyBorder="1" applyAlignment="1">
      <alignment vertical="center" wrapText="1"/>
    </xf>
    <xf numFmtId="0" fontId="67" fillId="0" borderId="9" xfId="6" applyFont="1" applyFill="1" applyBorder="1" applyAlignment="1">
      <alignment vertical="center" wrapText="1"/>
    </xf>
    <xf numFmtId="0" fontId="67" fillId="0" borderId="2" xfId="6" applyFont="1" applyFill="1" applyBorder="1" applyAlignment="1">
      <alignment vertical="center" wrapText="1"/>
    </xf>
    <xf numFmtId="0" fontId="67" fillId="0" borderId="3" xfId="6" applyFont="1" applyFill="1" applyBorder="1" applyAlignment="1">
      <alignment vertical="center" wrapText="1"/>
    </xf>
    <xf numFmtId="0" fontId="18" fillId="0" borderId="19" xfId="6" applyFont="1" applyFill="1" applyBorder="1" applyAlignment="1">
      <alignment horizontal="center" vertical="center"/>
    </xf>
    <xf numFmtId="0" fontId="18" fillId="0" borderId="22" xfId="6" applyFont="1" applyFill="1" applyBorder="1" applyAlignment="1">
      <alignment horizontal="center" vertical="center"/>
    </xf>
    <xf numFmtId="0" fontId="18" fillId="0" borderId="4" xfId="6" applyFont="1" applyFill="1" applyBorder="1" applyAlignment="1">
      <alignment horizontal="center" vertical="center"/>
    </xf>
    <xf numFmtId="0" fontId="2" fillId="0" borderId="13" xfId="6" applyFont="1" applyFill="1" applyBorder="1" applyAlignment="1">
      <alignment horizontal="center" vertical="center" wrapText="1"/>
    </xf>
    <xf numFmtId="0" fontId="67" fillId="0" borderId="14" xfId="6" applyFont="1" applyFill="1" applyBorder="1" applyAlignment="1">
      <alignment horizontal="center" vertical="center" wrapText="1"/>
    </xf>
    <xf numFmtId="0" fontId="67" fillId="0" borderId="14" xfId="6" applyFont="1" applyFill="1" applyBorder="1" applyAlignment="1">
      <alignment vertical="center" wrapText="1"/>
    </xf>
    <xf numFmtId="0" fontId="67" fillId="0" borderId="15" xfId="6" applyFont="1" applyFill="1" applyBorder="1" applyAlignment="1">
      <alignment vertical="center" wrapText="1"/>
    </xf>
    <xf numFmtId="0" fontId="2" fillId="0" borderId="14" xfId="6" applyFont="1" applyFill="1" applyBorder="1" applyAlignment="1">
      <alignment horizontal="center" vertical="center" wrapText="1"/>
    </xf>
    <xf numFmtId="0" fontId="2" fillId="0" borderId="7" xfId="6" applyFont="1" applyFill="1" applyBorder="1" applyAlignment="1">
      <alignment horizontal="center" vertical="center" wrapText="1"/>
    </xf>
    <xf numFmtId="0" fontId="2" fillId="0" borderId="9" xfId="6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2" fillId="0" borderId="3" xfId="6" applyFont="1" applyFill="1" applyBorder="1" applyAlignment="1">
      <alignment horizontal="center" vertical="center" wrapText="1"/>
    </xf>
    <xf numFmtId="0" fontId="2" fillId="0" borderId="22" xfId="6" applyFont="1" applyFill="1" applyBorder="1" applyAlignment="1">
      <alignment horizontal="center" vertical="center" wrapText="1"/>
    </xf>
    <xf numFmtId="0" fontId="67" fillId="0" borderId="0" xfId="6" applyFont="1" applyFill="1" applyBorder="1" applyAlignment="1">
      <alignment horizontal="center" vertical="center" wrapText="1"/>
    </xf>
    <xf numFmtId="0" fontId="67" fillId="0" borderId="1" xfId="6" applyFont="1" applyFill="1" applyBorder="1" applyAlignment="1">
      <alignment horizontal="center" vertical="center" wrapText="1"/>
    </xf>
    <xf numFmtId="0" fontId="67" fillId="0" borderId="22" xfId="6" applyFont="1" applyFill="1" applyBorder="1" applyAlignment="1">
      <alignment horizontal="center" vertical="center" wrapText="1"/>
    </xf>
    <xf numFmtId="0" fontId="67" fillId="0" borderId="0" xfId="6" applyFont="1" applyFill="1" applyAlignment="1">
      <alignment horizontal="center" vertical="center" wrapText="1"/>
    </xf>
    <xf numFmtId="0" fontId="2" fillId="0" borderId="13" xfId="6" applyFont="1" applyFill="1" applyBorder="1" applyAlignment="1" applyProtection="1">
      <alignment horizontal="center" vertical="center" wrapText="1"/>
      <protection locked="0"/>
    </xf>
    <xf numFmtId="0" fontId="2" fillId="0" borderId="14" xfId="6" applyFont="1" applyFill="1" applyBorder="1" applyAlignment="1" applyProtection="1">
      <alignment horizontal="center" vertical="center" wrapText="1"/>
      <protection locked="0"/>
    </xf>
    <xf numFmtId="0" fontId="2" fillId="0" borderId="15" xfId="6" applyFont="1" applyFill="1" applyBorder="1" applyAlignment="1" applyProtection="1">
      <alignment horizontal="center" vertical="center" wrapText="1"/>
      <protection locked="0"/>
    </xf>
    <xf numFmtId="0" fontId="10" fillId="0" borderId="18" xfId="6" quotePrefix="1" applyFont="1" applyFill="1" applyBorder="1" applyAlignment="1">
      <alignment horizontal="center" vertical="center" wrapText="1"/>
    </xf>
    <xf numFmtId="0" fontId="67" fillId="0" borderId="22" xfId="6" applyFont="1" applyFill="1" applyBorder="1" applyAlignment="1">
      <alignment horizontal="center" vertical="center"/>
    </xf>
    <xf numFmtId="0" fontId="67" fillId="0" borderId="4" xfId="6" applyFont="1" applyFill="1" applyBorder="1" applyAlignment="1">
      <alignment horizontal="center" vertical="center"/>
    </xf>
    <xf numFmtId="0" fontId="2" fillId="0" borderId="4" xfId="6" applyFont="1" applyFill="1" applyBorder="1" applyAlignment="1">
      <alignment horizontal="center" vertical="center" wrapText="1"/>
    </xf>
    <xf numFmtId="0" fontId="69" fillId="0" borderId="7" xfId="6" applyFont="1" applyFill="1" applyBorder="1" applyAlignment="1">
      <alignment horizontal="center" vertical="center" wrapText="1"/>
    </xf>
    <xf numFmtId="0" fontId="69" fillId="0" borderId="9" xfId="6" applyFont="1" applyFill="1" applyBorder="1" applyAlignment="1">
      <alignment horizontal="center" vertical="center" wrapText="1"/>
    </xf>
    <xf numFmtId="0" fontId="69" fillId="0" borderId="2" xfId="6" applyFont="1" applyFill="1" applyBorder="1" applyAlignment="1">
      <alignment horizontal="center" vertical="center" wrapText="1"/>
    </xf>
    <xf numFmtId="0" fontId="69" fillId="0" borderId="3" xfId="6" applyFont="1" applyFill="1" applyBorder="1" applyAlignment="1">
      <alignment horizontal="center" vertical="center" wrapText="1"/>
    </xf>
    <xf numFmtId="0" fontId="2" fillId="0" borderId="15" xfId="6" applyFont="1" applyFill="1" applyBorder="1" applyAlignment="1">
      <alignment horizontal="center" vertical="center" wrapText="1"/>
    </xf>
    <xf numFmtId="0" fontId="2" fillId="0" borderId="14" xfId="6" applyFont="1" applyFill="1" applyBorder="1" applyAlignment="1">
      <alignment horizontal="center" vertical="center"/>
    </xf>
    <xf numFmtId="0" fontId="2" fillId="0" borderId="15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vertical="center"/>
    </xf>
    <xf numFmtId="0" fontId="10" fillId="0" borderId="18" xfId="6" applyFont="1" applyFill="1" applyBorder="1" applyAlignment="1">
      <alignment horizontal="center" vertical="center" wrapText="1"/>
    </xf>
    <xf numFmtId="0" fontId="10" fillId="0" borderId="10" xfId="6" quotePrefix="1" applyFont="1" applyFill="1" applyBorder="1" applyAlignment="1">
      <alignment horizontal="center" vertical="center" wrapText="1"/>
    </xf>
    <xf numFmtId="0" fontId="67" fillId="0" borderId="0" xfId="6" applyFont="1" applyFill="1" applyBorder="1" applyAlignment="1">
      <alignment horizontal="center" vertical="center"/>
    </xf>
    <xf numFmtId="0" fontId="67" fillId="0" borderId="2" xfId="6" applyFont="1" applyFill="1" applyBorder="1" applyAlignment="1">
      <alignment horizontal="center" vertical="center"/>
    </xf>
    <xf numFmtId="0" fontId="10" fillId="0" borderId="10" xfId="6" applyFont="1" applyFill="1" applyBorder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/>
    </xf>
    <xf numFmtId="0" fontId="10" fillId="0" borderId="2" xfId="6" applyFont="1" applyFill="1" applyBorder="1" applyAlignment="1">
      <alignment horizontal="center" vertical="center"/>
    </xf>
    <xf numFmtId="0" fontId="10" fillId="0" borderId="22" xfId="6" applyFont="1" applyFill="1" applyBorder="1" applyAlignment="1">
      <alignment horizontal="center" vertical="center"/>
    </xf>
    <xf numFmtId="0" fontId="10" fillId="0" borderId="4" xfId="6" applyFont="1" applyFill="1" applyBorder="1" applyAlignment="1">
      <alignment horizontal="center" vertical="center"/>
    </xf>
    <xf numFmtId="0" fontId="68" fillId="0" borderId="0" xfId="6" applyFont="1" applyFill="1" applyBorder="1" applyAlignment="1">
      <alignment horizontal="center" vertical="center"/>
    </xf>
    <xf numFmtId="0" fontId="68" fillId="0" borderId="2" xfId="6" applyFont="1" applyFill="1" applyBorder="1" applyAlignment="1">
      <alignment horizontal="center" vertical="center"/>
    </xf>
    <xf numFmtId="0" fontId="68" fillId="0" borderId="22" xfId="6" applyFont="1" applyFill="1" applyBorder="1" applyAlignment="1">
      <alignment horizontal="center" vertical="center"/>
    </xf>
    <xf numFmtId="0" fontId="68" fillId="0" borderId="4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left"/>
    </xf>
    <xf numFmtId="0" fontId="65" fillId="0" borderId="0" xfId="6" applyFont="1" applyBorder="1" applyAlignment="1">
      <alignment horizontal="center"/>
    </xf>
    <xf numFmtId="0" fontId="57" fillId="0" borderId="0" xfId="6" applyFont="1" applyBorder="1" applyAlignment="1">
      <alignment horizontal="center"/>
    </xf>
    <xf numFmtId="0" fontId="1" fillId="0" borderId="0" xfId="6" applyFont="1" applyFill="1" applyBorder="1" applyAlignment="1">
      <alignment horizontal="center"/>
    </xf>
    <xf numFmtId="0" fontId="67" fillId="0" borderId="0" xfId="6" applyFont="1" applyFill="1" applyAlignment="1">
      <alignment horizontal="center"/>
    </xf>
    <xf numFmtId="0" fontId="67" fillId="0" borderId="0" xfId="6" applyFont="1" applyFill="1" applyAlignment="1"/>
    <xf numFmtId="0" fontId="67" fillId="0" borderId="0" xfId="6" quotePrefix="1" applyFont="1" applyFill="1" applyBorder="1" applyAlignment="1">
      <alignment horizontal="center"/>
    </xf>
    <xf numFmtId="49" fontId="52" fillId="0" borderId="0" xfId="6" applyNumberFormat="1" applyFont="1" applyAlignment="1">
      <alignment horizontal="center" vertical="center"/>
    </xf>
    <xf numFmtId="49" fontId="52" fillId="0" borderId="0" xfId="6" applyNumberFormat="1" applyFont="1" applyFill="1" applyAlignment="1">
      <alignment horizontal="center" vertical="center"/>
    </xf>
    <xf numFmtId="0" fontId="0" fillId="0" borderId="0" xfId="6" applyFont="1" applyFill="1" applyBorder="1" applyAlignment="1">
      <alignment horizontal="center"/>
    </xf>
    <xf numFmtId="0" fontId="0" fillId="0" borderId="0" xfId="6" applyFont="1" applyBorder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52" fillId="0" borderId="0" xfId="0" applyNumberFormat="1" applyFont="1" applyAlignment="1">
      <alignment horizontal="center" vertical="center"/>
    </xf>
    <xf numFmtId="49" fontId="67" fillId="0" borderId="0" xfId="0" applyNumberFormat="1" applyFont="1" applyAlignment="1">
      <alignment horizontal="center" vertical="center"/>
    </xf>
    <xf numFmtId="49" fontId="67" fillId="0" borderId="0" xfId="0" applyNumberFormat="1" applyFont="1" applyAlignment="1">
      <alignment vertical="center"/>
    </xf>
    <xf numFmtId="0" fontId="2" fillId="0" borderId="11" xfId="0" applyFont="1" applyBorder="1" applyAlignment="1">
      <alignment horizontal="left"/>
    </xf>
    <xf numFmtId="0" fontId="2" fillId="0" borderId="11" xfId="0" quotePrefix="1" applyFont="1" applyBorder="1" applyAlignment="1">
      <alignment horizontal="center"/>
    </xf>
    <xf numFmtId="0" fontId="10" fillId="0" borderId="18" xfId="0" quotePrefix="1" applyFont="1" applyFill="1" applyBorder="1" applyAlignment="1">
      <alignment horizontal="center" vertical="center" wrapText="1"/>
    </xf>
    <xf numFmtId="0" fontId="68" fillId="0" borderId="22" xfId="0" applyFont="1" applyFill="1" applyBorder="1" applyAlignment="1">
      <alignment horizontal="center" vertical="center"/>
    </xf>
    <xf numFmtId="0" fontId="68" fillId="0" borderId="4" xfId="0" applyFont="1" applyFill="1" applyBorder="1" applyAlignment="1">
      <alignment horizontal="center" vertical="center"/>
    </xf>
    <xf numFmtId="0" fontId="10" fillId="0" borderId="10" xfId="0" quotePrefix="1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68" fillId="0" borderId="2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67" fillId="0" borderId="0" xfId="0" applyFont="1" applyAlignment="1">
      <alignment horizontal="center"/>
    </xf>
    <xf numFmtId="0" fontId="67" fillId="0" borderId="0" xfId="0" applyFont="1" applyAlignment="1"/>
    <xf numFmtId="0" fontId="18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7" fillId="0" borderId="0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67" fillId="0" borderId="7" xfId="0" applyFont="1" applyBorder="1" applyAlignment="1">
      <alignment horizontal="center" vertical="center" wrapText="1"/>
    </xf>
    <xf numFmtId="0" fontId="67" fillId="0" borderId="9" xfId="0" applyFont="1" applyBorder="1" applyAlignment="1">
      <alignment horizontal="center" vertical="center" wrapText="1"/>
    </xf>
    <xf numFmtId="0" fontId="67" fillId="0" borderId="22" xfId="0" applyFont="1" applyBorder="1" applyAlignment="1">
      <alignment horizontal="center" vertical="center" wrapText="1"/>
    </xf>
    <xf numFmtId="0" fontId="67" fillId="0" borderId="0" xfId="0" applyFont="1" applyAlignment="1">
      <alignment horizontal="center" vertical="center" wrapText="1"/>
    </xf>
    <xf numFmtId="0" fontId="67" fillId="0" borderId="1" xfId="0" applyFont="1" applyBorder="1" applyAlignment="1">
      <alignment horizontal="center" vertical="center" wrapText="1"/>
    </xf>
    <xf numFmtId="0" fontId="67" fillId="0" borderId="7" xfId="0" applyFont="1" applyBorder="1" applyAlignment="1">
      <alignment vertical="center" wrapText="1"/>
    </xf>
    <xf numFmtId="0" fontId="67" fillId="0" borderId="4" xfId="0" applyFont="1" applyBorder="1" applyAlignment="1">
      <alignment vertical="center" wrapText="1"/>
    </xf>
    <xf numFmtId="0" fontId="67" fillId="0" borderId="2" xfId="0" applyFont="1" applyBorder="1" applyAlignment="1">
      <alignment vertical="center" wrapText="1"/>
    </xf>
    <xf numFmtId="0" fontId="69" fillId="0" borderId="7" xfId="0" applyFont="1" applyBorder="1" applyAlignment="1">
      <alignment horizontal="center" vertical="center" wrapText="1"/>
    </xf>
    <xf numFmtId="0" fontId="69" fillId="0" borderId="9" xfId="0" applyFont="1" applyBorder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69" fillId="0" borderId="1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67" fillId="0" borderId="22" xfId="0" applyFont="1" applyFill="1" applyBorder="1" applyAlignment="1">
      <alignment horizontal="center" vertical="center"/>
    </xf>
    <xf numFmtId="0" fontId="67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0" fontId="69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9" fillId="0" borderId="14" xfId="0" applyFont="1" applyBorder="1" applyAlignment="1">
      <alignment horizontal="center" vertical="center"/>
    </xf>
    <xf numFmtId="0" fontId="67" fillId="0" borderId="14" xfId="0" applyFont="1" applyBorder="1" applyAlignment="1">
      <alignment horizontal="center" vertical="center" wrapText="1"/>
    </xf>
    <xf numFmtId="0" fontId="67" fillId="0" borderId="14" xfId="0" applyFont="1" applyBorder="1" applyAlignment="1">
      <alignment vertical="center" wrapText="1"/>
    </xf>
    <xf numFmtId="0" fontId="67" fillId="0" borderId="15" xfId="0" applyFont="1" applyBorder="1" applyAlignment="1">
      <alignment vertical="center" wrapText="1"/>
    </xf>
    <xf numFmtId="0" fontId="69" fillId="0" borderId="7" xfId="0" applyFont="1" applyFill="1" applyBorder="1" applyAlignment="1">
      <alignment horizontal="center" vertical="center" wrapText="1"/>
    </xf>
    <xf numFmtId="0" fontId="69" fillId="0" borderId="9" xfId="0" applyFont="1" applyFill="1" applyBorder="1" applyAlignment="1">
      <alignment horizontal="center" vertical="center" wrapText="1"/>
    </xf>
    <xf numFmtId="0" fontId="69" fillId="0" borderId="2" xfId="0" applyFont="1" applyFill="1" applyBorder="1" applyAlignment="1">
      <alignment horizontal="center" vertical="center" wrapText="1"/>
    </xf>
    <xf numFmtId="0" fontId="69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0" fontId="67" fillId="0" borderId="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67" fillId="0" borderId="7" xfId="0" applyFont="1" applyFill="1" applyBorder="1" applyAlignment="1">
      <alignment horizontal="center" vertical="center" wrapText="1"/>
    </xf>
    <xf numFmtId="0" fontId="67" fillId="0" borderId="9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22" xfId="0" applyFont="1" applyFill="1" applyBorder="1" applyAlignment="1">
      <alignment horizontal="center" vertical="center" wrapText="1"/>
    </xf>
    <xf numFmtId="0" fontId="67" fillId="0" borderId="0" xfId="0" applyFont="1" applyFill="1" applyAlignment="1">
      <alignment horizontal="center" vertical="center" wrapText="1"/>
    </xf>
    <xf numFmtId="49" fontId="52" fillId="0" borderId="0" xfId="0" applyNumberFormat="1" applyFont="1" applyFill="1" applyAlignment="1">
      <alignment horizontal="center" vertical="center"/>
    </xf>
    <xf numFmtId="49" fontId="47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67" fillId="0" borderId="0" xfId="0" applyFont="1" applyFill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vertical="center"/>
    </xf>
    <xf numFmtId="0" fontId="67" fillId="0" borderId="3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67" fillId="0" borderId="7" xfId="0" applyFont="1" applyFill="1" applyBorder="1" applyAlignment="1">
      <alignment vertical="center" wrapText="1"/>
    </xf>
    <xf numFmtId="0" fontId="67" fillId="0" borderId="9" xfId="0" applyFont="1" applyFill="1" applyBorder="1" applyAlignment="1">
      <alignment vertical="center" wrapText="1"/>
    </xf>
    <xf numFmtId="0" fontId="67" fillId="0" borderId="2" xfId="0" applyFont="1" applyFill="1" applyBorder="1" applyAlignment="1">
      <alignment vertical="center" wrapText="1"/>
    </xf>
    <xf numFmtId="0" fontId="67" fillId="0" borderId="3" xfId="0" applyFont="1" applyFill="1" applyBorder="1" applyAlignment="1">
      <alignment vertical="center" wrapText="1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10" fillId="0" borderId="18" xfId="0" quotePrefix="1" applyFont="1" applyBorder="1" applyAlignment="1">
      <alignment horizontal="center" vertical="center" wrapText="1"/>
    </xf>
    <xf numFmtId="0" fontId="10" fillId="0" borderId="22" xfId="0" quotePrefix="1" applyFont="1" applyBorder="1" applyAlignment="1">
      <alignment horizontal="center" vertical="center" wrapText="1"/>
    </xf>
    <xf numFmtId="0" fontId="67" fillId="0" borderId="22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9" fillId="0" borderId="14" xfId="0" applyFont="1" applyBorder="1" applyAlignment="1">
      <alignment horizontal="center" vertical="center" wrapText="1"/>
    </xf>
    <xf numFmtId="0" fontId="67" fillId="0" borderId="15" xfId="0" applyFont="1" applyBorder="1" applyAlignment="1">
      <alignment horizontal="center" vertical="center" wrapText="1"/>
    </xf>
    <xf numFmtId="0" fontId="67" fillId="0" borderId="0" xfId="0" quotePrefix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7" fillId="0" borderId="14" xfId="0" applyFont="1" applyFill="1" applyBorder="1" applyAlignment="1">
      <alignment vertical="center" wrapText="1"/>
    </xf>
    <xf numFmtId="0" fontId="67" fillId="0" borderId="15" xfId="0" applyFont="1" applyFill="1" applyBorder="1" applyAlignment="1">
      <alignment vertical="center" wrapText="1"/>
    </xf>
    <xf numFmtId="0" fontId="67" fillId="0" borderId="14" xfId="0" applyFont="1" applyFill="1" applyBorder="1" applyAlignment="1">
      <alignment horizontal="center" vertical="center" wrapText="1"/>
    </xf>
    <xf numFmtId="0" fontId="67" fillId="0" borderId="0" xfId="0" applyFont="1" applyFill="1" applyAlignment="1"/>
    <xf numFmtId="0" fontId="67" fillId="0" borderId="4" xfId="0" applyFont="1" applyFill="1" applyBorder="1" applyAlignment="1">
      <alignment horizontal="center" vertical="center" wrapText="1"/>
    </xf>
    <xf numFmtId="0" fontId="67" fillId="0" borderId="2" xfId="0" applyFont="1" applyFill="1" applyBorder="1" applyAlignment="1">
      <alignment horizontal="center" vertical="center" wrapText="1"/>
    </xf>
    <xf numFmtId="0" fontId="67" fillId="0" borderId="3" xfId="0" applyFont="1" applyFill="1" applyBorder="1" applyAlignment="1">
      <alignment horizontal="center" vertical="center" wrapText="1"/>
    </xf>
    <xf numFmtId="0" fontId="67" fillId="0" borderId="7" xfId="0" applyFont="1" applyFill="1" applyBorder="1" applyAlignment="1">
      <alignment vertical="center"/>
    </xf>
    <xf numFmtId="0" fontId="67" fillId="0" borderId="4" xfId="0" applyFont="1" applyFill="1" applyBorder="1" applyAlignment="1">
      <alignment vertical="center"/>
    </xf>
    <xf numFmtId="0" fontId="67" fillId="0" borderId="2" xfId="0" applyFont="1" applyFill="1" applyBorder="1" applyAlignment="1">
      <alignment vertical="center"/>
    </xf>
    <xf numFmtId="49" fontId="67" fillId="0" borderId="0" xfId="0" applyNumberFormat="1" applyFont="1" applyFill="1" applyAlignment="1">
      <alignment horizontal="center" vertical="center"/>
    </xf>
    <xf numFmtId="49" fontId="67" fillId="0" borderId="0" xfId="0" applyNumberFormat="1" applyFont="1" applyFill="1" applyAlignment="1">
      <alignment vertical="center"/>
    </xf>
    <xf numFmtId="0" fontId="69" fillId="0" borderId="7" xfId="0" applyFont="1" applyBorder="1" applyAlignment="1">
      <alignment horizontal="center" vertical="center"/>
    </xf>
    <xf numFmtId="0" fontId="69" fillId="0" borderId="9" xfId="0" applyFont="1" applyBorder="1" applyAlignment="1">
      <alignment horizontal="center" vertical="center"/>
    </xf>
    <xf numFmtId="0" fontId="69" fillId="0" borderId="2" xfId="0" applyFont="1" applyBorder="1" applyAlignment="1">
      <alignment horizontal="center" vertical="center"/>
    </xf>
    <xf numFmtId="0" fontId="69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7" fillId="0" borderId="14" xfId="0" applyFont="1" applyBorder="1" applyAlignment="1">
      <alignment horizontal="center" vertical="center"/>
    </xf>
    <xf numFmtId="0" fontId="69" fillId="0" borderId="14" xfId="0" applyFont="1" applyBorder="1" applyAlignment="1">
      <alignment vertical="center"/>
    </xf>
    <xf numFmtId="0" fontId="69" fillId="0" borderId="15" xfId="0" applyFont="1" applyBorder="1" applyAlignment="1">
      <alignment vertical="center"/>
    </xf>
    <xf numFmtId="0" fontId="10" fillId="0" borderId="0" xfId="0" applyFont="1" applyBorder="1" applyAlignment="1">
      <alignment horizontal="left"/>
    </xf>
    <xf numFmtId="0" fontId="67" fillId="0" borderId="4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7" fillId="0" borderId="3" xfId="0" applyFont="1" applyBorder="1" applyAlignment="1">
      <alignment horizontal="center" vertical="center" wrapText="1"/>
    </xf>
    <xf numFmtId="0" fontId="67" fillId="0" borderId="7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7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69" fillId="0" borderId="7" xfId="0" applyFont="1" applyFill="1" applyBorder="1" applyAlignment="1">
      <alignment horizontal="center" vertical="center"/>
    </xf>
    <xf numFmtId="0" fontId="69" fillId="0" borderId="9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69" fillId="0" borderId="3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wrapText="1"/>
    </xf>
    <xf numFmtId="0" fontId="2" fillId="0" borderId="19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Fill="1" applyBorder="1" applyAlignment="1">
      <alignment vertical="center" wrapText="1"/>
    </xf>
    <xf numFmtId="0" fontId="0" fillId="0" borderId="15" xfId="0" applyFont="1" applyFill="1" applyBorder="1" applyAlignment="1">
      <alignment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69" fillId="0" borderId="14" xfId="0" applyFont="1" applyFill="1" applyBorder="1" applyAlignment="1">
      <alignment horizontal="center" vertical="center"/>
    </xf>
    <xf numFmtId="0" fontId="69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 applyProtection="1">
      <alignment horizontal="center" vertical="center"/>
      <protection locked="0"/>
    </xf>
    <xf numFmtId="0" fontId="69" fillId="0" borderId="14" xfId="0" applyFont="1" applyFill="1" applyBorder="1" applyAlignment="1">
      <alignment vertical="center"/>
    </xf>
    <xf numFmtId="0" fontId="69" fillId="0" borderId="15" xfId="0" applyFont="1" applyFill="1" applyBorder="1" applyAlignment="1">
      <alignment vertical="center"/>
    </xf>
    <xf numFmtId="0" fontId="10" fillId="0" borderId="2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2" xfId="0" quotePrefix="1" applyFont="1" applyFill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48" fillId="0" borderId="18" xfId="0" quotePrefix="1" applyFont="1" applyFill="1" applyBorder="1" applyAlignment="1">
      <alignment horizontal="center" vertical="center" wrapText="1"/>
    </xf>
    <xf numFmtId="0" fontId="48" fillId="0" borderId="22" xfId="0" applyFont="1" applyFill="1" applyBorder="1" applyAlignment="1">
      <alignment horizontal="center" vertical="center"/>
    </xf>
    <xf numFmtId="0" fontId="48" fillId="0" borderId="4" xfId="0" applyFont="1" applyFill="1" applyBorder="1" applyAlignment="1">
      <alignment horizontal="center" vertical="center"/>
    </xf>
    <xf numFmtId="0" fontId="48" fillId="0" borderId="10" xfId="0" quotePrefix="1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70" fillId="0" borderId="22" xfId="0" applyFont="1" applyFill="1" applyBorder="1" applyAlignment="1">
      <alignment horizontal="center" vertical="center"/>
    </xf>
    <xf numFmtId="0" fontId="70" fillId="0" borderId="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0" borderId="0" xfId="0" applyFont="1" applyBorder="1" applyAlignment="1">
      <alignment horizontal="left"/>
    </xf>
    <xf numFmtId="49" fontId="7" fillId="0" borderId="0" xfId="0" applyNumberFormat="1" applyFont="1" applyAlignment="1">
      <alignment horizontal="center"/>
    </xf>
    <xf numFmtId="0" fontId="0" fillId="0" borderId="11" xfId="0" applyBorder="1" applyAlignment="1">
      <alignment horizontal="left"/>
    </xf>
    <xf numFmtId="0" fontId="1" fillId="0" borderId="11" xfId="0" applyFont="1" applyBorder="1" applyAlignment="1">
      <alignment horizontal="left"/>
    </xf>
    <xf numFmtId="0" fontId="9" fillId="0" borderId="12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>
      <alignment horizontal="left" vertical="center"/>
    </xf>
    <xf numFmtId="0" fontId="9" fillId="0" borderId="17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 vertical="center"/>
    </xf>
    <xf numFmtId="0" fontId="34" fillId="0" borderId="11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3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7" fillId="0" borderId="11" xfId="0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6" fillId="0" borderId="0" xfId="0" applyFont="1" applyAlignment="1"/>
    <xf numFmtId="0" fontId="0" fillId="0" borderId="0" xfId="0" applyAlignment="1"/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right"/>
    </xf>
    <xf numFmtId="0" fontId="1" fillId="0" borderId="11" xfId="0" quotePrefix="1" applyFont="1" applyBorder="1" applyAlignment="1">
      <alignment horizontal="center"/>
    </xf>
    <xf numFmtId="179" fontId="34" fillId="0" borderId="11" xfId="0" applyNumberFormat="1" applyFont="1" applyBorder="1" applyAlignment="1">
      <alignment horizontal="right"/>
    </xf>
    <xf numFmtId="0" fontId="0" fillId="0" borderId="11" xfId="0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/>
    <xf numFmtId="179" fontId="18" fillId="0" borderId="11" xfId="0" applyNumberFormat="1" applyFont="1" applyBorder="1" applyAlignment="1">
      <alignment horizontal="right"/>
    </xf>
    <xf numFmtId="0" fontId="0" fillId="0" borderId="11" xfId="0" applyFont="1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18" fillId="0" borderId="11" xfId="0" applyFont="1" applyBorder="1" applyAlignment="1">
      <alignment horizontal="right"/>
    </xf>
    <xf numFmtId="0" fontId="0" fillId="0" borderId="11" xfId="0" quotePrefix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24" fillId="0" borderId="11" xfId="0" applyFont="1" applyBorder="1" applyAlignment="1">
      <alignment horizontal="right"/>
    </xf>
    <xf numFmtId="0" fontId="24" fillId="0" borderId="11" xfId="0" quotePrefix="1" applyFont="1" applyBorder="1" applyAlignment="1">
      <alignment horizontal="center"/>
    </xf>
    <xf numFmtId="0" fontId="24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7" fillId="0" borderId="2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0" fillId="0" borderId="11" xfId="0" applyBorder="1" applyAlignment="1"/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32" fillId="0" borderId="0" xfId="0" applyFont="1" applyAlignment="1"/>
    <xf numFmtId="0" fontId="22" fillId="0" borderId="11" xfId="0" applyFont="1" applyBorder="1" applyAlignment="1">
      <alignment horizontal="center"/>
    </xf>
  </cellXfs>
  <cellStyles count="11">
    <cellStyle name="一般" xfId="0" builtinId="0"/>
    <cellStyle name="一般 2" xfId="1" xr:uid="{0C0644A9-B30A-45DC-8E99-43F1BFED62DB}"/>
    <cellStyle name="一般 2 2" xfId="2" xr:uid="{242BC585-3F42-4EE0-9CB1-791028380915}"/>
    <cellStyle name="一般 3" xfId="3" xr:uid="{54B8AC0D-821C-426F-AA8D-F972EC52A6D2}"/>
    <cellStyle name="一般 4" xfId="4" xr:uid="{67456914-601B-4060-B54C-B7CAC3EF714F}"/>
    <cellStyle name="一般 4 2" xfId="5" xr:uid="{3938D6FA-2F72-4BB0-8754-2CDD7F08A9E5}"/>
    <cellStyle name="一般 5" xfId="6" xr:uid="{93177ED7-41EF-474F-9B17-7948711D5C67}"/>
    <cellStyle name="一般 6" xfId="7" xr:uid="{8A1F2357-4EC1-4D86-BE57-A84DEDEA6A11}"/>
    <cellStyle name="千分位[0]" xfId="8" builtinId="6"/>
    <cellStyle name="千分位[0] 2" xfId="9" xr:uid="{2BA0E264-7051-42AA-B1B8-1104F3896100}"/>
    <cellStyle name="貨幣[0]_laroux" xfId="10" xr:uid="{6D3987E8-7277-44A8-A469-268542ACEBF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5B38F-7010-4010-83BF-207A42F56F70}">
  <sheetPr codeName="Sheet1"/>
  <dimension ref="A1"/>
  <sheetViews>
    <sheetView showGridLines="0" showRowColHeaders="0" showZeros="0" showOutlineSymbols="0" defaultGridColor="0" colorId="8" workbookViewId="0"/>
  </sheetViews>
  <sheetFormatPr defaultRowHeight="15.75"/>
  <sheetData/>
  <phoneticPr fontId="20" type="noConversion"/>
  <pageMargins left="0.75" right="0.75" top="1" bottom="1" header="0.5" footer="0.5"/>
  <pageSetup paperSize="9" orientation="portrait" r:id="rId1"/>
  <headerFooter alignWithMargins="0">
    <oddHeader>&amp;A</oddHead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AC4B3-9C08-4AC3-967F-01126867CF86}">
  <dimension ref="A1:EL45"/>
  <sheetViews>
    <sheetView tabSelected="1" zoomScaleNormal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1053" customWidth="1"/>
    <col min="2" max="2" width="9" style="1061" customWidth="1"/>
    <col min="3" max="3" width="6.375" style="1061" customWidth="1"/>
    <col min="4" max="4" width="8.5" style="1056" customWidth="1"/>
    <col min="5" max="5" width="6.25" style="1056" customWidth="1"/>
    <col min="6" max="6" width="8.625" style="1056" customWidth="1"/>
    <col min="7" max="7" width="6.375" style="1056" customWidth="1"/>
    <col min="8" max="8" width="8.875" style="1056" customWidth="1"/>
    <col min="9" max="9" width="6.125" style="1056" customWidth="1"/>
    <col min="10" max="10" width="7.625" style="1056" customWidth="1"/>
    <col min="11" max="11" width="6.375" style="1056" customWidth="1"/>
    <col min="12" max="12" width="8.125" style="1056" customWidth="1"/>
    <col min="13" max="13" width="6.375" style="1056" customWidth="1"/>
    <col min="14" max="14" width="9.125" style="1056" customWidth="1"/>
    <col min="15" max="15" width="6" style="1056" customWidth="1"/>
    <col min="16" max="16" width="7.125" style="1056" customWidth="1"/>
    <col min="17" max="17" width="5.875" style="1056" customWidth="1"/>
    <col min="18" max="18" width="8.25" style="1056" customWidth="1"/>
    <col min="19" max="19" width="5.875" style="1056" customWidth="1"/>
    <col min="20" max="20" width="16.75" style="1056" customWidth="1"/>
    <col min="21" max="21" width="12.375" style="1056" customWidth="1"/>
    <col min="22" max="22" width="12.25" style="1056" bestFit="1" customWidth="1"/>
    <col min="23" max="23" width="5.875" style="1056" customWidth="1"/>
    <col min="24" max="24" width="7.625" style="1056" customWidth="1"/>
    <col min="25" max="25" width="5.75" style="1056" customWidth="1"/>
    <col min="26" max="26" width="8.75" style="1056" customWidth="1"/>
    <col min="27" max="27" width="5.875" style="1056" customWidth="1"/>
    <col min="28" max="28" width="9.375" style="1056" bestFit="1" customWidth="1"/>
    <col min="29" max="29" width="6.125" style="1056" customWidth="1"/>
    <col min="30" max="30" width="6.625" style="1056" customWidth="1"/>
    <col min="31" max="31" width="5.75" style="1056" customWidth="1"/>
    <col min="32" max="32" width="7.875" style="1056" customWidth="1"/>
    <col min="33" max="33" width="5.75" style="1056" customWidth="1"/>
    <col min="34" max="34" width="8.25" style="1056" customWidth="1"/>
    <col min="35" max="35" width="5.75" style="1056" customWidth="1"/>
    <col min="36" max="36" width="6.625" style="1056" customWidth="1"/>
    <col min="37" max="37" width="5.875" style="1056" customWidth="1"/>
    <col min="38" max="38" width="8" style="1056" customWidth="1"/>
    <col min="39" max="39" width="5.75" style="1056" customWidth="1"/>
    <col min="40" max="40" width="16.5" style="1056" customWidth="1"/>
    <col min="41" max="41" width="11.875" style="1056" customWidth="1"/>
    <col min="42" max="42" width="9.125" style="1056" bestFit="1" customWidth="1"/>
    <col min="43" max="43" width="5.75" style="1056" customWidth="1"/>
    <col min="44" max="44" width="7.375" style="1056" customWidth="1"/>
    <col min="45" max="45" width="5.75" style="1056" customWidth="1"/>
    <col min="46" max="46" width="8.125" style="1056" customWidth="1"/>
    <col min="47" max="47" width="5.75" style="1056" customWidth="1"/>
    <col min="48" max="48" width="8.625" style="1056" customWidth="1"/>
    <col min="49" max="49" width="6.125" style="1056" customWidth="1"/>
    <col min="50" max="50" width="7.875" style="1056" customWidth="1"/>
    <col min="51" max="51" width="6" style="1056" customWidth="1"/>
    <col min="52" max="52" width="8.5" style="1056" customWidth="1"/>
    <col min="53" max="53" width="5.875" style="1056" customWidth="1"/>
    <col min="54" max="54" width="8.625" style="1056" customWidth="1"/>
    <col min="55" max="55" width="6" style="1056" customWidth="1"/>
    <col min="56" max="56" width="7.625" style="1056" customWidth="1"/>
    <col min="57" max="57" width="6" style="1056" customWidth="1"/>
    <col min="58" max="58" width="8.375" style="1056" customWidth="1"/>
    <col min="59" max="59" width="6" style="1056" customWidth="1"/>
    <col min="60" max="60" width="16.75" style="1056" customWidth="1"/>
    <col min="61" max="61" width="11.75" style="1056" customWidth="1"/>
    <col min="62" max="62" width="9.125" style="1056" bestFit="1" customWidth="1"/>
    <col min="63" max="63" width="6.125" style="1056" customWidth="1"/>
    <col min="64" max="64" width="7.75" style="1056" customWidth="1"/>
    <col min="65" max="65" width="6" style="1056" customWidth="1"/>
    <col min="66" max="66" width="8.25" style="1056" customWidth="1"/>
    <col min="67" max="67" width="6.125" style="1056" customWidth="1"/>
    <col min="68" max="68" width="8.75" style="1056" customWidth="1"/>
    <col min="69" max="69" width="6.625" style="1056" customWidth="1"/>
    <col min="70" max="70" width="11.25" style="1056" bestFit="1" customWidth="1"/>
    <col min="71" max="71" width="6.375" style="1056" customWidth="1"/>
    <col min="72" max="72" width="8.25" style="1056" customWidth="1"/>
    <col min="73" max="73" width="6" style="1056" customWidth="1"/>
    <col min="74" max="74" width="8.625" style="1056" customWidth="1"/>
    <col min="75" max="75" width="6" style="1056" customWidth="1"/>
    <col min="76" max="76" width="7.75" style="1056" customWidth="1"/>
    <col min="77" max="77" width="6.25" style="1056" customWidth="1"/>
    <col min="78" max="78" width="8.25" style="1056" customWidth="1"/>
    <col min="79" max="79" width="6" style="1056" customWidth="1"/>
    <col min="80" max="80" width="16.625" style="1056" customWidth="1"/>
    <col min="81" max="81" width="11.625" style="1056" customWidth="1"/>
    <col min="82" max="82" width="9.375" style="1056" bestFit="1" customWidth="1"/>
    <col min="83" max="83" width="6" style="1056" customWidth="1"/>
    <col min="84" max="84" width="7.75" style="1056" customWidth="1"/>
    <col min="85" max="85" width="6.375" style="1056" customWidth="1"/>
    <col min="86" max="86" width="8.375" style="1056" customWidth="1"/>
    <col min="87" max="87" width="6.625" style="1056" customWidth="1"/>
    <col min="88" max="88" width="9.375" style="1056" bestFit="1" customWidth="1"/>
    <col min="89" max="89" width="6.125" style="1056" customWidth="1"/>
    <col min="90" max="90" width="9.375" style="1056" bestFit="1" customWidth="1"/>
    <col min="91" max="91" width="6.125" style="1056" customWidth="1"/>
    <col min="92" max="92" width="8.75" style="1056" customWidth="1"/>
    <col min="93" max="93" width="6" style="1056" customWidth="1"/>
    <col min="94" max="94" width="8.625" style="1056" customWidth="1"/>
    <col min="95" max="95" width="5.75" style="1056" customWidth="1"/>
    <col min="96" max="96" width="6.875" style="1056" customWidth="1"/>
    <col min="97" max="97" width="6" style="1056" customWidth="1"/>
    <col min="98" max="98" width="8.375" style="1056" customWidth="1"/>
    <col min="99" max="99" width="5.875" style="1056" customWidth="1"/>
    <col min="100" max="100" width="17.125" style="1056" customWidth="1"/>
    <col min="101" max="101" width="12" style="1056" customWidth="1"/>
    <col min="102" max="102" width="9.125" style="1056" bestFit="1" customWidth="1"/>
    <col min="103" max="103" width="6.25" style="1056" customWidth="1"/>
    <col min="104" max="104" width="7.125" style="1056" customWidth="1"/>
    <col min="105" max="105" width="6.125" style="1056" customWidth="1"/>
    <col min="106" max="106" width="8.375" style="1056" customWidth="1"/>
    <col min="107" max="107" width="5.625" style="1056" customWidth="1"/>
    <col min="108" max="108" width="8.75" style="1056" customWidth="1"/>
    <col min="109" max="109" width="5.75" style="1056" customWidth="1"/>
    <col min="110" max="110" width="8.375" style="1056" customWidth="1"/>
    <col min="111" max="111" width="6.5" style="1056" customWidth="1"/>
    <col min="112" max="112" width="8.25" style="1056" customWidth="1"/>
    <col min="113" max="113" width="5.875" style="1056" customWidth="1"/>
    <col min="114" max="114" width="9.375" style="1056" bestFit="1" customWidth="1"/>
    <col min="115" max="115" width="5.875" style="1056" customWidth="1"/>
    <col min="116" max="116" width="7.25" style="1056" customWidth="1"/>
    <col min="117" max="117" width="5.875" style="1056" customWidth="1"/>
    <col min="118" max="118" width="8.625" style="1056" customWidth="1"/>
    <col min="119" max="119" width="5.75" style="1056" customWidth="1"/>
    <col min="120" max="120" width="17" style="1056" customWidth="1"/>
    <col min="121" max="121" width="11.875" style="1056" customWidth="1"/>
    <col min="122" max="122" width="11.25" style="1056" bestFit="1" customWidth="1"/>
    <col min="123" max="123" width="5.875" style="1056" customWidth="1"/>
    <col min="124" max="124" width="7.875" style="1056" customWidth="1"/>
    <col min="125" max="125" width="6.125" style="1056" customWidth="1"/>
    <col min="126" max="126" width="8.25" style="1056" customWidth="1"/>
    <col min="127" max="127" width="6.125" style="1056" customWidth="1"/>
    <col min="128" max="128" width="9.125" style="1056" customWidth="1"/>
    <col min="129" max="129" width="6.125" style="1056" customWidth="1"/>
    <col min="130" max="130" width="7.75" style="1056" customWidth="1"/>
    <col min="131" max="131" width="6.25" style="1056" customWidth="1"/>
    <col min="132" max="132" width="8.375" style="1056" customWidth="1"/>
    <col min="133" max="133" width="6.125" style="1056" customWidth="1"/>
    <col min="134" max="134" width="8.75" style="1056" customWidth="1"/>
    <col min="135" max="135" width="5.875" style="1056" customWidth="1"/>
    <col min="136" max="136" width="7.625" style="1056" customWidth="1"/>
    <col min="137" max="137" width="5.875" style="1056" customWidth="1"/>
    <col min="138" max="138" width="8.375" style="1056" customWidth="1"/>
    <col min="139" max="139" width="5.875" style="1056" customWidth="1"/>
    <col min="140" max="140" width="17" style="1056" customWidth="1"/>
    <col min="141" max="16384" width="9" style="1056"/>
  </cols>
  <sheetData>
    <row r="1" spans="1:142" s="922" customFormat="1" ht="24.75" customHeight="1">
      <c r="A1" s="1179" t="s">
        <v>9290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179" t="s">
        <v>9291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179" t="s">
        <v>9292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179" t="s">
        <v>9293</v>
      </c>
      <c r="BJ1" s="1179"/>
      <c r="BK1" s="1179"/>
      <c r="BL1" s="1179"/>
      <c r="BM1" s="1179"/>
      <c r="BN1" s="1179"/>
      <c r="BO1" s="1179"/>
      <c r="BP1" s="1179"/>
      <c r="BQ1" s="1179"/>
      <c r="BR1" s="1179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179" t="s">
        <v>9294</v>
      </c>
      <c r="CD1" s="1181"/>
      <c r="CE1" s="1181"/>
      <c r="CF1" s="1181"/>
      <c r="CG1" s="1181"/>
      <c r="CH1" s="1182"/>
      <c r="CI1" s="1182"/>
      <c r="CJ1" s="1182"/>
      <c r="CK1" s="1182"/>
      <c r="CL1" s="1182"/>
      <c r="CM1" s="1180" t="s">
        <v>2598</v>
      </c>
      <c r="CN1" s="1180"/>
      <c r="CO1" s="1180"/>
      <c r="CP1" s="1180"/>
      <c r="CQ1" s="1180"/>
      <c r="CR1" s="1180"/>
      <c r="CS1" s="1180"/>
      <c r="CT1" s="1180"/>
      <c r="CU1" s="1180"/>
      <c r="CV1" s="1180"/>
      <c r="CW1" s="1179" t="s">
        <v>9295</v>
      </c>
      <c r="CX1" s="1179"/>
      <c r="CY1" s="1179"/>
      <c r="CZ1" s="1179"/>
      <c r="DA1" s="1179"/>
      <c r="DB1" s="1179"/>
      <c r="DC1" s="1179"/>
      <c r="DD1" s="1179"/>
      <c r="DE1" s="1179"/>
      <c r="DF1" s="1179"/>
      <c r="DG1" s="1180" t="s">
        <v>2598</v>
      </c>
      <c r="DH1" s="1180"/>
      <c r="DI1" s="1180"/>
      <c r="DJ1" s="1180"/>
      <c r="DK1" s="1180"/>
      <c r="DL1" s="1180"/>
      <c r="DM1" s="1180"/>
      <c r="DN1" s="1180"/>
      <c r="DO1" s="1180"/>
      <c r="DP1" s="1180"/>
      <c r="DQ1" s="1179" t="s">
        <v>9296</v>
      </c>
      <c r="DR1" s="1179"/>
      <c r="DS1" s="1179"/>
      <c r="DT1" s="1179"/>
      <c r="DU1" s="1179"/>
      <c r="DV1" s="1179"/>
      <c r="DW1" s="1179"/>
      <c r="DX1" s="1179"/>
      <c r="DY1" s="1179"/>
      <c r="DZ1" s="1179"/>
      <c r="EA1" s="1180" t="s">
        <v>2598</v>
      </c>
      <c r="EB1" s="1180"/>
      <c r="EC1" s="1180"/>
      <c r="ED1" s="1180"/>
      <c r="EE1" s="1180"/>
      <c r="EF1" s="1180"/>
      <c r="EG1" s="1180"/>
      <c r="EH1" s="1180"/>
      <c r="EI1" s="1180"/>
      <c r="EJ1" s="1180"/>
    </row>
    <row r="2" spans="1:142" s="1057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1050"/>
      <c r="W2" s="928"/>
      <c r="X2" s="928"/>
      <c r="Y2" s="928"/>
      <c r="Z2" s="928"/>
      <c r="AA2" s="1050"/>
      <c r="AB2" s="1050"/>
      <c r="AC2" s="928"/>
      <c r="AD2" s="1050"/>
      <c r="AE2" s="1180" t="s">
        <v>9297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1050"/>
      <c r="AQ2" s="928"/>
      <c r="AR2" s="928"/>
      <c r="AS2" s="928"/>
      <c r="AT2" s="928"/>
      <c r="AU2" s="1050"/>
      <c r="AV2" s="1050"/>
      <c r="AW2" s="928"/>
      <c r="AX2" s="1050"/>
      <c r="AY2" s="1180" t="s">
        <v>9298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1050"/>
      <c r="BK2" s="929"/>
      <c r="BL2" s="929"/>
      <c r="BM2" s="929"/>
      <c r="BN2" s="929"/>
      <c r="BO2" s="1050"/>
      <c r="BP2" s="1050"/>
      <c r="BQ2" s="929"/>
      <c r="BR2" s="1050"/>
      <c r="BS2" s="1180" t="s">
        <v>9299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1051" t="s">
        <v>9026</v>
      </c>
      <c r="CD2" s="1050"/>
      <c r="CE2" s="928"/>
      <c r="CF2" s="928"/>
      <c r="CG2" s="928"/>
      <c r="CH2" s="1050"/>
      <c r="CI2" s="1050"/>
      <c r="CJ2" s="928"/>
      <c r="CK2" s="1052"/>
      <c r="CL2" s="1050"/>
      <c r="CM2" s="1180" t="s">
        <v>9300</v>
      </c>
      <c r="CN2" s="1180"/>
      <c r="CO2" s="1180"/>
      <c r="CP2" s="1180"/>
      <c r="CQ2" s="1180"/>
      <c r="CR2" s="1180"/>
      <c r="CS2" s="1180"/>
      <c r="CT2" s="1180"/>
      <c r="CU2" s="1180"/>
      <c r="CV2" s="1180"/>
      <c r="CW2" s="1051" t="s">
        <v>9032</v>
      </c>
      <c r="CX2" s="1050"/>
      <c r="CY2" s="1050"/>
      <c r="CZ2" s="1050"/>
      <c r="DA2" s="1050"/>
      <c r="DB2" s="1050"/>
      <c r="DC2" s="1050"/>
      <c r="DD2" s="1050"/>
      <c r="DE2" s="1050"/>
      <c r="DF2" s="1053"/>
      <c r="DG2" s="1180" t="s">
        <v>9301</v>
      </c>
      <c r="DH2" s="1180"/>
      <c r="DI2" s="1180"/>
      <c r="DJ2" s="1180"/>
      <c r="DK2" s="1180"/>
      <c r="DL2" s="1180"/>
      <c r="DM2" s="1180"/>
      <c r="DN2" s="1180"/>
      <c r="DO2" s="1180"/>
      <c r="DP2" s="1180"/>
      <c r="DQ2" s="1054"/>
      <c r="DR2" s="1051"/>
      <c r="DS2" s="928"/>
      <c r="DT2" s="928"/>
      <c r="DU2" s="1055"/>
      <c r="DV2" s="928"/>
      <c r="DW2" s="928"/>
      <c r="DX2" s="928"/>
      <c r="DY2" s="928"/>
      <c r="DZ2" s="1056"/>
      <c r="EA2" s="1180" t="s">
        <v>9302</v>
      </c>
      <c r="EB2" s="1180"/>
      <c r="EC2" s="1180"/>
      <c r="ED2" s="1180"/>
      <c r="EE2" s="1180"/>
      <c r="EF2" s="1180"/>
      <c r="EG2" s="1180"/>
      <c r="EH2" s="1180"/>
      <c r="EI2" s="1180"/>
      <c r="EJ2" s="1180"/>
    </row>
    <row r="3" spans="1:142" s="1057" customFormat="1" ht="18" customHeight="1">
      <c r="A3" s="1172" t="s">
        <v>9370</v>
      </c>
      <c r="B3" s="1173"/>
      <c r="C3" s="1173"/>
      <c r="D3" s="1173"/>
      <c r="E3" s="1173"/>
      <c r="F3" s="1173"/>
      <c r="G3" s="1173"/>
      <c r="H3" s="1173"/>
      <c r="I3" s="1176"/>
      <c r="J3" s="1176"/>
      <c r="K3" s="1173" t="s">
        <v>9371</v>
      </c>
      <c r="L3" s="1173"/>
      <c r="M3" s="1173"/>
      <c r="N3" s="1173"/>
      <c r="O3" s="1173"/>
      <c r="P3" s="1173"/>
      <c r="Q3" s="1173"/>
      <c r="R3" s="1173"/>
      <c r="S3" s="1173"/>
      <c r="T3" s="1173"/>
      <c r="U3" s="1172" t="s">
        <v>9372</v>
      </c>
      <c r="V3" s="1172"/>
      <c r="W3" s="1172"/>
      <c r="X3" s="1172"/>
      <c r="Y3" s="1172"/>
      <c r="Z3" s="1178"/>
      <c r="AA3" s="1178"/>
      <c r="AB3" s="1178"/>
      <c r="AC3" s="1178"/>
      <c r="AD3" s="1178"/>
      <c r="AE3" s="1172" t="s">
        <v>9371</v>
      </c>
      <c r="AF3" s="1172"/>
      <c r="AG3" s="1172"/>
      <c r="AH3" s="1172"/>
      <c r="AI3" s="1172"/>
      <c r="AJ3" s="1172"/>
      <c r="AK3" s="1172"/>
      <c r="AL3" s="1172"/>
      <c r="AM3" s="1172"/>
      <c r="AN3" s="1172"/>
      <c r="AO3" s="1172" t="s">
        <v>9372</v>
      </c>
      <c r="AP3" s="1173"/>
      <c r="AQ3" s="1173"/>
      <c r="AR3" s="1173"/>
      <c r="AS3" s="1173"/>
      <c r="AT3" s="1176"/>
      <c r="AU3" s="1176"/>
      <c r="AV3" s="1176"/>
      <c r="AW3" s="1176"/>
      <c r="AX3" s="1176"/>
      <c r="AY3" s="1173" t="s">
        <v>9371</v>
      </c>
      <c r="AZ3" s="1173"/>
      <c r="BA3" s="1173"/>
      <c r="BB3" s="1173"/>
      <c r="BC3" s="1173"/>
      <c r="BD3" s="1173"/>
      <c r="BE3" s="1173"/>
      <c r="BF3" s="1173"/>
      <c r="BG3" s="1173"/>
      <c r="BH3" s="1173"/>
      <c r="BI3" s="1172" t="s">
        <v>9372</v>
      </c>
      <c r="BJ3" s="1173"/>
      <c r="BK3" s="1173"/>
      <c r="BL3" s="1173"/>
      <c r="BM3" s="1173"/>
      <c r="BN3" s="1176"/>
      <c r="BO3" s="1176"/>
      <c r="BP3" s="1176"/>
      <c r="BQ3" s="1176"/>
      <c r="BR3" s="1176"/>
      <c r="BS3" s="1173" t="s">
        <v>9371</v>
      </c>
      <c r="BT3" s="1173"/>
      <c r="BU3" s="1173"/>
      <c r="BV3" s="1173"/>
      <c r="BW3" s="1173"/>
      <c r="BX3" s="1173"/>
      <c r="BY3" s="1173"/>
      <c r="BZ3" s="1173"/>
      <c r="CA3" s="1173"/>
      <c r="CB3" s="1173"/>
      <c r="CC3" s="1172" t="s">
        <v>9372</v>
      </c>
      <c r="CD3" s="1173"/>
      <c r="CE3" s="1173"/>
      <c r="CF3" s="1173"/>
      <c r="CG3" s="1173"/>
      <c r="CH3" s="1176"/>
      <c r="CI3" s="1176"/>
      <c r="CJ3" s="1176"/>
      <c r="CK3" s="1176"/>
      <c r="CL3" s="1176"/>
      <c r="CM3" s="1173" t="s">
        <v>9371</v>
      </c>
      <c r="CN3" s="1173"/>
      <c r="CO3" s="1173"/>
      <c r="CP3" s="1173"/>
      <c r="CQ3" s="1173"/>
      <c r="CR3" s="1173"/>
      <c r="CS3" s="1173"/>
      <c r="CT3" s="1173"/>
      <c r="CU3" s="1173"/>
      <c r="CV3" s="1173"/>
      <c r="CW3" s="1172" t="s">
        <v>9372</v>
      </c>
      <c r="CX3" s="1172"/>
      <c r="CY3" s="1172"/>
      <c r="CZ3" s="1172"/>
      <c r="DA3" s="1172"/>
      <c r="DB3" s="1172"/>
      <c r="DC3" s="1172"/>
      <c r="DD3" s="1172"/>
      <c r="DE3" s="1172"/>
      <c r="DF3" s="1172"/>
      <c r="DG3" s="1177" t="s">
        <v>9371</v>
      </c>
      <c r="DH3" s="1177"/>
      <c r="DI3" s="1177"/>
      <c r="DJ3" s="1177"/>
      <c r="DK3" s="1177"/>
      <c r="DL3" s="1177"/>
      <c r="DM3" s="1177"/>
      <c r="DN3" s="1177"/>
      <c r="DO3" s="1177"/>
      <c r="DP3" s="1177"/>
      <c r="DQ3" s="1172" t="s">
        <v>9372</v>
      </c>
      <c r="DR3" s="1172"/>
      <c r="DS3" s="1172"/>
      <c r="DT3" s="1172"/>
      <c r="DU3" s="1172"/>
      <c r="DV3" s="1172"/>
      <c r="DW3" s="1172"/>
      <c r="DX3" s="1172"/>
      <c r="DY3" s="1172"/>
      <c r="DZ3" s="1172"/>
      <c r="EA3" s="1173" t="s">
        <v>9371</v>
      </c>
      <c r="EB3" s="1173"/>
      <c r="EC3" s="1173"/>
      <c r="ED3" s="1173"/>
      <c r="EE3" s="1173"/>
      <c r="EF3" s="1173"/>
      <c r="EG3" s="1173"/>
      <c r="EH3" s="1173"/>
      <c r="EI3" s="1173"/>
      <c r="EJ3" s="1173"/>
    </row>
    <row r="4" spans="1:142" s="1053" customFormat="1" ht="21" customHeight="1" thickBot="1">
      <c r="A4" s="939" t="s">
        <v>9307</v>
      </c>
      <c r="B4" s="940"/>
      <c r="C4" s="941"/>
      <c r="D4" s="1174"/>
      <c r="E4" s="1174"/>
      <c r="F4" s="1174"/>
      <c r="G4" s="1174"/>
      <c r="H4" s="1174"/>
      <c r="N4" s="943"/>
      <c r="T4" s="944" t="s">
        <v>9308</v>
      </c>
      <c r="U4" s="939" t="s">
        <v>9307</v>
      </c>
      <c r="V4" s="945"/>
      <c r="W4" s="941"/>
      <c r="X4" s="941"/>
      <c r="Y4" s="941"/>
      <c r="Z4" s="941"/>
      <c r="AA4" s="946"/>
      <c r="AC4" s="940"/>
      <c r="AG4" s="1175"/>
      <c r="AH4" s="1175"/>
      <c r="AI4" s="949"/>
      <c r="AJ4" s="949"/>
      <c r="AK4" s="949"/>
      <c r="AL4" s="949"/>
      <c r="AM4" s="949"/>
      <c r="AN4" s="944" t="s">
        <v>9308</v>
      </c>
      <c r="AO4" s="939" t="s">
        <v>9307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9"/>
      <c r="BD4" s="949"/>
      <c r="BE4" s="949"/>
      <c r="BF4" s="949"/>
      <c r="BG4" s="949"/>
      <c r="BH4" s="944" t="s">
        <v>9308</v>
      </c>
      <c r="BI4" s="939" t="s">
        <v>9307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9"/>
      <c r="BX4" s="949"/>
      <c r="BY4" s="949"/>
      <c r="BZ4" s="949"/>
      <c r="CA4" s="949"/>
      <c r="CB4" s="944" t="s">
        <v>9308</v>
      </c>
      <c r="CC4" s="939" t="s">
        <v>9307</v>
      </c>
      <c r="CD4" s="945"/>
      <c r="CE4" s="941"/>
      <c r="CF4" s="941"/>
      <c r="CG4" s="941"/>
      <c r="CH4" s="941"/>
      <c r="CI4" s="945"/>
      <c r="CJ4" s="945"/>
      <c r="CK4" s="945"/>
      <c r="CL4" s="945"/>
      <c r="CM4" s="945"/>
      <c r="CN4" s="945"/>
      <c r="CO4" s="1049"/>
      <c r="CP4" s="949"/>
      <c r="CQ4" s="949"/>
      <c r="CR4" s="949"/>
      <c r="CS4" s="949"/>
      <c r="CT4" s="949"/>
      <c r="CU4" s="949"/>
      <c r="CV4" s="944" t="s">
        <v>9308</v>
      </c>
      <c r="CW4" s="939" t="s">
        <v>9307</v>
      </c>
      <c r="CX4" s="1059"/>
      <c r="CY4" s="1059"/>
      <c r="CZ4" s="1059"/>
      <c r="DA4" s="1059"/>
      <c r="DB4" s="945"/>
      <c r="DC4" s="945"/>
      <c r="DD4" s="941"/>
      <c r="DE4" s="945"/>
      <c r="DF4" s="945"/>
      <c r="DG4" s="945"/>
      <c r="DH4" s="945"/>
      <c r="DI4" s="945"/>
      <c r="DJ4" s="946"/>
      <c r="DK4" s="945"/>
      <c r="DL4" s="1049"/>
      <c r="DO4" s="945"/>
      <c r="DP4" s="944" t="s">
        <v>9308</v>
      </c>
      <c r="DQ4" s="1060" t="s">
        <v>9307</v>
      </c>
      <c r="DS4" s="948"/>
      <c r="DT4" s="948"/>
      <c r="DU4" s="948"/>
      <c r="DV4" s="948"/>
      <c r="DW4" s="945"/>
      <c r="DY4" s="944"/>
      <c r="EB4" s="1053" t="s">
        <v>2515</v>
      </c>
      <c r="EE4" s="945"/>
      <c r="EI4" s="945"/>
      <c r="EJ4" s="944" t="s">
        <v>9308</v>
      </c>
    </row>
    <row r="5" spans="1:142" s="1053" customFormat="1" ht="9.9499999999999993" customHeight="1">
      <c r="A5" s="1134" t="s">
        <v>9309</v>
      </c>
      <c r="B5" s="1120" t="s">
        <v>9310</v>
      </c>
      <c r="C5" s="1140"/>
      <c r="D5" s="1140"/>
      <c r="E5" s="1140"/>
      <c r="F5" s="1140"/>
      <c r="G5" s="1141"/>
      <c r="H5" s="1120" t="s">
        <v>9311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9309</v>
      </c>
      <c r="V5" s="1120" t="s">
        <v>9311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9309</v>
      </c>
      <c r="AP5" s="1120" t="s">
        <v>9312</v>
      </c>
      <c r="AQ5" s="1140"/>
      <c r="AR5" s="1140"/>
      <c r="AS5" s="1140"/>
      <c r="AT5" s="1140"/>
      <c r="AU5" s="1141"/>
      <c r="AV5" s="1120" t="s">
        <v>9313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9309</v>
      </c>
      <c r="BJ5" s="1120" t="s">
        <v>9314</v>
      </c>
      <c r="BK5" s="1121"/>
      <c r="BL5" s="1121"/>
      <c r="BM5" s="1121"/>
      <c r="BN5" s="1121"/>
      <c r="BO5" s="1138"/>
      <c r="BP5" s="1120" t="s">
        <v>9315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34" t="s">
        <v>9309</v>
      </c>
      <c r="CD5" s="1120" t="s">
        <v>9316</v>
      </c>
      <c r="CE5" s="1140"/>
      <c r="CF5" s="1140"/>
      <c r="CG5" s="1140"/>
      <c r="CH5" s="1140"/>
      <c r="CI5" s="1141"/>
      <c r="CJ5" s="1120" t="s">
        <v>9317</v>
      </c>
      <c r="CK5" s="1152"/>
      <c r="CL5" s="1152"/>
      <c r="CM5" s="1155" t="s">
        <v>2512</v>
      </c>
      <c r="CN5" s="1156"/>
      <c r="CO5" s="1156"/>
      <c r="CP5" s="1156"/>
      <c r="CQ5" s="1156"/>
      <c r="CR5" s="1156"/>
      <c r="CS5" s="1156"/>
      <c r="CT5" s="1156"/>
      <c r="CU5" s="1157"/>
      <c r="CV5" s="1128" t="s">
        <v>9223</v>
      </c>
      <c r="CW5" s="1134" t="s">
        <v>9309</v>
      </c>
      <c r="CX5" s="1120" t="s">
        <v>9317</v>
      </c>
      <c r="CY5" s="1121"/>
      <c r="CZ5" s="1121"/>
      <c r="DA5" s="1121"/>
      <c r="DB5" s="1121"/>
      <c r="DC5" s="1121"/>
      <c r="DD5" s="1121"/>
      <c r="DE5" s="1121"/>
      <c r="DF5" s="1121"/>
      <c r="DG5" s="1121" t="s">
        <v>2512</v>
      </c>
      <c r="DH5" s="1121"/>
      <c r="DI5" s="1138"/>
      <c r="DJ5" s="1120" t="s">
        <v>9318</v>
      </c>
      <c r="DK5" s="1140"/>
      <c r="DL5" s="1140"/>
      <c r="DM5" s="1140"/>
      <c r="DN5" s="1140"/>
      <c r="DO5" s="1141"/>
      <c r="DP5" s="1128" t="s">
        <v>9223</v>
      </c>
      <c r="DQ5" s="1134" t="s">
        <v>9309</v>
      </c>
      <c r="DR5" s="1120" t="s">
        <v>9319</v>
      </c>
      <c r="DS5" s="1121"/>
      <c r="DT5" s="1121"/>
      <c r="DU5" s="1121"/>
      <c r="DV5" s="1121"/>
      <c r="DW5" s="1121"/>
      <c r="DX5" s="1121"/>
      <c r="DY5" s="1121"/>
      <c r="DZ5" s="1121"/>
      <c r="EA5" s="1124" t="s">
        <v>8773</v>
      </c>
      <c r="EB5" s="1124"/>
      <c r="EC5" s="1124"/>
      <c r="ED5" s="1124"/>
      <c r="EE5" s="1124"/>
      <c r="EF5" s="1124"/>
      <c r="EG5" s="1124"/>
      <c r="EH5" s="1124"/>
      <c r="EI5" s="1125"/>
      <c r="EJ5" s="1128" t="s">
        <v>9223</v>
      </c>
    </row>
    <row r="6" spans="1:142" s="1053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35"/>
      <c r="CD6" s="1149"/>
      <c r="CE6" s="1150"/>
      <c r="CF6" s="1150"/>
      <c r="CG6" s="1150"/>
      <c r="CH6" s="1150"/>
      <c r="CI6" s="1151"/>
      <c r="CJ6" s="1153"/>
      <c r="CK6" s="1154"/>
      <c r="CL6" s="1154"/>
      <c r="CM6" s="1158"/>
      <c r="CN6" s="1158"/>
      <c r="CO6" s="1158"/>
      <c r="CP6" s="1158"/>
      <c r="CQ6" s="1158"/>
      <c r="CR6" s="1158"/>
      <c r="CS6" s="1158"/>
      <c r="CT6" s="1158"/>
      <c r="CU6" s="1159"/>
      <c r="CV6" s="1129"/>
      <c r="CW6" s="1135"/>
      <c r="CX6" s="1122"/>
      <c r="CY6" s="1123"/>
      <c r="CZ6" s="1123"/>
      <c r="DA6" s="1123"/>
      <c r="DB6" s="1123"/>
      <c r="DC6" s="1123"/>
      <c r="DD6" s="1123"/>
      <c r="DE6" s="1123"/>
      <c r="DF6" s="1123"/>
      <c r="DG6" s="1123"/>
      <c r="DH6" s="1123"/>
      <c r="DI6" s="1139"/>
      <c r="DJ6" s="1142"/>
      <c r="DK6" s="1143"/>
      <c r="DL6" s="1143"/>
      <c r="DM6" s="1143"/>
      <c r="DN6" s="1143"/>
      <c r="DO6" s="1144"/>
      <c r="DP6" s="1129"/>
      <c r="DQ6" s="1135"/>
      <c r="DR6" s="1122"/>
      <c r="DS6" s="1123"/>
      <c r="DT6" s="1123"/>
      <c r="DU6" s="1123"/>
      <c r="DV6" s="1123"/>
      <c r="DW6" s="1123"/>
      <c r="DX6" s="1123"/>
      <c r="DY6" s="1123"/>
      <c r="DZ6" s="1123"/>
      <c r="EA6" s="1126"/>
      <c r="EB6" s="1126"/>
      <c r="EC6" s="1126"/>
      <c r="ED6" s="1126"/>
      <c r="EE6" s="1126"/>
      <c r="EF6" s="1126"/>
      <c r="EG6" s="1126"/>
      <c r="EH6" s="1126"/>
      <c r="EI6" s="1127"/>
      <c r="EJ6" s="1129"/>
    </row>
    <row r="7" spans="1:142" s="1053" customFormat="1" ht="20.100000000000001" customHeight="1">
      <c r="A7" s="1095"/>
      <c r="B7" s="1099" t="s">
        <v>9320</v>
      </c>
      <c r="C7" s="961"/>
      <c r="D7" s="1099" t="s">
        <v>9321</v>
      </c>
      <c r="E7" s="961"/>
      <c r="F7" s="1091" t="s">
        <v>9322</v>
      </c>
      <c r="G7" s="961"/>
      <c r="H7" s="1109" t="s">
        <v>9323</v>
      </c>
      <c r="I7" s="1131"/>
      <c r="J7" s="1131"/>
      <c r="K7" s="1132" t="s">
        <v>8769</v>
      </c>
      <c r="L7" s="1131"/>
      <c r="M7" s="1133"/>
      <c r="N7" s="1109" t="s">
        <v>9324</v>
      </c>
      <c r="O7" s="1131"/>
      <c r="P7" s="1131"/>
      <c r="Q7" s="1131"/>
      <c r="R7" s="1131"/>
      <c r="S7" s="1133"/>
      <c r="T7" s="1147"/>
      <c r="U7" s="1136"/>
      <c r="V7" s="1117" t="s">
        <v>9325</v>
      </c>
      <c r="W7" s="1118"/>
      <c r="X7" s="1118"/>
      <c r="Y7" s="1118"/>
      <c r="Z7" s="1118"/>
      <c r="AA7" s="1119"/>
      <c r="AB7" s="1109" t="s">
        <v>9326</v>
      </c>
      <c r="AC7" s="1110"/>
      <c r="AD7" s="1110"/>
      <c r="AE7" s="1168" t="s">
        <v>8766</v>
      </c>
      <c r="AF7" s="1168"/>
      <c r="AG7" s="1168"/>
      <c r="AH7" s="1109" t="s">
        <v>9327</v>
      </c>
      <c r="AI7" s="1131"/>
      <c r="AJ7" s="1131"/>
      <c r="AK7" s="1131"/>
      <c r="AL7" s="1160"/>
      <c r="AM7" s="1161"/>
      <c r="AN7" s="1147"/>
      <c r="AO7" s="1136"/>
      <c r="AP7" s="1117" t="s">
        <v>9328</v>
      </c>
      <c r="AQ7" s="1118"/>
      <c r="AR7" s="1118"/>
      <c r="AS7" s="1118"/>
      <c r="AT7" s="1118"/>
      <c r="AU7" s="1119"/>
      <c r="AV7" s="1109" t="s">
        <v>9323</v>
      </c>
      <c r="AW7" s="1114"/>
      <c r="AX7" s="1114"/>
      <c r="AY7" s="1112" t="s">
        <v>8769</v>
      </c>
      <c r="AZ7" s="1115"/>
      <c r="BA7" s="1116"/>
      <c r="BB7" s="1109" t="s">
        <v>9324</v>
      </c>
      <c r="BC7" s="1110"/>
      <c r="BD7" s="1110"/>
      <c r="BE7" s="1110"/>
      <c r="BF7" s="1110"/>
      <c r="BG7" s="1111"/>
      <c r="BH7" s="1147"/>
      <c r="BI7" s="1135"/>
      <c r="BJ7" s="1117" t="s">
        <v>9325</v>
      </c>
      <c r="BK7" s="1118"/>
      <c r="BL7" s="1118"/>
      <c r="BM7" s="1118"/>
      <c r="BN7" s="1118"/>
      <c r="BO7" s="1119"/>
      <c r="BP7" s="1109" t="s">
        <v>9323</v>
      </c>
      <c r="BQ7" s="1110"/>
      <c r="BR7" s="1110"/>
      <c r="BS7" s="1112" t="s">
        <v>8769</v>
      </c>
      <c r="BT7" s="1112"/>
      <c r="BU7" s="1113"/>
      <c r="BV7" s="1109" t="s">
        <v>9324</v>
      </c>
      <c r="BW7" s="1110"/>
      <c r="BX7" s="1110"/>
      <c r="BY7" s="1110"/>
      <c r="BZ7" s="1110"/>
      <c r="CA7" s="1111"/>
      <c r="CB7" s="1147"/>
      <c r="CC7" s="1136"/>
      <c r="CD7" s="1109" t="s">
        <v>9325</v>
      </c>
      <c r="CE7" s="1131"/>
      <c r="CF7" s="1131"/>
      <c r="CG7" s="1131"/>
      <c r="CH7" s="1160"/>
      <c r="CI7" s="1161"/>
      <c r="CJ7" s="1109" t="s">
        <v>9323</v>
      </c>
      <c r="CK7" s="1131"/>
      <c r="CL7" s="1131"/>
      <c r="CM7" s="1110" t="s">
        <v>8769</v>
      </c>
      <c r="CN7" s="1160"/>
      <c r="CO7" s="1161"/>
      <c r="CP7" s="1109" t="s">
        <v>9324</v>
      </c>
      <c r="CQ7" s="1131"/>
      <c r="CR7" s="1131"/>
      <c r="CS7" s="1131"/>
      <c r="CT7" s="1160"/>
      <c r="CU7" s="1161"/>
      <c r="CV7" s="1129"/>
      <c r="CW7" s="1136"/>
      <c r="CX7" s="1117" t="s">
        <v>9325</v>
      </c>
      <c r="CY7" s="1118"/>
      <c r="CZ7" s="1118"/>
      <c r="DA7" s="1118"/>
      <c r="DB7" s="1118"/>
      <c r="DC7" s="1119"/>
      <c r="DD7" s="1117" t="s">
        <v>9326</v>
      </c>
      <c r="DE7" s="1118"/>
      <c r="DF7" s="1118"/>
      <c r="DG7" s="1118" t="s">
        <v>8766</v>
      </c>
      <c r="DH7" s="1118"/>
      <c r="DI7" s="1119"/>
      <c r="DJ7" s="1145"/>
      <c r="DK7" s="1143"/>
      <c r="DL7" s="1143"/>
      <c r="DM7" s="1143"/>
      <c r="DN7" s="1143"/>
      <c r="DO7" s="1144"/>
      <c r="DP7" s="1129"/>
      <c r="DQ7" s="1136"/>
      <c r="DR7" s="1109" t="s">
        <v>9329</v>
      </c>
      <c r="DS7" s="1110"/>
      <c r="DT7" s="1110"/>
      <c r="DU7" s="1110"/>
      <c r="DV7" s="1110"/>
      <c r="DW7" s="1111"/>
      <c r="DX7" s="1109" t="s">
        <v>9330</v>
      </c>
      <c r="DY7" s="1110"/>
      <c r="DZ7" s="1110"/>
      <c r="EA7" s="1112" t="s">
        <v>9243</v>
      </c>
      <c r="EB7" s="1112"/>
      <c r="EC7" s="1113"/>
      <c r="ED7" s="1109" t="s">
        <v>9325</v>
      </c>
      <c r="EE7" s="1110"/>
      <c r="EF7" s="1110"/>
      <c r="EG7" s="1110"/>
      <c r="EH7" s="1110"/>
      <c r="EI7" s="1111"/>
      <c r="EJ7" s="1129"/>
    </row>
    <row r="8" spans="1:142" s="1053" customFormat="1" ht="12" customHeight="1">
      <c r="A8" s="1095"/>
      <c r="B8" s="1105"/>
      <c r="C8" s="965"/>
      <c r="D8" s="1105"/>
      <c r="E8" s="965"/>
      <c r="F8" s="1107"/>
      <c r="G8" s="965"/>
      <c r="H8" s="1099" t="s">
        <v>9320</v>
      </c>
      <c r="I8" s="966"/>
      <c r="J8" s="1088" t="s">
        <v>9321</v>
      </c>
      <c r="K8" s="963"/>
      <c r="L8" s="1091" t="s">
        <v>9322</v>
      </c>
      <c r="M8" s="967"/>
      <c r="N8" s="1099" t="s">
        <v>9320</v>
      </c>
      <c r="O8" s="961"/>
      <c r="P8" s="1099" t="s">
        <v>9321</v>
      </c>
      <c r="Q8" s="961"/>
      <c r="R8" s="1091" t="s">
        <v>9322</v>
      </c>
      <c r="S8" s="967"/>
      <c r="T8" s="1147"/>
      <c r="U8" s="1136"/>
      <c r="V8" s="1099" t="s">
        <v>9320</v>
      </c>
      <c r="W8" s="966"/>
      <c r="X8" s="1088" t="s">
        <v>9321</v>
      </c>
      <c r="Y8" s="963"/>
      <c r="Z8" s="1102" t="s">
        <v>9322</v>
      </c>
      <c r="AA8" s="967"/>
      <c r="AB8" s="1099" t="s">
        <v>9320</v>
      </c>
      <c r="AC8" s="966"/>
      <c r="AD8" s="1088" t="s">
        <v>9321</v>
      </c>
      <c r="AE8" s="963"/>
      <c r="AF8" s="1091" t="s">
        <v>9322</v>
      </c>
      <c r="AG8" s="967"/>
      <c r="AH8" s="1099" t="s">
        <v>9320</v>
      </c>
      <c r="AI8" s="966"/>
      <c r="AJ8" s="1088" t="s">
        <v>9321</v>
      </c>
      <c r="AK8" s="962"/>
      <c r="AL8" s="1091" t="s">
        <v>9322</v>
      </c>
      <c r="AM8" s="967"/>
      <c r="AN8" s="1147"/>
      <c r="AO8" s="1136"/>
      <c r="AP8" s="1099" t="s">
        <v>9320</v>
      </c>
      <c r="AQ8" s="966"/>
      <c r="AR8" s="1088" t="s">
        <v>9321</v>
      </c>
      <c r="AS8" s="963"/>
      <c r="AT8" s="1102" t="s">
        <v>9322</v>
      </c>
      <c r="AU8" s="967"/>
      <c r="AV8" s="1099" t="s">
        <v>9320</v>
      </c>
      <c r="AW8" s="966"/>
      <c r="AX8" s="1088" t="s">
        <v>9321</v>
      </c>
      <c r="AY8" s="963"/>
      <c r="AZ8" s="1091" t="s">
        <v>9322</v>
      </c>
      <c r="BA8" s="967"/>
      <c r="BB8" s="1099" t="s">
        <v>9320</v>
      </c>
      <c r="BC8" s="966"/>
      <c r="BD8" s="1088" t="s">
        <v>9321</v>
      </c>
      <c r="BE8" s="962"/>
      <c r="BF8" s="1091" t="s">
        <v>9322</v>
      </c>
      <c r="BG8" s="967"/>
      <c r="BH8" s="1147"/>
      <c r="BI8" s="1135"/>
      <c r="BJ8" s="1099" t="s">
        <v>9320</v>
      </c>
      <c r="BK8" s="966"/>
      <c r="BL8" s="1099" t="s">
        <v>9321</v>
      </c>
      <c r="BM8" s="963"/>
      <c r="BN8" s="1091" t="s">
        <v>9322</v>
      </c>
      <c r="BO8" s="967"/>
      <c r="BP8" s="1099" t="s">
        <v>9320</v>
      </c>
      <c r="BQ8" s="966"/>
      <c r="BR8" s="1099" t="s">
        <v>9321</v>
      </c>
      <c r="BS8" s="963"/>
      <c r="BT8" s="1091" t="s">
        <v>9322</v>
      </c>
      <c r="BU8" s="967"/>
      <c r="BV8" s="1099" t="s">
        <v>9320</v>
      </c>
      <c r="BW8" s="966"/>
      <c r="BX8" s="1099" t="s">
        <v>9321</v>
      </c>
      <c r="BY8" s="962"/>
      <c r="BZ8" s="1091" t="s">
        <v>9322</v>
      </c>
      <c r="CA8" s="967"/>
      <c r="CB8" s="1147"/>
      <c r="CC8" s="1136"/>
      <c r="CD8" s="1099" t="s">
        <v>9320</v>
      </c>
      <c r="CE8" s="966"/>
      <c r="CF8" s="1088" t="s">
        <v>9321</v>
      </c>
      <c r="CG8" s="963"/>
      <c r="CH8" s="1102" t="s">
        <v>9322</v>
      </c>
      <c r="CI8" s="967"/>
      <c r="CJ8" s="1099" t="s">
        <v>9320</v>
      </c>
      <c r="CK8" s="966"/>
      <c r="CL8" s="1088" t="s">
        <v>9321</v>
      </c>
      <c r="CM8" s="963"/>
      <c r="CN8" s="1091" t="s">
        <v>9322</v>
      </c>
      <c r="CO8" s="967"/>
      <c r="CP8" s="1099" t="s">
        <v>9320</v>
      </c>
      <c r="CQ8" s="966"/>
      <c r="CR8" s="1088" t="s">
        <v>9321</v>
      </c>
      <c r="CS8" s="963"/>
      <c r="CT8" s="1102" t="s">
        <v>9322</v>
      </c>
      <c r="CU8" s="967"/>
      <c r="CV8" s="1129"/>
      <c r="CW8" s="1136"/>
      <c r="CX8" s="1099" t="s">
        <v>9320</v>
      </c>
      <c r="CY8" s="966"/>
      <c r="CZ8" s="1088" t="s">
        <v>9321</v>
      </c>
      <c r="DA8" s="963"/>
      <c r="DB8" s="1091" t="s">
        <v>9322</v>
      </c>
      <c r="DC8" s="967"/>
      <c r="DD8" s="1099" t="s">
        <v>9320</v>
      </c>
      <c r="DE8" s="966"/>
      <c r="DF8" s="1088" t="s">
        <v>9321</v>
      </c>
      <c r="DG8" s="963"/>
      <c r="DH8" s="1102" t="s">
        <v>9322</v>
      </c>
      <c r="DI8" s="967"/>
      <c r="DJ8" s="1099" t="s">
        <v>9320</v>
      </c>
      <c r="DK8" s="966"/>
      <c r="DL8" s="1088" t="s">
        <v>9321</v>
      </c>
      <c r="DM8" s="963"/>
      <c r="DN8" s="1091" t="s">
        <v>9322</v>
      </c>
      <c r="DO8" s="967"/>
      <c r="DP8" s="1129"/>
      <c r="DQ8" s="1136"/>
      <c r="DR8" s="1099" t="s">
        <v>9320</v>
      </c>
      <c r="DS8" s="966"/>
      <c r="DT8" s="1088" t="s">
        <v>9321</v>
      </c>
      <c r="DU8" s="963"/>
      <c r="DV8" s="1091" t="s">
        <v>9322</v>
      </c>
      <c r="DW8" s="967"/>
      <c r="DX8" s="1099" t="s">
        <v>9320</v>
      </c>
      <c r="DY8" s="966"/>
      <c r="DZ8" s="1088" t="s">
        <v>9321</v>
      </c>
      <c r="EA8" s="963"/>
      <c r="EB8" s="1091" t="s">
        <v>9322</v>
      </c>
      <c r="EC8" s="967"/>
      <c r="ED8" s="1099" t="s">
        <v>9320</v>
      </c>
      <c r="EE8" s="966"/>
      <c r="EF8" s="1088" t="s">
        <v>9321</v>
      </c>
      <c r="EG8" s="963"/>
      <c r="EH8" s="1091" t="s">
        <v>9322</v>
      </c>
      <c r="EI8" s="967"/>
      <c r="EJ8" s="1129"/>
    </row>
    <row r="9" spans="1:142" s="1053" customFormat="1" ht="15.95" customHeight="1">
      <c r="A9" s="1136"/>
      <c r="B9" s="1097"/>
      <c r="C9" s="970" t="s">
        <v>9331</v>
      </c>
      <c r="D9" s="1097"/>
      <c r="E9" s="970" t="s">
        <v>9331</v>
      </c>
      <c r="F9" s="1097"/>
      <c r="G9" s="970" t="s">
        <v>9331</v>
      </c>
      <c r="H9" s="1097"/>
      <c r="I9" s="970" t="s">
        <v>9331</v>
      </c>
      <c r="J9" s="1095"/>
      <c r="K9" s="970" t="s">
        <v>9331</v>
      </c>
      <c r="L9" s="1097"/>
      <c r="M9" s="970" t="s">
        <v>9331</v>
      </c>
      <c r="N9" s="1097"/>
      <c r="O9" s="970" t="s">
        <v>9331</v>
      </c>
      <c r="P9" s="1097"/>
      <c r="Q9" s="970" t="s">
        <v>9331</v>
      </c>
      <c r="R9" s="1097"/>
      <c r="S9" s="970" t="s">
        <v>9331</v>
      </c>
      <c r="T9" s="1147"/>
      <c r="U9" s="1136"/>
      <c r="V9" s="1097"/>
      <c r="W9" s="970" t="s">
        <v>9331</v>
      </c>
      <c r="X9" s="1095"/>
      <c r="Y9" s="970" t="s">
        <v>9331</v>
      </c>
      <c r="Z9" s="1095"/>
      <c r="AA9" s="970" t="s">
        <v>9331</v>
      </c>
      <c r="AB9" s="1103"/>
      <c r="AC9" s="970" t="s">
        <v>9331</v>
      </c>
      <c r="AD9" s="1100"/>
      <c r="AE9" s="970" t="s">
        <v>9331</v>
      </c>
      <c r="AF9" s="1103"/>
      <c r="AG9" s="970" t="s">
        <v>9331</v>
      </c>
      <c r="AH9" s="1097"/>
      <c r="AI9" s="970" t="s">
        <v>9331</v>
      </c>
      <c r="AJ9" s="1095"/>
      <c r="AK9" s="970" t="s">
        <v>9331</v>
      </c>
      <c r="AL9" s="1103"/>
      <c r="AM9" s="970" t="s">
        <v>9331</v>
      </c>
      <c r="AN9" s="1147"/>
      <c r="AO9" s="1136"/>
      <c r="AP9" s="1097"/>
      <c r="AQ9" s="970" t="s">
        <v>9331</v>
      </c>
      <c r="AR9" s="1095"/>
      <c r="AS9" s="970" t="s">
        <v>9331</v>
      </c>
      <c r="AT9" s="1095"/>
      <c r="AU9" s="970" t="s">
        <v>9331</v>
      </c>
      <c r="AV9" s="1103"/>
      <c r="AW9" s="970" t="s">
        <v>9331</v>
      </c>
      <c r="AX9" s="1100"/>
      <c r="AY9" s="970" t="s">
        <v>9331</v>
      </c>
      <c r="AZ9" s="1103"/>
      <c r="BA9" s="970" t="s">
        <v>9331</v>
      </c>
      <c r="BB9" s="1097"/>
      <c r="BC9" s="970" t="s">
        <v>9331</v>
      </c>
      <c r="BD9" s="1095"/>
      <c r="BE9" s="970" t="s">
        <v>9331</v>
      </c>
      <c r="BF9" s="1103"/>
      <c r="BG9" s="970" t="s">
        <v>9331</v>
      </c>
      <c r="BH9" s="1147"/>
      <c r="BI9" s="1135"/>
      <c r="BJ9" s="1105"/>
      <c r="BK9" s="970" t="s">
        <v>9331</v>
      </c>
      <c r="BL9" s="1105"/>
      <c r="BM9" s="970" t="s">
        <v>9331</v>
      </c>
      <c r="BN9" s="1107"/>
      <c r="BO9" s="970" t="s">
        <v>9331</v>
      </c>
      <c r="BP9" s="1105"/>
      <c r="BQ9" s="970" t="s">
        <v>9331</v>
      </c>
      <c r="BR9" s="1105"/>
      <c r="BS9" s="970" t="s">
        <v>9331</v>
      </c>
      <c r="BT9" s="1107"/>
      <c r="BU9" s="970" t="s">
        <v>9331</v>
      </c>
      <c r="BV9" s="1105"/>
      <c r="BW9" s="970" t="s">
        <v>9331</v>
      </c>
      <c r="BX9" s="1105"/>
      <c r="BY9" s="970" t="s">
        <v>9331</v>
      </c>
      <c r="BZ9" s="1107"/>
      <c r="CA9" s="970" t="s">
        <v>9331</v>
      </c>
      <c r="CB9" s="1147"/>
      <c r="CC9" s="1136"/>
      <c r="CD9" s="1097"/>
      <c r="CE9" s="970" t="s">
        <v>9331</v>
      </c>
      <c r="CF9" s="1095"/>
      <c r="CG9" s="970" t="s">
        <v>9331</v>
      </c>
      <c r="CH9" s="1095"/>
      <c r="CI9" s="970" t="s">
        <v>9331</v>
      </c>
      <c r="CJ9" s="1097"/>
      <c r="CK9" s="970" t="s">
        <v>9331</v>
      </c>
      <c r="CL9" s="1095"/>
      <c r="CM9" s="970" t="s">
        <v>9331</v>
      </c>
      <c r="CN9" s="1097"/>
      <c r="CO9" s="970" t="s">
        <v>9331</v>
      </c>
      <c r="CP9" s="1097"/>
      <c r="CQ9" s="970" t="s">
        <v>9331</v>
      </c>
      <c r="CR9" s="1095"/>
      <c r="CS9" s="970" t="s">
        <v>9331</v>
      </c>
      <c r="CT9" s="1095"/>
      <c r="CU9" s="970" t="s">
        <v>9331</v>
      </c>
      <c r="CV9" s="1129"/>
      <c r="CW9" s="1136"/>
      <c r="CX9" s="1097"/>
      <c r="CY9" s="970" t="s">
        <v>9331</v>
      </c>
      <c r="CZ9" s="1095"/>
      <c r="DA9" s="970" t="s">
        <v>9331</v>
      </c>
      <c r="DB9" s="1097"/>
      <c r="DC9" s="970" t="s">
        <v>9331</v>
      </c>
      <c r="DD9" s="1097"/>
      <c r="DE9" s="970" t="s">
        <v>9331</v>
      </c>
      <c r="DF9" s="1100"/>
      <c r="DG9" s="970" t="s">
        <v>9331</v>
      </c>
      <c r="DH9" s="1100"/>
      <c r="DI9" s="970" t="s">
        <v>9331</v>
      </c>
      <c r="DJ9" s="1103"/>
      <c r="DK9" s="970" t="s">
        <v>9331</v>
      </c>
      <c r="DL9" s="1100"/>
      <c r="DM9" s="970" t="s">
        <v>9331</v>
      </c>
      <c r="DN9" s="1103"/>
      <c r="DO9" s="970" t="s">
        <v>9331</v>
      </c>
      <c r="DP9" s="1129"/>
      <c r="DQ9" s="1136"/>
      <c r="DR9" s="1097"/>
      <c r="DS9" s="970" t="s">
        <v>9331</v>
      </c>
      <c r="DT9" s="1095"/>
      <c r="DU9" s="970" t="s">
        <v>9331</v>
      </c>
      <c r="DV9" s="1097"/>
      <c r="DW9" s="970" t="s">
        <v>9331</v>
      </c>
      <c r="DX9" s="1097"/>
      <c r="DY9" s="970" t="s">
        <v>9331</v>
      </c>
      <c r="DZ9" s="1089"/>
      <c r="EA9" s="970" t="s">
        <v>9331</v>
      </c>
      <c r="EB9" s="1092"/>
      <c r="EC9" s="970" t="s">
        <v>9331</v>
      </c>
      <c r="ED9" s="1092"/>
      <c r="EE9" s="970" t="s">
        <v>9331</v>
      </c>
      <c r="EF9" s="1089"/>
      <c r="EG9" s="970" t="s">
        <v>9331</v>
      </c>
      <c r="EH9" s="1092"/>
      <c r="EI9" s="970" t="s">
        <v>9331</v>
      </c>
      <c r="EJ9" s="1129"/>
    </row>
    <row r="10" spans="1:142" s="1061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37"/>
      <c r="CD10" s="1098"/>
      <c r="CE10" s="972" t="s">
        <v>2448</v>
      </c>
      <c r="CF10" s="1096"/>
      <c r="CG10" s="972" t="s">
        <v>2448</v>
      </c>
      <c r="CH10" s="1096"/>
      <c r="CI10" s="972" t="s">
        <v>2448</v>
      </c>
      <c r="CJ10" s="1098"/>
      <c r="CK10" s="972" t="s">
        <v>2448</v>
      </c>
      <c r="CL10" s="1096"/>
      <c r="CM10" s="972" t="s">
        <v>2448</v>
      </c>
      <c r="CN10" s="1098"/>
      <c r="CO10" s="972" t="s">
        <v>2448</v>
      </c>
      <c r="CP10" s="1098"/>
      <c r="CQ10" s="972" t="s">
        <v>2448</v>
      </c>
      <c r="CR10" s="1096"/>
      <c r="CS10" s="972" t="s">
        <v>2448</v>
      </c>
      <c r="CT10" s="1096"/>
      <c r="CU10" s="972" t="s">
        <v>2448</v>
      </c>
      <c r="CV10" s="1130"/>
      <c r="CW10" s="1137"/>
      <c r="CX10" s="1098"/>
      <c r="CY10" s="972" t="s">
        <v>2448</v>
      </c>
      <c r="CZ10" s="1096"/>
      <c r="DA10" s="972" t="s">
        <v>2448</v>
      </c>
      <c r="DB10" s="1098"/>
      <c r="DC10" s="972" t="s">
        <v>2448</v>
      </c>
      <c r="DD10" s="1098"/>
      <c r="DE10" s="972" t="s">
        <v>2448</v>
      </c>
      <c r="DF10" s="1101"/>
      <c r="DG10" s="972" t="s">
        <v>2448</v>
      </c>
      <c r="DH10" s="1101"/>
      <c r="DI10" s="972" t="s">
        <v>2448</v>
      </c>
      <c r="DJ10" s="1104"/>
      <c r="DK10" s="972" t="s">
        <v>2448</v>
      </c>
      <c r="DL10" s="1101"/>
      <c r="DM10" s="972" t="s">
        <v>2448</v>
      </c>
      <c r="DN10" s="1104"/>
      <c r="DO10" s="972" t="s">
        <v>2448</v>
      </c>
      <c r="DP10" s="1130"/>
      <c r="DQ10" s="1137"/>
      <c r="DR10" s="1098"/>
      <c r="DS10" s="972" t="s">
        <v>2448</v>
      </c>
      <c r="DT10" s="1096"/>
      <c r="DU10" s="972" t="s">
        <v>2448</v>
      </c>
      <c r="DV10" s="1098"/>
      <c r="DW10" s="972" t="s">
        <v>2448</v>
      </c>
      <c r="DX10" s="1098"/>
      <c r="DY10" s="972" t="s">
        <v>2448</v>
      </c>
      <c r="DZ10" s="1090"/>
      <c r="EA10" s="972" t="s">
        <v>2448</v>
      </c>
      <c r="EB10" s="1093"/>
      <c r="EC10" s="972" t="s">
        <v>2448</v>
      </c>
      <c r="ED10" s="1093"/>
      <c r="EE10" s="972" t="s">
        <v>2448</v>
      </c>
      <c r="EF10" s="1090"/>
      <c r="EG10" s="972" t="s">
        <v>2448</v>
      </c>
      <c r="EH10" s="1093"/>
      <c r="EI10" s="972" t="s">
        <v>2448</v>
      </c>
      <c r="EJ10" s="1130"/>
    </row>
    <row r="11" spans="1:142" s="1068" customFormat="1" ht="18.600000000000001" customHeight="1">
      <c r="A11" s="976" t="s">
        <v>9332</v>
      </c>
      <c r="B11" s="1062">
        <v>23959972</v>
      </c>
      <c r="C11" s="1063">
        <v>100</v>
      </c>
      <c r="D11" s="1062">
        <v>16408438</v>
      </c>
      <c r="E11" s="1063">
        <v>100</v>
      </c>
      <c r="F11" s="1062">
        <v>7551534</v>
      </c>
      <c r="G11" s="1063">
        <v>100</v>
      </c>
      <c r="H11" s="1062">
        <v>14738165</v>
      </c>
      <c r="I11" s="1063">
        <v>100</v>
      </c>
      <c r="J11" s="1062">
        <v>9762009</v>
      </c>
      <c r="K11" s="1063">
        <v>100</v>
      </c>
      <c r="L11" s="1062">
        <v>4976156</v>
      </c>
      <c r="M11" s="1063">
        <v>100</v>
      </c>
      <c r="N11" s="1062">
        <v>1165722</v>
      </c>
      <c r="O11" s="1063">
        <v>100</v>
      </c>
      <c r="P11" s="1062">
        <v>734276</v>
      </c>
      <c r="Q11" s="1063">
        <v>100</v>
      </c>
      <c r="R11" s="1062">
        <v>431446</v>
      </c>
      <c r="S11" s="1063">
        <v>100</v>
      </c>
      <c r="T11" s="980" t="s">
        <v>2441</v>
      </c>
      <c r="U11" s="1064" t="s">
        <v>9332</v>
      </c>
      <c r="V11" s="1062">
        <v>11981265</v>
      </c>
      <c r="W11" s="1063">
        <v>100</v>
      </c>
      <c r="X11" s="1062">
        <v>7796775</v>
      </c>
      <c r="Y11" s="1063">
        <v>100</v>
      </c>
      <c r="Z11" s="1062">
        <v>4184490</v>
      </c>
      <c r="AA11" s="1063">
        <v>100</v>
      </c>
      <c r="AB11" s="982">
        <v>880264</v>
      </c>
      <c r="AC11" s="1063">
        <v>100</v>
      </c>
      <c r="AD11" s="982">
        <v>625742</v>
      </c>
      <c r="AE11" s="983">
        <v>100</v>
      </c>
      <c r="AF11" s="982">
        <v>254522</v>
      </c>
      <c r="AG11" s="983">
        <v>100</v>
      </c>
      <c r="AH11" s="982">
        <v>643961</v>
      </c>
      <c r="AI11" s="1063">
        <v>100</v>
      </c>
      <c r="AJ11" s="982">
        <v>547861</v>
      </c>
      <c r="AK11" s="1063">
        <v>100</v>
      </c>
      <c r="AL11" s="982">
        <v>96100</v>
      </c>
      <c r="AM11" s="1063">
        <v>100</v>
      </c>
      <c r="AN11" s="980" t="s">
        <v>2441</v>
      </c>
      <c r="AO11" s="1064" t="s">
        <v>9332</v>
      </c>
      <c r="AP11" s="1065">
        <v>66953</v>
      </c>
      <c r="AQ11" s="1063">
        <v>100</v>
      </c>
      <c r="AR11" s="1062">
        <v>57355</v>
      </c>
      <c r="AS11" s="1063">
        <v>100</v>
      </c>
      <c r="AT11" s="1062">
        <v>9598</v>
      </c>
      <c r="AU11" s="1063">
        <v>100</v>
      </c>
      <c r="AV11" s="1062">
        <v>3419965</v>
      </c>
      <c r="AW11" s="1063">
        <v>100</v>
      </c>
      <c r="AX11" s="1062">
        <v>2275152</v>
      </c>
      <c r="AY11" s="983">
        <v>100</v>
      </c>
      <c r="AZ11" s="1062">
        <v>1144813</v>
      </c>
      <c r="BA11" s="983">
        <v>100</v>
      </c>
      <c r="BB11" s="982">
        <v>3419385</v>
      </c>
      <c r="BC11" s="1063">
        <v>100</v>
      </c>
      <c r="BD11" s="982">
        <v>2274602</v>
      </c>
      <c r="BE11" s="1063">
        <v>100</v>
      </c>
      <c r="BF11" s="982">
        <v>1144783</v>
      </c>
      <c r="BG11" s="1063">
        <v>100</v>
      </c>
      <c r="BH11" s="980" t="s">
        <v>2441</v>
      </c>
      <c r="BI11" s="1064" t="s">
        <v>9332</v>
      </c>
      <c r="BJ11" s="982">
        <v>580</v>
      </c>
      <c r="BK11" s="1063">
        <v>100</v>
      </c>
      <c r="BL11" s="1062">
        <v>550</v>
      </c>
      <c r="BM11" s="1063">
        <v>100</v>
      </c>
      <c r="BN11" s="1062">
        <v>30</v>
      </c>
      <c r="BO11" s="1063">
        <v>100</v>
      </c>
      <c r="BP11" s="1062">
        <v>1782750</v>
      </c>
      <c r="BQ11" s="1063">
        <v>100</v>
      </c>
      <c r="BR11" s="1062">
        <v>1255343</v>
      </c>
      <c r="BS11" s="983">
        <v>100</v>
      </c>
      <c r="BT11" s="1062">
        <v>527407</v>
      </c>
      <c r="BU11" s="983">
        <v>100</v>
      </c>
      <c r="BV11" s="982">
        <v>1301983</v>
      </c>
      <c r="BW11" s="1063">
        <v>100</v>
      </c>
      <c r="BX11" s="982">
        <v>955699</v>
      </c>
      <c r="BY11" s="1063">
        <v>100</v>
      </c>
      <c r="BZ11" s="982">
        <v>346284</v>
      </c>
      <c r="CA11" s="1063">
        <v>100</v>
      </c>
      <c r="CB11" s="980" t="s">
        <v>2441</v>
      </c>
      <c r="CC11" s="1064" t="s">
        <v>9332</v>
      </c>
      <c r="CD11" s="986">
        <v>480767</v>
      </c>
      <c r="CE11" s="987">
        <v>100</v>
      </c>
      <c r="CF11" s="986">
        <v>299644</v>
      </c>
      <c r="CG11" s="987">
        <v>100</v>
      </c>
      <c r="CH11" s="986">
        <v>181123</v>
      </c>
      <c r="CI11" s="987">
        <v>100</v>
      </c>
      <c r="CJ11" s="986">
        <v>101632</v>
      </c>
      <c r="CK11" s="987">
        <v>100</v>
      </c>
      <c r="CL11" s="986">
        <v>101632</v>
      </c>
      <c r="CM11" s="987">
        <v>100</v>
      </c>
      <c r="CN11" s="986">
        <v>0</v>
      </c>
      <c r="CO11" s="987">
        <v>0</v>
      </c>
      <c r="CP11" s="986">
        <v>39929</v>
      </c>
      <c r="CQ11" s="987">
        <v>100</v>
      </c>
      <c r="CR11" s="986">
        <v>39929</v>
      </c>
      <c r="CS11" s="987">
        <v>100</v>
      </c>
      <c r="CT11" s="986">
        <v>0</v>
      </c>
      <c r="CU11" s="987">
        <v>0</v>
      </c>
      <c r="CV11" s="980" t="s">
        <v>2441</v>
      </c>
      <c r="CW11" s="1064" t="s">
        <v>9332</v>
      </c>
      <c r="CX11" s="986">
        <v>7006</v>
      </c>
      <c r="CY11" s="987">
        <v>100</v>
      </c>
      <c r="CZ11" s="986">
        <v>7006</v>
      </c>
      <c r="DA11" s="987">
        <v>100</v>
      </c>
      <c r="DB11" s="1065">
        <v>0</v>
      </c>
      <c r="DC11" s="1066">
        <v>0</v>
      </c>
      <c r="DD11" s="986">
        <v>54697</v>
      </c>
      <c r="DE11" s="987">
        <v>100</v>
      </c>
      <c r="DF11" s="1065">
        <v>54697</v>
      </c>
      <c r="DG11" s="987">
        <v>100</v>
      </c>
      <c r="DH11" s="1065">
        <v>0</v>
      </c>
      <c r="DI11" s="1066">
        <v>0</v>
      </c>
      <c r="DJ11" s="986">
        <v>256914</v>
      </c>
      <c r="DK11" s="987">
        <v>100</v>
      </c>
      <c r="DL11" s="986">
        <v>256914</v>
      </c>
      <c r="DM11" s="987">
        <v>100</v>
      </c>
      <c r="DN11" s="986">
        <v>0</v>
      </c>
      <c r="DO11" s="987">
        <v>0</v>
      </c>
      <c r="DP11" s="980" t="s">
        <v>2441</v>
      </c>
      <c r="DQ11" s="1067" t="s">
        <v>9332</v>
      </c>
      <c r="DR11" s="986">
        <v>3660546</v>
      </c>
      <c r="DS11" s="987">
        <v>100</v>
      </c>
      <c r="DT11" s="986">
        <v>2757388</v>
      </c>
      <c r="DU11" s="987">
        <v>100</v>
      </c>
      <c r="DV11" s="986">
        <v>903158</v>
      </c>
      <c r="DW11" s="987">
        <v>100</v>
      </c>
      <c r="DX11" s="986">
        <v>421232</v>
      </c>
      <c r="DY11" s="987">
        <v>100</v>
      </c>
      <c r="DZ11" s="986">
        <v>312044</v>
      </c>
      <c r="EA11" s="987">
        <v>100</v>
      </c>
      <c r="EB11" s="986">
        <v>109188</v>
      </c>
      <c r="EC11" s="987">
        <v>100</v>
      </c>
      <c r="ED11" s="986">
        <v>3239314</v>
      </c>
      <c r="EE11" s="987">
        <v>100</v>
      </c>
      <c r="EF11" s="986">
        <v>2445344</v>
      </c>
      <c r="EG11" s="987">
        <v>100</v>
      </c>
      <c r="EH11" s="986">
        <v>793970</v>
      </c>
      <c r="EI11" s="987">
        <v>100</v>
      </c>
      <c r="EJ11" s="980" t="s">
        <v>2441</v>
      </c>
      <c r="EL11" s="1069"/>
    </row>
    <row r="12" spans="1:142" s="1068" customFormat="1" ht="18.600000000000001" customHeight="1">
      <c r="A12" s="995" t="s">
        <v>9333</v>
      </c>
      <c r="B12" s="1062">
        <v>9031043</v>
      </c>
      <c r="C12" s="1063">
        <v>37.692210157841586</v>
      </c>
      <c r="D12" s="1062">
        <v>6153874</v>
      </c>
      <c r="E12" s="1063">
        <v>37.504325518370486</v>
      </c>
      <c r="F12" s="1062">
        <v>2877169</v>
      </c>
      <c r="G12" s="1063">
        <v>38.100457469965704</v>
      </c>
      <c r="H12" s="1062">
        <v>6172700</v>
      </c>
      <c r="I12" s="1063">
        <v>41.882418876434073</v>
      </c>
      <c r="J12" s="1062">
        <v>4107681</v>
      </c>
      <c r="K12" s="1063">
        <v>42.078234101197815</v>
      </c>
      <c r="L12" s="1062">
        <v>2065019</v>
      </c>
      <c r="M12" s="1063">
        <v>41.498276983277854</v>
      </c>
      <c r="N12" s="1062">
        <v>564360</v>
      </c>
      <c r="O12" s="1063">
        <v>48.412914914533658</v>
      </c>
      <c r="P12" s="1062">
        <v>373033</v>
      </c>
      <c r="Q12" s="1063">
        <v>50.802831632792035</v>
      </c>
      <c r="R12" s="1062">
        <v>191327</v>
      </c>
      <c r="S12" s="1063">
        <v>44.345526438998164</v>
      </c>
      <c r="T12" s="996" t="s">
        <v>9245</v>
      </c>
      <c r="U12" s="995" t="s">
        <v>9333</v>
      </c>
      <c r="V12" s="1062">
        <v>5017136</v>
      </c>
      <c r="W12" s="1063">
        <v>41.874843766497108</v>
      </c>
      <c r="X12" s="1062">
        <v>3278807</v>
      </c>
      <c r="Y12" s="1063">
        <v>42.053374632460219</v>
      </c>
      <c r="Z12" s="1062">
        <v>1738329</v>
      </c>
      <c r="AA12" s="1063">
        <v>41.542195106213661</v>
      </c>
      <c r="AB12" s="997">
        <v>320210</v>
      </c>
      <c r="AC12" s="1063">
        <v>36.376587023892831</v>
      </c>
      <c r="AD12" s="997">
        <v>230150</v>
      </c>
      <c r="AE12" s="983">
        <v>36.780334387015735</v>
      </c>
      <c r="AF12" s="998">
        <v>90060</v>
      </c>
      <c r="AG12" s="983">
        <v>35.383974666237108</v>
      </c>
      <c r="AH12" s="998">
        <v>246062</v>
      </c>
      <c r="AI12" s="1063">
        <v>38.210699095131538</v>
      </c>
      <c r="AJ12" s="998">
        <v>204761</v>
      </c>
      <c r="AK12" s="1063">
        <v>37.374626045657564</v>
      </c>
      <c r="AL12" s="998">
        <v>41301</v>
      </c>
      <c r="AM12" s="1063">
        <v>42.977107180020809</v>
      </c>
      <c r="AN12" s="996" t="s">
        <v>9245</v>
      </c>
      <c r="AO12" s="995" t="s">
        <v>9333</v>
      </c>
      <c r="AP12" s="1065">
        <v>24932</v>
      </c>
      <c r="AQ12" s="1063">
        <v>37.238062521470283</v>
      </c>
      <c r="AR12" s="1062">
        <v>20930</v>
      </c>
      <c r="AS12" s="1063">
        <v>36.492023363263883</v>
      </c>
      <c r="AT12" s="1062">
        <v>4002</v>
      </c>
      <c r="AU12" s="1063">
        <v>41.696186705563662</v>
      </c>
      <c r="AV12" s="1062">
        <v>1216972</v>
      </c>
      <c r="AW12" s="1063">
        <v>35.584340775417296</v>
      </c>
      <c r="AX12" s="1062">
        <v>803798</v>
      </c>
      <c r="AY12" s="983">
        <v>35.329419748658552</v>
      </c>
      <c r="AZ12" s="1062">
        <v>413174</v>
      </c>
      <c r="BA12" s="983">
        <v>36.090959833614747</v>
      </c>
      <c r="BB12" s="982">
        <v>1216559</v>
      </c>
      <c r="BC12" s="1063">
        <v>35.578298436707186</v>
      </c>
      <c r="BD12" s="998">
        <v>803411</v>
      </c>
      <c r="BE12" s="1063">
        <v>35.320948456037584</v>
      </c>
      <c r="BF12" s="998">
        <v>413148</v>
      </c>
      <c r="BG12" s="1063">
        <v>36.089634454739453</v>
      </c>
      <c r="BH12" s="996" t="s">
        <v>9245</v>
      </c>
      <c r="BI12" s="995" t="s">
        <v>9333</v>
      </c>
      <c r="BJ12" s="998">
        <v>413</v>
      </c>
      <c r="BK12" s="1063">
        <v>71.206896551724142</v>
      </c>
      <c r="BL12" s="1062">
        <v>387</v>
      </c>
      <c r="BM12" s="1063">
        <v>70.36363636363636</v>
      </c>
      <c r="BN12" s="1062">
        <v>26</v>
      </c>
      <c r="BO12" s="1063">
        <v>86.666666666666671</v>
      </c>
      <c r="BP12" s="1062">
        <v>176630</v>
      </c>
      <c r="BQ12" s="1063">
        <v>9.9077268265320431</v>
      </c>
      <c r="BR12" s="1062">
        <v>114948</v>
      </c>
      <c r="BS12" s="983">
        <v>9.1567005989598069</v>
      </c>
      <c r="BT12" s="1062">
        <v>61682</v>
      </c>
      <c r="BU12" s="983">
        <v>11.695332068023367</v>
      </c>
      <c r="BV12" s="998">
        <v>83168</v>
      </c>
      <c r="BW12" s="1063">
        <v>6.3877946179020775</v>
      </c>
      <c r="BX12" s="998">
        <v>59640</v>
      </c>
      <c r="BY12" s="1063">
        <v>6.2404585544193303</v>
      </c>
      <c r="BZ12" s="998">
        <v>23528</v>
      </c>
      <c r="CA12" s="1063">
        <v>6.7944230747016903</v>
      </c>
      <c r="CB12" s="996" t="s">
        <v>9245</v>
      </c>
      <c r="CC12" s="995" t="s">
        <v>9333</v>
      </c>
      <c r="CD12" s="986">
        <v>93462</v>
      </c>
      <c r="CE12" s="987">
        <v>19.44018620246398</v>
      </c>
      <c r="CF12" s="986">
        <v>55308</v>
      </c>
      <c r="CG12" s="987">
        <v>18.457903378676029</v>
      </c>
      <c r="CH12" s="986">
        <v>38154</v>
      </c>
      <c r="CI12" s="987">
        <v>21.065242956443964</v>
      </c>
      <c r="CJ12" s="986">
        <v>40251</v>
      </c>
      <c r="CK12" s="987">
        <v>39.604652078085643</v>
      </c>
      <c r="CL12" s="986">
        <v>40251</v>
      </c>
      <c r="CM12" s="987">
        <v>39.604652078085643</v>
      </c>
      <c r="CN12" s="986">
        <v>0</v>
      </c>
      <c r="CO12" s="987">
        <v>0</v>
      </c>
      <c r="CP12" s="986">
        <v>39917</v>
      </c>
      <c r="CQ12" s="987">
        <v>99.96994665531318</v>
      </c>
      <c r="CR12" s="986">
        <v>39917</v>
      </c>
      <c r="CS12" s="987">
        <v>99.96994665531318</v>
      </c>
      <c r="CT12" s="986">
        <v>0</v>
      </c>
      <c r="CU12" s="987">
        <v>0</v>
      </c>
      <c r="CV12" s="996" t="s">
        <v>9245</v>
      </c>
      <c r="CW12" s="995" t="s">
        <v>9333</v>
      </c>
      <c r="CX12" s="986">
        <v>0</v>
      </c>
      <c r="CY12" s="987">
        <v>0</v>
      </c>
      <c r="CZ12" s="986">
        <v>0</v>
      </c>
      <c r="DA12" s="987">
        <v>0</v>
      </c>
      <c r="DB12" s="1062">
        <v>0</v>
      </c>
      <c r="DC12" s="1066">
        <v>0</v>
      </c>
      <c r="DD12" s="986">
        <v>334</v>
      </c>
      <c r="DE12" s="987">
        <v>0.61063678081064776</v>
      </c>
      <c r="DF12" s="1062">
        <v>334</v>
      </c>
      <c r="DG12" s="987">
        <v>0.61063678081064776</v>
      </c>
      <c r="DH12" s="1062">
        <v>0</v>
      </c>
      <c r="DI12" s="1066">
        <v>0</v>
      </c>
      <c r="DJ12" s="986">
        <v>74130</v>
      </c>
      <c r="DK12" s="987">
        <v>28.854013405264016</v>
      </c>
      <c r="DL12" s="986">
        <v>74130</v>
      </c>
      <c r="DM12" s="987">
        <v>28.854013405264016</v>
      </c>
      <c r="DN12" s="986">
        <v>0</v>
      </c>
      <c r="DO12" s="987">
        <v>0</v>
      </c>
      <c r="DP12" s="996" t="s">
        <v>9245</v>
      </c>
      <c r="DQ12" s="995" t="s">
        <v>9333</v>
      </c>
      <c r="DR12" s="986">
        <v>1350360</v>
      </c>
      <c r="DS12" s="987">
        <v>36.889578767757598</v>
      </c>
      <c r="DT12" s="986">
        <v>1013066</v>
      </c>
      <c r="DU12" s="987">
        <v>36.740059795719716</v>
      </c>
      <c r="DV12" s="986">
        <v>337294</v>
      </c>
      <c r="DW12" s="987">
        <v>37.346067908383695</v>
      </c>
      <c r="DX12" s="986">
        <v>145690</v>
      </c>
      <c r="DY12" s="987">
        <v>34.586641090895277</v>
      </c>
      <c r="DZ12" s="986">
        <v>109420</v>
      </c>
      <c r="EA12" s="987">
        <v>35.065567676353339</v>
      </c>
      <c r="EB12" s="986">
        <v>36270</v>
      </c>
      <c r="EC12" s="987">
        <v>33.217936036927135</v>
      </c>
      <c r="ED12" s="986">
        <v>1204670</v>
      </c>
      <c r="EE12" s="987">
        <v>37.18904681670255</v>
      </c>
      <c r="EF12" s="986">
        <v>903646</v>
      </c>
      <c r="EG12" s="987">
        <v>36.953737388277482</v>
      </c>
      <c r="EH12" s="986">
        <v>301024</v>
      </c>
      <c r="EI12" s="987">
        <v>37.913775079662962</v>
      </c>
      <c r="EJ12" s="996" t="s">
        <v>9245</v>
      </c>
      <c r="EL12" s="1069"/>
    </row>
    <row r="13" spans="1:142" ht="18.600000000000001" customHeight="1">
      <c r="A13" s="1003" t="s">
        <v>9334</v>
      </c>
      <c r="B13" s="1070">
        <v>3365668</v>
      </c>
      <c r="C13" s="1071">
        <v>14.047044796212615</v>
      </c>
      <c r="D13" s="1070">
        <v>2283842</v>
      </c>
      <c r="E13" s="1071">
        <v>13.918704510447613</v>
      </c>
      <c r="F13" s="1070">
        <v>1081826</v>
      </c>
      <c r="G13" s="1071">
        <v>14.325910470640798</v>
      </c>
      <c r="H13" s="1070">
        <v>2112146</v>
      </c>
      <c r="I13" s="1071">
        <v>14.331132810631445</v>
      </c>
      <c r="J13" s="1070">
        <v>1389006</v>
      </c>
      <c r="K13" s="1071">
        <v>14.228690016573434</v>
      </c>
      <c r="L13" s="1070">
        <v>723140</v>
      </c>
      <c r="M13" s="1071">
        <v>14.532100681731039</v>
      </c>
      <c r="N13" s="1070">
        <v>123547</v>
      </c>
      <c r="O13" s="1071">
        <v>10.598324471872369</v>
      </c>
      <c r="P13" s="1070">
        <v>75773</v>
      </c>
      <c r="Q13" s="1071">
        <v>10.319416677107791</v>
      </c>
      <c r="R13" s="1070">
        <v>47774</v>
      </c>
      <c r="S13" s="1071">
        <v>11.072996388887601</v>
      </c>
      <c r="T13" s="1007" t="s">
        <v>9247</v>
      </c>
      <c r="U13" s="1003" t="s">
        <v>9334</v>
      </c>
      <c r="V13" s="1070">
        <v>1754122</v>
      </c>
      <c r="W13" s="1071">
        <v>14.640540877778765</v>
      </c>
      <c r="X13" s="1070">
        <v>1125023</v>
      </c>
      <c r="Y13" s="1071">
        <v>14.429337771065601</v>
      </c>
      <c r="Z13" s="1070">
        <v>629099</v>
      </c>
      <c r="AA13" s="1071">
        <v>15.034066278088847</v>
      </c>
      <c r="AB13" s="1008">
        <v>100432</v>
      </c>
      <c r="AC13" s="1071">
        <v>11.409304481382858</v>
      </c>
      <c r="AD13" s="1008">
        <v>75447</v>
      </c>
      <c r="AE13" s="1009">
        <v>12.057205685410281</v>
      </c>
      <c r="AF13" s="1008">
        <v>24985</v>
      </c>
      <c r="AG13" s="1009">
        <v>9.8164402291353987</v>
      </c>
      <c r="AH13" s="1008">
        <v>124274</v>
      </c>
      <c r="AI13" s="1071">
        <v>19.298373659274397</v>
      </c>
      <c r="AJ13" s="1008">
        <v>104595</v>
      </c>
      <c r="AK13" s="1071">
        <v>19.091521389549541</v>
      </c>
      <c r="AL13" s="1008">
        <v>19679</v>
      </c>
      <c r="AM13" s="1071">
        <v>20.477627471383975</v>
      </c>
      <c r="AN13" s="1007" t="s">
        <v>9247</v>
      </c>
      <c r="AO13" s="1003" t="s">
        <v>9334</v>
      </c>
      <c r="AP13" s="1072">
        <v>9771</v>
      </c>
      <c r="AQ13" s="1071">
        <v>14.593819545053993</v>
      </c>
      <c r="AR13" s="1070">
        <v>8168</v>
      </c>
      <c r="AS13" s="1071">
        <v>14.241129805596723</v>
      </c>
      <c r="AT13" s="1070">
        <v>1603</v>
      </c>
      <c r="AU13" s="1071">
        <v>16.701396124192541</v>
      </c>
      <c r="AV13" s="1070">
        <v>489854</v>
      </c>
      <c r="AW13" s="1071">
        <v>14.323362958392849</v>
      </c>
      <c r="AX13" s="1070">
        <v>322594</v>
      </c>
      <c r="AY13" s="1009">
        <v>14.179008699198997</v>
      </c>
      <c r="AZ13" s="1070">
        <v>167260</v>
      </c>
      <c r="BA13" s="1009">
        <v>14.610246389585024</v>
      </c>
      <c r="BB13" s="1011">
        <v>489854</v>
      </c>
      <c r="BC13" s="1071">
        <v>14.325792503622727</v>
      </c>
      <c r="BD13" s="1008">
        <v>322594</v>
      </c>
      <c r="BE13" s="1071">
        <v>14.182437191209715</v>
      </c>
      <c r="BF13" s="1008">
        <v>167260</v>
      </c>
      <c r="BG13" s="1071">
        <v>14.610629263362576</v>
      </c>
      <c r="BH13" s="1007" t="s">
        <v>9247</v>
      </c>
      <c r="BI13" s="1003" t="s">
        <v>9334</v>
      </c>
      <c r="BJ13" s="1008">
        <v>0</v>
      </c>
      <c r="BK13" s="1071">
        <v>0</v>
      </c>
      <c r="BL13" s="1070">
        <v>0</v>
      </c>
      <c r="BM13" s="1071">
        <v>0</v>
      </c>
      <c r="BN13" s="1070">
        <v>0</v>
      </c>
      <c r="BO13" s="1071">
        <v>0</v>
      </c>
      <c r="BP13" s="1070">
        <v>78596</v>
      </c>
      <c r="BQ13" s="1071">
        <v>4.408694432758379</v>
      </c>
      <c r="BR13" s="1070">
        <v>50785</v>
      </c>
      <c r="BS13" s="1009">
        <v>4.0455078811129708</v>
      </c>
      <c r="BT13" s="1070">
        <v>27811</v>
      </c>
      <c r="BU13" s="1009">
        <v>5.2731571632534262</v>
      </c>
      <c r="BV13" s="1008">
        <v>35217</v>
      </c>
      <c r="BW13" s="1071">
        <v>2.7048740267730067</v>
      </c>
      <c r="BX13" s="1008">
        <v>25329</v>
      </c>
      <c r="BY13" s="1071">
        <v>2.650311447432717</v>
      </c>
      <c r="BZ13" s="1008">
        <v>9888</v>
      </c>
      <c r="CA13" s="1071">
        <v>2.855459680493468</v>
      </c>
      <c r="CB13" s="1007" t="s">
        <v>9247</v>
      </c>
      <c r="CC13" s="1003" t="s">
        <v>9334</v>
      </c>
      <c r="CD13" s="1013">
        <v>43379</v>
      </c>
      <c r="CE13" s="1014">
        <v>9.0228738661347379</v>
      </c>
      <c r="CF13" s="1070">
        <v>25456</v>
      </c>
      <c r="CG13" s="1014">
        <v>8.49541455860955</v>
      </c>
      <c r="CH13" s="1070">
        <v>17923</v>
      </c>
      <c r="CI13" s="1014">
        <v>9.8954853883824807</v>
      </c>
      <c r="CJ13" s="1013">
        <v>4</v>
      </c>
      <c r="CK13" s="1014">
        <v>3.9357682619647356E-3</v>
      </c>
      <c r="CL13" s="1013">
        <v>4</v>
      </c>
      <c r="CM13" s="1014">
        <v>3.9357682619647356E-3</v>
      </c>
      <c r="CN13" s="1013">
        <v>0</v>
      </c>
      <c r="CO13" s="1014">
        <v>0</v>
      </c>
      <c r="CP13" s="1013">
        <v>4</v>
      </c>
      <c r="CQ13" s="1014">
        <v>1.0017781562273035E-2</v>
      </c>
      <c r="CR13" s="1013">
        <v>4</v>
      </c>
      <c r="CS13" s="1014">
        <v>1.0017781562273035E-2</v>
      </c>
      <c r="CT13" s="1013">
        <v>0</v>
      </c>
      <c r="CU13" s="1014">
        <v>0</v>
      </c>
      <c r="CV13" s="1007" t="s">
        <v>9247</v>
      </c>
      <c r="CW13" s="1003" t="s">
        <v>9334</v>
      </c>
      <c r="CX13" s="1070">
        <v>0</v>
      </c>
      <c r="CY13" s="1014">
        <v>0</v>
      </c>
      <c r="CZ13" s="1070">
        <v>0</v>
      </c>
      <c r="DA13" s="1014">
        <v>0</v>
      </c>
      <c r="DB13" s="1070">
        <v>0</v>
      </c>
      <c r="DC13" s="1073">
        <v>0</v>
      </c>
      <c r="DD13" s="1070">
        <v>0</v>
      </c>
      <c r="DE13" s="1014">
        <v>0</v>
      </c>
      <c r="DF13" s="1070">
        <v>0</v>
      </c>
      <c r="DG13" s="1014">
        <v>0</v>
      </c>
      <c r="DH13" s="1070">
        <v>0</v>
      </c>
      <c r="DI13" s="1073">
        <v>0</v>
      </c>
      <c r="DJ13" s="1070">
        <v>26378</v>
      </c>
      <c r="DK13" s="1014">
        <v>10.267248962687903</v>
      </c>
      <c r="DL13" s="1070">
        <v>26378</v>
      </c>
      <c r="DM13" s="1014">
        <v>10.267248962687903</v>
      </c>
      <c r="DN13" s="1013">
        <v>0</v>
      </c>
      <c r="DO13" s="1014">
        <v>0</v>
      </c>
      <c r="DP13" s="1007" t="s">
        <v>9247</v>
      </c>
      <c r="DQ13" s="1003" t="s">
        <v>9334</v>
      </c>
      <c r="DR13" s="1013">
        <v>658690</v>
      </c>
      <c r="DS13" s="1014">
        <v>17.994310138432901</v>
      </c>
      <c r="DT13" s="1013">
        <v>495075</v>
      </c>
      <c r="DU13" s="1014">
        <v>17.954491714622677</v>
      </c>
      <c r="DV13" s="1013">
        <v>163615</v>
      </c>
      <c r="DW13" s="1014">
        <v>18.115877841972281</v>
      </c>
      <c r="DX13" s="1070">
        <v>65726</v>
      </c>
      <c r="DY13" s="1014">
        <v>15.603278003570479</v>
      </c>
      <c r="DZ13" s="1070">
        <v>49146</v>
      </c>
      <c r="EA13" s="1014">
        <v>15.749701965107485</v>
      </c>
      <c r="EB13" s="1070">
        <v>16580</v>
      </c>
      <c r="EC13" s="1014">
        <v>15.184818844561674</v>
      </c>
      <c r="ED13" s="1070">
        <v>592964</v>
      </c>
      <c r="EE13" s="1014">
        <v>18.305233762457114</v>
      </c>
      <c r="EF13" s="1070">
        <v>445929</v>
      </c>
      <c r="EG13" s="1014">
        <v>18.23583921117029</v>
      </c>
      <c r="EH13" s="1070">
        <v>147035</v>
      </c>
      <c r="EI13" s="1014">
        <v>18.518961673614871</v>
      </c>
      <c r="EJ13" s="1007" t="s">
        <v>9247</v>
      </c>
      <c r="EL13" s="1069"/>
    </row>
    <row r="14" spans="1:142" ht="18.600000000000001" customHeight="1">
      <c r="A14" s="1020" t="s">
        <v>9335</v>
      </c>
      <c r="B14" s="1070">
        <v>4954328</v>
      </c>
      <c r="C14" s="1071">
        <v>20.677519990424027</v>
      </c>
      <c r="D14" s="1070">
        <v>3377638</v>
      </c>
      <c r="E14" s="1071">
        <v>20.584762547172375</v>
      </c>
      <c r="F14" s="1070">
        <v>1576690</v>
      </c>
      <c r="G14" s="1071">
        <v>20.879069073912664</v>
      </c>
      <c r="H14" s="1070">
        <v>3776177</v>
      </c>
      <c r="I14" s="1071">
        <v>25.621758203955515</v>
      </c>
      <c r="J14" s="1070">
        <v>2529816</v>
      </c>
      <c r="K14" s="1071">
        <v>25.91491157199302</v>
      </c>
      <c r="L14" s="1070">
        <v>1246361</v>
      </c>
      <c r="M14" s="1071">
        <v>25.046662524245622</v>
      </c>
      <c r="N14" s="1070">
        <v>400943</v>
      </c>
      <c r="O14" s="1071">
        <v>34.394392488088926</v>
      </c>
      <c r="P14" s="1070">
        <v>272536</v>
      </c>
      <c r="Q14" s="1071">
        <v>37.116288697982775</v>
      </c>
      <c r="R14" s="1070">
        <v>128407</v>
      </c>
      <c r="S14" s="1071">
        <v>29.762009614181149</v>
      </c>
      <c r="T14" s="1007" t="s">
        <v>2455</v>
      </c>
      <c r="U14" s="1020" t="s">
        <v>9335</v>
      </c>
      <c r="V14" s="1070">
        <v>3079149</v>
      </c>
      <c r="W14" s="1071">
        <v>25.699698654524379</v>
      </c>
      <c r="X14" s="1070">
        <v>2033782</v>
      </c>
      <c r="Y14" s="1071">
        <v>26.08491331351745</v>
      </c>
      <c r="Z14" s="1070">
        <v>1045367</v>
      </c>
      <c r="AA14" s="1071">
        <v>24.981945231079532</v>
      </c>
      <c r="AB14" s="1008">
        <v>175495</v>
      </c>
      <c r="AC14" s="1071">
        <v>19.936632646569667</v>
      </c>
      <c r="AD14" s="1008">
        <v>124724</v>
      </c>
      <c r="AE14" s="1009">
        <v>19.932176520035412</v>
      </c>
      <c r="AF14" s="1008">
        <v>50771</v>
      </c>
      <c r="AG14" s="1009">
        <v>19.947588027753984</v>
      </c>
      <c r="AH14" s="1008">
        <v>107139</v>
      </c>
      <c r="AI14" s="1071">
        <v>16.63749823358868</v>
      </c>
      <c r="AJ14" s="1008">
        <v>87513</v>
      </c>
      <c r="AK14" s="1071">
        <v>15.973577239482278</v>
      </c>
      <c r="AL14" s="1008">
        <v>19626</v>
      </c>
      <c r="AM14" s="1071">
        <v>20.422476586888656</v>
      </c>
      <c r="AN14" s="1007" t="s">
        <v>2455</v>
      </c>
      <c r="AO14" s="1020" t="s">
        <v>9335</v>
      </c>
      <c r="AP14" s="1072">
        <v>13451</v>
      </c>
      <c r="AQ14" s="1071">
        <v>20.090212537152929</v>
      </c>
      <c r="AR14" s="1070">
        <v>11261</v>
      </c>
      <c r="AS14" s="1071">
        <v>19.633859297358555</v>
      </c>
      <c r="AT14" s="1070">
        <v>2190</v>
      </c>
      <c r="AU14" s="1071">
        <v>22.817253594498855</v>
      </c>
      <c r="AV14" s="1070">
        <v>537930</v>
      </c>
      <c r="AW14" s="1071">
        <v>15.729108338828029</v>
      </c>
      <c r="AX14" s="1070">
        <v>353622</v>
      </c>
      <c r="AY14" s="1009">
        <v>15.54278571277875</v>
      </c>
      <c r="AZ14" s="1070">
        <v>184308</v>
      </c>
      <c r="BA14" s="1009">
        <v>16.099397892930988</v>
      </c>
      <c r="BB14" s="1011">
        <v>537745</v>
      </c>
      <c r="BC14" s="1071">
        <v>15.726365998564068</v>
      </c>
      <c r="BD14" s="1008">
        <v>353444</v>
      </c>
      <c r="BE14" s="1071">
        <v>15.538718421948102</v>
      </c>
      <c r="BF14" s="1008">
        <v>184301</v>
      </c>
      <c r="BG14" s="1071">
        <v>16.099208321577102</v>
      </c>
      <c r="BH14" s="1007" t="s">
        <v>2455</v>
      </c>
      <c r="BI14" s="1020" t="s">
        <v>9335</v>
      </c>
      <c r="BJ14" s="1008">
        <v>185</v>
      </c>
      <c r="BK14" s="1071">
        <v>31.896551724137932</v>
      </c>
      <c r="BL14" s="1070">
        <v>178</v>
      </c>
      <c r="BM14" s="1071">
        <v>32.36363636363636</v>
      </c>
      <c r="BN14" s="1070">
        <v>7</v>
      </c>
      <c r="BO14" s="1071">
        <v>23.333333333333332</v>
      </c>
      <c r="BP14" s="1070">
        <v>7207</v>
      </c>
      <c r="BQ14" s="1071">
        <v>0.40426307670733419</v>
      </c>
      <c r="BR14" s="1070">
        <v>5108</v>
      </c>
      <c r="BS14" s="1009">
        <v>0.40690074346214539</v>
      </c>
      <c r="BT14" s="1070">
        <v>2099</v>
      </c>
      <c r="BU14" s="1009">
        <v>0.39798485799392125</v>
      </c>
      <c r="BV14" s="1008">
        <v>7207</v>
      </c>
      <c r="BW14" s="1071">
        <v>0.55354025359778125</v>
      </c>
      <c r="BX14" s="1008">
        <v>5108</v>
      </c>
      <c r="BY14" s="1071">
        <v>0.53447790570043496</v>
      </c>
      <c r="BZ14" s="1008">
        <v>2099</v>
      </c>
      <c r="CA14" s="1071">
        <v>0.60614986542837668</v>
      </c>
      <c r="CB14" s="1007" t="s">
        <v>2455</v>
      </c>
      <c r="CC14" s="1020" t="s">
        <v>9335</v>
      </c>
      <c r="CD14" s="1013">
        <v>0</v>
      </c>
      <c r="CE14" s="1014">
        <v>0</v>
      </c>
      <c r="CF14" s="1070">
        <v>0</v>
      </c>
      <c r="CG14" s="1014">
        <v>0</v>
      </c>
      <c r="CH14" s="1070">
        <v>0</v>
      </c>
      <c r="CI14" s="1014">
        <v>0</v>
      </c>
      <c r="CJ14" s="1013">
        <v>40247</v>
      </c>
      <c r="CK14" s="1014">
        <v>39.600716309823682</v>
      </c>
      <c r="CL14" s="1013">
        <v>40247</v>
      </c>
      <c r="CM14" s="1014">
        <v>39.600716309823682</v>
      </c>
      <c r="CN14" s="1013">
        <v>0</v>
      </c>
      <c r="CO14" s="1014">
        <v>0</v>
      </c>
      <c r="CP14" s="1013">
        <v>39913</v>
      </c>
      <c r="CQ14" s="1014">
        <v>99.959928873750897</v>
      </c>
      <c r="CR14" s="1013">
        <v>39913</v>
      </c>
      <c r="CS14" s="1014">
        <v>99.959928873750897</v>
      </c>
      <c r="CT14" s="1013">
        <v>0</v>
      </c>
      <c r="CU14" s="1014">
        <v>0</v>
      </c>
      <c r="CV14" s="1007" t="s">
        <v>2455</v>
      </c>
      <c r="CW14" s="1020" t="s">
        <v>9335</v>
      </c>
      <c r="CX14" s="1070">
        <v>0</v>
      </c>
      <c r="CY14" s="1014">
        <v>0</v>
      </c>
      <c r="CZ14" s="1070">
        <v>0</v>
      </c>
      <c r="DA14" s="1014">
        <v>0</v>
      </c>
      <c r="DB14" s="1070">
        <v>0</v>
      </c>
      <c r="DC14" s="1073">
        <v>0</v>
      </c>
      <c r="DD14" s="1070">
        <v>334</v>
      </c>
      <c r="DE14" s="1014">
        <v>0.61063678081064776</v>
      </c>
      <c r="DF14" s="1070">
        <v>334</v>
      </c>
      <c r="DG14" s="1014">
        <v>0.61063678081064776</v>
      </c>
      <c r="DH14" s="1070">
        <v>0</v>
      </c>
      <c r="DI14" s="1073">
        <v>0</v>
      </c>
      <c r="DJ14" s="1070">
        <v>38195</v>
      </c>
      <c r="DK14" s="1014">
        <v>14.866842601026024</v>
      </c>
      <c r="DL14" s="1070">
        <v>38195</v>
      </c>
      <c r="DM14" s="1014">
        <v>14.866842601026024</v>
      </c>
      <c r="DN14" s="1013">
        <v>0</v>
      </c>
      <c r="DO14" s="1014">
        <v>0</v>
      </c>
      <c r="DP14" s="1007" t="s">
        <v>2455</v>
      </c>
      <c r="DQ14" s="1020" t="s">
        <v>9335</v>
      </c>
      <c r="DR14" s="1013">
        <v>554572</v>
      </c>
      <c r="DS14" s="1014">
        <v>15.149980358121439</v>
      </c>
      <c r="DT14" s="1013">
        <v>410650</v>
      </c>
      <c r="DU14" s="1014">
        <v>14.892717310730299</v>
      </c>
      <c r="DV14" s="1013">
        <v>143922</v>
      </c>
      <c r="DW14" s="1014">
        <v>15.935417723144788</v>
      </c>
      <c r="DX14" s="1070">
        <v>58679</v>
      </c>
      <c r="DY14" s="1014">
        <v>13.930328180195236</v>
      </c>
      <c r="DZ14" s="1070">
        <v>44393</v>
      </c>
      <c r="EA14" s="1014">
        <v>14.226519337016574</v>
      </c>
      <c r="EB14" s="1070">
        <v>14286</v>
      </c>
      <c r="EC14" s="1014">
        <v>13.083855368721837</v>
      </c>
      <c r="ED14" s="1070">
        <v>495893</v>
      </c>
      <c r="EE14" s="1014">
        <v>15.308580767409396</v>
      </c>
      <c r="EF14" s="1070">
        <v>366257</v>
      </c>
      <c r="EG14" s="1014">
        <v>14.97772910478035</v>
      </c>
      <c r="EH14" s="1070">
        <v>129636</v>
      </c>
      <c r="EI14" s="1014">
        <v>16.327569051727394</v>
      </c>
      <c r="EJ14" s="1007" t="s">
        <v>2455</v>
      </c>
      <c r="EL14" s="1069"/>
    </row>
    <row r="15" spans="1:142" ht="18.600000000000001" customHeight="1">
      <c r="A15" s="1003" t="s">
        <v>9336</v>
      </c>
      <c r="B15" s="1070">
        <v>262489</v>
      </c>
      <c r="C15" s="1071">
        <v>1.0955313303371139</v>
      </c>
      <c r="D15" s="1070">
        <v>184869</v>
      </c>
      <c r="E15" s="1071">
        <v>1.1266703143833678</v>
      </c>
      <c r="F15" s="1070">
        <v>77620</v>
      </c>
      <c r="G15" s="1071">
        <v>1.0278706286696186</v>
      </c>
      <c r="H15" s="1070">
        <v>102802</v>
      </c>
      <c r="I15" s="1071">
        <v>0.69752238491019747</v>
      </c>
      <c r="J15" s="1070">
        <v>68383</v>
      </c>
      <c r="K15" s="1071">
        <v>0.70050130050074733</v>
      </c>
      <c r="L15" s="1070">
        <v>34419</v>
      </c>
      <c r="M15" s="1071">
        <v>0.69167847631786461</v>
      </c>
      <c r="N15" s="1070">
        <v>16063</v>
      </c>
      <c r="O15" s="1071">
        <v>1.3779443126234212</v>
      </c>
      <c r="P15" s="1070">
        <v>10039</v>
      </c>
      <c r="Q15" s="1071">
        <v>1.3671970757589791</v>
      </c>
      <c r="R15" s="1070">
        <v>6024</v>
      </c>
      <c r="S15" s="1071">
        <v>1.3962349865336565</v>
      </c>
      <c r="T15" s="1007" t="s">
        <v>2457</v>
      </c>
      <c r="U15" s="1003" t="s">
        <v>9336</v>
      </c>
      <c r="V15" s="1070">
        <v>66326</v>
      </c>
      <c r="W15" s="1071">
        <v>0.55358094491691823</v>
      </c>
      <c r="X15" s="1070">
        <v>43148</v>
      </c>
      <c r="Y15" s="1071">
        <v>0.55340830022669629</v>
      </c>
      <c r="Z15" s="1070">
        <v>23178</v>
      </c>
      <c r="AA15" s="1071">
        <v>0.55390262612648133</v>
      </c>
      <c r="AB15" s="1008">
        <v>13761</v>
      </c>
      <c r="AC15" s="1071">
        <v>1.5632810156952912</v>
      </c>
      <c r="AD15" s="1008">
        <v>9467</v>
      </c>
      <c r="AE15" s="1009">
        <v>1.5129238567972103</v>
      </c>
      <c r="AF15" s="1008">
        <v>4294</v>
      </c>
      <c r="AG15" s="1009">
        <v>1.6870840241707985</v>
      </c>
      <c r="AH15" s="1008">
        <v>5989</v>
      </c>
      <c r="AI15" s="1071">
        <v>0.93002526550520903</v>
      </c>
      <c r="AJ15" s="1008">
        <v>5146</v>
      </c>
      <c r="AK15" s="1071">
        <v>0.93928934529013741</v>
      </c>
      <c r="AL15" s="1008">
        <v>843</v>
      </c>
      <c r="AM15" s="1071">
        <v>0.87721123829344427</v>
      </c>
      <c r="AN15" s="1007" t="s">
        <v>2457</v>
      </c>
      <c r="AO15" s="1003" t="s">
        <v>9336</v>
      </c>
      <c r="AP15" s="1072">
        <v>663</v>
      </c>
      <c r="AQ15" s="1071">
        <v>0.99024688960912877</v>
      </c>
      <c r="AR15" s="1070">
        <v>583</v>
      </c>
      <c r="AS15" s="1071">
        <v>1.016476331618865</v>
      </c>
      <c r="AT15" s="1070">
        <v>80</v>
      </c>
      <c r="AU15" s="1071">
        <v>0.83350698062096273</v>
      </c>
      <c r="AV15" s="1070">
        <v>88960</v>
      </c>
      <c r="AW15" s="1071">
        <v>2.6011962110723355</v>
      </c>
      <c r="AX15" s="1070">
        <v>60827</v>
      </c>
      <c r="AY15" s="1009">
        <v>2.6735356582768972</v>
      </c>
      <c r="AZ15" s="1070">
        <v>28133</v>
      </c>
      <c r="BA15" s="1009">
        <v>2.4574319124608124</v>
      </c>
      <c r="BB15" s="1011">
        <v>88732</v>
      </c>
      <c r="BC15" s="1071">
        <v>2.5949695632401735</v>
      </c>
      <c r="BD15" s="1008">
        <v>60618</v>
      </c>
      <c r="BE15" s="1071">
        <v>2.6649936999967467</v>
      </c>
      <c r="BF15" s="1008">
        <v>28114</v>
      </c>
      <c r="BG15" s="1071">
        <v>2.4558366083353786</v>
      </c>
      <c r="BH15" s="1007" t="s">
        <v>2457</v>
      </c>
      <c r="BI15" s="1003" t="s">
        <v>9336</v>
      </c>
      <c r="BJ15" s="1008">
        <v>228</v>
      </c>
      <c r="BK15" s="1071">
        <v>39.310344827586206</v>
      </c>
      <c r="BL15" s="1070">
        <v>209</v>
      </c>
      <c r="BM15" s="1071">
        <v>38</v>
      </c>
      <c r="BN15" s="1070">
        <v>19</v>
      </c>
      <c r="BO15" s="1071">
        <v>63.333333333333329</v>
      </c>
      <c r="BP15" s="1070">
        <v>6642</v>
      </c>
      <c r="BQ15" s="1071">
        <v>0.37257046697517882</v>
      </c>
      <c r="BR15" s="1070">
        <v>4048</v>
      </c>
      <c r="BS15" s="1009">
        <v>0.32246166983844254</v>
      </c>
      <c r="BT15" s="1070">
        <v>2594</v>
      </c>
      <c r="BU15" s="1009">
        <v>0.4918402675732404</v>
      </c>
      <c r="BV15" s="1008">
        <v>571</v>
      </c>
      <c r="BW15" s="1071">
        <v>4.3856179381758439E-2</v>
      </c>
      <c r="BX15" s="1008">
        <v>411</v>
      </c>
      <c r="BY15" s="1071">
        <v>4.3005172130555755E-2</v>
      </c>
      <c r="BZ15" s="1008">
        <v>160</v>
      </c>
      <c r="CA15" s="1071">
        <v>4.6204849198923433E-2</v>
      </c>
      <c r="CB15" s="1007" t="s">
        <v>2457</v>
      </c>
      <c r="CC15" s="1003" t="s">
        <v>9336</v>
      </c>
      <c r="CD15" s="1013">
        <v>6071</v>
      </c>
      <c r="CE15" s="1014">
        <v>1.262773859270707</v>
      </c>
      <c r="CF15" s="1070">
        <v>3637</v>
      </c>
      <c r="CG15" s="1014">
        <v>1.2137736780980095</v>
      </c>
      <c r="CH15" s="1070">
        <v>2434</v>
      </c>
      <c r="CI15" s="1014">
        <v>1.3438381652247369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71">
        <v>0</v>
      </c>
      <c r="CR15" s="1013">
        <v>0</v>
      </c>
      <c r="CS15" s="1014">
        <v>0</v>
      </c>
      <c r="CT15" s="1013">
        <v>0</v>
      </c>
      <c r="CU15" s="1014">
        <v>0</v>
      </c>
      <c r="CV15" s="1007" t="s">
        <v>2457</v>
      </c>
      <c r="CW15" s="1003" t="s">
        <v>9336</v>
      </c>
      <c r="CX15" s="1070">
        <v>0</v>
      </c>
      <c r="CY15" s="1014">
        <v>0</v>
      </c>
      <c r="CZ15" s="1070">
        <v>0</v>
      </c>
      <c r="DA15" s="1014">
        <v>0</v>
      </c>
      <c r="DB15" s="1070">
        <v>0</v>
      </c>
      <c r="DC15" s="1073">
        <v>0</v>
      </c>
      <c r="DD15" s="1070">
        <v>0</v>
      </c>
      <c r="DE15" s="1014">
        <v>0</v>
      </c>
      <c r="DF15" s="1070">
        <v>0</v>
      </c>
      <c r="DG15" s="1014">
        <v>0</v>
      </c>
      <c r="DH15" s="1070">
        <v>0</v>
      </c>
      <c r="DI15" s="1073">
        <v>0</v>
      </c>
      <c r="DJ15" s="1070">
        <v>4170</v>
      </c>
      <c r="DK15" s="1014">
        <v>1.6231112356664097</v>
      </c>
      <c r="DL15" s="1070">
        <v>4170</v>
      </c>
      <c r="DM15" s="1014">
        <v>1.6231112356664097</v>
      </c>
      <c r="DN15" s="1013">
        <v>0</v>
      </c>
      <c r="DO15" s="1014">
        <v>0</v>
      </c>
      <c r="DP15" s="1007" t="s">
        <v>2457</v>
      </c>
      <c r="DQ15" s="1003" t="s">
        <v>9336</v>
      </c>
      <c r="DR15" s="1013">
        <v>59915</v>
      </c>
      <c r="DS15" s="1014">
        <v>1.636777682892115</v>
      </c>
      <c r="DT15" s="1013">
        <v>47441</v>
      </c>
      <c r="DU15" s="1014">
        <v>1.7205050576850265</v>
      </c>
      <c r="DV15" s="1013">
        <v>12474</v>
      </c>
      <c r="DW15" s="1014">
        <v>1.3811536851802233</v>
      </c>
      <c r="DX15" s="1070">
        <v>6607</v>
      </c>
      <c r="DY15" s="1014">
        <v>1.5684943214190756</v>
      </c>
      <c r="DZ15" s="1070">
        <v>5080</v>
      </c>
      <c r="EA15" s="1014">
        <v>1.627975541910756</v>
      </c>
      <c r="EB15" s="1070">
        <v>1527</v>
      </c>
      <c r="EC15" s="1014">
        <v>1.3985053302560719</v>
      </c>
      <c r="ED15" s="1070">
        <v>53308</v>
      </c>
      <c r="EE15" s="1014">
        <v>1.6456570743064736</v>
      </c>
      <c r="EF15" s="1070">
        <v>42361</v>
      </c>
      <c r="EG15" s="1014">
        <v>1.7323125089966893</v>
      </c>
      <c r="EH15" s="1070">
        <v>10947</v>
      </c>
      <c r="EI15" s="1014">
        <v>1.3787674597276975</v>
      </c>
      <c r="EJ15" s="1007" t="s">
        <v>2457</v>
      </c>
      <c r="EL15" s="1069"/>
    </row>
    <row r="16" spans="1:142" ht="18.600000000000001" customHeight="1">
      <c r="A16" s="1003" t="s">
        <v>9337</v>
      </c>
      <c r="B16" s="1070">
        <v>374428</v>
      </c>
      <c r="C16" s="1071">
        <v>1.5627230282239062</v>
      </c>
      <c r="D16" s="1070">
        <v>256844</v>
      </c>
      <c r="E16" s="1071">
        <v>1.5653165767515471</v>
      </c>
      <c r="F16" s="1070">
        <v>117584</v>
      </c>
      <c r="G16" s="1071">
        <v>1.5570876063062153</v>
      </c>
      <c r="H16" s="1070">
        <v>152327</v>
      </c>
      <c r="I16" s="1071">
        <v>1.033554720007545</v>
      </c>
      <c r="J16" s="1070">
        <v>101432</v>
      </c>
      <c r="K16" s="1071">
        <v>1.0390484171854379</v>
      </c>
      <c r="L16" s="1070">
        <v>50895</v>
      </c>
      <c r="M16" s="1071">
        <v>1.0227774209650984</v>
      </c>
      <c r="N16" s="1070">
        <v>18500</v>
      </c>
      <c r="O16" s="1071">
        <v>1.586999301720307</v>
      </c>
      <c r="P16" s="1070">
        <v>11233</v>
      </c>
      <c r="Q16" s="1071">
        <v>1.5298062308995528</v>
      </c>
      <c r="R16" s="1070">
        <v>7267</v>
      </c>
      <c r="S16" s="1071">
        <v>1.6843359308001464</v>
      </c>
      <c r="T16" s="1007" t="s">
        <v>9248</v>
      </c>
      <c r="U16" s="1003" t="s">
        <v>9337</v>
      </c>
      <c r="V16" s="1070">
        <v>104443</v>
      </c>
      <c r="W16" s="1071">
        <v>0.87171930509841822</v>
      </c>
      <c r="X16" s="1070">
        <v>68530</v>
      </c>
      <c r="Y16" s="1071">
        <v>0.87895315691423703</v>
      </c>
      <c r="Z16" s="1070">
        <v>35913</v>
      </c>
      <c r="AA16" s="1071">
        <v>0.85824078920011759</v>
      </c>
      <c r="AB16" s="1008">
        <v>21156</v>
      </c>
      <c r="AC16" s="1071">
        <v>2.4033698981214728</v>
      </c>
      <c r="AD16" s="1008">
        <v>14523</v>
      </c>
      <c r="AE16" s="1009">
        <v>2.320924598316878</v>
      </c>
      <c r="AF16" s="1008">
        <v>6633</v>
      </c>
      <c r="AG16" s="1009">
        <v>2.6060615585293214</v>
      </c>
      <c r="AH16" s="1008">
        <v>7281</v>
      </c>
      <c r="AI16" s="1071">
        <v>1.1306585336689645</v>
      </c>
      <c r="AJ16" s="1008">
        <v>6309</v>
      </c>
      <c r="AK16" s="1071">
        <v>1.1515694674379084</v>
      </c>
      <c r="AL16" s="1008">
        <v>972</v>
      </c>
      <c r="AM16" s="1071">
        <v>1.0114464099895941</v>
      </c>
      <c r="AN16" s="1007" t="s">
        <v>9248</v>
      </c>
      <c r="AO16" s="1003" t="s">
        <v>9337</v>
      </c>
      <c r="AP16" s="1072">
        <v>947</v>
      </c>
      <c r="AQ16" s="1071">
        <v>1.4144250444341553</v>
      </c>
      <c r="AR16" s="1070">
        <v>837</v>
      </c>
      <c r="AS16" s="1071">
        <v>1.4593322290994681</v>
      </c>
      <c r="AT16" s="1070">
        <v>110</v>
      </c>
      <c r="AU16" s="1071">
        <v>1.1460720983538237</v>
      </c>
      <c r="AV16" s="1070">
        <v>94758</v>
      </c>
      <c r="AW16" s="1071">
        <v>2.770730109811065</v>
      </c>
      <c r="AX16" s="1070">
        <v>63251</v>
      </c>
      <c r="AY16" s="1009">
        <v>2.7800779903936093</v>
      </c>
      <c r="AZ16" s="1070">
        <v>31507</v>
      </c>
      <c r="BA16" s="1009">
        <v>2.7521525349554903</v>
      </c>
      <c r="BB16" s="1011">
        <v>94758</v>
      </c>
      <c r="BC16" s="1071">
        <v>2.7712000842256721</v>
      </c>
      <c r="BD16" s="1008">
        <v>63251</v>
      </c>
      <c r="BE16" s="1071">
        <v>2.7807502147628465</v>
      </c>
      <c r="BF16" s="1008">
        <v>31507</v>
      </c>
      <c r="BG16" s="1071">
        <v>2.7522246574241582</v>
      </c>
      <c r="BH16" s="1007" t="s">
        <v>9248</v>
      </c>
      <c r="BI16" s="1003" t="s">
        <v>9337</v>
      </c>
      <c r="BJ16" s="1008">
        <v>0</v>
      </c>
      <c r="BK16" s="1071">
        <v>0</v>
      </c>
      <c r="BL16" s="1070">
        <v>0</v>
      </c>
      <c r="BM16" s="1071">
        <v>0</v>
      </c>
      <c r="BN16" s="1070">
        <v>0</v>
      </c>
      <c r="BO16" s="1071">
        <v>0</v>
      </c>
      <c r="BP16" s="1070">
        <v>68327</v>
      </c>
      <c r="BQ16" s="1071">
        <v>3.8326742392371336</v>
      </c>
      <c r="BR16" s="1070">
        <v>45245</v>
      </c>
      <c r="BS16" s="1009">
        <v>3.6041942321739953</v>
      </c>
      <c r="BT16" s="1070">
        <v>23082</v>
      </c>
      <c r="BU16" s="1009">
        <v>4.37650618971686</v>
      </c>
      <c r="BV16" s="1008">
        <v>36286</v>
      </c>
      <c r="BW16" s="1071">
        <v>2.7869795534964741</v>
      </c>
      <c r="BX16" s="1008">
        <v>25454</v>
      </c>
      <c r="BY16" s="1071">
        <v>2.6633908793459029</v>
      </c>
      <c r="BZ16" s="1008">
        <v>10832</v>
      </c>
      <c r="CA16" s="1071">
        <v>3.1280682907671156</v>
      </c>
      <c r="CB16" s="1007" t="s">
        <v>9248</v>
      </c>
      <c r="CC16" s="1003" t="s">
        <v>9337</v>
      </c>
      <c r="CD16" s="1013">
        <v>32041</v>
      </c>
      <c r="CE16" s="1014">
        <v>6.6645589235534057</v>
      </c>
      <c r="CF16" s="1070">
        <v>19791</v>
      </c>
      <c r="CG16" s="1014">
        <v>6.6048377407857322</v>
      </c>
      <c r="CH16" s="1070">
        <v>12250</v>
      </c>
      <c r="CI16" s="1014">
        <v>6.7633597058352617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71">
        <v>0</v>
      </c>
      <c r="CR16" s="1013">
        <v>0</v>
      </c>
      <c r="CS16" s="1014">
        <v>0</v>
      </c>
      <c r="CT16" s="1013">
        <v>0</v>
      </c>
      <c r="CU16" s="1014">
        <v>0</v>
      </c>
      <c r="CV16" s="1007" t="s">
        <v>9248</v>
      </c>
      <c r="CW16" s="1003" t="s">
        <v>9337</v>
      </c>
      <c r="CX16" s="1070">
        <v>0</v>
      </c>
      <c r="CY16" s="1014">
        <v>0</v>
      </c>
      <c r="CZ16" s="1070">
        <v>0</v>
      </c>
      <c r="DA16" s="1014">
        <v>0</v>
      </c>
      <c r="DB16" s="1070">
        <v>0</v>
      </c>
      <c r="DC16" s="1073">
        <v>0</v>
      </c>
      <c r="DD16" s="1070">
        <v>0</v>
      </c>
      <c r="DE16" s="1014">
        <v>0</v>
      </c>
      <c r="DF16" s="1070">
        <v>0</v>
      </c>
      <c r="DG16" s="1014">
        <v>0</v>
      </c>
      <c r="DH16" s="1070">
        <v>0</v>
      </c>
      <c r="DI16" s="1073">
        <v>0</v>
      </c>
      <c r="DJ16" s="1070">
        <v>4984</v>
      </c>
      <c r="DK16" s="1014">
        <v>1.939948776633426</v>
      </c>
      <c r="DL16" s="1070">
        <v>4984</v>
      </c>
      <c r="DM16" s="1014">
        <v>1.939948776633426</v>
      </c>
      <c r="DN16" s="1013">
        <v>0</v>
      </c>
      <c r="DO16" s="1014">
        <v>0</v>
      </c>
      <c r="DP16" s="1007" t="s">
        <v>9248</v>
      </c>
      <c r="DQ16" s="1003" t="s">
        <v>9337</v>
      </c>
      <c r="DR16" s="1013">
        <v>54032</v>
      </c>
      <c r="DS16" s="1014">
        <v>1.4760639533009556</v>
      </c>
      <c r="DT16" s="1013">
        <v>41932</v>
      </c>
      <c r="DU16" s="1014">
        <v>1.5207145312883061</v>
      </c>
      <c r="DV16" s="1013">
        <v>12100</v>
      </c>
      <c r="DW16" s="1014">
        <v>1.3397434335963365</v>
      </c>
      <c r="DX16" s="1070">
        <v>6105</v>
      </c>
      <c r="DY16" s="1014">
        <v>1.4493200896418126</v>
      </c>
      <c r="DZ16" s="1070">
        <v>4533</v>
      </c>
      <c r="EA16" s="1014">
        <v>1.4526797502916255</v>
      </c>
      <c r="EB16" s="1070">
        <v>1572</v>
      </c>
      <c r="EC16" s="1014">
        <v>1.439718650401143</v>
      </c>
      <c r="ED16" s="1070">
        <v>47927</v>
      </c>
      <c r="EE16" s="1014">
        <v>1.4795416560419892</v>
      </c>
      <c r="EF16" s="1070">
        <v>37399</v>
      </c>
      <c r="EG16" s="1014">
        <v>1.5293962730805972</v>
      </c>
      <c r="EH16" s="1070">
        <v>10528</v>
      </c>
      <c r="EI16" s="1014">
        <v>1.3259946849377182</v>
      </c>
      <c r="EJ16" s="1007" t="s">
        <v>9248</v>
      </c>
      <c r="EL16" s="1069"/>
    </row>
    <row r="17" spans="1:142" ht="18.600000000000001" customHeight="1">
      <c r="A17" s="1003" t="s">
        <v>9338</v>
      </c>
      <c r="B17" s="1070">
        <v>66350</v>
      </c>
      <c r="C17" s="1071">
        <v>0.27692019005698337</v>
      </c>
      <c r="D17" s="1070">
        <v>45420</v>
      </c>
      <c r="E17" s="1071">
        <v>0.27680879800990199</v>
      </c>
      <c r="F17" s="1070">
        <v>20930</v>
      </c>
      <c r="G17" s="1071">
        <v>0.27716222955494868</v>
      </c>
      <c r="H17" s="1070">
        <v>24514</v>
      </c>
      <c r="I17" s="1071">
        <v>0.16633006890613586</v>
      </c>
      <c r="J17" s="1070">
        <v>15942</v>
      </c>
      <c r="K17" s="1071">
        <v>0.16330654888763163</v>
      </c>
      <c r="L17" s="1070">
        <v>8572</v>
      </c>
      <c r="M17" s="1071">
        <v>0.1722614805484394</v>
      </c>
      <c r="N17" s="1070">
        <v>4146</v>
      </c>
      <c r="O17" s="1071">
        <v>0.35565941107742671</v>
      </c>
      <c r="P17" s="1070">
        <v>2680</v>
      </c>
      <c r="Q17" s="1071">
        <v>0.3649853733473517</v>
      </c>
      <c r="R17" s="1070">
        <v>1466</v>
      </c>
      <c r="S17" s="1071">
        <v>0.33978759798445224</v>
      </c>
      <c r="T17" s="1007" t="s">
        <v>9249</v>
      </c>
      <c r="U17" s="1003" t="s">
        <v>9338</v>
      </c>
      <c r="V17" s="1070">
        <v>11362</v>
      </c>
      <c r="W17" s="1071">
        <v>9.4831388839158468E-2</v>
      </c>
      <c r="X17" s="1070">
        <v>7190</v>
      </c>
      <c r="Y17" s="1071">
        <v>9.2217615616713322E-2</v>
      </c>
      <c r="Z17" s="1070">
        <v>4172</v>
      </c>
      <c r="AA17" s="1071">
        <v>9.9701516791771527E-2</v>
      </c>
      <c r="AB17" s="1008">
        <v>7740</v>
      </c>
      <c r="AC17" s="1071">
        <v>0.87928167004444124</v>
      </c>
      <c r="AD17" s="1008">
        <v>4989</v>
      </c>
      <c r="AE17" s="1009">
        <v>0.79729345321234624</v>
      </c>
      <c r="AF17" s="1008">
        <v>2751</v>
      </c>
      <c r="AG17" s="1009">
        <v>1.0808495925696011</v>
      </c>
      <c r="AH17" s="1008">
        <v>1168</v>
      </c>
      <c r="AI17" s="1071">
        <v>0.18137744366506667</v>
      </c>
      <c r="AJ17" s="1008">
        <v>1004</v>
      </c>
      <c r="AK17" s="1071">
        <v>0.18325816219807578</v>
      </c>
      <c r="AL17" s="1008">
        <v>164</v>
      </c>
      <c r="AM17" s="1071">
        <v>0.17065556711758584</v>
      </c>
      <c r="AN17" s="1007" t="s">
        <v>9249</v>
      </c>
      <c r="AO17" s="1003" t="s">
        <v>9338</v>
      </c>
      <c r="AP17" s="1072">
        <v>98</v>
      </c>
      <c r="AQ17" s="1071">
        <v>0.14637133511567815</v>
      </c>
      <c r="AR17" s="1070">
        <v>79</v>
      </c>
      <c r="AS17" s="1071">
        <v>0.13773864527940025</v>
      </c>
      <c r="AT17" s="1070">
        <v>19</v>
      </c>
      <c r="AU17" s="1071">
        <v>0.19795790789747864</v>
      </c>
      <c r="AV17" s="1070">
        <v>4824</v>
      </c>
      <c r="AW17" s="1071">
        <v>0.14105407511480381</v>
      </c>
      <c r="AX17" s="1070">
        <v>3131</v>
      </c>
      <c r="AY17" s="1009">
        <v>0.13761717898408546</v>
      </c>
      <c r="AZ17" s="1070">
        <v>1693</v>
      </c>
      <c r="BA17" s="1009">
        <v>0.14788441431045943</v>
      </c>
      <c r="BB17" s="1011">
        <v>4824</v>
      </c>
      <c r="BC17" s="1071">
        <v>0.14107800086857725</v>
      </c>
      <c r="BD17" s="1008">
        <v>3131</v>
      </c>
      <c r="BE17" s="1071">
        <v>0.13765045489276806</v>
      </c>
      <c r="BF17" s="1008">
        <v>1693</v>
      </c>
      <c r="BG17" s="1071">
        <v>0.14788828974574222</v>
      </c>
      <c r="BH17" s="1007" t="s">
        <v>9249</v>
      </c>
      <c r="BI17" s="1003" t="s">
        <v>9338</v>
      </c>
      <c r="BJ17" s="1008">
        <v>0</v>
      </c>
      <c r="BK17" s="1071">
        <v>0</v>
      </c>
      <c r="BL17" s="1070">
        <v>0</v>
      </c>
      <c r="BM17" s="1071">
        <v>0</v>
      </c>
      <c r="BN17" s="1070">
        <v>0</v>
      </c>
      <c r="BO17" s="1071">
        <v>0</v>
      </c>
      <c r="BP17" s="1070">
        <v>15168</v>
      </c>
      <c r="BQ17" s="1071">
        <v>0.85082036180058906</v>
      </c>
      <c r="BR17" s="1070">
        <v>9367</v>
      </c>
      <c r="BS17" s="1009">
        <v>0.74617056852190988</v>
      </c>
      <c r="BT17" s="1070">
        <v>5801</v>
      </c>
      <c r="BU17" s="1009">
        <v>1.0999095575144053</v>
      </c>
      <c r="BV17" s="1008">
        <v>3827</v>
      </c>
      <c r="BW17" s="1071">
        <v>0.29393624955164543</v>
      </c>
      <c r="BX17" s="1008">
        <v>3282</v>
      </c>
      <c r="BY17" s="1071">
        <v>0.34341356431261305</v>
      </c>
      <c r="BZ17" s="1008">
        <v>545</v>
      </c>
      <c r="CA17" s="1071">
        <v>0.15738526758383292</v>
      </c>
      <c r="CB17" s="1007" t="s">
        <v>9249</v>
      </c>
      <c r="CC17" s="1003" t="s">
        <v>9338</v>
      </c>
      <c r="CD17" s="1013">
        <v>11341</v>
      </c>
      <c r="CE17" s="1014">
        <v>2.3589389454767069</v>
      </c>
      <c r="CF17" s="1070">
        <v>6085</v>
      </c>
      <c r="CG17" s="1014">
        <v>2.030743148536263</v>
      </c>
      <c r="CH17" s="1070">
        <v>5256</v>
      </c>
      <c r="CI17" s="1014">
        <v>2.9018953970506232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71">
        <v>0</v>
      </c>
      <c r="CR17" s="1013">
        <v>0</v>
      </c>
      <c r="CS17" s="1014">
        <v>0</v>
      </c>
      <c r="CT17" s="1013">
        <v>0</v>
      </c>
      <c r="CU17" s="1014">
        <v>0</v>
      </c>
      <c r="CV17" s="1007" t="s">
        <v>9249</v>
      </c>
      <c r="CW17" s="1003" t="s">
        <v>9338</v>
      </c>
      <c r="CX17" s="1070">
        <v>0</v>
      </c>
      <c r="CY17" s="1014">
        <v>0</v>
      </c>
      <c r="CZ17" s="1070">
        <v>0</v>
      </c>
      <c r="DA17" s="1014">
        <v>0</v>
      </c>
      <c r="DB17" s="1070">
        <v>0</v>
      </c>
      <c r="DC17" s="1073">
        <v>0</v>
      </c>
      <c r="DD17" s="1070">
        <v>0</v>
      </c>
      <c r="DE17" s="1014">
        <v>0</v>
      </c>
      <c r="DF17" s="1070">
        <v>0</v>
      </c>
      <c r="DG17" s="1014">
        <v>0</v>
      </c>
      <c r="DH17" s="1070">
        <v>0</v>
      </c>
      <c r="DI17" s="1073">
        <v>0</v>
      </c>
      <c r="DJ17" s="1070">
        <v>309</v>
      </c>
      <c r="DK17" s="1014">
        <v>0.1202737102688059</v>
      </c>
      <c r="DL17" s="1070">
        <v>309</v>
      </c>
      <c r="DM17" s="1014">
        <v>0.1202737102688059</v>
      </c>
      <c r="DN17" s="1013">
        <v>0</v>
      </c>
      <c r="DO17" s="1014">
        <v>0</v>
      </c>
      <c r="DP17" s="1007" t="s">
        <v>9249</v>
      </c>
      <c r="DQ17" s="1003" t="s">
        <v>9338</v>
      </c>
      <c r="DR17" s="1013">
        <v>21535</v>
      </c>
      <c r="DS17" s="1014">
        <v>0.58830021532306931</v>
      </c>
      <c r="DT17" s="1013">
        <v>16671</v>
      </c>
      <c r="DU17" s="1014">
        <v>0.60459391278993013</v>
      </c>
      <c r="DV17" s="1013">
        <v>4864</v>
      </c>
      <c r="DW17" s="1014">
        <v>0.53855471578616365</v>
      </c>
      <c r="DX17" s="1070">
        <v>8286</v>
      </c>
      <c r="DY17" s="1014">
        <v>1.9670870209290841</v>
      </c>
      <c r="DZ17" s="1070">
        <v>6073</v>
      </c>
      <c r="EA17" s="1014">
        <v>1.9461998948866184</v>
      </c>
      <c r="EB17" s="1070">
        <v>2213</v>
      </c>
      <c r="EC17" s="1014">
        <v>2.0267794995787085</v>
      </c>
      <c r="ED17" s="1070">
        <v>13249</v>
      </c>
      <c r="EE17" s="1014">
        <v>0.40900635134475999</v>
      </c>
      <c r="EF17" s="1070">
        <v>10598</v>
      </c>
      <c r="EG17" s="1014">
        <v>0.43339505607391021</v>
      </c>
      <c r="EH17" s="1070">
        <v>2651</v>
      </c>
      <c r="EI17" s="1014">
        <v>0.33389170875473884</v>
      </c>
      <c r="EJ17" s="1007" t="s">
        <v>9249</v>
      </c>
      <c r="EL17" s="1069"/>
    </row>
    <row r="18" spans="1:142" ht="18.600000000000001" customHeight="1">
      <c r="A18" s="1020" t="s">
        <v>9339</v>
      </c>
      <c r="B18" s="1070">
        <v>7780</v>
      </c>
      <c r="C18" s="1071">
        <v>3.2470822586937911E-2</v>
      </c>
      <c r="D18" s="1070">
        <v>5261</v>
      </c>
      <c r="E18" s="1071">
        <v>3.2062771605682397E-2</v>
      </c>
      <c r="F18" s="1070">
        <v>2519</v>
      </c>
      <c r="G18" s="1071">
        <v>3.3357460881457988E-2</v>
      </c>
      <c r="H18" s="1070">
        <v>4734</v>
      </c>
      <c r="I18" s="1071">
        <v>3.2120688023237629E-2</v>
      </c>
      <c r="J18" s="1070">
        <v>3102</v>
      </c>
      <c r="K18" s="1071">
        <v>3.1776246057548196E-2</v>
      </c>
      <c r="L18" s="1070">
        <v>1632</v>
      </c>
      <c r="M18" s="1071">
        <v>3.2796399469791543E-2</v>
      </c>
      <c r="N18" s="1070">
        <v>1161</v>
      </c>
      <c r="O18" s="1071">
        <v>9.9594929151204131E-2</v>
      </c>
      <c r="P18" s="1070">
        <v>772</v>
      </c>
      <c r="Q18" s="1071">
        <v>0.10513757769558042</v>
      </c>
      <c r="R18" s="1070">
        <v>389</v>
      </c>
      <c r="S18" s="1071">
        <v>9.016192061115412E-2</v>
      </c>
      <c r="T18" s="1007" t="s">
        <v>9250</v>
      </c>
      <c r="U18" s="1020" t="s">
        <v>9339</v>
      </c>
      <c r="V18" s="1070">
        <v>1734</v>
      </c>
      <c r="W18" s="1071">
        <v>1.4472595339473754E-2</v>
      </c>
      <c r="X18" s="1070">
        <v>1134</v>
      </c>
      <c r="Y18" s="1071">
        <v>1.454447511952057E-2</v>
      </c>
      <c r="Z18" s="1070">
        <v>600</v>
      </c>
      <c r="AA18" s="1071">
        <v>1.4338664926908657E-2</v>
      </c>
      <c r="AB18" s="1008">
        <v>1626</v>
      </c>
      <c r="AC18" s="1071">
        <v>0.18471731207910355</v>
      </c>
      <c r="AD18" s="1008">
        <v>1000</v>
      </c>
      <c r="AE18" s="1009">
        <v>0.15981027324360519</v>
      </c>
      <c r="AF18" s="1008">
        <v>626</v>
      </c>
      <c r="AG18" s="1009">
        <v>0.24595123407799721</v>
      </c>
      <c r="AH18" s="1008">
        <v>211</v>
      </c>
      <c r="AI18" s="1071">
        <v>3.2765959429220087E-2</v>
      </c>
      <c r="AJ18" s="1008">
        <v>194</v>
      </c>
      <c r="AK18" s="1071">
        <v>3.541044169962819E-2</v>
      </c>
      <c r="AL18" s="1008">
        <v>17</v>
      </c>
      <c r="AM18" s="1071">
        <v>1.7689906347554629E-2</v>
      </c>
      <c r="AN18" s="1007" t="s">
        <v>9250</v>
      </c>
      <c r="AO18" s="1020" t="s">
        <v>9339</v>
      </c>
      <c r="AP18" s="1072">
        <v>2</v>
      </c>
      <c r="AQ18" s="1071">
        <v>2.9871701044015954E-3</v>
      </c>
      <c r="AR18" s="1070">
        <v>2</v>
      </c>
      <c r="AS18" s="1071">
        <v>3.4870543108708914E-3</v>
      </c>
      <c r="AT18" s="1070">
        <v>0</v>
      </c>
      <c r="AU18" s="1071">
        <v>0</v>
      </c>
      <c r="AV18" s="1070">
        <v>646</v>
      </c>
      <c r="AW18" s="1071">
        <v>1.8889082198209631E-2</v>
      </c>
      <c r="AX18" s="1070">
        <v>373</v>
      </c>
      <c r="AY18" s="1009">
        <v>1.6394509026210119E-2</v>
      </c>
      <c r="AZ18" s="1070">
        <v>273</v>
      </c>
      <c r="BA18" s="1009">
        <v>2.3846689371976034E-2</v>
      </c>
      <c r="BB18" s="1011">
        <v>646</v>
      </c>
      <c r="BC18" s="1071">
        <v>1.8892286185966192E-2</v>
      </c>
      <c r="BD18" s="1008">
        <v>373</v>
      </c>
      <c r="BE18" s="1071">
        <v>1.6398473227404179E-2</v>
      </c>
      <c r="BF18" s="1008">
        <v>273</v>
      </c>
      <c r="BG18" s="1071">
        <v>2.3847314294499482E-2</v>
      </c>
      <c r="BH18" s="1007" t="s">
        <v>9250</v>
      </c>
      <c r="BI18" s="1020" t="s">
        <v>9339</v>
      </c>
      <c r="BJ18" s="1008">
        <v>0</v>
      </c>
      <c r="BK18" s="1071">
        <v>0</v>
      </c>
      <c r="BL18" s="1070">
        <v>0</v>
      </c>
      <c r="BM18" s="1071">
        <v>0</v>
      </c>
      <c r="BN18" s="1070">
        <v>0</v>
      </c>
      <c r="BO18" s="1071">
        <v>0</v>
      </c>
      <c r="BP18" s="1070">
        <v>690</v>
      </c>
      <c r="BQ18" s="1071">
        <v>3.8704249053428688E-2</v>
      </c>
      <c r="BR18" s="1070">
        <v>395</v>
      </c>
      <c r="BS18" s="1009">
        <v>3.1465503850342101E-2</v>
      </c>
      <c r="BT18" s="1070">
        <v>295</v>
      </c>
      <c r="BU18" s="1009">
        <v>5.5934031971513462E-2</v>
      </c>
      <c r="BV18" s="1008">
        <v>60</v>
      </c>
      <c r="BW18" s="1071">
        <v>4.6083551014106938E-3</v>
      </c>
      <c r="BX18" s="1008">
        <v>56</v>
      </c>
      <c r="BY18" s="1071">
        <v>5.8595854971073532E-3</v>
      </c>
      <c r="BZ18" s="1008">
        <v>4</v>
      </c>
      <c r="CA18" s="1071">
        <v>1.1551212299730858E-3</v>
      </c>
      <c r="CB18" s="1007" t="s">
        <v>9250</v>
      </c>
      <c r="CC18" s="1020" t="s">
        <v>9339</v>
      </c>
      <c r="CD18" s="1013">
        <v>630</v>
      </c>
      <c r="CE18" s="1014">
        <v>0.13104060802842124</v>
      </c>
      <c r="CF18" s="1070">
        <v>339</v>
      </c>
      <c r="CG18" s="1014">
        <v>0.11313425264647381</v>
      </c>
      <c r="CH18" s="1070">
        <v>291</v>
      </c>
      <c r="CI18" s="1014">
        <v>0.16066429995086212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71">
        <v>0</v>
      </c>
      <c r="CR18" s="1013">
        <v>0</v>
      </c>
      <c r="CS18" s="1014">
        <v>0</v>
      </c>
      <c r="CT18" s="1013">
        <v>0</v>
      </c>
      <c r="CU18" s="1014">
        <v>0</v>
      </c>
      <c r="CV18" s="1007" t="s">
        <v>9250</v>
      </c>
      <c r="CW18" s="1020" t="s">
        <v>9339</v>
      </c>
      <c r="CX18" s="1070">
        <v>0</v>
      </c>
      <c r="CY18" s="1014">
        <v>0</v>
      </c>
      <c r="CZ18" s="1070">
        <v>0</v>
      </c>
      <c r="DA18" s="1014">
        <v>0</v>
      </c>
      <c r="DB18" s="1070">
        <v>0</v>
      </c>
      <c r="DC18" s="1073">
        <v>0</v>
      </c>
      <c r="DD18" s="1070">
        <v>0</v>
      </c>
      <c r="DE18" s="1014">
        <v>0</v>
      </c>
      <c r="DF18" s="1070">
        <v>0</v>
      </c>
      <c r="DG18" s="1014">
        <v>0</v>
      </c>
      <c r="DH18" s="1070">
        <v>0</v>
      </c>
      <c r="DI18" s="1073">
        <v>0</v>
      </c>
      <c r="DJ18" s="1070">
        <v>94</v>
      </c>
      <c r="DK18" s="1014">
        <v>3.6588118981449043E-2</v>
      </c>
      <c r="DL18" s="1070">
        <v>94</v>
      </c>
      <c r="DM18" s="1014">
        <v>3.6588118981449043E-2</v>
      </c>
      <c r="DN18" s="1013">
        <v>0</v>
      </c>
      <c r="DO18" s="1014">
        <v>0</v>
      </c>
      <c r="DP18" s="1007" t="s">
        <v>9250</v>
      </c>
      <c r="DQ18" s="1020" t="s">
        <v>9339</v>
      </c>
      <c r="DR18" s="1013">
        <v>1616</v>
      </c>
      <c r="DS18" s="1014">
        <v>4.4146419687117716E-2</v>
      </c>
      <c r="DT18" s="1013">
        <v>1297</v>
      </c>
      <c r="DU18" s="1014">
        <v>4.7037268603475464E-2</v>
      </c>
      <c r="DV18" s="1013">
        <v>319</v>
      </c>
      <c r="DW18" s="1014">
        <v>3.5320508703903415E-2</v>
      </c>
      <c r="DX18" s="1070">
        <v>287</v>
      </c>
      <c r="DY18" s="1014">
        <v>6.8133475139590532E-2</v>
      </c>
      <c r="DZ18" s="1070">
        <v>195</v>
      </c>
      <c r="EA18" s="1014">
        <v>6.2491187140275087E-2</v>
      </c>
      <c r="EB18" s="1070">
        <v>92</v>
      </c>
      <c r="EC18" s="1014">
        <v>8.425834340770047E-2</v>
      </c>
      <c r="ED18" s="1070">
        <v>1329</v>
      </c>
      <c r="EE18" s="1014">
        <v>4.1027205142817276E-2</v>
      </c>
      <c r="EF18" s="1070">
        <v>1102</v>
      </c>
      <c r="EG18" s="1014">
        <v>4.5065234175641546E-2</v>
      </c>
      <c r="EH18" s="1070">
        <v>227</v>
      </c>
      <c r="EI18" s="1014">
        <v>2.8590500900537802E-2</v>
      </c>
      <c r="EJ18" s="1007" t="s">
        <v>9250</v>
      </c>
      <c r="EL18" s="1069"/>
    </row>
    <row r="19" spans="1:142" s="1068" customFormat="1" ht="18.600000000000001" customHeight="1">
      <c r="A19" s="995" t="s">
        <v>9340</v>
      </c>
      <c r="B19" s="1062">
        <v>4045971</v>
      </c>
      <c r="C19" s="1063">
        <v>16.886376161040591</v>
      </c>
      <c r="D19" s="1062">
        <v>2732269</v>
      </c>
      <c r="E19" s="1063">
        <v>16.651609373177386</v>
      </c>
      <c r="F19" s="1062">
        <v>1313702</v>
      </c>
      <c r="G19" s="1063">
        <v>17.396491891581235</v>
      </c>
      <c r="H19" s="1062">
        <v>2742186</v>
      </c>
      <c r="I19" s="1063">
        <v>18.606020491696217</v>
      </c>
      <c r="J19" s="1062">
        <v>1796943</v>
      </c>
      <c r="K19" s="1063">
        <v>18.407512224174347</v>
      </c>
      <c r="L19" s="1062">
        <v>945243</v>
      </c>
      <c r="M19" s="1063">
        <v>18.995445480406964</v>
      </c>
      <c r="N19" s="1062">
        <v>148105</v>
      </c>
      <c r="O19" s="1063">
        <v>12.705001707096548</v>
      </c>
      <c r="P19" s="1062">
        <v>84663</v>
      </c>
      <c r="Q19" s="1063">
        <v>11.5301330834727</v>
      </c>
      <c r="R19" s="1062">
        <v>63442</v>
      </c>
      <c r="S19" s="1063">
        <v>14.704505314685962</v>
      </c>
      <c r="T19" s="996" t="s">
        <v>9252</v>
      </c>
      <c r="U19" s="995" t="s">
        <v>9340</v>
      </c>
      <c r="V19" s="1062">
        <v>2338970</v>
      </c>
      <c r="W19" s="1063">
        <v>19.521895225587617</v>
      </c>
      <c r="X19" s="1062">
        <v>1520952</v>
      </c>
      <c r="Y19" s="1063">
        <v>19.507450195754014</v>
      </c>
      <c r="Z19" s="1062">
        <v>818018</v>
      </c>
      <c r="AA19" s="1063">
        <v>19.548810010299942</v>
      </c>
      <c r="AB19" s="998">
        <v>150278</v>
      </c>
      <c r="AC19" s="1063">
        <v>17.07192387738224</v>
      </c>
      <c r="AD19" s="998">
        <v>103996</v>
      </c>
      <c r="AE19" s="983">
        <v>16.619629176241965</v>
      </c>
      <c r="AF19" s="998">
        <v>46282</v>
      </c>
      <c r="AG19" s="983">
        <v>18.183889801274546</v>
      </c>
      <c r="AH19" s="998">
        <v>95207</v>
      </c>
      <c r="AI19" s="1063">
        <v>14.784590992311648</v>
      </c>
      <c r="AJ19" s="998">
        <v>79259</v>
      </c>
      <c r="AK19" s="1063">
        <v>14.466990714798097</v>
      </c>
      <c r="AL19" s="998">
        <v>15948</v>
      </c>
      <c r="AM19" s="1063">
        <v>16.595213319458896</v>
      </c>
      <c r="AN19" s="996" t="s">
        <v>9252</v>
      </c>
      <c r="AO19" s="995" t="s">
        <v>9340</v>
      </c>
      <c r="AP19" s="1065">
        <v>9626</v>
      </c>
      <c r="AQ19" s="1063">
        <v>14.377249712484877</v>
      </c>
      <c r="AR19" s="1062">
        <v>8073</v>
      </c>
      <c r="AS19" s="1063">
        <v>14.075494725830353</v>
      </c>
      <c r="AT19" s="1062">
        <v>1553</v>
      </c>
      <c r="AU19" s="1063">
        <v>16.18045426130444</v>
      </c>
      <c r="AV19" s="1062">
        <v>462818</v>
      </c>
      <c r="AW19" s="1063">
        <v>13.532828552338986</v>
      </c>
      <c r="AX19" s="1062">
        <v>296360</v>
      </c>
      <c r="AY19" s="983">
        <v>13.02594288205799</v>
      </c>
      <c r="AZ19" s="1062">
        <v>166458</v>
      </c>
      <c r="BA19" s="983">
        <v>14.540191280147937</v>
      </c>
      <c r="BB19" s="982">
        <v>462818</v>
      </c>
      <c r="BC19" s="1063">
        <v>13.535124006217492</v>
      </c>
      <c r="BD19" s="998">
        <v>296360</v>
      </c>
      <c r="BE19" s="1063">
        <v>13.029092562127353</v>
      </c>
      <c r="BF19" s="998">
        <v>166458</v>
      </c>
      <c r="BG19" s="1063">
        <v>14.54057231807251</v>
      </c>
      <c r="BH19" s="996" t="s">
        <v>9252</v>
      </c>
      <c r="BI19" s="995" t="s">
        <v>9340</v>
      </c>
      <c r="BJ19" s="998">
        <v>0</v>
      </c>
      <c r="BK19" s="1063">
        <v>0</v>
      </c>
      <c r="BL19" s="1062">
        <v>0</v>
      </c>
      <c r="BM19" s="1063">
        <v>0</v>
      </c>
      <c r="BN19" s="1062">
        <v>0</v>
      </c>
      <c r="BO19" s="1063">
        <v>0</v>
      </c>
      <c r="BP19" s="1062">
        <v>191447</v>
      </c>
      <c r="BQ19" s="1063">
        <v>10.738858505118497</v>
      </c>
      <c r="BR19" s="1062">
        <v>132201</v>
      </c>
      <c r="BS19" s="983">
        <v>10.531066011440698</v>
      </c>
      <c r="BT19" s="1062">
        <v>59246</v>
      </c>
      <c r="BU19" s="983">
        <v>11.233449688760293</v>
      </c>
      <c r="BV19" s="998">
        <v>163429</v>
      </c>
      <c r="BW19" s="1063">
        <v>12.552314431140807</v>
      </c>
      <c r="BX19" s="998">
        <v>117370</v>
      </c>
      <c r="BY19" s="1063">
        <v>12.281063389205178</v>
      </c>
      <c r="BZ19" s="998">
        <v>46059</v>
      </c>
      <c r="CA19" s="1063">
        <v>13.300932182832589</v>
      </c>
      <c r="CB19" s="996" t="s">
        <v>9252</v>
      </c>
      <c r="CC19" s="995" t="s">
        <v>9340</v>
      </c>
      <c r="CD19" s="986">
        <v>28018</v>
      </c>
      <c r="CE19" s="987">
        <v>5.8277710408576295</v>
      </c>
      <c r="CF19" s="986">
        <v>14831</v>
      </c>
      <c r="CG19" s="987">
        <v>4.9495401209435199</v>
      </c>
      <c r="CH19" s="986">
        <v>13187</v>
      </c>
      <c r="CI19" s="987">
        <v>7.2806877094571094</v>
      </c>
      <c r="CJ19" s="986">
        <v>54366</v>
      </c>
      <c r="CK19" s="987">
        <v>53.492994332493701</v>
      </c>
      <c r="CL19" s="986">
        <v>54366</v>
      </c>
      <c r="CM19" s="987">
        <v>53.492994332493701</v>
      </c>
      <c r="CN19" s="986">
        <v>0</v>
      </c>
      <c r="CO19" s="987">
        <v>0</v>
      </c>
      <c r="CP19" s="986">
        <v>3</v>
      </c>
      <c r="CQ19" s="987">
        <v>7.5133361717047752E-3</v>
      </c>
      <c r="CR19" s="986">
        <v>3</v>
      </c>
      <c r="CS19" s="987">
        <v>7.5133361717047752E-3</v>
      </c>
      <c r="CT19" s="986">
        <v>0</v>
      </c>
      <c r="CU19" s="987">
        <v>0</v>
      </c>
      <c r="CV19" s="996" t="s">
        <v>9252</v>
      </c>
      <c r="CW19" s="995" t="s">
        <v>9340</v>
      </c>
      <c r="CX19" s="986">
        <v>0</v>
      </c>
      <c r="CY19" s="987">
        <v>0</v>
      </c>
      <c r="CZ19" s="986">
        <v>0</v>
      </c>
      <c r="DA19" s="987">
        <v>0</v>
      </c>
      <c r="DB19" s="1062">
        <v>0</v>
      </c>
      <c r="DC19" s="1066">
        <v>0</v>
      </c>
      <c r="DD19" s="986">
        <v>54363</v>
      </c>
      <c r="DE19" s="987">
        <v>99.389363219189349</v>
      </c>
      <c r="DF19" s="1062">
        <v>54363</v>
      </c>
      <c r="DG19" s="987">
        <v>99.389363219189349</v>
      </c>
      <c r="DH19" s="1062">
        <v>0</v>
      </c>
      <c r="DI19" s="1066">
        <v>0</v>
      </c>
      <c r="DJ19" s="986">
        <v>39829</v>
      </c>
      <c r="DK19" s="987">
        <v>15.502853094809938</v>
      </c>
      <c r="DL19" s="986">
        <v>39829</v>
      </c>
      <c r="DM19" s="987">
        <v>15.502853094809938</v>
      </c>
      <c r="DN19" s="986">
        <v>0</v>
      </c>
      <c r="DO19" s="987">
        <v>0</v>
      </c>
      <c r="DP19" s="996" t="s">
        <v>9252</v>
      </c>
      <c r="DQ19" s="995" t="s">
        <v>9340</v>
      </c>
      <c r="DR19" s="986">
        <v>555325</v>
      </c>
      <c r="DS19" s="987">
        <v>15.170551059869211</v>
      </c>
      <c r="DT19" s="986">
        <v>412570</v>
      </c>
      <c r="DU19" s="987">
        <v>14.962348425393888</v>
      </c>
      <c r="DV19" s="986">
        <v>142755</v>
      </c>
      <c r="DW19" s="987">
        <v>15.806204451491324</v>
      </c>
      <c r="DX19" s="986">
        <v>71985</v>
      </c>
      <c r="DY19" s="987">
        <v>17.08915751889695</v>
      </c>
      <c r="DZ19" s="986">
        <v>54003</v>
      </c>
      <c r="EA19" s="987">
        <v>17.306213226339874</v>
      </c>
      <c r="EB19" s="986">
        <v>17982</v>
      </c>
      <c r="EC19" s="987">
        <v>16.468842729970326</v>
      </c>
      <c r="ED19" s="986">
        <v>483340</v>
      </c>
      <c r="EE19" s="987">
        <v>14.921060446748911</v>
      </c>
      <c r="EF19" s="986">
        <v>358567</v>
      </c>
      <c r="EG19" s="987">
        <v>14.6632539225565</v>
      </c>
      <c r="EH19" s="986">
        <v>124773</v>
      </c>
      <c r="EI19" s="987">
        <v>15.715077395871379</v>
      </c>
      <c r="EJ19" s="996" t="s">
        <v>9252</v>
      </c>
      <c r="EL19" s="1069"/>
    </row>
    <row r="20" spans="1:142" ht="18.600000000000001" customHeight="1">
      <c r="A20" s="1003" t="s">
        <v>9341</v>
      </c>
      <c r="B20" s="1070">
        <v>2272337</v>
      </c>
      <c r="C20" s="1071">
        <v>9.483888378500609</v>
      </c>
      <c r="D20" s="1070">
        <v>1542657</v>
      </c>
      <c r="E20" s="1071">
        <v>9.4016078800431817</v>
      </c>
      <c r="F20" s="1070">
        <v>729680</v>
      </c>
      <c r="G20" s="1071">
        <v>9.6626725113069742</v>
      </c>
      <c r="H20" s="1070">
        <v>1523406</v>
      </c>
      <c r="I20" s="1071">
        <v>10.336469974382835</v>
      </c>
      <c r="J20" s="1070">
        <v>994587</v>
      </c>
      <c r="K20" s="1071">
        <v>10.188343403494097</v>
      </c>
      <c r="L20" s="1070">
        <v>528819</v>
      </c>
      <c r="M20" s="1071">
        <v>10.627058315695891</v>
      </c>
      <c r="N20" s="1070">
        <v>84400</v>
      </c>
      <c r="O20" s="1071">
        <v>7.2401481656861586</v>
      </c>
      <c r="P20" s="1070">
        <v>49701</v>
      </c>
      <c r="Q20" s="1071">
        <v>6.7687082241554952</v>
      </c>
      <c r="R20" s="1070">
        <v>34699</v>
      </c>
      <c r="S20" s="1071">
        <v>8.0424896742581922</v>
      </c>
      <c r="T20" s="1007" t="s">
        <v>9254</v>
      </c>
      <c r="U20" s="1003" t="s">
        <v>9341</v>
      </c>
      <c r="V20" s="1070">
        <v>1284036</v>
      </c>
      <c r="W20" s="1071">
        <v>10.717031966157164</v>
      </c>
      <c r="X20" s="1070">
        <v>828153</v>
      </c>
      <c r="Y20" s="1071">
        <v>10.621737833912098</v>
      </c>
      <c r="Z20" s="1070">
        <v>455883</v>
      </c>
      <c r="AA20" s="1071">
        <v>10.894589304789831</v>
      </c>
      <c r="AB20" s="1008">
        <v>87063</v>
      </c>
      <c r="AC20" s="1071">
        <v>9.890555560604545</v>
      </c>
      <c r="AD20" s="1008">
        <v>60240</v>
      </c>
      <c r="AE20" s="1009">
        <v>9.6269708601947759</v>
      </c>
      <c r="AF20" s="1008">
        <v>26823</v>
      </c>
      <c r="AG20" s="1009">
        <v>10.53857819756249</v>
      </c>
      <c r="AH20" s="1008">
        <v>61830</v>
      </c>
      <c r="AI20" s="1071">
        <v>9.6015131351122189</v>
      </c>
      <c r="AJ20" s="1008">
        <v>51451</v>
      </c>
      <c r="AK20" s="1071">
        <v>9.3912507004513923</v>
      </c>
      <c r="AL20" s="1008">
        <v>10379</v>
      </c>
      <c r="AM20" s="1071">
        <v>10.800208116545265</v>
      </c>
      <c r="AN20" s="1007" t="s">
        <v>9254</v>
      </c>
      <c r="AO20" s="1003" t="s">
        <v>9341</v>
      </c>
      <c r="AP20" s="1072">
        <v>6077</v>
      </c>
      <c r="AQ20" s="1071">
        <v>9.0765163622242468</v>
      </c>
      <c r="AR20" s="1070">
        <v>5042</v>
      </c>
      <c r="AS20" s="1071">
        <v>8.7908639177055186</v>
      </c>
      <c r="AT20" s="1070">
        <v>1035</v>
      </c>
      <c r="AU20" s="1071">
        <v>10.783496561783705</v>
      </c>
      <c r="AV20" s="1070">
        <v>243582</v>
      </c>
      <c r="AW20" s="1071">
        <v>7.1223535913379221</v>
      </c>
      <c r="AX20" s="1070">
        <v>156176</v>
      </c>
      <c r="AY20" s="1009">
        <v>6.8644204870707535</v>
      </c>
      <c r="AZ20" s="1070">
        <v>87406</v>
      </c>
      <c r="BA20" s="1009">
        <v>7.6349587225162541</v>
      </c>
      <c r="BB20" s="1011">
        <v>243582</v>
      </c>
      <c r="BC20" s="1071">
        <v>7.1235616931114816</v>
      </c>
      <c r="BD20" s="1008">
        <v>156176</v>
      </c>
      <c r="BE20" s="1071">
        <v>6.866080307675805</v>
      </c>
      <c r="BF20" s="1008">
        <v>87406</v>
      </c>
      <c r="BG20" s="1071">
        <v>7.6351588030220574</v>
      </c>
      <c r="BH20" s="1007" t="s">
        <v>9254</v>
      </c>
      <c r="BI20" s="1003" t="s">
        <v>9341</v>
      </c>
      <c r="BJ20" s="1008">
        <v>0</v>
      </c>
      <c r="BK20" s="1071">
        <v>0</v>
      </c>
      <c r="BL20" s="1070">
        <v>0</v>
      </c>
      <c r="BM20" s="1071">
        <v>0</v>
      </c>
      <c r="BN20" s="1070">
        <v>0</v>
      </c>
      <c r="BO20" s="1071">
        <v>0</v>
      </c>
      <c r="BP20" s="1070">
        <v>63703</v>
      </c>
      <c r="BQ20" s="1071">
        <v>3.5732996774645911</v>
      </c>
      <c r="BR20" s="1070">
        <v>44387</v>
      </c>
      <c r="BS20" s="1009">
        <v>3.5358463782408469</v>
      </c>
      <c r="BT20" s="1070">
        <v>19316</v>
      </c>
      <c r="BU20" s="1009">
        <v>3.6624466493618781</v>
      </c>
      <c r="BV20" s="1008">
        <v>60403</v>
      </c>
      <c r="BW20" s="1071">
        <v>4.6393078865085027</v>
      </c>
      <c r="BX20" s="1008">
        <v>42653</v>
      </c>
      <c r="BY20" s="1071">
        <v>4.4630160751449992</v>
      </c>
      <c r="BZ20" s="1008">
        <v>17750</v>
      </c>
      <c r="CA20" s="1071">
        <v>5.1258504580055675</v>
      </c>
      <c r="CB20" s="1007" t="s">
        <v>9254</v>
      </c>
      <c r="CC20" s="1003" t="s">
        <v>9341</v>
      </c>
      <c r="CD20" s="1013">
        <v>3300</v>
      </c>
      <c r="CE20" s="1014">
        <v>0.68640318491077801</v>
      </c>
      <c r="CF20" s="1070">
        <v>1734</v>
      </c>
      <c r="CG20" s="1014">
        <v>0.57868670822709622</v>
      </c>
      <c r="CH20" s="1070">
        <v>1566</v>
      </c>
      <c r="CI20" s="1014">
        <v>0.86460582035412392</v>
      </c>
      <c r="CJ20" s="1013">
        <v>54366</v>
      </c>
      <c r="CK20" s="1014">
        <v>53.492994332493701</v>
      </c>
      <c r="CL20" s="1013">
        <v>54366</v>
      </c>
      <c r="CM20" s="1014">
        <v>53.492994332493701</v>
      </c>
      <c r="CN20" s="1013">
        <v>0</v>
      </c>
      <c r="CO20" s="1014">
        <v>0</v>
      </c>
      <c r="CP20" s="1013">
        <v>3</v>
      </c>
      <c r="CQ20" s="1014">
        <v>7.5133361717047752E-3</v>
      </c>
      <c r="CR20" s="1013">
        <v>3</v>
      </c>
      <c r="CS20" s="1014">
        <v>7.5133361717047752E-3</v>
      </c>
      <c r="CT20" s="1013">
        <v>0</v>
      </c>
      <c r="CU20" s="1014">
        <v>0</v>
      </c>
      <c r="CV20" s="1007" t="s">
        <v>9254</v>
      </c>
      <c r="CW20" s="1003" t="s">
        <v>9341</v>
      </c>
      <c r="CX20" s="1070">
        <v>0</v>
      </c>
      <c r="CY20" s="1014">
        <v>0</v>
      </c>
      <c r="CZ20" s="1070">
        <v>0</v>
      </c>
      <c r="DA20" s="1014">
        <v>0</v>
      </c>
      <c r="DB20" s="1070">
        <v>0</v>
      </c>
      <c r="DC20" s="1073">
        <v>0</v>
      </c>
      <c r="DD20" s="1070">
        <v>54363</v>
      </c>
      <c r="DE20" s="1014">
        <v>99.389363219189349</v>
      </c>
      <c r="DF20" s="1070">
        <v>54363</v>
      </c>
      <c r="DG20" s="1014">
        <v>99.389363219189349</v>
      </c>
      <c r="DH20" s="1070">
        <v>0</v>
      </c>
      <c r="DI20" s="1073">
        <v>0</v>
      </c>
      <c r="DJ20" s="1070">
        <v>27526</v>
      </c>
      <c r="DK20" s="1014">
        <v>10.714091096631558</v>
      </c>
      <c r="DL20" s="1070">
        <v>27526</v>
      </c>
      <c r="DM20" s="1014">
        <v>10.714091096631558</v>
      </c>
      <c r="DN20" s="1013">
        <v>0</v>
      </c>
      <c r="DO20" s="1014">
        <v>0</v>
      </c>
      <c r="DP20" s="1007" t="s">
        <v>9254</v>
      </c>
      <c r="DQ20" s="1003" t="s">
        <v>9341</v>
      </c>
      <c r="DR20" s="1013">
        <v>359754</v>
      </c>
      <c r="DS20" s="1014">
        <v>9.8278781362124672</v>
      </c>
      <c r="DT20" s="1013">
        <v>265615</v>
      </c>
      <c r="DU20" s="1014">
        <v>9.6328481882129022</v>
      </c>
      <c r="DV20" s="1013">
        <v>94139</v>
      </c>
      <c r="DW20" s="1014">
        <v>10.423314635977315</v>
      </c>
      <c r="DX20" s="1070">
        <v>50721</v>
      </c>
      <c r="DY20" s="1014">
        <v>12.041107987997112</v>
      </c>
      <c r="DZ20" s="1070">
        <v>38328</v>
      </c>
      <c r="EA20" s="1014">
        <v>12.282883183140839</v>
      </c>
      <c r="EB20" s="1070">
        <v>12393</v>
      </c>
      <c r="EC20" s="1014">
        <v>11.350148367952523</v>
      </c>
      <c r="ED20" s="1070">
        <v>309033</v>
      </c>
      <c r="EE20" s="1014">
        <v>9.5400754604215585</v>
      </c>
      <c r="EF20" s="1070">
        <v>227287</v>
      </c>
      <c r="EG20" s="1014">
        <v>9.2946841017051174</v>
      </c>
      <c r="EH20" s="1070">
        <v>81746</v>
      </c>
      <c r="EI20" s="1014">
        <v>10.295855007116138</v>
      </c>
      <c r="EJ20" s="1007" t="s">
        <v>9254</v>
      </c>
      <c r="EL20" s="1069"/>
    </row>
    <row r="21" spans="1:142" ht="18.600000000000001" customHeight="1">
      <c r="A21" s="1003" t="s">
        <v>9342</v>
      </c>
      <c r="B21" s="1070">
        <v>756060</v>
      </c>
      <c r="C21" s="1071">
        <v>3.1555128695475934</v>
      </c>
      <c r="D21" s="1070">
        <v>503256</v>
      </c>
      <c r="E21" s="1071">
        <v>3.0670561085704806</v>
      </c>
      <c r="F21" s="1070">
        <v>252804</v>
      </c>
      <c r="G21" s="1071">
        <v>3.3477171658102844</v>
      </c>
      <c r="H21" s="1070">
        <v>590608</v>
      </c>
      <c r="I21" s="1071">
        <v>4.007337412764751</v>
      </c>
      <c r="J21" s="1070">
        <v>391552</v>
      </c>
      <c r="K21" s="1071">
        <v>4.0109776583897849</v>
      </c>
      <c r="L21" s="1070">
        <v>199056</v>
      </c>
      <c r="M21" s="1071">
        <v>4.0001961353301629</v>
      </c>
      <c r="N21" s="1070">
        <v>21706</v>
      </c>
      <c r="O21" s="1071">
        <v>1.8620219915211345</v>
      </c>
      <c r="P21" s="1070">
        <v>11309</v>
      </c>
      <c r="Q21" s="1071">
        <v>1.5401565623825375</v>
      </c>
      <c r="R21" s="1070">
        <v>10397</v>
      </c>
      <c r="S21" s="1071">
        <v>2.4098033125814124</v>
      </c>
      <c r="T21" s="1007" t="s">
        <v>2466</v>
      </c>
      <c r="U21" s="1003" t="s">
        <v>9342</v>
      </c>
      <c r="V21" s="1070">
        <v>535617</v>
      </c>
      <c r="W21" s="1071">
        <v>4.4704544970835718</v>
      </c>
      <c r="X21" s="1070">
        <v>355841</v>
      </c>
      <c r="Y21" s="1071">
        <v>4.563951120815978</v>
      </c>
      <c r="Z21" s="1070">
        <v>179776</v>
      </c>
      <c r="AA21" s="1071">
        <v>4.2962463764998837</v>
      </c>
      <c r="AB21" s="1008">
        <v>20825</v>
      </c>
      <c r="AC21" s="1071">
        <v>2.3657675424645332</v>
      </c>
      <c r="AD21" s="1008">
        <v>14058</v>
      </c>
      <c r="AE21" s="1009">
        <v>2.2466128212586018</v>
      </c>
      <c r="AF21" s="1008">
        <v>6767</v>
      </c>
      <c r="AG21" s="1009">
        <v>2.6587092667824392</v>
      </c>
      <c r="AH21" s="1008">
        <v>11202</v>
      </c>
      <c r="AI21" s="1071">
        <v>1.7395463389863672</v>
      </c>
      <c r="AJ21" s="1008">
        <v>9263</v>
      </c>
      <c r="AK21" s="1071">
        <v>1.6907573271322469</v>
      </c>
      <c r="AL21" s="1008">
        <v>1939</v>
      </c>
      <c r="AM21" s="1071">
        <v>2.0176899063475546</v>
      </c>
      <c r="AN21" s="1007" t="s">
        <v>2466</v>
      </c>
      <c r="AO21" s="1003" t="s">
        <v>9342</v>
      </c>
      <c r="AP21" s="1072">
        <v>1258</v>
      </c>
      <c r="AQ21" s="1071">
        <v>1.8789299956686034</v>
      </c>
      <c r="AR21" s="1070">
        <v>1081</v>
      </c>
      <c r="AS21" s="1071">
        <v>1.8847528550257171</v>
      </c>
      <c r="AT21" s="1070">
        <v>177</v>
      </c>
      <c r="AU21" s="1071">
        <v>1.8441341946238798</v>
      </c>
      <c r="AV21" s="1070">
        <v>86739</v>
      </c>
      <c r="AW21" s="1071">
        <v>2.5362540259914939</v>
      </c>
      <c r="AX21" s="1070">
        <v>54569</v>
      </c>
      <c r="AY21" s="1009">
        <v>2.3984771127379623</v>
      </c>
      <c r="AZ21" s="1070">
        <v>32170</v>
      </c>
      <c r="BA21" s="1009">
        <v>2.8100659234302898</v>
      </c>
      <c r="BB21" s="1011">
        <v>86739</v>
      </c>
      <c r="BC21" s="1071">
        <v>2.5366842283042126</v>
      </c>
      <c r="BD21" s="1008">
        <v>54569</v>
      </c>
      <c r="BE21" s="1071">
        <v>2.3990570658075567</v>
      </c>
      <c r="BF21" s="1008">
        <v>32170</v>
      </c>
      <c r="BG21" s="1071">
        <v>2.8101395635679429</v>
      </c>
      <c r="BH21" s="1007" t="s">
        <v>2466</v>
      </c>
      <c r="BI21" s="1003" t="s">
        <v>9342</v>
      </c>
      <c r="BJ21" s="1008">
        <v>0</v>
      </c>
      <c r="BK21" s="1071">
        <v>0</v>
      </c>
      <c r="BL21" s="1070">
        <v>0</v>
      </c>
      <c r="BM21" s="1071">
        <v>0</v>
      </c>
      <c r="BN21" s="1070">
        <v>0</v>
      </c>
      <c r="BO21" s="1071">
        <v>0</v>
      </c>
      <c r="BP21" s="1070">
        <v>15169</v>
      </c>
      <c r="BQ21" s="1071">
        <v>0.85087645491515906</v>
      </c>
      <c r="BR21" s="1070">
        <v>8480</v>
      </c>
      <c r="BS21" s="1009">
        <v>0.67551258898962274</v>
      </c>
      <c r="BT21" s="1070">
        <v>6689</v>
      </c>
      <c r="BU21" s="1009">
        <v>1.2682804740930629</v>
      </c>
      <c r="BV21" s="1008">
        <v>3890</v>
      </c>
      <c r="BW21" s="1071">
        <v>0.2987750224081267</v>
      </c>
      <c r="BX21" s="1008">
        <v>2696</v>
      </c>
      <c r="BY21" s="1071">
        <v>0.28209718750359686</v>
      </c>
      <c r="BZ21" s="1008">
        <v>1194</v>
      </c>
      <c r="CA21" s="1071">
        <v>0.34480368714696608</v>
      </c>
      <c r="CB21" s="1007" t="s">
        <v>2466</v>
      </c>
      <c r="CC21" s="1003" t="s">
        <v>9342</v>
      </c>
      <c r="CD21" s="1013">
        <v>11279</v>
      </c>
      <c r="CE21" s="1014">
        <v>2.3460428856389894</v>
      </c>
      <c r="CF21" s="1070">
        <v>5784</v>
      </c>
      <c r="CG21" s="1014">
        <v>1.930290611525677</v>
      </c>
      <c r="CH21" s="1070">
        <v>5495</v>
      </c>
      <c r="CI21" s="1014">
        <v>3.0338499251889601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71">
        <v>0</v>
      </c>
      <c r="CR21" s="1013">
        <v>0</v>
      </c>
      <c r="CS21" s="1014">
        <v>0</v>
      </c>
      <c r="CT21" s="1013">
        <v>0</v>
      </c>
      <c r="CU21" s="1014">
        <v>0</v>
      </c>
      <c r="CV21" s="1007" t="s">
        <v>2466</v>
      </c>
      <c r="CW21" s="1003" t="s">
        <v>9342</v>
      </c>
      <c r="CX21" s="1070">
        <v>0</v>
      </c>
      <c r="CY21" s="1014">
        <v>0</v>
      </c>
      <c r="CZ21" s="1070">
        <v>0</v>
      </c>
      <c r="DA21" s="1014">
        <v>0</v>
      </c>
      <c r="DB21" s="1070">
        <v>0</v>
      </c>
      <c r="DC21" s="1073">
        <v>0</v>
      </c>
      <c r="DD21" s="1070">
        <v>0</v>
      </c>
      <c r="DE21" s="1014">
        <v>0</v>
      </c>
      <c r="DF21" s="1070">
        <v>0</v>
      </c>
      <c r="DG21" s="1014">
        <v>0</v>
      </c>
      <c r="DH21" s="1070">
        <v>0</v>
      </c>
      <c r="DI21" s="1073">
        <v>0</v>
      </c>
      <c r="DJ21" s="1070">
        <v>3533</v>
      </c>
      <c r="DK21" s="1014">
        <v>1.3751683442708456</v>
      </c>
      <c r="DL21" s="1070">
        <v>3533</v>
      </c>
      <c r="DM21" s="1014">
        <v>1.3751683442708456</v>
      </c>
      <c r="DN21" s="1013">
        <v>0</v>
      </c>
      <c r="DO21" s="1014">
        <v>0</v>
      </c>
      <c r="DP21" s="1007" t="s">
        <v>2466</v>
      </c>
      <c r="DQ21" s="1003" t="s">
        <v>9342</v>
      </c>
      <c r="DR21" s="1013">
        <v>60011</v>
      </c>
      <c r="DS21" s="1014">
        <v>1.6394002424774883</v>
      </c>
      <c r="DT21" s="1013">
        <v>45122</v>
      </c>
      <c r="DU21" s="1014">
        <v>1.6364037270054124</v>
      </c>
      <c r="DV21" s="1013">
        <v>14889</v>
      </c>
      <c r="DW21" s="1014">
        <v>1.6485487589104013</v>
      </c>
      <c r="DX21" s="1070">
        <v>8134</v>
      </c>
      <c r="DY21" s="1014">
        <v>1.9310023929805902</v>
      </c>
      <c r="DZ21" s="1070">
        <v>6090</v>
      </c>
      <c r="EA21" s="1014">
        <v>1.9516478445347449</v>
      </c>
      <c r="EB21" s="1070">
        <v>2044</v>
      </c>
      <c r="EC21" s="1014">
        <v>1.8720005861449975</v>
      </c>
      <c r="ED21" s="1070">
        <v>51877</v>
      </c>
      <c r="EE21" s="1014">
        <v>1.6014810543219953</v>
      </c>
      <c r="EF21" s="1070">
        <v>39032</v>
      </c>
      <c r="EG21" s="1014">
        <v>1.5961762435060263</v>
      </c>
      <c r="EH21" s="1070">
        <v>12845</v>
      </c>
      <c r="EI21" s="1014">
        <v>1.6178193130722822</v>
      </c>
      <c r="EJ21" s="1007" t="s">
        <v>2466</v>
      </c>
      <c r="EL21" s="1069"/>
    </row>
    <row r="22" spans="1:142" ht="18.600000000000001" customHeight="1">
      <c r="A22" s="1020" t="s">
        <v>9343</v>
      </c>
      <c r="B22" s="1070">
        <v>580025</v>
      </c>
      <c r="C22" s="1071">
        <v>2.4208083381733503</v>
      </c>
      <c r="D22" s="1070">
        <v>385269</v>
      </c>
      <c r="E22" s="1071">
        <v>2.3479931484032788</v>
      </c>
      <c r="F22" s="1070">
        <v>194756</v>
      </c>
      <c r="G22" s="1071">
        <v>2.5790256655137882</v>
      </c>
      <c r="H22" s="1070">
        <v>401740</v>
      </c>
      <c r="I22" s="1071">
        <v>2.7258481635943146</v>
      </c>
      <c r="J22" s="1070">
        <v>261304</v>
      </c>
      <c r="K22" s="1071">
        <v>2.6767441005227508</v>
      </c>
      <c r="L22" s="1070">
        <v>140436</v>
      </c>
      <c r="M22" s="1071">
        <v>2.8221784043747826</v>
      </c>
      <c r="N22" s="1070">
        <v>22755</v>
      </c>
      <c r="O22" s="1071">
        <v>1.9520091411159779</v>
      </c>
      <c r="P22" s="1070">
        <v>12172</v>
      </c>
      <c r="Q22" s="1071">
        <v>1.6576873001432704</v>
      </c>
      <c r="R22" s="1070">
        <v>10583</v>
      </c>
      <c r="S22" s="1071">
        <v>2.4529141537990853</v>
      </c>
      <c r="T22" s="1007" t="s">
        <v>2470</v>
      </c>
      <c r="U22" s="1020" t="s">
        <v>9343</v>
      </c>
      <c r="V22" s="1070">
        <v>341196</v>
      </c>
      <c r="W22" s="1071">
        <v>2.8477460435104307</v>
      </c>
      <c r="X22" s="1070">
        <v>221166</v>
      </c>
      <c r="Y22" s="1071">
        <v>2.8366343776753853</v>
      </c>
      <c r="Z22" s="1070">
        <v>120030</v>
      </c>
      <c r="AA22" s="1071">
        <v>2.8684499186280763</v>
      </c>
      <c r="AB22" s="1008">
        <v>23069</v>
      </c>
      <c r="AC22" s="1071">
        <v>2.6206910654076503</v>
      </c>
      <c r="AD22" s="1008">
        <v>15891</v>
      </c>
      <c r="AE22" s="1009">
        <v>2.5395450521141298</v>
      </c>
      <c r="AF22" s="1008">
        <v>7178</v>
      </c>
      <c r="AG22" s="1009">
        <v>2.8201884316483445</v>
      </c>
      <c r="AH22" s="1008">
        <v>13376</v>
      </c>
      <c r="AI22" s="1071">
        <v>2.0771444233424075</v>
      </c>
      <c r="AJ22" s="1008">
        <v>10973</v>
      </c>
      <c r="AK22" s="1071">
        <v>2.0028802926289697</v>
      </c>
      <c r="AL22" s="1008">
        <v>2403</v>
      </c>
      <c r="AM22" s="1071">
        <v>2.5005202913631632</v>
      </c>
      <c r="AN22" s="1007" t="s">
        <v>2470</v>
      </c>
      <c r="AO22" s="1020" t="s">
        <v>9343</v>
      </c>
      <c r="AP22" s="1072">
        <v>1344</v>
      </c>
      <c r="AQ22" s="1071">
        <v>2.0073783101578719</v>
      </c>
      <c r="AR22" s="1070">
        <v>1102</v>
      </c>
      <c r="AS22" s="1071">
        <v>1.9213669252898615</v>
      </c>
      <c r="AT22" s="1070">
        <v>242</v>
      </c>
      <c r="AU22" s="1071">
        <v>2.5213586163784121</v>
      </c>
      <c r="AV22" s="1070">
        <v>71507</v>
      </c>
      <c r="AW22" s="1071">
        <v>2.0908693510021301</v>
      </c>
      <c r="AX22" s="1070">
        <v>44751</v>
      </c>
      <c r="AY22" s="1009">
        <v>1.9669455051794342</v>
      </c>
      <c r="AZ22" s="1070">
        <v>26756</v>
      </c>
      <c r="BA22" s="1009">
        <v>2.3371502594746913</v>
      </c>
      <c r="BB22" s="1011">
        <v>71507</v>
      </c>
      <c r="BC22" s="1071">
        <v>2.091224006656168</v>
      </c>
      <c r="BD22" s="1008">
        <v>44751</v>
      </c>
      <c r="BE22" s="1071">
        <v>1.9674211136717543</v>
      </c>
      <c r="BF22" s="1008">
        <v>26756</v>
      </c>
      <c r="BG22" s="1071">
        <v>2.3372115064601764</v>
      </c>
      <c r="BH22" s="1007" t="s">
        <v>2470</v>
      </c>
      <c r="BI22" s="1020" t="s">
        <v>9343</v>
      </c>
      <c r="BJ22" s="1008">
        <v>0</v>
      </c>
      <c r="BK22" s="1071">
        <v>0</v>
      </c>
      <c r="BL22" s="1070">
        <v>0</v>
      </c>
      <c r="BM22" s="1071">
        <v>0</v>
      </c>
      <c r="BN22" s="1070">
        <v>0</v>
      </c>
      <c r="BO22" s="1071">
        <v>0</v>
      </c>
      <c r="BP22" s="1070">
        <v>32551</v>
      </c>
      <c r="BQ22" s="1071">
        <v>1.8258869723741411</v>
      </c>
      <c r="BR22" s="1070">
        <v>23413</v>
      </c>
      <c r="BS22" s="1009">
        <v>1.8650679535393913</v>
      </c>
      <c r="BT22" s="1070">
        <v>9138</v>
      </c>
      <c r="BU22" s="1009">
        <v>1.7326277429006443</v>
      </c>
      <c r="BV22" s="1008">
        <v>32551</v>
      </c>
      <c r="BW22" s="1071">
        <v>2.5001094484336588</v>
      </c>
      <c r="BX22" s="1008">
        <v>23413</v>
      </c>
      <c r="BY22" s="1071">
        <v>2.4498299150674008</v>
      </c>
      <c r="BZ22" s="1008">
        <v>9138</v>
      </c>
      <c r="CA22" s="1071">
        <v>2.6388744498735144</v>
      </c>
      <c r="CB22" s="1007" t="s">
        <v>2470</v>
      </c>
      <c r="CC22" s="1020" t="s">
        <v>9343</v>
      </c>
      <c r="CD22" s="1013">
        <v>0</v>
      </c>
      <c r="CE22" s="1014">
        <v>0</v>
      </c>
      <c r="CF22" s="1070">
        <v>0</v>
      </c>
      <c r="CG22" s="1014">
        <v>0</v>
      </c>
      <c r="CH22" s="1070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71">
        <v>0</v>
      </c>
      <c r="CR22" s="1013">
        <v>0</v>
      </c>
      <c r="CS22" s="1014">
        <v>0</v>
      </c>
      <c r="CT22" s="1013">
        <v>0</v>
      </c>
      <c r="CU22" s="1014">
        <v>0</v>
      </c>
      <c r="CV22" s="1007" t="s">
        <v>2470</v>
      </c>
      <c r="CW22" s="1020" t="s">
        <v>9343</v>
      </c>
      <c r="CX22" s="1070">
        <v>0</v>
      </c>
      <c r="CY22" s="1014">
        <v>0</v>
      </c>
      <c r="CZ22" s="1070">
        <v>0</v>
      </c>
      <c r="DA22" s="1014">
        <v>0</v>
      </c>
      <c r="DB22" s="1070">
        <v>0</v>
      </c>
      <c r="DC22" s="1073">
        <v>0</v>
      </c>
      <c r="DD22" s="1070">
        <v>0</v>
      </c>
      <c r="DE22" s="1014">
        <v>0</v>
      </c>
      <c r="DF22" s="1070">
        <v>0</v>
      </c>
      <c r="DG22" s="1014">
        <v>0</v>
      </c>
      <c r="DH22" s="1070">
        <v>0</v>
      </c>
      <c r="DI22" s="1073">
        <v>0</v>
      </c>
      <c r="DJ22" s="1070">
        <v>3996</v>
      </c>
      <c r="DK22" s="1014">
        <v>1.5553842920198977</v>
      </c>
      <c r="DL22" s="1070">
        <v>3996</v>
      </c>
      <c r="DM22" s="1014">
        <v>1.5553842920198977</v>
      </c>
      <c r="DN22" s="1013">
        <v>0</v>
      </c>
      <c r="DO22" s="1014">
        <v>0</v>
      </c>
      <c r="DP22" s="1007" t="s">
        <v>2470</v>
      </c>
      <c r="DQ22" s="1020" t="s">
        <v>9343</v>
      </c>
      <c r="DR22" s="1013">
        <v>70231</v>
      </c>
      <c r="DS22" s="1014">
        <v>1.9185935650036907</v>
      </c>
      <c r="DT22" s="1013">
        <v>51805</v>
      </c>
      <c r="DU22" s="1014">
        <v>1.8787707787224721</v>
      </c>
      <c r="DV22" s="1013">
        <v>18426</v>
      </c>
      <c r="DW22" s="1014">
        <v>2.0401745873922392</v>
      </c>
      <c r="DX22" s="1070">
        <v>6575</v>
      </c>
      <c r="DY22" s="1014">
        <v>1.5608975576404451</v>
      </c>
      <c r="DZ22" s="1070">
        <v>4758</v>
      </c>
      <c r="EA22" s="1014">
        <v>1.5247849662227122</v>
      </c>
      <c r="EB22" s="1070">
        <v>1817</v>
      </c>
      <c r="EC22" s="1014">
        <v>1.6641022823020843</v>
      </c>
      <c r="ED22" s="1070">
        <v>63656</v>
      </c>
      <c r="EE22" s="1014">
        <v>1.9651074270663478</v>
      </c>
      <c r="EF22" s="1070">
        <v>47047</v>
      </c>
      <c r="EG22" s="1014">
        <v>1.9239419893479202</v>
      </c>
      <c r="EH22" s="1070">
        <v>16609</v>
      </c>
      <c r="EI22" s="1014">
        <v>2.0918926407798781</v>
      </c>
      <c r="EJ22" s="1007" t="s">
        <v>2470</v>
      </c>
      <c r="EL22" s="1069"/>
    </row>
    <row r="23" spans="1:142" ht="18.600000000000001" customHeight="1">
      <c r="A23" s="1003" t="s">
        <v>9344</v>
      </c>
      <c r="B23" s="1070">
        <v>437549</v>
      </c>
      <c r="C23" s="1071">
        <v>1.8261665748190357</v>
      </c>
      <c r="D23" s="1070">
        <v>301087</v>
      </c>
      <c r="E23" s="1071">
        <v>1.8349522361604438</v>
      </c>
      <c r="F23" s="1070">
        <v>136462</v>
      </c>
      <c r="G23" s="1071">
        <v>1.8070765489501868</v>
      </c>
      <c r="H23" s="1070">
        <v>226432</v>
      </c>
      <c r="I23" s="1071">
        <v>1.5363649409543183</v>
      </c>
      <c r="J23" s="1070">
        <v>149500</v>
      </c>
      <c r="K23" s="1071">
        <v>1.5314470617677161</v>
      </c>
      <c r="L23" s="1070">
        <v>76932</v>
      </c>
      <c r="M23" s="1071">
        <v>1.5460126250061292</v>
      </c>
      <c r="N23" s="1070">
        <v>19244</v>
      </c>
      <c r="O23" s="1071">
        <v>1.6508224087732755</v>
      </c>
      <c r="P23" s="1070">
        <v>11481</v>
      </c>
      <c r="Q23" s="1071">
        <v>1.5635809967913972</v>
      </c>
      <c r="R23" s="1070">
        <v>7763</v>
      </c>
      <c r="S23" s="1071">
        <v>1.7992981740472738</v>
      </c>
      <c r="T23" s="1007" t="s">
        <v>2472</v>
      </c>
      <c r="U23" s="1003" t="s">
        <v>9344</v>
      </c>
      <c r="V23" s="1070">
        <v>178121</v>
      </c>
      <c r="W23" s="1071">
        <v>1.4866627188364501</v>
      </c>
      <c r="X23" s="1070">
        <v>115792</v>
      </c>
      <c r="Y23" s="1071">
        <v>1.4851268633505519</v>
      </c>
      <c r="Z23" s="1070">
        <v>62329</v>
      </c>
      <c r="AA23" s="1071">
        <v>1.4895244103821492</v>
      </c>
      <c r="AB23" s="1008">
        <v>19321</v>
      </c>
      <c r="AC23" s="1071">
        <v>2.1949097089055103</v>
      </c>
      <c r="AD23" s="1008">
        <v>13807</v>
      </c>
      <c r="AE23" s="1009">
        <v>2.2065004426744568</v>
      </c>
      <c r="AF23" s="1008">
        <v>5514</v>
      </c>
      <c r="AG23" s="1009">
        <v>2.1664139052812721</v>
      </c>
      <c r="AH23" s="1008">
        <v>8799</v>
      </c>
      <c r="AI23" s="1071">
        <v>1.366387094870652</v>
      </c>
      <c r="AJ23" s="1008">
        <v>7572</v>
      </c>
      <c r="AK23" s="1071">
        <v>1.3821023945854878</v>
      </c>
      <c r="AL23" s="1008">
        <v>1227</v>
      </c>
      <c r="AM23" s="1071">
        <v>1.2767950052029136</v>
      </c>
      <c r="AN23" s="1007" t="s">
        <v>2472</v>
      </c>
      <c r="AO23" s="1003" t="s">
        <v>9344</v>
      </c>
      <c r="AP23" s="1072">
        <v>947</v>
      </c>
      <c r="AQ23" s="1071">
        <v>1.4144250444341553</v>
      </c>
      <c r="AR23" s="1070">
        <v>848</v>
      </c>
      <c r="AS23" s="1071">
        <v>1.4785110278092581</v>
      </c>
      <c r="AT23" s="1070">
        <v>99</v>
      </c>
      <c r="AU23" s="1071">
        <v>1.0314648885184412</v>
      </c>
      <c r="AV23" s="1070">
        <v>60990</v>
      </c>
      <c r="AW23" s="1071">
        <v>1.7833515840074385</v>
      </c>
      <c r="AX23" s="1070">
        <v>40864</v>
      </c>
      <c r="AY23" s="1009">
        <v>1.7960997770698397</v>
      </c>
      <c r="AZ23" s="1070">
        <v>20126</v>
      </c>
      <c r="BA23" s="1009">
        <v>1.7580163747267021</v>
      </c>
      <c r="BB23" s="1011">
        <v>60990</v>
      </c>
      <c r="BC23" s="1071">
        <v>1.7836540781456314</v>
      </c>
      <c r="BD23" s="1008">
        <v>40864</v>
      </c>
      <c r="BE23" s="1071">
        <v>1.7965340749722367</v>
      </c>
      <c r="BF23" s="1008">
        <v>20126</v>
      </c>
      <c r="BG23" s="1071">
        <v>1.7580624450223317</v>
      </c>
      <c r="BH23" s="1007" t="s">
        <v>2472</v>
      </c>
      <c r="BI23" s="1003" t="s">
        <v>9344</v>
      </c>
      <c r="BJ23" s="1008">
        <v>0</v>
      </c>
      <c r="BK23" s="1071">
        <v>0</v>
      </c>
      <c r="BL23" s="1070">
        <v>0</v>
      </c>
      <c r="BM23" s="1071">
        <v>0</v>
      </c>
      <c r="BN23" s="1070">
        <v>0</v>
      </c>
      <c r="BO23" s="1071">
        <v>0</v>
      </c>
      <c r="BP23" s="1070">
        <v>80024</v>
      </c>
      <c r="BQ23" s="1071">
        <v>4.4887954003646051</v>
      </c>
      <c r="BR23" s="1070">
        <v>55921</v>
      </c>
      <c r="BS23" s="1009">
        <v>4.4546390906708364</v>
      </c>
      <c r="BT23" s="1070">
        <v>24103</v>
      </c>
      <c r="BU23" s="1009">
        <v>4.5700948224047089</v>
      </c>
      <c r="BV23" s="1008">
        <v>66585</v>
      </c>
      <c r="BW23" s="1071">
        <v>5.1141220737905186</v>
      </c>
      <c r="BX23" s="1008">
        <v>48608</v>
      </c>
      <c r="BY23" s="1071">
        <v>5.0861202114891819</v>
      </c>
      <c r="BZ23" s="1008">
        <v>17977</v>
      </c>
      <c r="CA23" s="1071">
        <v>5.1914035878065405</v>
      </c>
      <c r="CB23" s="1007" t="s">
        <v>2472</v>
      </c>
      <c r="CC23" s="1003" t="s">
        <v>9344</v>
      </c>
      <c r="CD23" s="1013">
        <v>13439</v>
      </c>
      <c r="CE23" s="1014">
        <v>2.7953249703078624</v>
      </c>
      <c r="CF23" s="1070">
        <v>7313</v>
      </c>
      <c r="CG23" s="1014">
        <v>2.4405628011907465</v>
      </c>
      <c r="CH23" s="1070">
        <v>6126</v>
      </c>
      <c r="CI23" s="1014">
        <v>3.382231963914025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71">
        <v>0</v>
      </c>
      <c r="CR23" s="1013">
        <v>0</v>
      </c>
      <c r="CS23" s="1014">
        <v>0</v>
      </c>
      <c r="CT23" s="1013">
        <v>0</v>
      </c>
      <c r="CU23" s="1014">
        <v>0</v>
      </c>
      <c r="CV23" s="1007" t="s">
        <v>2472</v>
      </c>
      <c r="CW23" s="1003" t="s">
        <v>9344</v>
      </c>
      <c r="CX23" s="1070">
        <v>0</v>
      </c>
      <c r="CY23" s="1014">
        <v>0</v>
      </c>
      <c r="CZ23" s="1070">
        <v>0</v>
      </c>
      <c r="DA23" s="1014">
        <v>0</v>
      </c>
      <c r="DB23" s="1070">
        <v>0</v>
      </c>
      <c r="DC23" s="1073">
        <v>0</v>
      </c>
      <c r="DD23" s="1070">
        <v>0</v>
      </c>
      <c r="DE23" s="1014">
        <v>0</v>
      </c>
      <c r="DF23" s="1070">
        <v>0</v>
      </c>
      <c r="DG23" s="1014">
        <v>0</v>
      </c>
      <c r="DH23" s="1070">
        <v>0</v>
      </c>
      <c r="DI23" s="1073">
        <v>0</v>
      </c>
      <c r="DJ23" s="1070">
        <v>4774</v>
      </c>
      <c r="DK23" s="1014">
        <v>1.8582093618876354</v>
      </c>
      <c r="DL23" s="1070">
        <v>4774</v>
      </c>
      <c r="DM23" s="1014">
        <v>1.8582093618876354</v>
      </c>
      <c r="DN23" s="1013">
        <v>0</v>
      </c>
      <c r="DO23" s="1014">
        <v>0</v>
      </c>
      <c r="DP23" s="1007" t="s">
        <v>2472</v>
      </c>
      <c r="DQ23" s="1003" t="s">
        <v>9344</v>
      </c>
      <c r="DR23" s="1013">
        <v>65329</v>
      </c>
      <c r="DS23" s="1014">
        <v>1.7846791161755651</v>
      </c>
      <c r="DT23" s="1013">
        <v>50028</v>
      </c>
      <c r="DU23" s="1014">
        <v>1.8143257314530998</v>
      </c>
      <c r="DV23" s="1013">
        <v>15301</v>
      </c>
      <c r="DW23" s="1014">
        <v>1.6941664692113672</v>
      </c>
      <c r="DX23" s="1070">
        <v>6555</v>
      </c>
      <c r="DY23" s="1014">
        <v>1.5561495802788012</v>
      </c>
      <c r="DZ23" s="1070">
        <v>4827</v>
      </c>
      <c r="EA23" s="1014">
        <v>1.5468972324415786</v>
      </c>
      <c r="EB23" s="1070">
        <v>1728</v>
      </c>
      <c r="EC23" s="1014">
        <v>1.5825914935707219</v>
      </c>
      <c r="ED23" s="1070">
        <v>58774</v>
      </c>
      <c r="EE23" s="1014">
        <v>1.8143965049390087</v>
      </c>
      <c r="EF23" s="1070">
        <v>45201</v>
      </c>
      <c r="EG23" s="1014">
        <v>1.848451587997435</v>
      </c>
      <c r="EH23" s="1070">
        <v>13573</v>
      </c>
      <c r="EI23" s="1014">
        <v>1.7095104349030821</v>
      </c>
      <c r="EJ23" s="1007" t="s">
        <v>2472</v>
      </c>
      <c r="EL23" s="1069"/>
    </row>
    <row r="24" spans="1:142" s="1068" customFormat="1" ht="18.600000000000001" customHeight="1">
      <c r="A24" s="995" t="s">
        <v>9345</v>
      </c>
      <c r="B24" s="1062">
        <v>4287646</v>
      </c>
      <c r="C24" s="1063">
        <v>17.895037606888689</v>
      </c>
      <c r="D24" s="1062">
        <v>2913633</v>
      </c>
      <c r="E24" s="1063">
        <v>17.756918726816046</v>
      </c>
      <c r="F24" s="1062">
        <v>1374013</v>
      </c>
      <c r="G24" s="1063">
        <v>18.19515081306659</v>
      </c>
      <c r="H24" s="1062">
        <v>2567046</v>
      </c>
      <c r="I24" s="1063">
        <v>17.417677166730051</v>
      </c>
      <c r="J24" s="1062">
        <v>1686034</v>
      </c>
      <c r="K24" s="1063">
        <v>17.271383380203808</v>
      </c>
      <c r="L24" s="1062">
        <v>881012</v>
      </c>
      <c r="M24" s="1063">
        <v>17.704670030441168</v>
      </c>
      <c r="N24" s="1062">
        <v>166925</v>
      </c>
      <c r="O24" s="1063">
        <v>14.319451807549314</v>
      </c>
      <c r="P24" s="1062">
        <v>99886</v>
      </c>
      <c r="Q24" s="1063">
        <v>13.603331717228945</v>
      </c>
      <c r="R24" s="1062">
        <v>67039</v>
      </c>
      <c r="S24" s="1063">
        <v>15.538213356943858</v>
      </c>
      <c r="T24" s="996" t="s">
        <v>9256</v>
      </c>
      <c r="U24" s="995" t="s">
        <v>9345</v>
      </c>
      <c r="V24" s="1062">
        <v>2093010</v>
      </c>
      <c r="W24" s="1063">
        <v>17.469023512959609</v>
      </c>
      <c r="X24" s="1062">
        <v>1341667</v>
      </c>
      <c r="Y24" s="1063">
        <v>17.207973809684134</v>
      </c>
      <c r="Z24" s="1062">
        <v>751343</v>
      </c>
      <c r="AA24" s="1063">
        <v>17.955425870297219</v>
      </c>
      <c r="AB24" s="998">
        <v>145904</v>
      </c>
      <c r="AC24" s="1063">
        <v>16.575027491752476</v>
      </c>
      <c r="AD24" s="998">
        <v>104405</v>
      </c>
      <c r="AE24" s="983">
        <v>16.684991577998602</v>
      </c>
      <c r="AF24" s="998">
        <v>41499</v>
      </c>
      <c r="AG24" s="983">
        <v>16.304680931314387</v>
      </c>
      <c r="AH24" s="998">
        <v>148027</v>
      </c>
      <c r="AI24" s="1063">
        <v>22.986951073123993</v>
      </c>
      <c r="AJ24" s="998">
        <v>128576</v>
      </c>
      <c r="AK24" s="1063">
        <v>23.46872655655358</v>
      </c>
      <c r="AL24" s="998">
        <v>19451</v>
      </c>
      <c r="AM24" s="1063">
        <v>20.24037460978148</v>
      </c>
      <c r="AN24" s="996" t="s">
        <v>9256</v>
      </c>
      <c r="AO24" s="995" t="s">
        <v>9345</v>
      </c>
      <c r="AP24" s="1065">
        <v>13180</v>
      </c>
      <c r="AQ24" s="1063">
        <v>19.685450988006512</v>
      </c>
      <c r="AR24" s="1062">
        <v>11500</v>
      </c>
      <c r="AS24" s="1063">
        <v>20.050562287507628</v>
      </c>
      <c r="AT24" s="1062">
        <v>1680</v>
      </c>
      <c r="AU24" s="1063">
        <v>17.503646593040216</v>
      </c>
      <c r="AV24" s="1062">
        <v>592836</v>
      </c>
      <c r="AW24" s="1063">
        <v>17.334563365414557</v>
      </c>
      <c r="AX24" s="1062">
        <v>392898</v>
      </c>
      <c r="AY24" s="983">
        <v>17.269087955442096</v>
      </c>
      <c r="AZ24" s="1062">
        <v>199938</v>
      </c>
      <c r="BA24" s="983">
        <v>17.464686372359502</v>
      </c>
      <c r="BB24" s="982">
        <v>592836</v>
      </c>
      <c r="BC24" s="1063">
        <v>17.337503673906273</v>
      </c>
      <c r="BD24" s="998">
        <v>392898</v>
      </c>
      <c r="BE24" s="1063">
        <v>17.27326363029664</v>
      </c>
      <c r="BF24" s="998">
        <v>199938</v>
      </c>
      <c r="BG24" s="1063">
        <v>17.465144049134203</v>
      </c>
      <c r="BH24" s="996" t="s">
        <v>9256</v>
      </c>
      <c r="BI24" s="995" t="s">
        <v>9345</v>
      </c>
      <c r="BJ24" s="998">
        <v>0</v>
      </c>
      <c r="BK24" s="1063">
        <v>0</v>
      </c>
      <c r="BL24" s="1062">
        <v>0</v>
      </c>
      <c r="BM24" s="1063">
        <v>0</v>
      </c>
      <c r="BN24" s="1062">
        <v>0</v>
      </c>
      <c r="BO24" s="1063">
        <v>0</v>
      </c>
      <c r="BP24" s="1062">
        <v>397548</v>
      </c>
      <c r="BQ24" s="1063">
        <v>22.299705511148506</v>
      </c>
      <c r="BR24" s="1062">
        <v>281281</v>
      </c>
      <c r="BS24" s="983">
        <v>22.406704781083736</v>
      </c>
      <c r="BT24" s="1062">
        <v>116267</v>
      </c>
      <c r="BU24" s="983">
        <v>22.045024051633746</v>
      </c>
      <c r="BV24" s="998">
        <v>356179</v>
      </c>
      <c r="BW24" s="1063">
        <v>27.356655194422665</v>
      </c>
      <c r="BX24" s="998">
        <v>255980</v>
      </c>
      <c r="BY24" s="1063">
        <v>26.784583849098929</v>
      </c>
      <c r="BZ24" s="998">
        <v>100199</v>
      </c>
      <c r="CA24" s="1063">
        <v>28.935498030518303</v>
      </c>
      <c r="CB24" s="996" t="s">
        <v>9256</v>
      </c>
      <c r="CC24" s="995" t="s">
        <v>9345</v>
      </c>
      <c r="CD24" s="986">
        <v>41369</v>
      </c>
      <c r="CE24" s="987">
        <v>8.6047919262345385</v>
      </c>
      <c r="CF24" s="986">
        <v>25301</v>
      </c>
      <c r="CG24" s="987">
        <v>8.4436865079894812</v>
      </c>
      <c r="CH24" s="986">
        <v>16068</v>
      </c>
      <c r="CI24" s="987">
        <v>8.8713194900702845</v>
      </c>
      <c r="CJ24" s="986">
        <v>7009</v>
      </c>
      <c r="CK24" s="987">
        <v>6.8964499370277075</v>
      </c>
      <c r="CL24" s="986">
        <v>7009</v>
      </c>
      <c r="CM24" s="987">
        <v>6.8964499370277075</v>
      </c>
      <c r="CN24" s="986">
        <v>0</v>
      </c>
      <c r="CO24" s="987">
        <v>0</v>
      </c>
      <c r="CP24" s="986">
        <v>3</v>
      </c>
      <c r="CQ24" s="987">
        <v>7.5133361717047752E-3</v>
      </c>
      <c r="CR24" s="986">
        <v>3</v>
      </c>
      <c r="CS24" s="987">
        <v>7.5133361717047752E-3</v>
      </c>
      <c r="CT24" s="986">
        <v>0</v>
      </c>
      <c r="CU24" s="987">
        <v>0</v>
      </c>
      <c r="CV24" s="996" t="s">
        <v>9256</v>
      </c>
      <c r="CW24" s="995" t="s">
        <v>9345</v>
      </c>
      <c r="CX24" s="986">
        <v>7006</v>
      </c>
      <c r="CY24" s="987">
        <v>100</v>
      </c>
      <c r="CZ24" s="986">
        <v>7006</v>
      </c>
      <c r="DA24" s="987">
        <v>100</v>
      </c>
      <c r="DB24" s="1062">
        <v>0</v>
      </c>
      <c r="DC24" s="1066">
        <v>0</v>
      </c>
      <c r="DD24" s="986">
        <v>0</v>
      </c>
      <c r="DE24" s="987">
        <v>0</v>
      </c>
      <c r="DF24" s="1062">
        <v>0</v>
      </c>
      <c r="DG24" s="987">
        <v>0</v>
      </c>
      <c r="DH24" s="1062">
        <v>0</v>
      </c>
      <c r="DI24" s="1066">
        <v>0</v>
      </c>
      <c r="DJ24" s="986">
        <v>56515</v>
      </c>
      <c r="DK24" s="987">
        <v>21.997633449325456</v>
      </c>
      <c r="DL24" s="986">
        <v>56515</v>
      </c>
      <c r="DM24" s="987">
        <v>21.997633449325456</v>
      </c>
      <c r="DN24" s="986">
        <v>0</v>
      </c>
      <c r="DO24" s="987">
        <v>0</v>
      </c>
      <c r="DP24" s="996" t="s">
        <v>9256</v>
      </c>
      <c r="DQ24" s="995" t="s">
        <v>9345</v>
      </c>
      <c r="DR24" s="986">
        <v>666692</v>
      </c>
      <c r="DS24" s="987">
        <v>18.212911407205372</v>
      </c>
      <c r="DT24" s="986">
        <v>489896</v>
      </c>
      <c r="DU24" s="987">
        <v>17.766669036058762</v>
      </c>
      <c r="DV24" s="986">
        <v>176796</v>
      </c>
      <c r="DW24" s="987">
        <v>19.575312403809743</v>
      </c>
      <c r="DX24" s="986">
        <v>58361</v>
      </c>
      <c r="DY24" s="987">
        <v>13.854835340145097</v>
      </c>
      <c r="DZ24" s="986">
        <v>42856</v>
      </c>
      <c r="EA24" s="987">
        <v>13.733960595300662</v>
      </c>
      <c r="EB24" s="986">
        <v>15505</v>
      </c>
      <c r="EC24" s="987">
        <v>14.200278418873868</v>
      </c>
      <c r="ED24" s="986">
        <v>608331</v>
      </c>
      <c r="EE24" s="987">
        <v>18.779624327866951</v>
      </c>
      <c r="EF24" s="986">
        <v>447040</v>
      </c>
      <c r="EG24" s="987">
        <v>18.281272491723048</v>
      </c>
      <c r="EH24" s="986">
        <v>161291</v>
      </c>
      <c r="EI24" s="987">
        <v>20.314495509905917</v>
      </c>
      <c r="EJ24" s="996" t="s">
        <v>9256</v>
      </c>
      <c r="EL24" s="1069"/>
    </row>
    <row r="25" spans="1:142" ht="18.600000000000001" customHeight="1">
      <c r="A25" s="1003" t="s">
        <v>9346</v>
      </c>
      <c r="B25" s="1070">
        <v>2803385</v>
      </c>
      <c r="C25" s="1071">
        <v>11.700284958596779</v>
      </c>
      <c r="D25" s="1070">
        <v>1896848</v>
      </c>
      <c r="E25" s="1071">
        <v>11.560198478368264</v>
      </c>
      <c r="F25" s="1070">
        <v>906537</v>
      </c>
      <c r="G25" s="1071">
        <v>12.004673487532468</v>
      </c>
      <c r="H25" s="1070">
        <v>1842072</v>
      </c>
      <c r="I25" s="1071">
        <v>12.498652308479381</v>
      </c>
      <c r="J25" s="1070">
        <v>1211829</v>
      </c>
      <c r="K25" s="1071">
        <v>12.413725494414111</v>
      </c>
      <c r="L25" s="1070">
        <v>630243</v>
      </c>
      <c r="M25" s="1071">
        <v>12.665258082744996</v>
      </c>
      <c r="N25" s="1070">
        <v>108996</v>
      </c>
      <c r="O25" s="1071">
        <v>9.3500851832598162</v>
      </c>
      <c r="P25" s="1070">
        <v>64005</v>
      </c>
      <c r="Q25" s="1071">
        <v>8.7167495601109124</v>
      </c>
      <c r="R25" s="1070">
        <v>44991</v>
      </c>
      <c r="S25" s="1071">
        <v>10.42795622163608</v>
      </c>
      <c r="T25" s="1007" t="s">
        <v>2476</v>
      </c>
      <c r="U25" s="1003" t="s">
        <v>9346</v>
      </c>
      <c r="V25" s="1070">
        <v>1519868</v>
      </c>
      <c r="W25" s="1071">
        <v>12.685371703238346</v>
      </c>
      <c r="X25" s="1070">
        <v>978135</v>
      </c>
      <c r="Y25" s="1071">
        <v>12.545379339534616</v>
      </c>
      <c r="Z25" s="1070">
        <v>541733</v>
      </c>
      <c r="AA25" s="1071">
        <v>12.946213278081679</v>
      </c>
      <c r="AB25" s="1008">
        <v>95171</v>
      </c>
      <c r="AC25" s="1071">
        <v>10.811642870775131</v>
      </c>
      <c r="AD25" s="1008">
        <v>68024</v>
      </c>
      <c r="AE25" s="1009">
        <v>10.870934027122999</v>
      </c>
      <c r="AF25" s="1008">
        <v>27147</v>
      </c>
      <c r="AG25" s="1009">
        <v>10.665875641398385</v>
      </c>
      <c r="AH25" s="1008">
        <v>108231</v>
      </c>
      <c r="AI25" s="1071">
        <v>16.807073720302938</v>
      </c>
      <c r="AJ25" s="1008">
        <v>93160</v>
      </c>
      <c r="AK25" s="1071">
        <v>17.004313137821455</v>
      </c>
      <c r="AL25" s="1008">
        <v>15071</v>
      </c>
      <c r="AM25" s="1071">
        <v>15.682622268470341</v>
      </c>
      <c r="AN25" s="1007" t="s">
        <v>2476</v>
      </c>
      <c r="AO25" s="1003" t="s">
        <v>9346</v>
      </c>
      <c r="AP25" s="1072">
        <v>9806</v>
      </c>
      <c r="AQ25" s="1071">
        <v>14.64609502188102</v>
      </c>
      <c r="AR25" s="1070">
        <v>8505</v>
      </c>
      <c r="AS25" s="1071">
        <v>14.828698456978467</v>
      </c>
      <c r="AT25" s="1070">
        <v>1301</v>
      </c>
      <c r="AU25" s="1071">
        <v>13.554907272348407</v>
      </c>
      <c r="AV25" s="1070">
        <v>368927</v>
      </c>
      <c r="AW25" s="1071">
        <v>10.787449579162359</v>
      </c>
      <c r="AX25" s="1070">
        <v>242553</v>
      </c>
      <c r="AY25" s="1009">
        <v>10.66095803708939</v>
      </c>
      <c r="AZ25" s="1070">
        <v>126374</v>
      </c>
      <c r="BA25" s="1009">
        <v>11.038833416461904</v>
      </c>
      <c r="BB25" s="1011">
        <v>368927</v>
      </c>
      <c r="BC25" s="1071">
        <v>10.789279358715092</v>
      </c>
      <c r="BD25" s="1008">
        <v>242553</v>
      </c>
      <c r="BE25" s="1071">
        <v>10.66353586253771</v>
      </c>
      <c r="BF25" s="1008">
        <v>126374</v>
      </c>
      <c r="BG25" s="1071">
        <v>11.039122698362922</v>
      </c>
      <c r="BH25" s="1007" t="s">
        <v>2476</v>
      </c>
      <c r="BI25" s="1003" t="s">
        <v>9346</v>
      </c>
      <c r="BJ25" s="1008">
        <v>0</v>
      </c>
      <c r="BK25" s="1071">
        <v>0</v>
      </c>
      <c r="BL25" s="1070">
        <v>0</v>
      </c>
      <c r="BM25" s="1071">
        <v>0</v>
      </c>
      <c r="BN25" s="1070">
        <v>0</v>
      </c>
      <c r="BO25" s="1071">
        <v>0</v>
      </c>
      <c r="BP25" s="1070">
        <v>105707</v>
      </c>
      <c r="BQ25" s="1071">
        <v>5.9294348618707051</v>
      </c>
      <c r="BR25" s="1070">
        <v>76083</v>
      </c>
      <c r="BS25" s="1009">
        <v>6.0607339985963993</v>
      </c>
      <c r="BT25" s="1070">
        <v>29624</v>
      </c>
      <c r="BU25" s="1009">
        <v>5.6169144512681859</v>
      </c>
      <c r="BV25" s="1008">
        <v>101353</v>
      </c>
      <c r="BW25" s="1071">
        <v>7.7845102432213018</v>
      </c>
      <c r="BX25" s="1008">
        <v>73174</v>
      </c>
      <c r="BY25" s="1071">
        <v>7.6565948065238114</v>
      </c>
      <c r="BZ25" s="1008">
        <v>28179</v>
      </c>
      <c r="CA25" s="1071">
        <v>8.1375402848528964</v>
      </c>
      <c r="CB25" s="1007" t="s">
        <v>2476</v>
      </c>
      <c r="CC25" s="1003" t="s">
        <v>9346</v>
      </c>
      <c r="CD25" s="1013">
        <v>4354</v>
      </c>
      <c r="CE25" s="1014">
        <v>0.90563620215197793</v>
      </c>
      <c r="CF25" s="1070">
        <v>2909</v>
      </c>
      <c r="CG25" s="1014">
        <v>0.97081870486310418</v>
      </c>
      <c r="CH25" s="1070">
        <v>1445</v>
      </c>
      <c r="CI25" s="1014">
        <v>0.79780038979036338</v>
      </c>
      <c r="CJ25" s="1013">
        <v>3</v>
      </c>
      <c r="CK25" s="1014">
        <v>2.9518261964735517E-3</v>
      </c>
      <c r="CL25" s="1013">
        <v>3</v>
      </c>
      <c r="CM25" s="1014">
        <v>2.9518261964735517E-3</v>
      </c>
      <c r="CN25" s="1013">
        <v>0</v>
      </c>
      <c r="CO25" s="1014">
        <v>0</v>
      </c>
      <c r="CP25" s="1013">
        <v>3</v>
      </c>
      <c r="CQ25" s="1014">
        <v>7.5133361717047752E-3</v>
      </c>
      <c r="CR25" s="1013">
        <v>3</v>
      </c>
      <c r="CS25" s="1014">
        <v>7.5133361717047752E-3</v>
      </c>
      <c r="CT25" s="1013">
        <v>0</v>
      </c>
      <c r="CU25" s="1014">
        <v>0</v>
      </c>
      <c r="CV25" s="1007" t="s">
        <v>2476</v>
      </c>
      <c r="CW25" s="1003" t="s">
        <v>9346</v>
      </c>
      <c r="CX25" s="1070">
        <v>0</v>
      </c>
      <c r="CY25" s="1014">
        <v>0</v>
      </c>
      <c r="CZ25" s="1070">
        <v>0</v>
      </c>
      <c r="DA25" s="1014">
        <v>0</v>
      </c>
      <c r="DB25" s="1070">
        <v>0</v>
      </c>
      <c r="DC25" s="1073">
        <v>0</v>
      </c>
      <c r="DD25" s="1070">
        <v>0</v>
      </c>
      <c r="DE25" s="1014">
        <v>0</v>
      </c>
      <c r="DF25" s="1070">
        <v>0</v>
      </c>
      <c r="DG25" s="1014">
        <v>0</v>
      </c>
      <c r="DH25" s="1070">
        <v>0</v>
      </c>
      <c r="DI25" s="1073">
        <v>0</v>
      </c>
      <c r="DJ25" s="1070">
        <v>40024</v>
      </c>
      <c r="DK25" s="1014">
        <v>15.57875397993103</v>
      </c>
      <c r="DL25" s="1070">
        <v>40024</v>
      </c>
      <c r="DM25" s="1014">
        <v>15.57875397993103</v>
      </c>
      <c r="DN25" s="1013">
        <v>0</v>
      </c>
      <c r="DO25" s="1014">
        <v>0</v>
      </c>
      <c r="DP25" s="1007" t="s">
        <v>2476</v>
      </c>
      <c r="DQ25" s="1003" t="s">
        <v>9346</v>
      </c>
      <c r="DR25" s="1013">
        <v>446652</v>
      </c>
      <c r="DS25" s="1014">
        <v>12.201786290897587</v>
      </c>
      <c r="DT25" s="1013">
        <v>326356</v>
      </c>
      <c r="DU25" s="1014">
        <v>11.835693779765489</v>
      </c>
      <c r="DV25" s="1013">
        <v>120296</v>
      </c>
      <c r="DW25" s="1014">
        <v>13.319485627099578</v>
      </c>
      <c r="DX25" s="1070">
        <v>44436</v>
      </c>
      <c r="DY25" s="1014">
        <v>10.549056102100506</v>
      </c>
      <c r="DZ25" s="1070">
        <v>32708</v>
      </c>
      <c r="EA25" s="1014">
        <v>10.481855122995475</v>
      </c>
      <c r="EB25" s="1070">
        <v>11728</v>
      </c>
      <c r="EC25" s="1014">
        <v>10.741107081364252</v>
      </c>
      <c r="ED25" s="1070">
        <v>402216</v>
      </c>
      <c r="EE25" s="1014">
        <v>12.416703042681259</v>
      </c>
      <c r="EF25" s="1070">
        <v>293648</v>
      </c>
      <c r="EG25" s="1014">
        <v>12.008453616341914</v>
      </c>
      <c r="EH25" s="1070">
        <v>108568</v>
      </c>
      <c r="EI25" s="1014">
        <v>13.674068289733867</v>
      </c>
      <c r="EJ25" s="1007" t="s">
        <v>2476</v>
      </c>
      <c r="EL25" s="1069"/>
    </row>
    <row r="26" spans="1:142" ht="18.600000000000001" customHeight="1">
      <c r="A26" s="1003" t="s">
        <v>9347</v>
      </c>
      <c r="B26" s="1070">
        <v>1067175</v>
      </c>
      <c r="C26" s="1071">
        <v>4.4539910146806516</v>
      </c>
      <c r="D26" s="1070">
        <v>725209</v>
      </c>
      <c r="E26" s="1071">
        <v>4.4197320915007268</v>
      </c>
      <c r="F26" s="1070">
        <v>341966</v>
      </c>
      <c r="G26" s="1071">
        <v>4.5284309121828761</v>
      </c>
      <c r="H26" s="1070">
        <v>571298</v>
      </c>
      <c r="I26" s="1071">
        <v>3.8763170313264914</v>
      </c>
      <c r="J26" s="1070">
        <v>371875</v>
      </c>
      <c r="K26" s="1071">
        <v>3.809410542440598</v>
      </c>
      <c r="L26" s="1070">
        <v>199423</v>
      </c>
      <c r="M26" s="1071">
        <v>4.0075713060442633</v>
      </c>
      <c r="N26" s="1070">
        <v>38151</v>
      </c>
      <c r="O26" s="1071">
        <v>3.2727356951314288</v>
      </c>
      <c r="P26" s="1070">
        <v>23302</v>
      </c>
      <c r="Q26" s="1071">
        <v>3.1734661081119357</v>
      </c>
      <c r="R26" s="1070">
        <v>14849</v>
      </c>
      <c r="S26" s="1071">
        <v>3.4416821572108671</v>
      </c>
      <c r="T26" s="1007" t="s">
        <v>2480</v>
      </c>
      <c r="U26" s="1003" t="s">
        <v>9347</v>
      </c>
      <c r="V26" s="1070">
        <v>466696</v>
      </c>
      <c r="W26" s="1071">
        <v>3.8952147373420085</v>
      </c>
      <c r="X26" s="1070">
        <v>294377</v>
      </c>
      <c r="Y26" s="1071">
        <v>3.7756251783590011</v>
      </c>
      <c r="Z26" s="1070">
        <v>172319</v>
      </c>
      <c r="AA26" s="1071">
        <v>4.1180406692332872</v>
      </c>
      <c r="AB26" s="1008">
        <v>31043</v>
      </c>
      <c r="AC26" s="1071">
        <v>3.5265556696627378</v>
      </c>
      <c r="AD26" s="1008">
        <v>22562</v>
      </c>
      <c r="AE26" s="1009">
        <v>3.6056393849222204</v>
      </c>
      <c r="AF26" s="1008">
        <v>8481</v>
      </c>
      <c r="AG26" s="1009">
        <v>3.3321284604081374</v>
      </c>
      <c r="AH26" s="1008">
        <v>32909</v>
      </c>
      <c r="AI26" s="1071">
        <v>5.110402648607602</v>
      </c>
      <c r="AJ26" s="1008">
        <v>29414</v>
      </c>
      <c r="AK26" s="1071">
        <v>5.3688800626436262</v>
      </c>
      <c r="AL26" s="1008">
        <v>3495</v>
      </c>
      <c r="AM26" s="1071">
        <v>3.6368366285119671</v>
      </c>
      <c r="AN26" s="1007" t="s">
        <v>2480</v>
      </c>
      <c r="AO26" s="1003" t="s">
        <v>9347</v>
      </c>
      <c r="AP26" s="1072">
        <v>2499</v>
      </c>
      <c r="AQ26" s="1071">
        <v>3.7324690454497933</v>
      </c>
      <c r="AR26" s="1070">
        <v>2220</v>
      </c>
      <c r="AS26" s="1071">
        <v>3.8706302850666896</v>
      </c>
      <c r="AT26" s="1070">
        <v>279</v>
      </c>
      <c r="AU26" s="1071">
        <v>2.9068555949156072</v>
      </c>
      <c r="AV26" s="1070">
        <v>149790</v>
      </c>
      <c r="AW26" s="1071">
        <v>4.3798693846282051</v>
      </c>
      <c r="AX26" s="1070">
        <v>99734</v>
      </c>
      <c r="AY26" s="1009">
        <v>4.3836192043432707</v>
      </c>
      <c r="AZ26" s="1070">
        <v>50056</v>
      </c>
      <c r="BA26" s="1009">
        <v>4.3724171545920596</v>
      </c>
      <c r="BB26" s="1011">
        <v>149790</v>
      </c>
      <c r="BC26" s="1071">
        <v>4.3806123030895909</v>
      </c>
      <c r="BD26" s="1008">
        <v>99734</v>
      </c>
      <c r="BE26" s="1071">
        <v>4.3846791658496738</v>
      </c>
      <c r="BF26" s="1008">
        <v>50056</v>
      </c>
      <c r="BG26" s="1071">
        <v>4.3725317374559198</v>
      </c>
      <c r="BH26" s="1007" t="s">
        <v>2480</v>
      </c>
      <c r="BI26" s="1003" t="s">
        <v>9347</v>
      </c>
      <c r="BJ26" s="1008">
        <v>0</v>
      </c>
      <c r="BK26" s="1071">
        <v>0</v>
      </c>
      <c r="BL26" s="1070">
        <v>0</v>
      </c>
      <c r="BM26" s="1071">
        <v>0</v>
      </c>
      <c r="BN26" s="1070">
        <v>0</v>
      </c>
      <c r="BO26" s="1071">
        <v>0</v>
      </c>
      <c r="BP26" s="1070">
        <v>189409</v>
      </c>
      <c r="BQ26" s="1071">
        <v>10.624540737624457</v>
      </c>
      <c r="BR26" s="1070">
        <v>134348</v>
      </c>
      <c r="BS26" s="1009">
        <v>10.702094965280406</v>
      </c>
      <c r="BT26" s="1070">
        <v>55061</v>
      </c>
      <c r="BU26" s="1009">
        <v>10.439944862316958</v>
      </c>
      <c r="BV26" s="1008">
        <v>161110</v>
      </c>
      <c r="BW26" s="1071">
        <v>12.374201506471284</v>
      </c>
      <c r="BX26" s="1008">
        <v>117060</v>
      </c>
      <c r="BY26" s="1071">
        <v>12.248626398060477</v>
      </c>
      <c r="BZ26" s="1008">
        <v>44050</v>
      </c>
      <c r="CA26" s="1071">
        <v>12.720772545078606</v>
      </c>
      <c r="CB26" s="1007" t="s">
        <v>2480</v>
      </c>
      <c r="CC26" s="1003" t="s">
        <v>9347</v>
      </c>
      <c r="CD26" s="1013">
        <v>28299</v>
      </c>
      <c r="CE26" s="1014">
        <v>5.8862193120576078</v>
      </c>
      <c r="CF26" s="1070">
        <v>17288</v>
      </c>
      <c r="CG26" s="1014">
        <v>5.7695131556113255</v>
      </c>
      <c r="CH26" s="1070">
        <v>11011</v>
      </c>
      <c r="CI26" s="1014">
        <v>6.0792941813022088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71">
        <v>0</v>
      </c>
      <c r="CR26" s="1013">
        <v>0</v>
      </c>
      <c r="CS26" s="1014">
        <v>0</v>
      </c>
      <c r="CT26" s="1013">
        <v>0</v>
      </c>
      <c r="CU26" s="1014">
        <v>0</v>
      </c>
      <c r="CV26" s="1007" t="s">
        <v>2480</v>
      </c>
      <c r="CW26" s="1003" t="s">
        <v>9347</v>
      </c>
      <c r="CX26" s="1070">
        <v>0</v>
      </c>
      <c r="CY26" s="1014">
        <v>0</v>
      </c>
      <c r="CZ26" s="1070">
        <v>0</v>
      </c>
      <c r="DA26" s="1014">
        <v>0</v>
      </c>
      <c r="DB26" s="1070">
        <v>0</v>
      </c>
      <c r="DC26" s="1073">
        <v>0</v>
      </c>
      <c r="DD26" s="1070">
        <v>0</v>
      </c>
      <c r="DE26" s="1014">
        <v>0</v>
      </c>
      <c r="DF26" s="1070">
        <v>0</v>
      </c>
      <c r="DG26" s="1014">
        <v>0</v>
      </c>
      <c r="DH26" s="1070">
        <v>0</v>
      </c>
      <c r="DI26" s="1073">
        <v>0</v>
      </c>
      <c r="DJ26" s="1070">
        <v>12427</v>
      </c>
      <c r="DK26" s="1014">
        <v>4.8370271764092259</v>
      </c>
      <c r="DL26" s="1070">
        <v>12427</v>
      </c>
      <c r="DM26" s="1014">
        <v>4.8370271764092259</v>
      </c>
      <c r="DN26" s="1013">
        <v>0</v>
      </c>
      <c r="DO26" s="1014">
        <v>0</v>
      </c>
      <c r="DP26" s="1007" t="s">
        <v>2480</v>
      </c>
      <c r="DQ26" s="1003" t="s">
        <v>9347</v>
      </c>
      <c r="DR26" s="1013">
        <v>144251</v>
      </c>
      <c r="DS26" s="1014">
        <v>3.940696278642585</v>
      </c>
      <c r="DT26" s="1013">
        <v>106825</v>
      </c>
      <c r="DU26" s="1014">
        <v>3.874137408300899</v>
      </c>
      <c r="DV26" s="1013">
        <v>37426</v>
      </c>
      <c r="DW26" s="1014">
        <v>4.1439039459319416</v>
      </c>
      <c r="DX26" s="1070">
        <v>7178</v>
      </c>
      <c r="DY26" s="1014">
        <v>1.70404907509401</v>
      </c>
      <c r="DZ26" s="1070">
        <v>5240</v>
      </c>
      <c r="EA26" s="1014">
        <v>1.6792503621284176</v>
      </c>
      <c r="EB26" s="1070">
        <v>1938</v>
      </c>
      <c r="EC26" s="1014">
        <v>1.7749203209143865</v>
      </c>
      <c r="ED26" s="1070">
        <v>137073</v>
      </c>
      <c r="EE26" s="1014">
        <v>4.2315440861861493</v>
      </c>
      <c r="EF26" s="1070">
        <v>101585</v>
      </c>
      <c r="EG26" s="1014">
        <v>4.1542212465812582</v>
      </c>
      <c r="EH26" s="1070">
        <v>35488</v>
      </c>
      <c r="EI26" s="1014">
        <v>4.4696902905651346</v>
      </c>
      <c r="EJ26" s="1007" t="s">
        <v>2480</v>
      </c>
      <c r="EL26" s="1069"/>
    </row>
    <row r="27" spans="1:142" ht="18.600000000000001" customHeight="1">
      <c r="A27" s="1003" t="s">
        <v>9348</v>
      </c>
      <c r="B27" s="1070">
        <v>417086</v>
      </c>
      <c r="C27" s="1071">
        <v>1.7407616336112579</v>
      </c>
      <c r="D27" s="1070">
        <v>291576</v>
      </c>
      <c r="E27" s="1071">
        <v>1.7769881569470538</v>
      </c>
      <c r="F27" s="1070">
        <v>125510</v>
      </c>
      <c r="G27" s="1071">
        <v>1.6620464133512476</v>
      </c>
      <c r="H27" s="1070">
        <v>153676</v>
      </c>
      <c r="I27" s="1071">
        <v>1.0427078269241794</v>
      </c>
      <c r="J27" s="1070">
        <v>102330</v>
      </c>
      <c r="K27" s="1071">
        <v>1.0482473433490995</v>
      </c>
      <c r="L27" s="1070">
        <v>51346</v>
      </c>
      <c r="M27" s="1071">
        <v>1.0318406416519095</v>
      </c>
      <c r="N27" s="1070">
        <v>19778</v>
      </c>
      <c r="O27" s="1071">
        <v>1.6966309291580668</v>
      </c>
      <c r="P27" s="1070">
        <v>12579</v>
      </c>
      <c r="Q27" s="1071">
        <v>1.7131160490060957</v>
      </c>
      <c r="R27" s="1070">
        <v>7199</v>
      </c>
      <c r="S27" s="1071">
        <v>1.6685749780969112</v>
      </c>
      <c r="T27" s="1007" t="s">
        <v>2482</v>
      </c>
      <c r="U27" s="1003" t="s">
        <v>9348</v>
      </c>
      <c r="V27" s="1070">
        <v>106446</v>
      </c>
      <c r="W27" s="1071">
        <v>0.88843707237925218</v>
      </c>
      <c r="X27" s="1070">
        <v>69155</v>
      </c>
      <c r="Y27" s="1071">
        <v>0.88696929179051598</v>
      </c>
      <c r="Z27" s="1070">
        <v>37291</v>
      </c>
      <c r="AA27" s="1071">
        <v>0.89117192298225123</v>
      </c>
      <c r="AB27" s="1008">
        <v>19690</v>
      </c>
      <c r="AC27" s="1071">
        <v>2.2368289513146058</v>
      </c>
      <c r="AD27" s="1008">
        <v>13819</v>
      </c>
      <c r="AE27" s="1009">
        <v>2.2084181659533799</v>
      </c>
      <c r="AF27" s="1008">
        <v>5871</v>
      </c>
      <c r="AG27" s="1009">
        <v>2.3066768295078619</v>
      </c>
      <c r="AH27" s="1008">
        <v>6887</v>
      </c>
      <c r="AI27" s="1071">
        <v>1.069474704213454</v>
      </c>
      <c r="AJ27" s="1008">
        <v>6002</v>
      </c>
      <c r="AK27" s="1071">
        <v>1.095533356088497</v>
      </c>
      <c r="AL27" s="1008">
        <v>885</v>
      </c>
      <c r="AM27" s="1071">
        <v>0.92091571279916751</v>
      </c>
      <c r="AN27" s="1007" t="s">
        <v>2482</v>
      </c>
      <c r="AO27" s="1003" t="s">
        <v>9348</v>
      </c>
      <c r="AP27" s="1072">
        <v>875</v>
      </c>
      <c r="AQ27" s="1071">
        <v>1.3068869206756979</v>
      </c>
      <c r="AR27" s="1070">
        <v>775</v>
      </c>
      <c r="AS27" s="1071">
        <v>1.3512335454624707</v>
      </c>
      <c r="AT27" s="1070">
        <v>100</v>
      </c>
      <c r="AU27" s="1071">
        <v>1.0418837257762035</v>
      </c>
      <c r="AV27" s="1070">
        <v>74119</v>
      </c>
      <c r="AW27" s="1071">
        <v>2.1672444016239933</v>
      </c>
      <c r="AX27" s="1070">
        <v>50611</v>
      </c>
      <c r="AY27" s="1009">
        <v>2.2245107140094378</v>
      </c>
      <c r="AZ27" s="1070">
        <v>23508</v>
      </c>
      <c r="BA27" s="1009">
        <v>2.0534358013055405</v>
      </c>
      <c r="BB27" s="1011">
        <v>74119</v>
      </c>
      <c r="BC27" s="1071">
        <v>2.1676120121015914</v>
      </c>
      <c r="BD27" s="1008">
        <v>50611</v>
      </c>
      <c r="BE27" s="1071">
        <v>2.2250486019092572</v>
      </c>
      <c r="BF27" s="1008">
        <v>23508</v>
      </c>
      <c r="BG27" s="1071">
        <v>2.053489613315362</v>
      </c>
      <c r="BH27" s="1007" t="s">
        <v>2482</v>
      </c>
      <c r="BI27" s="1003" t="s">
        <v>9348</v>
      </c>
      <c r="BJ27" s="1008">
        <v>0</v>
      </c>
      <c r="BK27" s="1071">
        <v>0</v>
      </c>
      <c r="BL27" s="1070">
        <v>0</v>
      </c>
      <c r="BM27" s="1071">
        <v>0</v>
      </c>
      <c r="BN27" s="1070">
        <v>0</v>
      </c>
      <c r="BO27" s="1071">
        <v>0</v>
      </c>
      <c r="BP27" s="1070">
        <v>102432</v>
      </c>
      <c r="BQ27" s="1071">
        <v>5.7457299116533447</v>
      </c>
      <c r="BR27" s="1070">
        <v>70850</v>
      </c>
      <c r="BS27" s="1009">
        <v>5.643875817206931</v>
      </c>
      <c r="BT27" s="1070">
        <v>31582</v>
      </c>
      <c r="BU27" s="1009">
        <v>5.9881647380486038</v>
      </c>
      <c r="BV27" s="1008">
        <v>93716</v>
      </c>
      <c r="BW27" s="1071">
        <v>7.1979434447300772</v>
      </c>
      <c r="BX27" s="1008">
        <v>65746</v>
      </c>
      <c r="BY27" s="1071">
        <v>6.879362644514643</v>
      </c>
      <c r="BZ27" s="1008">
        <v>27970</v>
      </c>
      <c r="CA27" s="1071">
        <v>8.0771852005868023</v>
      </c>
      <c r="CB27" s="1007" t="s">
        <v>2482</v>
      </c>
      <c r="CC27" s="1003" t="s">
        <v>9348</v>
      </c>
      <c r="CD27" s="1013">
        <v>8716</v>
      </c>
      <c r="CE27" s="1014">
        <v>1.8129364120249518</v>
      </c>
      <c r="CF27" s="1070">
        <v>5104</v>
      </c>
      <c r="CG27" s="1014">
        <v>1.7033546475150514</v>
      </c>
      <c r="CH27" s="1070">
        <v>3612</v>
      </c>
      <c r="CI27" s="1014">
        <v>1.9942249189777113</v>
      </c>
      <c r="CJ27" s="1013">
        <v>7006</v>
      </c>
      <c r="CK27" s="1014">
        <v>6.8934981108312341</v>
      </c>
      <c r="CL27" s="1013">
        <v>7006</v>
      </c>
      <c r="CM27" s="1014">
        <v>6.8934981108312341</v>
      </c>
      <c r="CN27" s="1013">
        <v>0</v>
      </c>
      <c r="CO27" s="1014">
        <v>0</v>
      </c>
      <c r="CP27" s="1013">
        <v>0</v>
      </c>
      <c r="CQ27" s="1071">
        <v>0</v>
      </c>
      <c r="CR27" s="1013">
        <v>0</v>
      </c>
      <c r="CS27" s="1014">
        <v>0</v>
      </c>
      <c r="CT27" s="1013">
        <v>0</v>
      </c>
      <c r="CU27" s="1014">
        <v>0</v>
      </c>
      <c r="CV27" s="1007" t="s">
        <v>2482</v>
      </c>
      <c r="CW27" s="1003" t="s">
        <v>9348</v>
      </c>
      <c r="CX27" s="1070">
        <v>7006</v>
      </c>
      <c r="CY27" s="1014">
        <v>100</v>
      </c>
      <c r="CZ27" s="1070">
        <v>7006</v>
      </c>
      <c r="DA27" s="1014">
        <v>100</v>
      </c>
      <c r="DB27" s="1070">
        <v>0</v>
      </c>
      <c r="DC27" s="1073">
        <v>0</v>
      </c>
      <c r="DD27" s="1070">
        <v>0</v>
      </c>
      <c r="DE27" s="1014">
        <v>0</v>
      </c>
      <c r="DF27" s="1070">
        <v>0</v>
      </c>
      <c r="DG27" s="1014">
        <v>0</v>
      </c>
      <c r="DH27" s="1070">
        <v>0</v>
      </c>
      <c r="DI27" s="1073">
        <v>0</v>
      </c>
      <c r="DJ27" s="1070">
        <v>4064</v>
      </c>
      <c r="DK27" s="1014">
        <v>1.5818522929852012</v>
      </c>
      <c r="DL27" s="1070">
        <v>4064</v>
      </c>
      <c r="DM27" s="1014">
        <v>1.5818522929852012</v>
      </c>
      <c r="DN27" s="1013">
        <v>0</v>
      </c>
      <c r="DO27" s="1014">
        <v>0</v>
      </c>
      <c r="DP27" s="1007" t="s">
        <v>2482</v>
      </c>
      <c r="DQ27" s="1003" t="s">
        <v>9348</v>
      </c>
      <c r="DR27" s="1013">
        <v>75789</v>
      </c>
      <c r="DS27" s="1014">
        <v>2.0704288376652005</v>
      </c>
      <c r="DT27" s="1013">
        <v>56715</v>
      </c>
      <c r="DU27" s="1014">
        <v>2.0568378479923757</v>
      </c>
      <c r="DV27" s="1013">
        <v>19074</v>
      </c>
      <c r="DW27" s="1014">
        <v>2.1119228307782247</v>
      </c>
      <c r="DX27" s="1070">
        <v>6747</v>
      </c>
      <c r="DY27" s="1014">
        <v>1.6017301629505831</v>
      </c>
      <c r="DZ27" s="1070">
        <v>4908</v>
      </c>
      <c r="EA27" s="1014">
        <v>1.5728551101767698</v>
      </c>
      <c r="EB27" s="1070">
        <v>1839</v>
      </c>
      <c r="EC27" s="1014">
        <v>1.6842510165952302</v>
      </c>
      <c r="ED27" s="1070">
        <v>69042</v>
      </c>
      <c r="EE27" s="1014">
        <v>2.1313771989995414</v>
      </c>
      <c r="EF27" s="1070">
        <v>51807</v>
      </c>
      <c r="EG27" s="1014">
        <v>2.1185976287998747</v>
      </c>
      <c r="EH27" s="1070">
        <v>17235</v>
      </c>
      <c r="EI27" s="1014">
        <v>2.1707369296069121</v>
      </c>
      <c r="EJ27" s="1007" t="s">
        <v>2482</v>
      </c>
      <c r="EL27" s="1069"/>
    </row>
    <row r="28" spans="1:142" s="1068" customFormat="1" ht="18.600000000000001" customHeight="1">
      <c r="A28" s="995" t="s">
        <v>9349</v>
      </c>
      <c r="B28" s="1062">
        <v>2951629</v>
      </c>
      <c r="C28" s="1063">
        <v>12.319000205843313</v>
      </c>
      <c r="D28" s="1062">
        <v>2060788</v>
      </c>
      <c r="E28" s="1063">
        <v>12.559318565240641</v>
      </c>
      <c r="F28" s="1062">
        <v>890841</v>
      </c>
      <c r="G28" s="1063">
        <v>11.796821678880079</v>
      </c>
      <c r="H28" s="1062">
        <v>1444791</v>
      </c>
      <c r="I28" s="1063">
        <v>9.8030589289779293</v>
      </c>
      <c r="J28" s="1062">
        <v>965878</v>
      </c>
      <c r="K28" s="1063">
        <v>9.894254348669417</v>
      </c>
      <c r="L28" s="1062">
        <v>478913</v>
      </c>
      <c r="M28" s="1063">
        <v>9.6241556735761495</v>
      </c>
      <c r="N28" s="1062">
        <v>119031</v>
      </c>
      <c r="O28" s="1063">
        <v>10.210925074760535</v>
      </c>
      <c r="P28" s="1062">
        <v>72797</v>
      </c>
      <c r="Q28" s="1063">
        <v>9.9141194864056565</v>
      </c>
      <c r="R28" s="1062">
        <v>46234</v>
      </c>
      <c r="S28" s="1063">
        <v>10.716057165902569</v>
      </c>
      <c r="T28" s="996" t="s">
        <v>9259</v>
      </c>
      <c r="U28" s="995" t="s">
        <v>9349</v>
      </c>
      <c r="V28" s="1062">
        <v>1133077</v>
      </c>
      <c r="W28" s="1063">
        <v>9.4570731888494244</v>
      </c>
      <c r="X28" s="1062">
        <v>742966</v>
      </c>
      <c r="Y28" s="1063">
        <v>9.5291450631831758</v>
      </c>
      <c r="Z28" s="1062">
        <v>390111</v>
      </c>
      <c r="AA28" s="1063">
        <v>9.3227848555021051</v>
      </c>
      <c r="AB28" s="998">
        <v>116725</v>
      </c>
      <c r="AC28" s="1063">
        <v>13.260226477511292</v>
      </c>
      <c r="AD28" s="998">
        <v>82929</v>
      </c>
      <c r="AE28" s="983">
        <v>13.252906149818935</v>
      </c>
      <c r="AF28" s="998">
        <v>33796</v>
      </c>
      <c r="AG28" s="983">
        <v>13.278223493450467</v>
      </c>
      <c r="AH28" s="998">
        <v>67255</v>
      </c>
      <c r="AI28" s="1063">
        <v>10.443955456929844</v>
      </c>
      <c r="AJ28" s="998">
        <v>59541</v>
      </c>
      <c r="AK28" s="1063">
        <v>10.867902624935887</v>
      </c>
      <c r="AL28" s="998">
        <v>7714</v>
      </c>
      <c r="AM28" s="1063">
        <v>8.0270551508844949</v>
      </c>
      <c r="AN28" s="996" t="s">
        <v>9259</v>
      </c>
      <c r="AO28" s="995" t="s">
        <v>9349</v>
      </c>
      <c r="AP28" s="1065">
        <v>8703</v>
      </c>
      <c r="AQ28" s="1063">
        <v>12.998670709303543</v>
      </c>
      <c r="AR28" s="1062">
        <v>7645</v>
      </c>
      <c r="AS28" s="1063">
        <v>13.329265103303984</v>
      </c>
      <c r="AT28" s="1062">
        <v>1058</v>
      </c>
      <c r="AU28" s="1063">
        <v>11.023129818712233</v>
      </c>
      <c r="AV28" s="1062">
        <v>469614</v>
      </c>
      <c r="AW28" s="1063">
        <v>13.731544036269378</v>
      </c>
      <c r="AX28" s="1062">
        <v>324260</v>
      </c>
      <c r="AY28" s="983">
        <v>14.252234575975583</v>
      </c>
      <c r="AZ28" s="1062">
        <v>145354</v>
      </c>
      <c r="BA28" s="983">
        <v>12.696746106132617</v>
      </c>
      <c r="BB28" s="982">
        <v>469614</v>
      </c>
      <c r="BC28" s="1063">
        <v>13.73387319649586</v>
      </c>
      <c r="BD28" s="998">
        <v>324260</v>
      </c>
      <c r="BE28" s="1063">
        <v>14.255680774043109</v>
      </c>
      <c r="BF28" s="998">
        <v>145354</v>
      </c>
      <c r="BG28" s="1063">
        <v>12.697078835028123</v>
      </c>
      <c r="BH28" s="996" t="s">
        <v>9259</v>
      </c>
      <c r="BI28" s="995" t="s">
        <v>9349</v>
      </c>
      <c r="BJ28" s="998">
        <v>0</v>
      </c>
      <c r="BK28" s="1063">
        <v>0</v>
      </c>
      <c r="BL28" s="1062">
        <v>0</v>
      </c>
      <c r="BM28" s="1063">
        <v>0</v>
      </c>
      <c r="BN28" s="1062">
        <v>0</v>
      </c>
      <c r="BO28" s="1063">
        <v>0</v>
      </c>
      <c r="BP28" s="1062">
        <v>615088</v>
      </c>
      <c r="BQ28" s="1063">
        <v>34.502201654746877</v>
      </c>
      <c r="BR28" s="1062">
        <v>437568</v>
      </c>
      <c r="BS28" s="983">
        <v>34.856449591864532</v>
      </c>
      <c r="BT28" s="1062">
        <v>177520</v>
      </c>
      <c r="BU28" s="983">
        <v>33.659014764688372</v>
      </c>
      <c r="BV28" s="998">
        <v>423916</v>
      </c>
      <c r="BW28" s="1063">
        <v>32.559257686160265</v>
      </c>
      <c r="BX28" s="998">
        <v>314716</v>
      </c>
      <c r="BY28" s="1063">
        <v>32.930451951922102</v>
      </c>
      <c r="BZ28" s="998">
        <v>109200</v>
      </c>
      <c r="CA28" s="1063">
        <v>31.534809578265239</v>
      </c>
      <c r="CB28" s="996" t="s">
        <v>9259</v>
      </c>
      <c r="CC28" s="995" t="s">
        <v>9349</v>
      </c>
      <c r="CD28" s="986">
        <v>191172</v>
      </c>
      <c r="CE28" s="987">
        <v>39.76396050477674</v>
      </c>
      <c r="CF28" s="986">
        <v>122852</v>
      </c>
      <c r="CG28" s="987">
        <v>40.999319192107968</v>
      </c>
      <c r="CH28" s="986">
        <v>68320</v>
      </c>
      <c r="CI28" s="987">
        <v>37.720223273686941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71">
        <v>0</v>
      </c>
      <c r="CR28" s="986">
        <v>0</v>
      </c>
      <c r="CS28" s="987">
        <v>0</v>
      </c>
      <c r="CT28" s="986">
        <v>0</v>
      </c>
      <c r="CU28" s="987">
        <v>0</v>
      </c>
      <c r="CV28" s="996" t="s">
        <v>9259</v>
      </c>
      <c r="CW28" s="995" t="s">
        <v>9349</v>
      </c>
      <c r="CX28" s="986">
        <v>0</v>
      </c>
      <c r="CY28" s="987">
        <v>0</v>
      </c>
      <c r="CZ28" s="986">
        <v>0</v>
      </c>
      <c r="DA28" s="987">
        <v>0</v>
      </c>
      <c r="DB28" s="1062">
        <v>0</v>
      </c>
      <c r="DC28" s="1066">
        <v>0</v>
      </c>
      <c r="DD28" s="986">
        <v>0</v>
      </c>
      <c r="DE28" s="1066">
        <v>0</v>
      </c>
      <c r="DF28" s="1062">
        <v>0</v>
      </c>
      <c r="DG28" s="987">
        <v>0</v>
      </c>
      <c r="DH28" s="1062">
        <v>0</v>
      </c>
      <c r="DI28" s="1066">
        <v>0</v>
      </c>
      <c r="DJ28" s="986">
        <v>29747</v>
      </c>
      <c r="DK28" s="987">
        <v>11.578582716395369</v>
      </c>
      <c r="DL28" s="986">
        <v>29747</v>
      </c>
      <c r="DM28" s="987">
        <v>11.578582716395369</v>
      </c>
      <c r="DN28" s="986">
        <v>0</v>
      </c>
      <c r="DO28" s="987">
        <v>0</v>
      </c>
      <c r="DP28" s="996" t="s">
        <v>9259</v>
      </c>
      <c r="DQ28" s="995" t="s">
        <v>9349</v>
      </c>
      <c r="DR28" s="986">
        <v>392389</v>
      </c>
      <c r="DS28" s="987">
        <v>10.719411803594326</v>
      </c>
      <c r="DT28" s="986">
        <v>303335</v>
      </c>
      <c r="DU28" s="987">
        <v>11.000809461707965</v>
      </c>
      <c r="DV28" s="986">
        <v>89054</v>
      </c>
      <c r="DW28" s="987">
        <v>9.8602902260733991</v>
      </c>
      <c r="DX28" s="986">
        <v>41436</v>
      </c>
      <c r="DY28" s="987">
        <v>9.836859497853915</v>
      </c>
      <c r="DZ28" s="986">
        <v>30553</v>
      </c>
      <c r="EA28" s="987">
        <v>9.7912473881888449</v>
      </c>
      <c r="EB28" s="986">
        <v>10883</v>
      </c>
      <c r="EC28" s="987">
        <v>9.9672125141956993</v>
      </c>
      <c r="ED28" s="986">
        <v>350953</v>
      </c>
      <c r="EE28" s="987">
        <v>10.834176618876713</v>
      </c>
      <c r="EF28" s="986">
        <v>272782</v>
      </c>
      <c r="EG28" s="987">
        <v>11.155158538021645</v>
      </c>
      <c r="EH28" s="986">
        <v>78171</v>
      </c>
      <c r="EI28" s="987">
        <v>9.8455861052684615</v>
      </c>
      <c r="EJ28" s="996" t="s">
        <v>9259</v>
      </c>
      <c r="EL28" s="1069"/>
    </row>
    <row r="29" spans="1:142" ht="18.600000000000001" customHeight="1">
      <c r="A29" s="1020" t="s">
        <v>9350</v>
      </c>
      <c r="B29" s="1070">
        <v>1707096</v>
      </c>
      <c r="C29" s="1071">
        <v>7.1247829504976048</v>
      </c>
      <c r="D29" s="1070">
        <v>1181526</v>
      </c>
      <c r="E29" s="1071">
        <v>7.2007219700010445</v>
      </c>
      <c r="F29" s="1070">
        <v>525570</v>
      </c>
      <c r="G29" s="1071">
        <v>6.9597779735878831</v>
      </c>
      <c r="H29" s="1070">
        <v>959850</v>
      </c>
      <c r="I29" s="1071">
        <v>6.5126832275252715</v>
      </c>
      <c r="J29" s="1070">
        <v>636998</v>
      </c>
      <c r="K29" s="1071">
        <v>6.5252756886415488</v>
      </c>
      <c r="L29" s="1070">
        <v>322852</v>
      </c>
      <c r="M29" s="1071">
        <v>6.4879798784443246</v>
      </c>
      <c r="N29" s="1070">
        <v>67712</v>
      </c>
      <c r="O29" s="1071">
        <v>5.8085890117884027</v>
      </c>
      <c r="P29" s="1070">
        <v>40532</v>
      </c>
      <c r="Q29" s="1071">
        <v>5.5199952061622604</v>
      </c>
      <c r="R29" s="1070">
        <v>27180</v>
      </c>
      <c r="S29" s="1071">
        <v>6.2997455069695851</v>
      </c>
      <c r="T29" s="1007" t="s">
        <v>2486</v>
      </c>
      <c r="U29" s="1020" t="s">
        <v>9350</v>
      </c>
      <c r="V29" s="1070">
        <v>779692</v>
      </c>
      <c r="W29" s="1071">
        <v>6.5075933133938699</v>
      </c>
      <c r="X29" s="1070">
        <v>508337</v>
      </c>
      <c r="Y29" s="1071">
        <v>6.5198367273648401</v>
      </c>
      <c r="Z29" s="1070">
        <v>271355</v>
      </c>
      <c r="AA29" s="1071">
        <v>6.4847807020688304</v>
      </c>
      <c r="AB29" s="1008">
        <v>60732</v>
      </c>
      <c r="AC29" s="1071">
        <v>6.8992938482091732</v>
      </c>
      <c r="AD29" s="1008">
        <v>42566</v>
      </c>
      <c r="AE29" s="1009">
        <v>6.8024840908872983</v>
      </c>
      <c r="AF29" s="1008">
        <v>18166</v>
      </c>
      <c r="AG29" s="1009">
        <v>7.1373005084039889</v>
      </c>
      <c r="AH29" s="1008">
        <v>46217</v>
      </c>
      <c r="AI29" s="1071">
        <v>7.1769874262571793</v>
      </c>
      <c r="AJ29" s="1008">
        <v>40756</v>
      </c>
      <c r="AK29" s="1071">
        <v>7.4391132057218892</v>
      </c>
      <c r="AL29" s="1008">
        <v>5461</v>
      </c>
      <c r="AM29" s="1071">
        <v>5.6826222684703431</v>
      </c>
      <c r="AN29" s="1007" t="s">
        <v>2486</v>
      </c>
      <c r="AO29" s="1020" t="s">
        <v>9350</v>
      </c>
      <c r="AP29" s="1072">
        <v>5497</v>
      </c>
      <c r="AQ29" s="1071">
        <v>8.2102370319477842</v>
      </c>
      <c r="AR29" s="1070">
        <v>4807</v>
      </c>
      <c r="AS29" s="1071">
        <v>8.3811350361781898</v>
      </c>
      <c r="AT29" s="1070">
        <v>690</v>
      </c>
      <c r="AU29" s="1071">
        <v>7.1889977078558029</v>
      </c>
      <c r="AV29" s="1070">
        <v>238382</v>
      </c>
      <c r="AW29" s="1071">
        <v>6.9703052516619319</v>
      </c>
      <c r="AX29" s="1070">
        <v>165473</v>
      </c>
      <c r="AY29" s="1009">
        <v>7.2730525257213587</v>
      </c>
      <c r="AZ29" s="1070">
        <v>72909</v>
      </c>
      <c r="BA29" s="1009">
        <v>6.3686383715069628</v>
      </c>
      <c r="BB29" s="1011">
        <v>238382</v>
      </c>
      <c r="BC29" s="1071">
        <v>6.9714875628219692</v>
      </c>
      <c r="BD29" s="1008">
        <v>165473</v>
      </c>
      <c r="BE29" s="1071">
        <v>7.2748111537754738</v>
      </c>
      <c r="BF29" s="1008">
        <v>72909</v>
      </c>
      <c r="BG29" s="1071">
        <v>6.3688052670244053</v>
      </c>
      <c r="BH29" s="1007" t="s">
        <v>2486</v>
      </c>
      <c r="BI29" s="1020" t="s">
        <v>9350</v>
      </c>
      <c r="BJ29" s="1008">
        <v>0</v>
      </c>
      <c r="BK29" s="1071">
        <v>0</v>
      </c>
      <c r="BL29" s="1070">
        <v>0</v>
      </c>
      <c r="BM29" s="1071">
        <v>0</v>
      </c>
      <c r="BN29" s="1070">
        <v>0</v>
      </c>
      <c r="BO29" s="1071">
        <v>0</v>
      </c>
      <c r="BP29" s="1070">
        <v>264839</v>
      </c>
      <c r="BQ29" s="1071">
        <v>14.855644369653625</v>
      </c>
      <c r="BR29" s="1070">
        <v>187682</v>
      </c>
      <c r="BS29" s="1009">
        <v>14.950654920607356</v>
      </c>
      <c r="BT29" s="1070">
        <v>77157</v>
      </c>
      <c r="BU29" s="1009">
        <v>14.629498660427338</v>
      </c>
      <c r="BV29" s="1008">
        <v>149047</v>
      </c>
      <c r="BW29" s="1071">
        <v>11.447691713332663</v>
      </c>
      <c r="BX29" s="1008">
        <v>112815</v>
      </c>
      <c r="BY29" s="1071">
        <v>11.804448890288679</v>
      </c>
      <c r="BZ29" s="1008">
        <v>36232</v>
      </c>
      <c r="CA29" s="1071">
        <v>10.46308810109621</v>
      </c>
      <c r="CB29" s="1007" t="s">
        <v>2486</v>
      </c>
      <c r="CC29" s="1020" t="s">
        <v>9350</v>
      </c>
      <c r="CD29" s="1013">
        <v>115792</v>
      </c>
      <c r="CE29" s="1014">
        <v>24.084847753693577</v>
      </c>
      <c r="CF29" s="1070">
        <v>74867</v>
      </c>
      <c r="CG29" s="1014">
        <v>24.985315908211078</v>
      </c>
      <c r="CH29" s="1070">
        <v>40925</v>
      </c>
      <c r="CI29" s="1014">
        <v>22.595142527453717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71">
        <v>0</v>
      </c>
      <c r="CR29" s="1013">
        <v>0</v>
      </c>
      <c r="CS29" s="1014">
        <v>0</v>
      </c>
      <c r="CT29" s="1013">
        <v>0</v>
      </c>
      <c r="CU29" s="1014">
        <v>0</v>
      </c>
      <c r="CV29" s="1007" t="s">
        <v>2486</v>
      </c>
      <c r="CW29" s="1020" t="s">
        <v>9350</v>
      </c>
      <c r="CX29" s="1070">
        <v>0</v>
      </c>
      <c r="CY29" s="1014">
        <v>0</v>
      </c>
      <c r="CZ29" s="1070">
        <v>0</v>
      </c>
      <c r="DA29" s="1014">
        <v>0</v>
      </c>
      <c r="DB29" s="1070">
        <v>0</v>
      </c>
      <c r="DC29" s="1073">
        <v>0</v>
      </c>
      <c r="DD29" s="1070">
        <v>0</v>
      </c>
      <c r="DE29" s="1073">
        <v>0</v>
      </c>
      <c r="DF29" s="1070">
        <v>0</v>
      </c>
      <c r="DG29" s="1014">
        <v>0</v>
      </c>
      <c r="DH29" s="1070">
        <v>0</v>
      </c>
      <c r="DI29" s="1073">
        <v>0</v>
      </c>
      <c r="DJ29" s="1070">
        <v>14112</v>
      </c>
      <c r="DK29" s="1014">
        <v>5.4928886709171163</v>
      </c>
      <c r="DL29" s="1070">
        <v>14112</v>
      </c>
      <c r="DM29" s="1014">
        <v>5.4928886709171163</v>
      </c>
      <c r="DN29" s="1013">
        <v>0</v>
      </c>
      <c r="DO29" s="1014">
        <v>0</v>
      </c>
      <c r="DP29" s="1007" t="s">
        <v>2486</v>
      </c>
      <c r="DQ29" s="1020" t="s">
        <v>9350</v>
      </c>
      <c r="DR29" s="1013">
        <v>229913</v>
      </c>
      <c r="DS29" s="1014">
        <v>6.2808389786660239</v>
      </c>
      <c r="DT29" s="1013">
        <v>177261</v>
      </c>
      <c r="DU29" s="1014">
        <v>6.428583862699047</v>
      </c>
      <c r="DV29" s="1013">
        <v>52652</v>
      </c>
      <c r="DW29" s="1014">
        <v>5.8297662203069676</v>
      </c>
      <c r="DX29" s="1070">
        <v>26441</v>
      </c>
      <c r="DY29" s="1014">
        <v>6.2770634709613704</v>
      </c>
      <c r="DZ29" s="1070">
        <v>19413</v>
      </c>
      <c r="EA29" s="1014">
        <v>6.2212380305341552</v>
      </c>
      <c r="EB29" s="1070">
        <v>7028</v>
      </c>
      <c r="EC29" s="1014">
        <v>6.4366047551012926</v>
      </c>
      <c r="ED29" s="1070">
        <v>203472</v>
      </c>
      <c r="EE29" s="1014">
        <v>6.2813299359061823</v>
      </c>
      <c r="EF29" s="1070">
        <v>157848</v>
      </c>
      <c r="EG29" s="1014">
        <v>6.4550427260949785</v>
      </c>
      <c r="EH29" s="1070">
        <v>45624</v>
      </c>
      <c r="EI29" s="1014">
        <v>5.7463128329785764</v>
      </c>
      <c r="EJ29" s="1007" t="s">
        <v>2486</v>
      </c>
      <c r="EL29" s="1069"/>
    </row>
    <row r="30" spans="1:142" ht="18.600000000000001" customHeight="1">
      <c r="A30" s="1020" t="s">
        <v>9351</v>
      </c>
      <c r="B30" s="1070">
        <v>258661</v>
      </c>
      <c r="C30" s="1071">
        <v>1.0795546839537209</v>
      </c>
      <c r="D30" s="1070">
        <v>177962</v>
      </c>
      <c r="E30" s="1071">
        <v>1.0845761187018532</v>
      </c>
      <c r="F30" s="1070">
        <v>80699</v>
      </c>
      <c r="G30" s="1071">
        <v>1.0686438013786337</v>
      </c>
      <c r="H30" s="1070">
        <v>104314</v>
      </c>
      <c r="I30" s="1071">
        <v>0.70778146397465358</v>
      </c>
      <c r="J30" s="1070">
        <v>69208</v>
      </c>
      <c r="K30" s="1071">
        <v>0.70895242977137185</v>
      </c>
      <c r="L30" s="1070">
        <v>35106</v>
      </c>
      <c r="M30" s="1071">
        <v>0.70548431359467023</v>
      </c>
      <c r="N30" s="1070">
        <v>12706</v>
      </c>
      <c r="O30" s="1071">
        <v>1.0899682771707149</v>
      </c>
      <c r="P30" s="1070">
        <v>7659</v>
      </c>
      <c r="Q30" s="1071">
        <v>1.0430682740549875</v>
      </c>
      <c r="R30" s="1070">
        <v>5047</v>
      </c>
      <c r="S30" s="1071">
        <v>1.1697871807827631</v>
      </c>
      <c r="T30" s="1007" t="s">
        <v>2488</v>
      </c>
      <c r="U30" s="1020" t="s">
        <v>9351</v>
      </c>
      <c r="V30" s="1070">
        <v>72781</v>
      </c>
      <c r="W30" s="1071">
        <v>0.60745672514546678</v>
      </c>
      <c r="X30" s="1070">
        <v>47096</v>
      </c>
      <c r="Y30" s="1071">
        <v>0.60404462101317524</v>
      </c>
      <c r="Z30" s="1070">
        <v>25685</v>
      </c>
      <c r="AA30" s="1071">
        <v>0.61381434774608135</v>
      </c>
      <c r="AB30" s="1008">
        <v>12000</v>
      </c>
      <c r="AC30" s="1071">
        <v>1.3632273954177383</v>
      </c>
      <c r="AD30" s="1008">
        <v>8363</v>
      </c>
      <c r="AE30" s="1009">
        <v>1.3364933151362703</v>
      </c>
      <c r="AF30" s="1008">
        <v>3637</v>
      </c>
      <c r="AG30" s="1009">
        <v>1.4289530963924535</v>
      </c>
      <c r="AH30" s="1008">
        <v>5683</v>
      </c>
      <c r="AI30" s="1071">
        <v>0.88250685988747768</v>
      </c>
      <c r="AJ30" s="1008">
        <v>5077</v>
      </c>
      <c r="AK30" s="1071">
        <v>0.9266949098402697</v>
      </c>
      <c r="AL30" s="1008">
        <v>606</v>
      </c>
      <c r="AM30" s="1071">
        <v>0.63059313215400625</v>
      </c>
      <c r="AN30" s="1007" t="s">
        <v>2488</v>
      </c>
      <c r="AO30" s="1020" t="s">
        <v>9351</v>
      </c>
      <c r="AP30" s="1072">
        <v>1144</v>
      </c>
      <c r="AQ30" s="1071">
        <v>1.7086612997177124</v>
      </c>
      <c r="AR30" s="1070">
        <v>1013</v>
      </c>
      <c r="AS30" s="1071">
        <v>1.7661930084561066</v>
      </c>
      <c r="AT30" s="1070">
        <v>131</v>
      </c>
      <c r="AU30" s="1071">
        <v>1.3648676807668263</v>
      </c>
      <c r="AV30" s="1070">
        <v>102933</v>
      </c>
      <c r="AW30" s="1071">
        <v>3.0097676438209162</v>
      </c>
      <c r="AX30" s="1070">
        <v>69913</v>
      </c>
      <c r="AY30" s="1009">
        <v>3.0728935912853297</v>
      </c>
      <c r="AZ30" s="1070">
        <v>33020</v>
      </c>
      <c r="BA30" s="1009">
        <v>2.884313857372339</v>
      </c>
      <c r="BB30" s="1011">
        <v>102933</v>
      </c>
      <c r="BC30" s="1071">
        <v>3.0102781640558169</v>
      </c>
      <c r="BD30" s="1008">
        <v>69913</v>
      </c>
      <c r="BE30" s="1071">
        <v>3.0736366186260278</v>
      </c>
      <c r="BF30" s="1008">
        <v>33020</v>
      </c>
      <c r="BG30" s="1071">
        <v>2.8843894432394612</v>
      </c>
      <c r="BH30" s="1007" t="s">
        <v>2488</v>
      </c>
      <c r="BI30" s="1020" t="s">
        <v>9351</v>
      </c>
      <c r="BJ30" s="1008">
        <v>0</v>
      </c>
      <c r="BK30" s="1071">
        <v>0</v>
      </c>
      <c r="BL30" s="1070">
        <v>0</v>
      </c>
      <c r="BM30" s="1071">
        <v>0</v>
      </c>
      <c r="BN30" s="1070">
        <v>0</v>
      </c>
      <c r="BO30" s="1071">
        <v>0</v>
      </c>
      <c r="BP30" s="1070">
        <v>9034</v>
      </c>
      <c r="BQ30" s="1071">
        <v>0.50674519702706489</v>
      </c>
      <c r="BR30" s="1070">
        <v>6292</v>
      </c>
      <c r="BS30" s="1009">
        <v>0.50121759550975309</v>
      </c>
      <c r="BT30" s="1070">
        <v>2742</v>
      </c>
      <c r="BU30" s="1009">
        <v>0.51990208700301666</v>
      </c>
      <c r="BV30" s="1008">
        <v>9034</v>
      </c>
      <c r="BW30" s="1071">
        <v>0.69386466643573685</v>
      </c>
      <c r="BX30" s="1008">
        <v>6292</v>
      </c>
      <c r="BY30" s="1071">
        <v>0.65836628478213333</v>
      </c>
      <c r="BZ30" s="1008">
        <v>2742</v>
      </c>
      <c r="CA30" s="1071">
        <v>0.79183560314655022</v>
      </c>
      <c r="CB30" s="1007" t="s">
        <v>2488</v>
      </c>
      <c r="CC30" s="1020" t="s">
        <v>9351</v>
      </c>
      <c r="CD30" s="1013">
        <v>0</v>
      </c>
      <c r="CE30" s="1014">
        <v>0</v>
      </c>
      <c r="CF30" s="1070">
        <v>0</v>
      </c>
      <c r="CG30" s="1014">
        <v>0</v>
      </c>
      <c r="CH30" s="1070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71">
        <v>0</v>
      </c>
      <c r="CR30" s="1013">
        <v>0</v>
      </c>
      <c r="CS30" s="1014">
        <v>0</v>
      </c>
      <c r="CT30" s="1013">
        <v>0</v>
      </c>
      <c r="CU30" s="1014">
        <v>0</v>
      </c>
      <c r="CV30" s="1007" t="s">
        <v>2488</v>
      </c>
      <c r="CW30" s="1020" t="s">
        <v>9351</v>
      </c>
      <c r="CX30" s="1070">
        <v>0</v>
      </c>
      <c r="CY30" s="1014">
        <v>0</v>
      </c>
      <c r="CZ30" s="1070">
        <v>0</v>
      </c>
      <c r="DA30" s="1014">
        <v>0</v>
      </c>
      <c r="DB30" s="1070">
        <v>0</v>
      </c>
      <c r="DC30" s="1073">
        <v>0</v>
      </c>
      <c r="DD30" s="1070">
        <v>0</v>
      </c>
      <c r="DE30" s="1073">
        <v>0</v>
      </c>
      <c r="DF30" s="1070">
        <v>0</v>
      </c>
      <c r="DG30" s="1014">
        <v>0</v>
      </c>
      <c r="DH30" s="1070">
        <v>0</v>
      </c>
      <c r="DI30" s="1073">
        <v>0</v>
      </c>
      <c r="DJ30" s="1070">
        <v>2218</v>
      </c>
      <c r="DK30" s="1014">
        <v>0.86332391383887219</v>
      </c>
      <c r="DL30" s="1070">
        <v>2218</v>
      </c>
      <c r="DM30" s="1014">
        <v>0.86332391383887219</v>
      </c>
      <c r="DN30" s="1013">
        <v>0</v>
      </c>
      <c r="DO30" s="1014">
        <v>0</v>
      </c>
      <c r="DP30" s="1007" t="s">
        <v>2488</v>
      </c>
      <c r="DQ30" s="1020" t="s">
        <v>9351</v>
      </c>
      <c r="DR30" s="1013">
        <v>40162</v>
      </c>
      <c r="DS30" s="1014">
        <v>1.097158729872538</v>
      </c>
      <c r="DT30" s="1013">
        <v>30331</v>
      </c>
      <c r="DU30" s="1014">
        <v>1.0999902806569115</v>
      </c>
      <c r="DV30" s="1013">
        <v>9831</v>
      </c>
      <c r="DW30" s="1014">
        <v>1.0885138591475689</v>
      </c>
      <c r="DX30" s="1070">
        <v>5163</v>
      </c>
      <c r="DY30" s="1014">
        <v>1.2256903559083832</v>
      </c>
      <c r="DZ30" s="1070">
        <v>3745</v>
      </c>
      <c r="EA30" s="1014">
        <v>1.2001512607196421</v>
      </c>
      <c r="EB30" s="1070">
        <v>1418</v>
      </c>
      <c r="EC30" s="1014">
        <v>1.2986775103491226</v>
      </c>
      <c r="ED30" s="1070">
        <v>34999</v>
      </c>
      <c r="EE30" s="1014">
        <v>1.0804448102283384</v>
      </c>
      <c r="EF30" s="1070">
        <v>26586</v>
      </c>
      <c r="EG30" s="1014">
        <v>1.0872089979978277</v>
      </c>
      <c r="EH30" s="1070">
        <v>8413</v>
      </c>
      <c r="EI30" s="1014">
        <v>1.0596118241243373</v>
      </c>
      <c r="EJ30" s="1007" t="s">
        <v>2488</v>
      </c>
      <c r="EL30" s="1069"/>
    </row>
    <row r="31" spans="1:142" ht="18.600000000000001" customHeight="1">
      <c r="A31" s="1003" t="s">
        <v>9352</v>
      </c>
      <c r="B31" s="1070">
        <v>602152</v>
      </c>
      <c r="C31" s="1071">
        <v>2.5131581956773572</v>
      </c>
      <c r="D31" s="1070">
        <v>425482</v>
      </c>
      <c r="E31" s="1071">
        <v>2.5930682737747492</v>
      </c>
      <c r="F31" s="1070">
        <v>176670</v>
      </c>
      <c r="G31" s="1071">
        <v>2.339524658168791</v>
      </c>
      <c r="H31" s="1070">
        <v>228705</v>
      </c>
      <c r="I31" s="1071">
        <v>1.5517874850770093</v>
      </c>
      <c r="J31" s="1070">
        <v>156157</v>
      </c>
      <c r="K31" s="1071">
        <v>1.5996399921368647</v>
      </c>
      <c r="L31" s="1070">
        <v>72548</v>
      </c>
      <c r="M31" s="1071">
        <v>1.4579124930970813</v>
      </c>
      <c r="N31" s="1070">
        <v>21976</v>
      </c>
      <c r="O31" s="1071">
        <v>1.8851836029516473</v>
      </c>
      <c r="P31" s="1070">
        <v>13968</v>
      </c>
      <c r="Q31" s="1071">
        <v>1.9022819757148539</v>
      </c>
      <c r="R31" s="1070">
        <v>8008</v>
      </c>
      <c r="S31" s="1071">
        <v>1.856083959522165</v>
      </c>
      <c r="T31" s="1023" t="s">
        <v>2490</v>
      </c>
      <c r="U31" s="1003" t="s">
        <v>9352</v>
      </c>
      <c r="V31" s="1070">
        <v>168107</v>
      </c>
      <c r="W31" s="1071">
        <v>1.4030822287963751</v>
      </c>
      <c r="X31" s="1070">
        <v>112787</v>
      </c>
      <c r="Y31" s="1071">
        <v>1.4465852868654028</v>
      </c>
      <c r="Z31" s="1070">
        <v>55320</v>
      </c>
      <c r="AA31" s="1071">
        <v>1.3220249062609779</v>
      </c>
      <c r="AB31" s="1008">
        <v>28264</v>
      </c>
      <c r="AC31" s="1071">
        <v>3.2108549253405796</v>
      </c>
      <c r="AD31" s="1008">
        <v>20170</v>
      </c>
      <c r="AE31" s="1009">
        <v>3.2233732113235165</v>
      </c>
      <c r="AF31" s="1008">
        <v>8094</v>
      </c>
      <c r="AG31" s="1009">
        <v>3.1800787358263727</v>
      </c>
      <c r="AH31" s="1008">
        <v>9071</v>
      </c>
      <c r="AI31" s="1071">
        <v>1.408625677641969</v>
      </c>
      <c r="AJ31" s="1008">
        <v>8055</v>
      </c>
      <c r="AK31" s="1071">
        <v>1.4702634427345622</v>
      </c>
      <c r="AL31" s="1008">
        <v>1016</v>
      </c>
      <c r="AM31" s="1071">
        <v>1.0572320499479708</v>
      </c>
      <c r="AN31" s="1023" t="s">
        <v>2490</v>
      </c>
      <c r="AO31" s="1003" t="s">
        <v>9352</v>
      </c>
      <c r="AP31" s="1072">
        <v>1287</v>
      </c>
      <c r="AQ31" s="1071">
        <v>1.9222439621824263</v>
      </c>
      <c r="AR31" s="1070">
        <v>1177</v>
      </c>
      <c r="AS31" s="1071">
        <v>2.0521314619475199</v>
      </c>
      <c r="AT31" s="1070">
        <v>110</v>
      </c>
      <c r="AU31" s="1071">
        <v>1.1460720983538237</v>
      </c>
      <c r="AV31" s="1070">
        <v>104665</v>
      </c>
      <c r="AW31" s="1071">
        <v>3.06041143695915</v>
      </c>
      <c r="AX31" s="1070">
        <v>72377</v>
      </c>
      <c r="AY31" s="1009">
        <v>3.1811940476943961</v>
      </c>
      <c r="AZ31" s="1070">
        <v>32288</v>
      </c>
      <c r="BA31" s="1009">
        <v>2.8203732836716564</v>
      </c>
      <c r="BB31" s="1011">
        <v>104665</v>
      </c>
      <c r="BC31" s="1071">
        <v>3.0609305474522466</v>
      </c>
      <c r="BD31" s="1008">
        <v>72377</v>
      </c>
      <c r="BE31" s="1071">
        <v>3.1819632621443223</v>
      </c>
      <c r="BF31" s="1008">
        <v>32288</v>
      </c>
      <c r="BG31" s="1071">
        <v>2.8204471939223414</v>
      </c>
      <c r="BH31" s="1023" t="s">
        <v>2490</v>
      </c>
      <c r="BI31" s="1003" t="s">
        <v>9352</v>
      </c>
      <c r="BJ31" s="1008">
        <v>0</v>
      </c>
      <c r="BK31" s="1071">
        <v>0</v>
      </c>
      <c r="BL31" s="1070">
        <v>0</v>
      </c>
      <c r="BM31" s="1071">
        <v>0</v>
      </c>
      <c r="BN31" s="1070">
        <v>0</v>
      </c>
      <c r="BO31" s="1071">
        <v>0</v>
      </c>
      <c r="BP31" s="1070">
        <v>193402</v>
      </c>
      <c r="BQ31" s="1071">
        <v>10.848520544103211</v>
      </c>
      <c r="BR31" s="1070">
        <v>135747</v>
      </c>
      <c r="BS31" s="1009">
        <v>10.813538610563009</v>
      </c>
      <c r="BT31" s="1070">
        <v>57655</v>
      </c>
      <c r="BU31" s="1009">
        <v>10.931785129890198</v>
      </c>
      <c r="BV31" s="1008">
        <v>147755</v>
      </c>
      <c r="BW31" s="1071">
        <v>11.348458466815618</v>
      </c>
      <c r="BX31" s="1008">
        <v>108038</v>
      </c>
      <c r="BY31" s="1071">
        <v>11.30460532029436</v>
      </c>
      <c r="BZ31" s="1008">
        <v>39717</v>
      </c>
      <c r="CA31" s="1071">
        <v>11.469487472710259</v>
      </c>
      <c r="CB31" s="1023" t="s">
        <v>2490</v>
      </c>
      <c r="CC31" s="1003" t="s">
        <v>9352</v>
      </c>
      <c r="CD31" s="1013">
        <v>45647</v>
      </c>
      <c r="CE31" s="1014">
        <v>9.4946200550370552</v>
      </c>
      <c r="CF31" s="1070">
        <v>27709</v>
      </c>
      <c r="CG31" s="1014">
        <v>9.2473068040741673</v>
      </c>
      <c r="CH31" s="1070">
        <v>17938</v>
      </c>
      <c r="CI31" s="1014">
        <v>9.9037670533284015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71">
        <v>0</v>
      </c>
      <c r="CR31" s="1013">
        <v>0</v>
      </c>
      <c r="CS31" s="1014">
        <v>0</v>
      </c>
      <c r="CT31" s="1013">
        <v>0</v>
      </c>
      <c r="CU31" s="1014">
        <v>0</v>
      </c>
      <c r="CV31" s="1023" t="s">
        <v>2490</v>
      </c>
      <c r="CW31" s="1003" t="s">
        <v>9352</v>
      </c>
      <c r="CX31" s="1070">
        <v>0</v>
      </c>
      <c r="CY31" s="1014">
        <v>0</v>
      </c>
      <c r="CZ31" s="1070">
        <v>0</v>
      </c>
      <c r="DA31" s="1014">
        <v>0</v>
      </c>
      <c r="DB31" s="1070">
        <v>0</v>
      </c>
      <c r="DC31" s="1073">
        <v>0</v>
      </c>
      <c r="DD31" s="1070">
        <v>0</v>
      </c>
      <c r="DE31" s="1073">
        <v>0</v>
      </c>
      <c r="DF31" s="1070">
        <v>0</v>
      </c>
      <c r="DG31" s="1014">
        <v>0</v>
      </c>
      <c r="DH31" s="1070">
        <v>0</v>
      </c>
      <c r="DI31" s="1073">
        <v>0</v>
      </c>
      <c r="DJ31" s="1070">
        <v>10189</v>
      </c>
      <c r="DK31" s="1014">
        <v>3.9659185564040884</v>
      </c>
      <c r="DL31" s="1070">
        <v>10189</v>
      </c>
      <c r="DM31" s="1014">
        <v>3.9659185564040884</v>
      </c>
      <c r="DN31" s="1013">
        <v>0</v>
      </c>
      <c r="DO31" s="1014">
        <v>0</v>
      </c>
      <c r="DP31" s="1023" t="s">
        <v>2490</v>
      </c>
      <c r="DQ31" s="1003" t="s">
        <v>9352</v>
      </c>
      <c r="DR31" s="1013">
        <v>65191</v>
      </c>
      <c r="DS31" s="1014">
        <v>1.7809091867715909</v>
      </c>
      <c r="DT31" s="1013">
        <v>51012</v>
      </c>
      <c r="DU31" s="1014">
        <v>1.8500116777181885</v>
      </c>
      <c r="DV31" s="1013">
        <v>14179</v>
      </c>
      <c r="DW31" s="1014">
        <v>1.569935714459707</v>
      </c>
      <c r="DX31" s="1070">
        <v>4880</v>
      </c>
      <c r="DY31" s="1014">
        <v>1.1585064762411212</v>
      </c>
      <c r="DZ31" s="1070">
        <v>3611</v>
      </c>
      <c r="EA31" s="1014">
        <v>1.1572085987873504</v>
      </c>
      <c r="EB31" s="1070">
        <v>1269</v>
      </c>
      <c r="EC31" s="1014">
        <v>1.162215628090999</v>
      </c>
      <c r="ED31" s="1070">
        <v>60311</v>
      </c>
      <c r="EE31" s="1014">
        <v>1.861844822700115</v>
      </c>
      <c r="EF31" s="1070">
        <v>47401</v>
      </c>
      <c r="EG31" s="1014">
        <v>1.9384184801811117</v>
      </c>
      <c r="EH31" s="1070">
        <v>12910</v>
      </c>
      <c r="EI31" s="1014">
        <v>1.6260060203786035</v>
      </c>
      <c r="EJ31" s="1023" t="s">
        <v>2490</v>
      </c>
      <c r="EL31" s="1069"/>
    </row>
    <row r="32" spans="1:142" ht="18.600000000000001" customHeight="1">
      <c r="A32" s="1003" t="s">
        <v>9353</v>
      </c>
      <c r="B32" s="1070">
        <v>383720</v>
      </c>
      <c r="C32" s="1071">
        <v>1.6015043757146292</v>
      </c>
      <c r="D32" s="1070">
        <v>275818</v>
      </c>
      <c r="E32" s="1071">
        <v>1.6809522027629931</v>
      </c>
      <c r="F32" s="1070">
        <v>107902</v>
      </c>
      <c r="G32" s="1071">
        <v>1.4288752457447718</v>
      </c>
      <c r="H32" s="1070">
        <v>151922</v>
      </c>
      <c r="I32" s="1071">
        <v>1.0308067524009943</v>
      </c>
      <c r="J32" s="1070">
        <v>103515</v>
      </c>
      <c r="K32" s="1071">
        <v>1.060386238119633</v>
      </c>
      <c r="L32" s="1070">
        <v>48407</v>
      </c>
      <c r="M32" s="1071">
        <v>0.97277898844007304</v>
      </c>
      <c r="N32" s="1070">
        <v>16637</v>
      </c>
      <c r="O32" s="1071">
        <v>1.4271841828497702</v>
      </c>
      <c r="P32" s="1070">
        <v>10638</v>
      </c>
      <c r="Q32" s="1071">
        <v>1.4487740304735548</v>
      </c>
      <c r="R32" s="1070">
        <v>5999</v>
      </c>
      <c r="S32" s="1071">
        <v>1.3904405186280553</v>
      </c>
      <c r="T32" s="1023" t="s">
        <v>2492</v>
      </c>
      <c r="U32" s="1003" t="s">
        <v>9353</v>
      </c>
      <c r="V32" s="1070">
        <v>112497</v>
      </c>
      <c r="W32" s="1071">
        <v>0.93894092151371333</v>
      </c>
      <c r="X32" s="1070">
        <v>74746</v>
      </c>
      <c r="Y32" s="1071">
        <v>0.95867842793975722</v>
      </c>
      <c r="Z32" s="1070">
        <v>37751</v>
      </c>
      <c r="AA32" s="1071">
        <v>0.90216489942621447</v>
      </c>
      <c r="AB32" s="1008">
        <v>15729</v>
      </c>
      <c r="AC32" s="1071">
        <v>1.7868503085438006</v>
      </c>
      <c r="AD32" s="1008">
        <v>11830</v>
      </c>
      <c r="AE32" s="1009">
        <v>1.8905555324718493</v>
      </c>
      <c r="AF32" s="1008">
        <v>3899</v>
      </c>
      <c r="AG32" s="1009">
        <v>1.5318911528276535</v>
      </c>
      <c r="AH32" s="1008">
        <v>6284</v>
      </c>
      <c r="AI32" s="1071">
        <v>0.97583549314321838</v>
      </c>
      <c r="AJ32" s="1008">
        <v>5653</v>
      </c>
      <c r="AK32" s="1071">
        <v>1.0318310666391657</v>
      </c>
      <c r="AL32" s="1008">
        <v>631</v>
      </c>
      <c r="AM32" s="1071">
        <v>0.65660770031217486</v>
      </c>
      <c r="AN32" s="1023" t="s">
        <v>2492</v>
      </c>
      <c r="AO32" s="1003" t="s">
        <v>9353</v>
      </c>
      <c r="AP32" s="1072">
        <v>775</v>
      </c>
      <c r="AQ32" s="1071">
        <v>1.1575284154556182</v>
      </c>
      <c r="AR32" s="1070">
        <v>648</v>
      </c>
      <c r="AS32" s="1071">
        <v>1.129805596722169</v>
      </c>
      <c r="AT32" s="1070">
        <v>127</v>
      </c>
      <c r="AU32" s="1071">
        <v>1.3231923317357781</v>
      </c>
      <c r="AV32" s="1070">
        <v>23634</v>
      </c>
      <c r="AW32" s="1071">
        <v>0.69105970382737836</v>
      </c>
      <c r="AX32" s="1070">
        <v>16497</v>
      </c>
      <c r="AY32" s="1009">
        <v>0.72509441127449947</v>
      </c>
      <c r="AZ32" s="1070">
        <v>7137</v>
      </c>
      <c r="BA32" s="1009">
        <v>0.62342059358165924</v>
      </c>
      <c r="BB32" s="1011">
        <v>23634</v>
      </c>
      <c r="BC32" s="1071">
        <v>0.69117692216582816</v>
      </c>
      <c r="BD32" s="1008">
        <v>16497</v>
      </c>
      <c r="BE32" s="1071">
        <v>0.72526973949728346</v>
      </c>
      <c r="BF32" s="1008">
        <v>7137</v>
      </c>
      <c r="BG32" s="1071">
        <v>0.62343693084191509</v>
      </c>
      <c r="BH32" s="1023" t="s">
        <v>2492</v>
      </c>
      <c r="BI32" s="1003" t="s">
        <v>9353</v>
      </c>
      <c r="BJ32" s="1008">
        <v>0</v>
      </c>
      <c r="BK32" s="1071">
        <v>0</v>
      </c>
      <c r="BL32" s="1070">
        <v>0</v>
      </c>
      <c r="BM32" s="1071">
        <v>0</v>
      </c>
      <c r="BN32" s="1070">
        <v>0</v>
      </c>
      <c r="BO32" s="1071">
        <v>0</v>
      </c>
      <c r="BP32" s="1070">
        <v>147813</v>
      </c>
      <c r="BQ32" s="1071">
        <v>8.2912915439629788</v>
      </c>
      <c r="BR32" s="1070">
        <v>107847</v>
      </c>
      <c r="BS32" s="1009">
        <v>8.5910384651844147</v>
      </c>
      <c r="BT32" s="1070">
        <v>39966</v>
      </c>
      <c r="BU32" s="1009">
        <v>7.5778288873678195</v>
      </c>
      <c r="BV32" s="1008">
        <v>118080</v>
      </c>
      <c r="BW32" s="1071">
        <v>9.0692428395762477</v>
      </c>
      <c r="BX32" s="1008">
        <v>87571</v>
      </c>
      <c r="BY32" s="1071">
        <v>9.1630314565569293</v>
      </c>
      <c r="BZ32" s="1008">
        <v>30509</v>
      </c>
      <c r="CA32" s="1071">
        <v>8.8103984013122183</v>
      </c>
      <c r="CB32" s="1023" t="s">
        <v>2492</v>
      </c>
      <c r="CC32" s="1003" t="s">
        <v>9353</v>
      </c>
      <c r="CD32" s="1013">
        <v>29733</v>
      </c>
      <c r="CE32" s="1014">
        <v>6.1844926960461093</v>
      </c>
      <c r="CF32" s="1070">
        <v>20276</v>
      </c>
      <c r="CG32" s="1014">
        <v>6.7666964798227234</v>
      </c>
      <c r="CH32" s="1070">
        <v>9457</v>
      </c>
      <c r="CI32" s="1014">
        <v>5.2213136929048209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71">
        <v>0</v>
      </c>
      <c r="CR32" s="1013">
        <v>0</v>
      </c>
      <c r="CS32" s="1014">
        <v>0</v>
      </c>
      <c r="CT32" s="1013">
        <v>0</v>
      </c>
      <c r="CU32" s="1014">
        <v>0</v>
      </c>
      <c r="CV32" s="1023" t="s">
        <v>2492</v>
      </c>
      <c r="CW32" s="1003" t="s">
        <v>9353</v>
      </c>
      <c r="CX32" s="1070">
        <v>0</v>
      </c>
      <c r="CY32" s="1014">
        <v>0</v>
      </c>
      <c r="CZ32" s="1070">
        <v>0</v>
      </c>
      <c r="DA32" s="1014">
        <v>0</v>
      </c>
      <c r="DB32" s="1070">
        <v>0</v>
      </c>
      <c r="DC32" s="1073">
        <v>0</v>
      </c>
      <c r="DD32" s="1070">
        <v>0</v>
      </c>
      <c r="DE32" s="1073">
        <v>0</v>
      </c>
      <c r="DF32" s="1070">
        <v>0</v>
      </c>
      <c r="DG32" s="1014">
        <v>0</v>
      </c>
      <c r="DH32" s="1070">
        <v>0</v>
      </c>
      <c r="DI32" s="1073">
        <v>0</v>
      </c>
      <c r="DJ32" s="1070">
        <v>3228</v>
      </c>
      <c r="DK32" s="1014">
        <v>1.2564515752352929</v>
      </c>
      <c r="DL32" s="1070">
        <v>3228</v>
      </c>
      <c r="DM32" s="1014">
        <v>1.2564515752352929</v>
      </c>
      <c r="DN32" s="1013">
        <v>0</v>
      </c>
      <c r="DO32" s="1014">
        <v>0</v>
      </c>
      <c r="DP32" s="1023" t="s">
        <v>2492</v>
      </c>
      <c r="DQ32" s="1003" t="s">
        <v>9353</v>
      </c>
      <c r="DR32" s="1013">
        <v>57123</v>
      </c>
      <c r="DS32" s="1014">
        <v>1.560504908284174</v>
      </c>
      <c r="DT32" s="1013">
        <v>44731</v>
      </c>
      <c r="DU32" s="1014">
        <v>1.6222236406338173</v>
      </c>
      <c r="DV32" s="1013">
        <v>12392</v>
      </c>
      <c r="DW32" s="1014">
        <v>1.3720744321591571</v>
      </c>
      <c r="DX32" s="1070">
        <v>4952</v>
      </c>
      <c r="DY32" s="1014">
        <v>1.1755991947430395</v>
      </c>
      <c r="DZ32" s="1070">
        <v>3784</v>
      </c>
      <c r="EA32" s="1014">
        <v>1.2126494981476972</v>
      </c>
      <c r="EB32" s="1070">
        <v>1168</v>
      </c>
      <c r="EC32" s="1014">
        <v>1.0697146206542842</v>
      </c>
      <c r="ED32" s="1070">
        <v>52171</v>
      </c>
      <c r="EE32" s="1014">
        <v>1.6105570500420767</v>
      </c>
      <c r="EF32" s="1070">
        <v>40947</v>
      </c>
      <c r="EG32" s="1014">
        <v>1.6744883337477263</v>
      </c>
      <c r="EH32" s="1070">
        <v>11224</v>
      </c>
      <c r="EI32" s="1014">
        <v>1.413655427786944</v>
      </c>
      <c r="EJ32" s="1023" t="s">
        <v>2492</v>
      </c>
      <c r="EL32" s="1069"/>
    </row>
    <row r="33" spans="1:142" s="1068" customFormat="1" ht="18.600000000000001" customHeight="1">
      <c r="A33" s="995" t="s">
        <v>9354</v>
      </c>
      <c r="B33" s="1062">
        <v>3203583</v>
      </c>
      <c r="C33" s="1063">
        <v>13.370562369605441</v>
      </c>
      <c r="D33" s="1062">
        <v>2231337</v>
      </c>
      <c r="E33" s="1063">
        <v>13.598716709049333</v>
      </c>
      <c r="F33" s="1062">
        <v>972246</v>
      </c>
      <c r="G33" s="1063">
        <v>12.874814574098457</v>
      </c>
      <c r="H33" s="1062">
        <v>1635806</v>
      </c>
      <c r="I33" s="1063">
        <v>11.099115799015685</v>
      </c>
      <c r="J33" s="1062">
        <v>1086987</v>
      </c>
      <c r="K33" s="1063">
        <v>11.134869881804041</v>
      </c>
      <c r="L33" s="1062">
        <v>548819</v>
      </c>
      <c r="M33" s="1063">
        <v>11.028974975864903</v>
      </c>
      <c r="N33" s="1062">
        <v>136937</v>
      </c>
      <c r="O33" s="1063">
        <v>11.746968831333714</v>
      </c>
      <c r="P33" s="1062">
        <v>84079</v>
      </c>
      <c r="Q33" s="1063">
        <v>11.450598957340292</v>
      </c>
      <c r="R33" s="1062">
        <v>52858</v>
      </c>
      <c r="S33" s="1063">
        <v>12.251359382170653</v>
      </c>
      <c r="T33" s="996" t="s">
        <v>9262</v>
      </c>
      <c r="U33" s="995" t="s">
        <v>9354</v>
      </c>
      <c r="V33" s="1062">
        <v>1294585</v>
      </c>
      <c r="W33" s="1063">
        <v>10.805077760987675</v>
      </c>
      <c r="X33" s="1062">
        <v>844234</v>
      </c>
      <c r="Y33" s="1063">
        <v>10.827989777824806</v>
      </c>
      <c r="Z33" s="1062">
        <v>450351</v>
      </c>
      <c r="AA33" s="1063">
        <v>10.762386814163733</v>
      </c>
      <c r="AB33" s="998">
        <v>116298</v>
      </c>
      <c r="AC33" s="1063">
        <v>13.211718302691011</v>
      </c>
      <c r="AD33" s="998">
        <v>82546</v>
      </c>
      <c r="AE33" s="983">
        <v>13.191698815166633</v>
      </c>
      <c r="AF33" s="998">
        <v>33752</v>
      </c>
      <c r="AG33" s="983">
        <v>13.260936186262878</v>
      </c>
      <c r="AH33" s="998">
        <v>78544</v>
      </c>
      <c r="AI33" s="1063">
        <v>12.197011930846744</v>
      </c>
      <c r="AJ33" s="998">
        <v>67879</v>
      </c>
      <c r="AK33" s="1063">
        <v>12.389821505819906</v>
      </c>
      <c r="AL33" s="998">
        <v>10665</v>
      </c>
      <c r="AM33" s="1063">
        <v>11.097814776274713</v>
      </c>
      <c r="AN33" s="996" t="s">
        <v>9262</v>
      </c>
      <c r="AO33" s="995" t="s">
        <v>9354</v>
      </c>
      <c r="AP33" s="1065">
        <v>9442</v>
      </c>
      <c r="AQ33" s="1063">
        <v>14.102430062879931</v>
      </c>
      <c r="AR33" s="1062">
        <v>8249</v>
      </c>
      <c r="AS33" s="1063">
        <v>14.382355505186995</v>
      </c>
      <c r="AT33" s="1062">
        <v>1193</v>
      </c>
      <c r="AU33" s="1063">
        <v>12.429672848510107</v>
      </c>
      <c r="AV33" s="1062">
        <v>602576</v>
      </c>
      <c r="AW33" s="1063">
        <v>17.619361601653818</v>
      </c>
      <c r="AX33" s="1062">
        <v>406065</v>
      </c>
      <c r="AY33" s="983">
        <v>17.847818519378045</v>
      </c>
      <c r="AZ33" s="1062">
        <v>196511</v>
      </c>
      <c r="BA33" s="983">
        <v>17.165336172807262</v>
      </c>
      <c r="BB33" s="982">
        <v>602409</v>
      </c>
      <c r="BC33" s="1063">
        <v>17.617466298764249</v>
      </c>
      <c r="BD33" s="998">
        <v>405902</v>
      </c>
      <c r="BE33" s="1063">
        <v>17.844968042760886</v>
      </c>
      <c r="BF33" s="998">
        <v>196507</v>
      </c>
      <c r="BG33" s="1063">
        <v>17.165436593660107</v>
      </c>
      <c r="BH33" s="996" t="s">
        <v>9262</v>
      </c>
      <c r="BI33" s="995" t="s">
        <v>9354</v>
      </c>
      <c r="BJ33" s="998">
        <v>167</v>
      </c>
      <c r="BK33" s="1063">
        <v>28.793103448275865</v>
      </c>
      <c r="BL33" s="1062">
        <v>163</v>
      </c>
      <c r="BM33" s="1063">
        <v>29.63636363636364</v>
      </c>
      <c r="BN33" s="1062">
        <v>4</v>
      </c>
      <c r="BO33" s="1063">
        <v>13.333333333333334</v>
      </c>
      <c r="BP33" s="1062">
        <v>337701</v>
      </c>
      <c r="BQ33" s="1063">
        <v>18.942700883466554</v>
      </c>
      <c r="BR33" s="1062">
        <v>242190</v>
      </c>
      <c r="BS33" s="983">
        <v>19.292735132947726</v>
      </c>
      <c r="BT33" s="1062">
        <v>95511</v>
      </c>
      <c r="BU33" s="983">
        <v>18.109543483495667</v>
      </c>
      <c r="BV33" s="998">
        <v>221511</v>
      </c>
      <c r="BW33" s="1063">
        <v>17.013355781143073</v>
      </c>
      <c r="BX33" s="998">
        <v>167623</v>
      </c>
      <c r="BY33" s="1063">
        <v>17.539308924671889</v>
      </c>
      <c r="BZ33" s="998">
        <v>53888</v>
      </c>
      <c r="CA33" s="1063">
        <v>15.561793210197411</v>
      </c>
      <c r="CB33" s="996" t="s">
        <v>9262</v>
      </c>
      <c r="CC33" s="995" t="s">
        <v>9354</v>
      </c>
      <c r="CD33" s="986">
        <v>116190</v>
      </c>
      <c r="CE33" s="987">
        <v>24.167632137813118</v>
      </c>
      <c r="CF33" s="986">
        <v>74567</v>
      </c>
      <c r="CG33" s="987">
        <v>24.885197100559331</v>
      </c>
      <c r="CH33" s="986">
        <v>41623</v>
      </c>
      <c r="CI33" s="987">
        <v>22.980516002937232</v>
      </c>
      <c r="CJ33" s="986">
        <v>6</v>
      </c>
      <c r="CK33" s="987">
        <v>5.9036523929471034E-3</v>
      </c>
      <c r="CL33" s="986">
        <v>6</v>
      </c>
      <c r="CM33" s="987">
        <v>5.9036523929471034E-3</v>
      </c>
      <c r="CN33" s="986">
        <v>0</v>
      </c>
      <c r="CO33" s="987">
        <v>0</v>
      </c>
      <c r="CP33" s="986">
        <v>6</v>
      </c>
      <c r="CQ33" s="987">
        <v>1.502667234340955E-2</v>
      </c>
      <c r="CR33" s="986">
        <v>6</v>
      </c>
      <c r="CS33" s="987">
        <v>1.502667234340955E-2</v>
      </c>
      <c r="CT33" s="986">
        <v>0</v>
      </c>
      <c r="CU33" s="987">
        <v>0</v>
      </c>
      <c r="CV33" s="996" t="s">
        <v>9262</v>
      </c>
      <c r="CW33" s="995" t="s">
        <v>9354</v>
      </c>
      <c r="CX33" s="986">
        <v>0</v>
      </c>
      <c r="CY33" s="987">
        <v>0</v>
      </c>
      <c r="CZ33" s="986">
        <v>0</v>
      </c>
      <c r="DA33" s="987">
        <v>0</v>
      </c>
      <c r="DB33" s="1062">
        <v>0</v>
      </c>
      <c r="DC33" s="1066">
        <v>0</v>
      </c>
      <c r="DD33" s="986">
        <v>0</v>
      </c>
      <c r="DE33" s="1066">
        <v>0</v>
      </c>
      <c r="DF33" s="1062">
        <v>0</v>
      </c>
      <c r="DG33" s="987">
        <v>0</v>
      </c>
      <c r="DH33" s="1062">
        <v>0</v>
      </c>
      <c r="DI33" s="1066">
        <v>0</v>
      </c>
      <c r="DJ33" s="986">
        <v>41667</v>
      </c>
      <c r="DK33" s="987">
        <v>16.218267591489759</v>
      </c>
      <c r="DL33" s="986">
        <v>41667</v>
      </c>
      <c r="DM33" s="987">
        <v>16.218267591489759</v>
      </c>
      <c r="DN33" s="986">
        <v>0</v>
      </c>
      <c r="DO33" s="987">
        <v>0</v>
      </c>
      <c r="DP33" s="996" t="s">
        <v>9262</v>
      </c>
      <c r="DQ33" s="995" t="s">
        <v>9354</v>
      </c>
      <c r="DR33" s="986">
        <v>585827</v>
      </c>
      <c r="DS33" s="987">
        <v>16.00381473146356</v>
      </c>
      <c r="DT33" s="986">
        <v>454422</v>
      </c>
      <c r="DU33" s="987">
        <v>16.480161660237876</v>
      </c>
      <c r="DV33" s="986">
        <v>131405</v>
      </c>
      <c r="DW33" s="987">
        <v>14.549502966258396</v>
      </c>
      <c r="DX33" s="986">
        <v>88188</v>
      </c>
      <c r="DY33" s="987">
        <v>20.935731378432788</v>
      </c>
      <c r="DZ33" s="986">
        <v>63949</v>
      </c>
      <c r="EA33" s="987">
        <v>20.493584238120267</v>
      </c>
      <c r="EB33" s="986">
        <v>24239</v>
      </c>
      <c r="EC33" s="987">
        <v>22.199325933252741</v>
      </c>
      <c r="ED33" s="986">
        <v>497639</v>
      </c>
      <c r="EE33" s="987">
        <v>15.362481068522532</v>
      </c>
      <c r="EF33" s="986">
        <v>390473</v>
      </c>
      <c r="EG33" s="987">
        <v>15.968019223471217</v>
      </c>
      <c r="EH33" s="986">
        <v>107166</v>
      </c>
      <c r="EI33" s="987">
        <v>13.497487310603676</v>
      </c>
      <c r="EJ33" s="996" t="s">
        <v>9262</v>
      </c>
      <c r="EL33" s="1069"/>
    </row>
    <row r="34" spans="1:142" ht="18.600000000000001" customHeight="1">
      <c r="A34" s="1020" t="s">
        <v>9355</v>
      </c>
      <c r="B34" s="1070">
        <v>2491819</v>
      </c>
      <c r="C34" s="1071">
        <v>10.399924507424299</v>
      </c>
      <c r="D34" s="1070">
        <v>1719120</v>
      </c>
      <c r="E34" s="1071">
        <v>10.477048455191165</v>
      </c>
      <c r="F34" s="1070">
        <v>772699</v>
      </c>
      <c r="G34" s="1071">
        <v>10.232344845431406</v>
      </c>
      <c r="H34" s="1070">
        <v>1397796</v>
      </c>
      <c r="I34" s="1071">
        <v>9.4841929100400222</v>
      </c>
      <c r="J34" s="1070">
        <v>924141</v>
      </c>
      <c r="K34" s="1071">
        <v>9.4667091579202598</v>
      </c>
      <c r="L34" s="1070">
        <v>473655</v>
      </c>
      <c r="M34" s="1071">
        <v>9.5184917836177156</v>
      </c>
      <c r="N34" s="1070">
        <v>103854</v>
      </c>
      <c r="O34" s="1071">
        <v>8.9089851611276103</v>
      </c>
      <c r="P34" s="1070">
        <v>62788</v>
      </c>
      <c r="Q34" s="1071">
        <v>8.5510080678110132</v>
      </c>
      <c r="R34" s="1070">
        <v>41066</v>
      </c>
      <c r="S34" s="1071">
        <v>9.5182247604566967</v>
      </c>
      <c r="T34" s="1007" t="s">
        <v>2498</v>
      </c>
      <c r="U34" s="1020" t="s">
        <v>9355</v>
      </c>
      <c r="V34" s="1070">
        <v>1139223</v>
      </c>
      <c r="W34" s="1071">
        <v>9.5083699425728412</v>
      </c>
      <c r="X34" s="1070">
        <v>740152</v>
      </c>
      <c r="Y34" s="1071">
        <v>9.4930532175162163</v>
      </c>
      <c r="Z34" s="1070">
        <v>399071</v>
      </c>
      <c r="AA34" s="1071">
        <v>9.5369089184106066</v>
      </c>
      <c r="AB34" s="1008">
        <v>80300</v>
      </c>
      <c r="AC34" s="1071">
        <v>9.1222633210036985</v>
      </c>
      <c r="AD34" s="1008">
        <v>56984</v>
      </c>
      <c r="AE34" s="1009">
        <v>9.1066286105135976</v>
      </c>
      <c r="AF34" s="1008">
        <v>23316</v>
      </c>
      <c r="AG34" s="1009">
        <v>9.1607012360424633</v>
      </c>
      <c r="AH34" s="1008">
        <v>66596</v>
      </c>
      <c r="AI34" s="1071">
        <v>10.34162006705375</v>
      </c>
      <c r="AJ34" s="1008">
        <v>57399</v>
      </c>
      <c r="AK34" s="1071">
        <v>10.476927541839991</v>
      </c>
      <c r="AL34" s="1008">
        <v>9197</v>
      </c>
      <c r="AM34" s="1071">
        <v>9.5702393340270557</v>
      </c>
      <c r="AN34" s="1007" t="s">
        <v>2498</v>
      </c>
      <c r="AO34" s="1020" t="s">
        <v>9355</v>
      </c>
      <c r="AP34" s="1072">
        <v>7823</v>
      </c>
      <c r="AQ34" s="1071">
        <v>11.684315863366839</v>
      </c>
      <c r="AR34" s="1070">
        <v>6818</v>
      </c>
      <c r="AS34" s="1071">
        <v>11.88736814575887</v>
      </c>
      <c r="AT34" s="1070">
        <v>1005</v>
      </c>
      <c r="AU34" s="1071">
        <v>10.470931444050843</v>
      </c>
      <c r="AV34" s="1070">
        <v>467985</v>
      </c>
      <c r="AW34" s="1071">
        <v>13.683911969859341</v>
      </c>
      <c r="AX34" s="1070">
        <v>313577</v>
      </c>
      <c r="AY34" s="1009">
        <v>13.78268353059488</v>
      </c>
      <c r="AZ34" s="1070">
        <v>154408</v>
      </c>
      <c r="BA34" s="1009">
        <v>13.48761762838123</v>
      </c>
      <c r="BB34" s="1011">
        <v>467818</v>
      </c>
      <c r="BC34" s="1071">
        <v>13.681349131495868</v>
      </c>
      <c r="BD34" s="1008">
        <v>313414</v>
      </c>
      <c r="BE34" s="1071">
        <v>13.778850102127757</v>
      </c>
      <c r="BF34" s="1008">
        <v>154404</v>
      </c>
      <c r="BG34" s="1071">
        <v>13.487621671530761</v>
      </c>
      <c r="BH34" s="1007" t="s">
        <v>2498</v>
      </c>
      <c r="BI34" s="1020" t="s">
        <v>9355</v>
      </c>
      <c r="BJ34" s="1008">
        <v>167</v>
      </c>
      <c r="BK34" s="1071">
        <v>28.793103448275865</v>
      </c>
      <c r="BL34" s="1070">
        <v>163</v>
      </c>
      <c r="BM34" s="1071">
        <v>29.63636363636364</v>
      </c>
      <c r="BN34" s="1070">
        <v>4</v>
      </c>
      <c r="BO34" s="1071">
        <v>13.333333333333334</v>
      </c>
      <c r="BP34" s="1070">
        <v>151459</v>
      </c>
      <c r="BQ34" s="1071">
        <v>8.4958070396858787</v>
      </c>
      <c r="BR34" s="1070">
        <v>108302</v>
      </c>
      <c r="BS34" s="1009">
        <v>8.6272835392398726</v>
      </c>
      <c r="BT34" s="1070">
        <v>43157</v>
      </c>
      <c r="BU34" s="1009">
        <v>8.1828644671003605</v>
      </c>
      <c r="BV34" s="1008">
        <v>98138</v>
      </c>
      <c r="BW34" s="1071">
        <v>7.5375792157040449</v>
      </c>
      <c r="BX34" s="1008">
        <v>74037</v>
      </c>
      <c r="BY34" s="1071">
        <v>7.7468952044524473</v>
      </c>
      <c r="BZ34" s="1008">
        <v>24101</v>
      </c>
      <c r="CA34" s="1071">
        <v>6.9598941908953345</v>
      </c>
      <c r="CB34" s="1007" t="s">
        <v>2498</v>
      </c>
      <c r="CC34" s="1020" t="s">
        <v>9355</v>
      </c>
      <c r="CD34" s="1013">
        <v>53321</v>
      </c>
      <c r="CE34" s="1014">
        <v>11.090819461402301</v>
      </c>
      <c r="CF34" s="1070">
        <v>34265</v>
      </c>
      <c r="CG34" s="1014">
        <v>11.435236480623672</v>
      </c>
      <c r="CH34" s="1070">
        <v>19056</v>
      </c>
      <c r="CI34" s="1014">
        <v>10.521027147297692</v>
      </c>
      <c r="CJ34" s="1013">
        <v>6</v>
      </c>
      <c r="CK34" s="1014">
        <v>5.9036523929471034E-3</v>
      </c>
      <c r="CL34" s="1013">
        <v>6</v>
      </c>
      <c r="CM34" s="1014">
        <v>5.9036523929471034E-3</v>
      </c>
      <c r="CN34" s="1013">
        <v>0</v>
      </c>
      <c r="CO34" s="1014">
        <v>0</v>
      </c>
      <c r="CP34" s="1013">
        <v>6</v>
      </c>
      <c r="CQ34" s="1014">
        <v>1.502667234340955E-2</v>
      </c>
      <c r="CR34" s="1013">
        <v>6</v>
      </c>
      <c r="CS34" s="1014">
        <v>1.502667234340955E-2</v>
      </c>
      <c r="CT34" s="1013">
        <v>0</v>
      </c>
      <c r="CU34" s="1014">
        <v>0</v>
      </c>
      <c r="CV34" s="1007" t="s">
        <v>2498</v>
      </c>
      <c r="CW34" s="1020" t="s">
        <v>9355</v>
      </c>
      <c r="CX34" s="1070">
        <v>0</v>
      </c>
      <c r="CY34" s="1014">
        <v>0</v>
      </c>
      <c r="CZ34" s="1070">
        <v>0</v>
      </c>
      <c r="DA34" s="1014">
        <v>0</v>
      </c>
      <c r="DB34" s="1070">
        <v>0</v>
      </c>
      <c r="DC34" s="1073">
        <v>0</v>
      </c>
      <c r="DD34" s="1070">
        <v>0</v>
      </c>
      <c r="DE34" s="1073">
        <v>0</v>
      </c>
      <c r="DF34" s="1070">
        <v>0</v>
      </c>
      <c r="DG34" s="1014">
        <v>0</v>
      </c>
      <c r="DH34" s="1070">
        <v>0</v>
      </c>
      <c r="DI34" s="1073">
        <v>0</v>
      </c>
      <c r="DJ34" s="1070">
        <v>26589</v>
      </c>
      <c r="DK34" s="1014">
        <v>10.349377612742007</v>
      </c>
      <c r="DL34" s="1070">
        <v>26589</v>
      </c>
      <c r="DM34" s="1014">
        <v>10.349377612742007</v>
      </c>
      <c r="DN34" s="1013">
        <v>0</v>
      </c>
      <c r="DO34" s="1014">
        <v>0</v>
      </c>
      <c r="DP34" s="1007" t="s">
        <v>2498</v>
      </c>
      <c r="DQ34" s="1020" t="s">
        <v>9355</v>
      </c>
      <c r="DR34" s="1013">
        <v>447984</v>
      </c>
      <c r="DS34" s="1014">
        <v>12.238174305144641</v>
      </c>
      <c r="DT34" s="1013">
        <v>346505</v>
      </c>
      <c r="DU34" s="1014">
        <v>12.566421555472063</v>
      </c>
      <c r="DV34" s="1013">
        <v>101479</v>
      </c>
      <c r="DW34" s="1014">
        <v>11.236018503960548</v>
      </c>
      <c r="DX34" s="1070">
        <v>66356</v>
      </c>
      <c r="DY34" s="1014">
        <v>15.752839290462264</v>
      </c>
      <c r="DZ34" s="1070">
        <v>48348</v>
      </c>
      <c r="EA34" s="1014">
        <v>15.493968799271899</v>
      </c>
      <c r="EB34" s="1070">
        <v>18008</v>
      </c>
      <c r="EC34" s="1014">
        <v>16.49265487049859</v>
      </c>
      <c r="ED34" s="1070">
        <v>381628</v>
      </c>
      <c r="EE34" s="1014">
        <v>11.781136376405623</v>
      </c>
      <c r="EF34" s="1070">
        <v>298157</v>
      </c>
      <c r="EG34" s="1014">
        <v>12.192844851276547</v>
      </c>
      <c r="EH34" s="1070">
        <v>83471</v>
      </c>
      <c r="EI34" s="1014">
        <v>10.51311762409159</v>
      </c>
      <c r="EJ34" s="1007" t="s">
        <v>2498</v>
      </c>
      <c r="EL34" s="1069"/>
    </row>
    <row r="35" spans="1:142" ht="18.600000000000001" customHeight="1">
      <c r="A35" s="1003" t="s">
        <v>9356</v>
      </c>
      <c r="B35" s="1070">
        <v>638195</v>
      </c>
      <c r="C35" s="1071">
        <v>2.6635882546106484</v>
      </c>
      <c r="D35" s="1070">
        <v>459475</v>
      </c>
      <c r="E35" s="1071">
        <v>2.8002360736591747</v>
      </c>
      <c r="F35" s="1070">
        <v>178720</v>
      </c>
      <c r="G35" s="1071">
        <v>2.3666714603946692</v>
      </c>
      <c r="H35" s="1070">
        <v>214590</v>
      </c>
      <c r="I35" s="1071">
        <v>1.4560157251598147</v>
      </c>
      <c r="J35" s="1070">
        <v>145808</v>
      </c>
      <c r="K35" s="1071">
        <v>1.4936269778075395</v>
      </c>
      <c r="L35" s="1070">
        <v>68782</v>
      </c>
      <c r="M35" s="1071">
        <v>1.382231585987256</v>
      </c>
      <c r="N35" s="1070">
        <v>27630</v>
      </c>
      <c r="O35" s="1071">
        <v>2.3702049030557886</v>
      </c>
      <c r="P35" s="1070">
        <v>17576</v>
      </c>
      <c r="Q35" s="1071">
        <v>2.3936503440123333</v>
      </c>
      <c r="R35" s="1070">
        <v>10054</v>
      </c>
      <c r="S35" s="1071">
        <v>2.3303032129165642</v>
      </c>
      <c r="T35" s="1007" t="s">
        <v>9264</v>
      </c>
      <c r="U35" s="1003" t="s">
        <v>9356</v>
      </c>
      <c r="V35" s="1070">
        <v>145770</v>
      </c>
      <c r="W35" s="1071">
        <v>1.2166494940225427</v>
      </c>
      <c r="X35" s="1070">
        <v>96849</v>
      </c>
      <c r="Y35" s="1071">
        <v>1.2421674346123879</v>
      </c>
      <c r="Z35" s="1070">
        <v>48921</v>
      </c>
      <c r="AA35" s="1071">
        <v>1.1691030448154973</v>
      </c>
      <c r="AB35" s="1008">
        <v>29009</v>
      </c>
      <c r="AC35" s="1071">
        <v>3.2954886261394312</v>
      </c>
      <c r="AD35" s="1008">
        <v>20691</v>
      </c>
      <c r="AE35" s="1009">
        <v>3.3066343636834348</v>
      </c>
      <c r="AF35" s="1008">
        <v>8318</v>
      </c>
      <c r="AG35" s="1009">
        <v>3.2680868451450169</v>
      </c>
      <c r="AH35" s="1008">
        <v>10720</v>
      </c>
      <c r="AI35" s="1071">
        <v>1.6646970856930776</v>
      </c>
      <c r="AJ35" s="1008">
        <v>9400</v>
      </c>
      <c r="AK35" s="1071">
        <v>1.7157636699819845</v>
      </c>
      <c r="AL35" s="1008">
        <v>1320</v>
      </c>
      <c r="AM35" s="1071">
        <v>1.3735691987513006</v>
      </c>
      <c r="AN35" s="1007" t="s">
        <v>9264</v>
      </c>
      <c r="AO35" s="1003" t="s">
        <v>9356</v>
      </c>
      <c r="AP35" s="1072">
        <v>1461</v>
      </c>
      <c r="AQ35" s="1071">
        <v>2.1821277612653653</v>
      </c>
      <c r="AR35" s="1070">
        <v>1292</v>
      </c>
      <c r="AS35" s="1071">
        <v>2.2526370848225961</v>
      </c>
      <c r="AT35" s="1070">
        <v>169</v>
      </c>
      <c r="AU35" s="1071">
        <v>1.7607834965617839</v>
      </c>
      <c r="AV35" s="1070">
        <v>127874</v>
      </c>
      <c r="AW35" s="1071">
        <v>3.7390441130245486</v>
      </c>
      <c r="AX35" s="1070">
        <v>88114</v>
      </c>
      <c r="AY35" s="1009">
        <v>3.872884097414151</v>
      </c>
      <c r="AZ35" s="1070">
        <v>39760</v>
      </c>
      <c r="BA35" s="1009">
        <v>3.4730562982775353</v>
      </c>
      <c r="BB35" s="1011">
        <v>127874</v>
      </c>
      <c r="BC35" s="1071">
        <v>3.7396783339694122</v>
      </c>
      <c r="BD35" s="1008">
        <v>88114</v>
      </c>
      <c r="BE35" s="1071">
        <v>3.8738205628940801</v>
      </c>
      <c r="BF35" s="1008">
        <v>39760</v>
      </c>
      <c r="BG35" s="1071">
        <v>3.4731473126347967</v>
      </c>
      <c r="BH35" s="1007" t="s">
        <v>9264</v>
      </c>
      <c r="BI35" s="1003" t="s">
        <v>9356</v>
      </c>
      <c r="BJ35" s="1008">
        <v>0</v>
      </c>
      <c r="BK35" s="1071">
        <v>0</v>
      </c>
      <c r="BL35" s="1070">
        <v>0</v>
      </c>
      <c r="BM35" s="1071">
        <v>0</v>
      </c>
      <c r="BN35" s="1070">
        <v>0</v>
      </c>
      <c r="BO35" s="1071">
        <v>0</v>
      </c>
      <c r="BP35" s="1070">
        <v>155147</v>
      </c>
      <c r="BQ35" s="1071">
        <v>8.7026784462207267</v>
      </c>
      <c r="BR35" s="1070">
        <v>112782</v>
      </c>
      <c r="BS35" s="1009">
        <v>8.9841581145551448</v>
      </c>
      <c r="BT35" s="1070">
        <v>42365</v>
      </c>
      <c r="BU35" s="1009">
        <v>8.0326958117734506</v>
      </c>
      <c r="BV35" s="1008">
        <v>120388</v>
      </c>
      <c r="BW35" s="1071">
        <v>9.2465108991438445</v>
      </c>
      <c r="BX35" s="1008">
        <v>90884</v>
      </c>
      <c r="BY35" s="1071">
        <v>9.5096887199840126</v>
      </c>
      <c r="BZ35" s="1008">
        <v>29504</v>
      </c>
      <c r="CA35" s="1071">
        <v>8.5201741922814787</v>
      </c>
      <c r="CB35" s="1007" t="s">
        <v>9264</v>
      </c>
      <c r="CC35" s="1003" t="s">
        <v>9356</v>
      </c>
      <c r="CD35" s="1013">
        <v>34759</v>
      </c>
      <c r="CE35" s="1014">
        <v>7.2299055467617377</v>
      </c>
      <c r="CF35" s="1070">
        <v>21898</v>
      </c>
      <c r="CG35" s="1014">
        <v>7.3080054998598332</v>
      </c>
      <c r="CH35" s="1070">
        <v>12861</v>
      </c>
      <c r="CI35" s="1014">
        <v>7.1006995246324323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71">
        <v>0</v>
      </c>
      <c r="CR35" s="1013">
        <v>0</v>
      </c>
      <c r="CS35" s="1014">
        <v>0</v>
      </c>
      <c r="CT35" s="1013">
        <v>0</v>
      </c>
      <c r="CU35" s="1014">
        <v>0</v>
      </c>
      <c r="CV35" s="1007" t="s">
        <v>9264</v>
      </c>
      <c r="CW35" s="1003" t="s">
        <v>9356</v>
      </c>
      <c r="CX35" s="1070">
        <v>0</v>
      </c>
      <c r="CY35" s="1014">
        <v>0</v>
      </c>
      <c r="CZ35" s="1070">
        <v>0</v>
      </c>
      <c r="DA35" s="1014">
        <v>0</v>
      </c>
      <c r="DB35" s="1070">
        <v>0</v>
      </c>
      <c r="DC35" s="1073">
        <v>0</v>
      </c>
      <c r="DD35" s="1070">
        <v>0</v>
      </c>
      <c r="DE35" s="1073">
        <v>0</v>
      </c>
      <c r="DF35" s="1070">
        <v>0</v>
      </c>
      <c r="DG35" s="1014">
        <v>0</v>
      </c>
      <c r="DH35" s="1070">
        <v>0</v>
      </c>
      <c r="DI35" s="1073">
        <v>0</v>
      </c>
      <c r="DJ35" s="1070">
        <v>14089</v>
      </c>
      <c r="DK35" s="1014">
        <v>5.48393625882591</v>
      </c>
      <c r="DL35" s="1070">
        <v>14089</v>
      </c>
      <c r="DM35" s="1014">
        <v>5.48393625882591</v>
      </c>
      <c r="DN35" s="1013">
        <v>0</v>
      </c>
      <c r="DO35" s="1014">
        <v>0</v>
      </c>
      <c r="DP35" s="1007" t="s">
        <v>9264</v>
      </c>
      <c r="DQ35" s="1003" t="s">
        <v>9356</v>
      </c>
      <c r="DR35" s="1013">
        <v>126495</v>
      </c>
      <c r="DS35" s="1014">
        <v>3.4556320286645765</v>
      </c>
      <c r="DT35" s="1013">
        <v>98682</v>
      </c>
      <c r="DU35" s="1014">
        <v>3.5788216964750701</v>
      </c>
      <c r="DV35" s="1013">
        <v>27813</v>
      </c>
      <c r="DW35" s="1014">
        <v>3.0795276131086697</v>
      </c>
      <c r="DX35" s="1070">
        <v>19159</v>
      </c>
      <c r="DY35" s="1014">
        <v>4.5483249135868116</v>
      </c>
      <c r="DZ35" s="1070">
        <v>13671</v>
      </c>
      <c r="EA35" s="1014">
        <v>4.3811129199728249</v>
      </c>
      <c r="EB35" s="1070">
        <v>5488</v>
      </c>
      <c r="EC35" s="1014">
        <v>5.02619335458109</v>
      </c>
      <c r="ED35" s="1070">
        <v>107336</v>
      </c>
      <c r="EE35" s="1014">
        <v>3.3135410769070242</v>
      </c>
      <c r="EF35" s="1070">
        <v>85011</v>
      </c>
      <c r="EG35" s="1014">
        <v>3.4764433961029613</v>
      </c>
      <c r="EH35" s="1070">
        <v>22325</v>
      </c>
      <c r="EI35" s="1014">
        <v>2.8118190863634647</v>
      </c>
      <c r="EJ35" s="1007" t="s">
        <v>9264</v>
      </c>
      <c r="EL35" s="1069"/>
    </row>
    <row r="36" spans="1:142" ht="18.600000000000001" customHeight="1">
      <c r="A36" s="1003" t="s">
        <v>9357</v>
      </c>
      <c r="B36" s="1070">
        <v>73569</v>
      </c>
      <c r="C36" s="1071">
        <v>0.30704960757049299</v>
      </c>
      <c r="D36" s="1070">
        <v>52742</v>
      </c>
      <c r="E36" s="1071">
        <v>0.32143218019899272</v>
      </c>
      <c r="F36" s="1070">
        <v>20827</v>
      </c>
      <c r="G36" s="1071">
        <v>0.27579826827238013</v>
      </c>
      <c r="H36" s="1070">
        <v>23420</v>
      </c>
      <c r="I36" s="1071">
        <v>0.15890716381584816</v>
      </c>
      <c r="J36" s="1070">
        <v>17038</v>
      </c>
      <c r="K36" s="1071">
        <v>0.17453374607624311</v>
      </c>
      <c r="L36" s="1070">
        <v>6382</v>
      </c>
      <c r="M36" s="1071">
        <v>0.12825160625993234</v>
      </c>
      <c r="N36" s="1070">
        <v>5453</v>
      </c>
      <c r="O36" s="1071">
        <v>0.46777876715031541</v>
      </c>
      <c r="P36" s="1070">
        <v>3715</v>
      </c>
      <c r="Q36" s="1071">
        <v>0.50594054551694456</v>
      </c>
      <c r="R36" s="1070">
        <v>1738</v>
      </c>
      <c r="S36" s="1071">
        <v>0.40283140879739293</v>
      </c>
      <c r="T36" s="1007" t="s">
        <v>2503</v>
      </c>
      <c r="U36" s="1003" t="s">
        <v>9357</v>
      </c>
      <c r="V36" s="1070">
        <v>9592</v>
      </c>
      <c r="W36" s="1071">
        <v>8.0058324392290797E-2</v>
      </c>
      <c r="X36" s="1070">
        <v>7233</v>
      </c>
      <c r="Y36" s="1071">
        <v>9.2769125696201313E-2</v>
      </c>
      <c r="Z36" s="1070">
        <v>2359</v>
      </c>
      <c r="AA36" s="1071">
        <v>5.6374850937629201E-2</v>
      </c>
      <c r="AB36" s="1008">
        <v>6989</v>
      </c>
      <c r="AC36" s="1071">
        <v>0.79396635554788098</v>
      </c>
      <c r="AD36" s="1008">
        <v>4871</v>
      </c>
      <c r="AE36" s="1009">
        <v>0.77843584096960083</v>
      </c>
      <c r="AF36" s="1008">
        <v>2118</v>
      </c>
      <c r="AG36" s="1009">
        <v>0.83214810507539627</v>
      </c>
      <c r="AH36" s="1008">
        <v>1228</v>
      </c>
      <c r="AI36" s="1071">
        <v>0.19069477809991597</v>
      </c>
      <c r="AJ36" s="1008">
        <v>1080</v>
      </c>
      <c r="AK36" s="1071">
        <v>0.19713029399793014</v>
      </c>
      <c r="AL36" s="1008">
        <v>148</v>
      </c>
      <c r="AM36" s="1071">
        <v>0.15400624349635794</v>
      </c>
      <c r="AN36" s="1007" t="s">
        <v>2503</v>
      </c>
      <c r="AO36" s="1003" t="s">
        <v>9357</v>
      </c>
      <c r="AP36" s="1072">
        <v>158</v>
      </c>
      <c r="AQ36" s="1071">
        <v>0.235986438247726</v>
      </c>
      <c r="AR36" s="1070">
        <v>139</v>
      </c>
      <c r="AS36" s="1071">
        <v>0.24235027460552697</v>
      </c>
      <c r="AT36" s="1070">
        <v>19</v>
      </c>
      <c r="AU36" s="1071">
        <v>0.19795790789747864</v>
      </c>
      <c r="AV36" s="1070">
        <v>6717</v>
      </c>
      <c r="AW36" s="1071">
        <v>0.19640551876992896</v>
      </c>
      <c r="AX36" s="1070">
        <v>4374</v>
      </c>
      <c r="AY36" s="1009">
        <v>0.19225089136901621</v>
      </c>
      <c r="AZ36" s="1070">
        <v>2343</v>
      </c>
      <c r="BA36" s="1009">
        <v>0.20466224614849762</v>
      </c>
      <c r="BB36" s="1011">
        <v>6717</v>
      </c>
      <c r="BC36" s="1071">
        <v>0.19643883329897044</v>
      </c>
      <c r="BD36" s="1008">
        <v>4374</v>
      </c>
      <c r="BE36" s="1071">
        <v>0.19229737773905062</v>
      </c>
      <c r="BF36" s="1008">
        <v>2343</v>
      </c>
      <c r="BG36" s="1071">
        <v>0.20466760949455048</v>
      </c>
      <c r="BH36" s="1007" t="s">
        <v>2503</v>
      </c>
      <c r="BI36" s="1003" t="s">
        <v>9357</v>
      </c>
      <c r="BJ36" s="1008">
        <v>0</v>
      </c>
      <c r="BK36" s="1071">
        <v>0</v>
      </c>
      <c r="BL36" s="1070">
        <v>0</v>
      </c>
      <c r="BM36" s="1071">
        <v>0</v>
      </c>
      <c r="BN36" s="1070">
        <v>0</v>
      </c>
      <c r="BO36" s="1071">
        <v>0</v>
      </c>
      <c r="BP36" s="1070">
        <v>31095</v>
      </c>
      <c r="BQ36" s="1071">
        <v>1.7442153975599495</v>
      </c>
      <c r="BR36" s="1070">
        <v>21106</v>
      </c>
      <c r="BS36" s="1009">
        <v>1.6812934791527097</v>
      </c>
      <c r="BT36" s="1070">
        <v>9989</v>
      </c>
      <c r="BU36" s="1009">
        <v>1.8939832046218574</v>
      </c>
      <c r="BV36" s="1008">
        <v>2985</v>
      </c>
      <c r="BW36" s="1071">
        <v>0.22926566629518202</v>
      </c>
      <c r="BX36" s="1008">
        <v>2702</v>
      </c>
      <c r="BY36" s="1071">
        <v>0.28272500023542979</v>
      </c>
      <c r="BZ36" s="1008">
        <v>283</v>
      </c>
      <c r="CA36" s="1071">
        <v>8.1724827020595817E-2</v>
      </c>
      <c r="CB36" s="1007" t="s">
        <v>2503</v>
      </c>
      <c r="CC36" s="1003" t="s">
        <v>9357</v>
      </c>
      <c r="CD36" s="1013">
        <v>28110</v>
      </c>
      <c r="CE36" s="1014">
        <v>5.8469071296490815</v>
      </c>
      <c r="CF36" s="1070">
        <v>18404</v>
      </c>
      <c r="CG36" s="1014">
        <v>6.1419551200758233</v>
      </c>
      <c r="CH36" s="1070">
        <v>9706</v>
      </c>
      <c r="CI36" s="1014">
        <v>5.358789331007106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71">
        <v>0</v>
      </c>
      <c r="CR36" s="1013">
        <v>0</v>
      </c>
      <c r="CS36" s="1014">
        <v>0</v>
      </c>
      <c r="CT36" s="1013">
        <v>0</v>
      </c>
      <c r="CU36" s="1014">
        <v>0</v>
      </c>
      <c r="CV36" s="1007" t="s">
        <v>2503</v>
      </c>
      <c r="CW36" s="1003" t="s">
        <v>9357</v>
      </c>
      <c r="CX36" s="1070">
        <v>0</v>
      </c>
      <c r="CY36" s="1014">
        <v>0</v>
      </c>
      <c r="CZ36" s="1070">
        <v>0</v>
      </c>
      <c r="DA36" s="1014">
        <v>0</v>
      </c>
      <c r="DB36" s="1070">
        <v>0</v>
      </c>
      <c r="DC36" s="1073">
        <v>0</v>
      </c>
      <c r="DD36" s="1070">
        <v>0</v>
      </c>
      <c r="DE36" s="1073">
        <v>0</v>
      </c>
      <c r="DF36" s="1070">
        <v>0</v>
      </c>
      <c r="DG36" s="1014">
        <v>0</v>
      </c>
      <c r="DH36" s="1070">
        <v>0</v>
      </c>
      <c r="DI36" s="1073">
        <v>0</v>
      </c>
      <c r="DJ36" s="1070">
        <v>989</v>
      </c>
      <c r="DK36" s="1014">
        <v>0.38495371992184152</v>
      </c>
      <c r="DL36" s="1070">
        <v>989</v>
      </c>
      <c r="DM36" s="1014">
        <v>0.38495371992184152</v>
      </c>
      <c r="DN36" s="1013">
        <v>0</v>
      </c>
      <c r="DO36" s="1014">
        <v>0</v>
      </c>
      <c r="DP36" s="1007" t="s">
        <v>2503</v>
      </c>
      <c r="DQ36" s="1003" t="s">
        <v>9357</v>
      </c>
      <c r="DR36" s="1013">
        <v>11348</v>
      </c>
      <c r="DS36" s="1014">
        <v>0.31000839765433902</v>
      </c>
      <c r="DT36" s="1013">
        <v>9235</v>
      </c>
      <c r="DU36" s="1014">
        <v>0.33491840829074471</v>
      </c>
      <c r="DV36" s="1013">
        <v>2113</v>
      </c>
      <c r="DW36" s="1014">
        <v>0.23395684918917839</v>
      </c>
      <c r="DX36" s="1070">
        <v>2673</v>
      </c>
      <c r="DY36" s="1014">
        <v>0.63456717438371257</v>
      </c>
      <c r="DZ36" s="1070">
        <v>1930</v>
      </c>
      <c r="EA36" s="1014">
        <v>0.61850251887554319</v>
      </c>
      <c r="EB36" s="1070">
        <v>743</v>
      </c>
      <c r="EC36" s="1014">
        <v>0.6804777081730593</v>
      </c>
      <c r="ED36" s="1070">
        <v>8675</v>
      </c>
      <c r="EE36" s="1014">
        <v>0.26780361520988705</v>
      </c>
      <c r="EF36" s="1070">
        <v>7305</v>
      </c>
      <c r="EG36" s="1014">
        <v>0.29873097609170735</v>
      </c>
      <c r="EH36" s="1070">
        <v>1370</v>
      </c>
      <c r="EI36" s="1014">
        <v>0.17255060014862023</v>
      </c>
      <c r="EJ36" s="1007" t="s">
        <v>2503</v>
      </c>
      <c r="EL36" s="1069"/>
    </row>
    <row r="37" spans="1:142" s="1068" customFormat="1" ht="18.600000000000001" customHeight="1">
      <c r="A37" s="995" t="s">
        <v>9358</v>
      </c>
      <c r="B37" s="1062">
        <v>440100</v>
      </c>
      <c r="C37" s="1063">
        <v>1.8368134987803826</v>
      </c>
      <c r="D37" s="1062">
        <v>316537</v>
      </c>
      <c r="E37" s="1063">
        <v>1.9291111073461105</v>
      </c>
      <c r="F37" s="1062">
        <v>123563</v>
      </c>
      <c r="G37" s="1063">
        <v>1.6362635724079373</v>
      </c>
      <c r="H37" s="1062">
        <v>175636</v>
      </c>
      <c r="I37" s="1063">
        <v>1.1917087371460422</v>
      </c>
      <c r="J37" s="1062">
        <v>118486</v>
      </c>
      <c r="K37" s="1063">
        <v>1.2137460639505659</v>
      </c>
      <c r="L37" s="1062">
        <v>57150</v>
      </c>
      <c r="M37" s="1063">
        <v>1.1484768564329575</v>
      </c>
      <c r="N37" s="1062">
        <v>30364</v>
      </c>
      <c r="O37" s="1063">
        <v>2.6047376647262381</v>
      </c>
      <c r="P37" s="1062">
        <v>19818</v>
      </c>
      <c r="Q37" s="1063">
        <v>2.6989851227603787</v>
      </c>
      <c r="R37" s="1062">
        <v>10546</v>
      </c>
      <c r="S37" s="1063">
        <v>2.4443383412987951</v>
      </c>
      <c r="T37" s="996" t="s">
        <v>9266</v>
      </c>
      <c r="U37" s="995" t="s">
        <v>9358</v>
      </c>
      <c r="V37" s="1062">
        <v>104487</v>
      </c>
      <c r="W37" s="1063">
        <v>0.87208654511856631</v>
      </c>
      <c r="X37" s="1062">
        <v>68149</v>
      </c>
      <c r="Y37" s="1063">
        <v>0.87406652109365734</v>
      </c>
      <c r="Z37" s="1062">
        <v>36338</v>
      </c>
      <c r="AA37" s="1063">
        <v>0.86839734352334463</v>
      </c>
      <c r="AB37" s="998">
        <v>30849</v>
      </c>
      <c r="AC37" s="1063">
        <v>3.5045168267701508</v>
      </c>
      <c r="AD37" s="998">
        <v>21716</v>
      </c>
      <c r="AE37" s="983">
        <v>3.47043989375813</v>
      </c>
      <c r="AF37" s="998">
        <v>9133</v>
      </c>
      <c r="AG37" s="983">
        <v>3.5882949214606206</v>
      </c>
      <c r="AH37" s="998">
        <v>8866</v>
      </c>
      <c r="AI37" s="1063">
        <v>1.3767914516562338</v>
      </c>
      <c r="AJ37" s="998">
        <v>7845</v>
      </c>
      <c r="AK37" s="1063">
        <v>1.4319325522349646</v>
      </c>
      <c r="AL37" s="998">
        <v>1021</v>
      </c>
      <c r="AM37" s="1063">
        <v>1.0624349635796047</v>
      </c>
      <c r="AN37" s="996" t="s">
        <v>9266</v>
      </c>
      <c r="AO37" s="995" t="s">
        <v>9358</v>
      </c>
      <c r="AP37" s="1065">
        <v>1070</v>
      </c>
      <c r="AQ37" s="1063">
        <v>1.5981360058548535</v>
      </c>
      <c r="AR37" s="1062">
        <v>958</v>
      </c>
      <c r="AS37" s="1063">
        <v>1.6702990149071573</v>
      </c>
      <c r="AT37" s="1062">
        <v>112</v>
      </c>
      <c r="AU37" s="1063">
        <v>1.1669097728693478</v>
      </c>
      <c r="AV37" s="1062">
        <v>75149</v>
      </c>
      <c r="AW37" s="1063">
        <v>2.1973616689059683</v>
      </c>
      <c r="AX37" s="1062">
        <v>51771</v>
      </c>
      <c r="AY37" s="983">
        <v>2.2754963184877317</v>
      </c>
      <c r="AZ37" s="1062">
        <v>23378</v>
      </c>
      <c r="BA37" s="983">
        <v>2.042080234937933</v>
      </c>
      <c r="BB37" s="982">
        <v>75149</v>
      </c>
      <c r="BC37" s="1063">
        <v>2.1977343879089366</v>
      </c>
      <c r="BD37" s="998">
        <v>51771</v>
      </c>
      <c r="BE37" s="1063">
        <v>2.2760465347344283</v>
      </c>
      <c r="BF37" s="998">
        <v>23378</v>
      </c>
      <c r="BG37" s="1063">
        <v>2.0421337493656004</v>
      </c>
      <c r="BH37" s="996" t="s">
        <v>9266</v>
      </c>
      <c r="BI37" s="995" t="s">
        <v>9358</v>
      </c>
      <c r="BJ37" s="998">
        <v>0</v>
      </c>
      <c r="BK37" s="1063">
        <v>0</v>
      </c>
      <c r="BL37" s="1062">
        <v>0</v>
      </c>
      <c r="BM37" s="1063">
        <v>0</v>
      </c>
      <c r="BN37" s="1062">
        <v>0</v>
      </c>
      <c r="BO37" s="1063">
        <v>0</v>
      </c>
      <c r="BP37" s="1062">
        <v>64336</v>
      </c>
      <c r="BQ37" s="1063">
        <v>3.6088066189875194</v>
      </c>
      <c r="BR37" s="1062">
        <v>47155</v>
      </c>
      <c r="BS37" s="983">
        <v>3.7563438837034981</v>
      </c>
      <c r="BT37" s="1062">
        <v>17181</v>
      </c>
      <c r="BU37" s="983">
        <v>3.2576359433985522</v>
      </c>
      <c r="BV37" s="998">
        <v>53780</v>
      </c>
      <c r="BW37" s="1063">
        <v>4.1306222892311188</v>
      </c>
      <c r="BX37" s="998">
        <v>40370</v>
      </c>
      <c r="BY37" s="1063">
        <v>4.2241333306825686</v>
      </c>
      <c r="BZ37" s="998">
        <v>13410</v>
      </c>
      <c r="CA37" s="1063">
        <v>3.8725439234847698</v>
      </c>
      <c r="CB37" s="996" t="s">
        <v>9266</v>
      </c>
      <c r="CC37" s="995" t="s">
        <v>9358</v>
      </c>
      <c r="CD37" s="986">
        <v>10556</v>
      </c>
      <c r="CE37" s="987">
        <v>2.1956581878539918</v>
      </c>
      <c r="CF37" s="986">
        <v>6785</v>
      </c>
      <c r="CG37" s="987">
        <v>2.2643536997236722</v>
      </c>
      <c r="CH37" s="986">
        <v>3771</v>
      </c>
      <c r="CI37" s="987">
        <v>2.0820105674044709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996" t="s">
        <v>9266</v>
      </c>
      <c r="CW37" s="995" t="s">
        <v>9358</v>
      </c>
      <c r="CX37" s="986">
        <v>0</v>
      </c>
      <c r="CY37" s="987">
        <v>0</v>
      </c>
      <c r="CZ37" s="986">
        <v>0</v>
      </c>
      <c r="DA37" s="987">
        <v>0</v>
      </c>
      <c r="DB37" s="1062">
        <v>0</v>
      </c>
      <c r="DC37" s="1066">
        <v>0</v>
      </c>
      <c r="DD37" s="986">
        <v>0</v>
      </c>
      <c r="DE37" s="1066">
        <v>0</v>
      </c>
      <c r="DF37" s="1062">
        <v>0</v>
      </c>
      <c r="DG37" s="987">
        <v>0</v>
      </c>
      <c r="DH37" s="1062">
        <v>0</v>
      </c>
      <c r="DI37" s="1066">
        <v>0</v>
      </c>
      <c r="DJ37" s="986">
        <v>15026</v>
      </c>
      <c r="DK37" s="987">
        <v>5.8486497427154607</v>
      </c>
      <c r="DL37" s="986">
        <v>15026</v>
      </c>
      <c r="DM37" s="987">
        <v>5.8486497427154607</v>
      </c>
      <c r="DN37" s="986">
        <v>0</v>
      </c>
      <c r="DO37" s="987">
        <v>0</v>
      </c>
      <c r="DP37" s="996" t="s">
        <v>9266</v>
      </c>
      <c r="DQ37" s="995" t="s">
        <v>9358</v>
      </c>
      <c r="DR37" s="986">
        <v>109953</v>
      </c>
      <c r="DS37" s="987">
        <v>3.0037322301099345</v>
      </c>
      <c r="DT37" s="986">
        <v>84099</v>
      </c>
      <c r="DU37" s="987">
        <v>3.0499516208817914</v>
      </c>
      <c r="DV37" s="986">
        <v>25854</v>
      </c>
      <c r="DW37" s="987">
        <v>2.8626220439834449</v>
      </c>
      <c r="DX37" s="986">
        <v>15572</v>
      </c>
      <c r="DY37" s="987">
        <v>3.6967751737759715</v>
      </c>
      <c r="DZ37" s="986">
        <v>11263</v>
      </c>
      <c r="EA37" s="987">
        <v>3.6094268756970171</v>
      </c>
      <c r="EB37" s="986">
        <v>4309</v>
      </c>
      <c r="EC37" s="987">
        <v>3.9464043667802327</v>
      </c>
      <c r="ED37" s="986">
        <v>94381</v>
      </c>
      <c r="EE37" s="987">
        <v>2.9136107212823457</v>
      </c>
      <c r="EF37" s="986">
        <v>72836</v>
      </c>
      <c r="EG37" s="987">
        <v>2.978558435950116</v>
      </c>
      <c r="EH37" s="986">
        <v>21545</v>
      </c>
      <c r="EI37" s="987">
        <v>2.713578598687608</v>
      </c>
      <c r="EJ37" s="996" t="s">
        <v>9266</v>
      </c>
      <c r="EL37" s="1069"/>
    </row>
    <row r="38" spans="1:142" ht="18.600000000000001" customHeight="1">
      <c r="A38" s="1003" t="s">
        <v>9359</v>
      </c>
      <c r="B38" s="1070">
        <v>268407</v>
      </c>
      <c r="C38" s="1071">
        <v>1.1202308583666125</v>
      </c>
      <c r="D38" s="1070">
        <v>192514</v>
      </c>
      <c r="E38" s="1071">
        <v>1.1732621959506444</v>
      </c>
      <c r="F38" s="1070">
        <v>75893</v>
      </c>
      <c r="G38" s="1071">
        <v>1.0050011030871342</v>
      </c>
      <c r="H38" s="1070">
        <v>113734</v>
      </c>
      <c r="I38" s="1071">
        <v>0.77169715497146352</v>
      </c>
      <c r="J38" s="1070">
        <v>76557</v>
      </c>
      <c r="K38" s="1071">
        <v>0.78423406493478964</v>
      </c>
      <c r="L38" s="1070">
        <v>37177</v>
      </c>
      <c r="M38" s="1071">
        <v>0.74710278375517158</v>
      </c>
      <c r="N38" s="1070">
        <v>16801</v>
      </c>
      <c r="O38" s="1071">
        <v>1.4412527172001559</v>
      </c>
      <c r="P38" s="1070">
        <v>10816</v>
      </c>
      <c r="Q38" s="1071">
        <v>1.473015596315282</v>
      </c>
      <c r="R38" s="1070">
        <v>5985</v>
      </c>
      <c r="S38" s="1074">
        <v>1.3871956166009189</v>
      </c>
      <c r="T38" s="1007" t="s">
        <v>2507</v>
      </c>
      <c r="U38" s="1003" t="s">
        <v>9359</v>
      </c>
      <c r="V38" s="1070">
        <v>70971</v>
      </c>
      <c r="W38" s="1071">
        <v>0.59234980613482802</v>
      </c>
      <c r="X38" s="1070">
        <v>46181</v>
      </c>
      <c r="Y38" s="1071">
        <v>0.59230899955430294</v>
      </c>
      <c r="Z38" s="1070">
        <v>24790</v>
      </c>
      <c r="AA38" s="1071">
        <v>0.59242583923010927</v>
      </c>
      <c r="AB38" s="1008">
        <v>19617</v>
      </c>
      <c r="AC38" s="1071">
        <v>2.2285359846591479</v>
      </c>
      <c r="AD38" s="1008">
        <v>13931</v>
      </c>
      <c r="AE38" s="1009">
        <v>2.2263169165566641</v>
      </c>
      <c r="AF38" s="1008">
        <v>5686</v>
      </c>
      <c r="AG38" s="1009">
        <v>2.2339915606509457</v>
      </c>
      <c r="AH38" s="1008">
        <v>5643</v>
      </c>
      <c r="AI38" s="1071">
        <v>0.87629530359757823</v>
      </c>
      <c r="AJ38" s="1008">
        <v>4993</v>
      </c>
      <c r="AK38" s="1071">
        <v>0.91136255364043062</v>
      </c>
      <c r="AL38" s="1008">
        <v>650</v>
      </c>
      <c r="AM38" s="1071">
        <v>0.67637877211238295</v>
      </c>
      <c r="AN38" s="1007" t="s">
        <v>2507</v>
      </c>
      <c r="AO38" s="1003" t="s">
        <v>9359</v>
      </c>
      <c r="AP38" s="1072">
        <v>702</v>
      </c>
      <c r="AQ38" s="1071">
        <v>1.04849670664496</v>
      </c>
      <c r="AR38" s="1070">
        <v>636</v>
      </c>
      <c r="AS38" s="1071">
        <v>1.1088832708569436</v>
      </c>
      <c r="AT38" s="1070">
        <v>66</v>
      </c>
      <c r="AU38" s="1071">
        <v>0.68764325901229417</v>
      </c>
      <c r="AV38" s="1070">
        <v>53220</v>
      </c>
      <c r="AW38" s="1071">
        <v>1.5561562764531216</v>
      </c>
      <c r="AX38" s="1070">
        <v>36978</v>
      </c>
      <c r="AY38" s="1009">
        <v>1.625298002067554</v>
      </c>
      <c r="AZ38" s="1070">
        <v>16242</v>
      </c>
      <c r="BA38" s="1009">
        <v>1.4187469918667939</v>
      </c>
      <c r="BB38" s="1011">
        <v>53220</v>
      </c>
      <c r="BC38" s="1071">
        <v>1.556420233463035</v>
      </c>
      <c r="BD38" s="1008">
        <v>36978</v>
      </c>
      <c r="BE38" s="1071">
        <v>1.6256910000079134</v>
      </c>
      <c r="BF38" s="1008">
        <v>16242</v>
      </c>
      <c r="BG38" s="1071">
        <v>1.4187841713232987</v>
      </c>
      <c r="BH38" s="1007" t="s">
        <v>2507</v>
      </c>
      <c r="BI38" s="1003" t="s">
        <v>9359</v>
      </c>
      <c r="BJ38" s="1008">
        <v>0</v>
      </c>
      <c r="BK38" s="1071">
        <v>0</v>
      </c>
      <c r="BL38" s="1070">
        <v>0</v>
      </c>
      <c r="BM38" s="1071">
        <v>0</v>
      </c>
      <c r="BN38" s="1070">
        <v>0</v>
      </c>
      <c r="BO38" s="1071">
        <v>0</v>
      </c>
      <c r="BP38" s="1070">
        <v>28431</v>
      </c>
      <c r="BQ38" s="1071">
        <v>1.5947833403449727</v>
      </c>
      <c r="BR38" s="1070">
        <v>20600</v>
      </c>
      <c r="BS38" s="1009">
        <v>1.6409857704229043</v>
      </c>
      <c r="BT38" s="1070">
        <v>7831</v>
      </c>
      <c r="BU38" s="1009">
        <v>1.4848115402336337</v>
      </c>
      <c r="BV38" s="1008">
        <v>24202</v>
      </c>
      <c r="BW38" s="1071">
        <v>1.8588568360723603</v>
      </c>
      <c r="BX38" s="1008">
        <v>18094</v>
      </c>
      <c r="BY38" s="1071">
        <v>1.8932739282975077</v>
      </c>
      <c r="BZ38" s="1008">
        <v>6108</v>
      </c>
      <c r="CA38" s="1071">
        <v>1.7638701181689018</v>
      </c>
      <c r="CB38" s="1007" t="s">
        <v>2507</v>
      </c>
      <c r="CC38" s="1003" t="s">
        <v>9359</v>
      </c>
      <c r="CD38" s="1013">
        <v>4229</v>
      </c>
      <c r="CE38" s="1014">
        <v>0.87963608151141826</v>
      </c>
      <c r="CF38" s="1070">
        <v>2506</v>
      </c>
      <c r="CG38" s="1014">
        <v>0.8363257732509245</v>
      </c>
      <c r="CH38" s="1070">
        <v>1723</v>
      </c>
      <c r="CI38" s="1014">
        <v>0.95128724678809429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71">
        <v>0</v>
      </c>
      <c r="CR38" s="1013">
        <v>0</v>
      </c>
      <c r="CS38" s="1014">
        <v>0</v>
      </c>
      <c r="CT38" s="1013">
        <v>0</v>
      </c>
      <c r="CU38" s="1014">
        <v>0</v>
      </c>
      <c r="CV38" s="1007" t="s">
        <v>2507</v>
      </c>
      <c r="CW38" s="1003" t="s">
        <v>9359</v>
      </c>
      <c r="CX38" s="1070">
        <v>0</v>
      </c>
      <c r="CY38" s="1014">
        <v>0</v>
      </c>
      <c r="CZ38" s="1070">
        <v>0</v>
      </c>
      <c r="DA38" s="1014">
        <v>0</v>
      </c>
      <c r="DB38" s="1070">
        <v>0</v>
      </c>
      <c r="DC38" s="1073">
        <v>0</v>
      </c>
      <c r="DD38" s="1070">
        <v>0</v>
      </c>
      <c r="DE38" s="1073">
        <v>0</v>
      </c>
      <c r="DF38" s="1070">
        <v>0</v>
      </c>
      <c r="DG38" s="1014">
        <v>0</v>
      </c>
      <c r="DH38" s="1070">
        <v>0</v>
      </c>
      <c r="DI38" s="1073">
        <v>0</v>
      </c>
      <c r="DJ38" s="1070">
        <v>8840</v>
      </c>
      <c r="DK38" s="1014">
        <v>3.4408401254894629</v>
      </c>
      <c r="DL38" s="1070">
        <v>8840</v>
      </c>
      <c r="DM38" s="1014">
        <v>3.4408401254894629</v>
      </c>
      <c r="DN38" s="1013">
        <v>0</v>
      </c>
      <c r="DO38" s="1014">
        <v>0</v>
      </c>
      <c r="DP38" s="1007" t="s">
        <v>2507</v>
      </c>
      <c r="DQ38" s="1003" t="s">
        <v>9359</v>
      </c>
      <c r="DR38" s="1013">
        <v>64182</v>
      </c>
      <c r="DS38" s="1014">
        <v>1.7533449927961564</v>
      </c>
      <c r="DT38" s="1013">
        <v>49539</v>
      </c>
      <c r="DU38" s="1014">
        <v>1.7965915569372173</v>
      </c>
      <c r="DV38" s="1013">
        <v>14643</v>
      </c>
      <c r="DW38" s="1014">
        <v>1.6213109998472026</v>
      </c>
      <c r="DX38" s="1070">
        <v>10011</v>
      </c>
      <c r="DY38" s="1014">
        <v>2.3766000683708741</v>
      </c>
      <c r="DZ38" s="1070">
        <v>7245</v>
      </c>
      <c r="EA38" s="1014">
        <v>2.3217879529809897</v>
      </c>
      <c r="EB38" s="1070">
        <v>2766</v>
      </c>
      <c r="EC38" s="1014">
        <v>2.5332454115836907</v>
      </c>
      <c r="ED38" s="1070">
        <v>54171</v>
      </c>
      <c r="EE38" s="1014">
        <v>1.6722985175256242</v>
      </c>
      <c r="EF38" s="1070">
        <v>42294</v>
      </c>
      <c r="EG38" s="1014">
        <v>1.729572608189277</v>
      </c>
      <c r="EH38" s="1070">
        <v>11877</v>
      </c>
      <c r="EI38" s="1014">
        <v>1.4959003488796805</v>
      </c>
      <c r="EJ38" s="1007" t="s">
        <v>2507</v>
      </c>
      <c r="EL38" s="1069"/>
    </row>
    <row r="39" spans="1:142" ht="18.600000000000001" customHeight="1" thickBot="1">
      <c r="A39" s="1026" t="s">
        <v>9360</v>
      </c>
      <c r="B39" s="1075">
        <v>171693</v>
      </c>
      <c r="C39" s="1076">
        <v>0.71658264041377007</v>
      </c>
      <c r="D39" s="1075">
        <v>124023</v>
      </c>
      <c r="E39" s="1076">
        <v>0.75584891139546617</v>
      </c>
      <c r="F39" s="1075">
        <v>47670</v>
      </c>
      <c r="G39" s="1076">
        <v>0.63126246932080299</v>
      </c>
      <c r="H39" s="1075">
        <v>61902</v>
      </c>
      <c r="I39" s="1076">
        <v>0.42001158217457868</v>
      </c>
      <c r="J39" s="1075">
        <v>41929</v>
      </c>
      <c r="K39" s="1076">
        <v>0.42951199901577641</v>
      </c>
      <c r="L39" s="1075">
        <v>19973</v>
      </c>
      <c r="M39" s="1076">
        <v>0.40137407267778585</v>
      </c>
      <c r="N39" s="1075">
        <v>13563</v>
      </c>
      <c r="O39" s="1076">
        <v>1.1634849475260824</v>
      </c>
      <c r="P39" s="1075">
        <v>9002</v>
      </c>
      <c r="Q39" s="1076">
        <v>1.2259695264450969</v>
      </c>
      <c r="R39" s="1075">
        <v>4561</v>
      </c>
      <c r="S39" s="1077">
        <v>1.0571427246978766</v>
      </c>
      <c r="T39" s="1030" t="s">
        <v>2509</v>
      </c>
      <c r="U39" s="1026" t="s">
        <v>9360</v>
      </c>
      <c r="V39" s="1075">
        <v>33516</v>
      </c>
      <c r="W39" s="1076">
        <v>0.27973673898373835</v>
      </c>
      <c r="X39" s="1075">
        <v>21968</v>
      </c>
      <c r="Y39" s="1076">
        <v>0.28175752153935441</v>
      </c>
      <c r="Z39" s="1075">
        <v>11548</v>
      </c>
      <c r="AA39" s="1076">
        <v>0.27597150429323525</v>
      </c>
      <c r="AB39" s="1031">
        <v>11232</v>
      </c>
      <c r="AC39" s="1076">
        <v>1.275980842111003</v>
      </c>
      <c r="AD39" s="1031">
        <v>7785</v>
      </c>
      <c r="AE39" s="1032">
        <v>1.2441229772014664</v>
      </c>
      <c r="AF39" s="1031">
        <v>3447</v>
      </c>
      <c r="AG39" s="1032">
        <v>1.3543033608096746</v>
      </c>
      <c r="AH39" s="1031">
        <v>3223</v>
      </c>
      <c r="AI39" s="1076">
        <v>0.50049614805865572</v>
      </c>
      <c r="AJ39" s="1031">
        <v>2852</v>
      </c>
      <c r="AK39" s="1076">
        <v>0.52056999859453401</v>
      </c>
      <c r="AL39" s="1031">
        <v>371</v>
      </c>
      <c r="AM39" s="1077">
        <v>0.38605619146722164</v>
      </c>
      <c r="AN39" s="1030" t="s">
        <v>2509</v>
      </c>
      <c r="AO39" s="1026" t="s">
        <v>9360</v>
      </c>
      <c r="AP39" s="1075">
        <v>368</v>
      </c>
      <c r="AQ39" s="1076">
        <v>0.54963929920989352</v>
      </c>
      <c r="AR39" s="1075">
        <v>322</v>
      </c>
      <c r="AS39" s="1076">
        <v>0.56141574405021355</v>
      </c>
      <c r="AT39" s="1075">
        <v>46</v>
      </c>
      <c r="AU39" s="1076">
        <v>0.4792665138570536</v>
      </c>
      <c r="AV39" s="1031">
        <v>21929</v>
      </c>
      <c r="AW39" s="1076">
        <v>0.6412053924528468</v>
      </c>
      <c r="AX39" s="1031">
        <v>14793</v>
      </c>
      <c r="AY39" s="1032">
        <v>0.65019831642017767</v>
      </c>
      <c r="AZ39" s="1031">
        <v>7136</v>
      </c>
      <c r="BA39" s="1032">
        <v>0.62333324307113913</v>
      </c>
      <c r="BB39" s="1031">
        <v>21929</v>
      </c>
      <c r="BC39" s="1076">
        <v>0.6413141544459019</v>
      </c>
      <c r="BD39" s="1031">
        <v>14793</v>
      </c>
      <c r="BE39" s="1076">
        <v>0.65035553472651486</v>
      </c>
      <c r="BF39" s="1031">
        <v>7136</v>
      </c>
      <c r="BG39" s="1077">
        <v>0.62334957804230151</v>
      </c>
      <c r="BH39" s="1030" t="s">
        <v>2509</v>
      </c>
      <c r="BI39" s="1026" t="s">
        <v>9360</v>
      </c>
      <c r="BJ39" s="1031">
        <v>0</v>
      </c>
      <c r="BK39" s="1076">
        <v>0</v>
      </c>
      <c r="BL39" s="1075">
        <v>0</v>
      </c>
      <c r="BM39" s="1076">
        <v>0</v>
      </c>
      <c r="BN39" s="1075">
        <v>0</v>
      </c>
      <c r="BO39" s="1076">
        <v>0</v>
      </c>
      <c r="BP39" s="1075">
        <v>35905</v>
      </c>
      <c r="BQ39" s="1076">
        <v>2.0140232786425467</v>
      </c>
      <c r="BR39" s="1031">
        <v>26555</v>
      </c>
      <c r="BS39" s="1032">
        <v>2.1153581132805934</v>
      </c>
      <c r="BT39" s="1031">
        <v>9350</v>
      </c>
      <c r="BU39" s="1032">
        <v>1.7728244031649181</v>
      </c>
      <c r="BV39" s="1031">
        <v>29578</v>
      </c>
      <c r="BW39" s="1076">
        <v>2.2717654531587588</v>
      </c>
      <c r="BX39" s="1031">
        <v>22276</v>
      </c>
      <c r="BY39" s="1076">
        <v>2.3308594023850606</v>
      </c>
      <c r="BZ39" s="1031">
        <v>7302</v>
      </c>
      <c r="CA39" s="1077">
        <v>2.1086738053158678</v>
      </c>
      <c r="CB39" s="1030" t="s">
        <v>2509</v>
      </c>
      <c r="CC39" s="1026" t="s">
        <v>9360</v>
      </c>
      <c r="CD39" s="1034">
        <v>6327</v>
      </c>
      <c r="CE39" s="1035">
        <v>1.3160221063425734</v>
      </c>
      <c r="CF39" s="1075">
        <v>4279</v>
      </c>
      <c r="CG39" s="1035">
        <v>1.4280279264727476</v>
      </c>
      <c r="CH39" s="1075">
        <v>2048</v>
      </c>
      <c r="CI39" s="1035">
        <v>1.1307233206163767</v>
      </c>
      <c r="CJ39" s="1075">
        <v>0</v>
      </c>
      <c r="CK39" s="1035">
        <v>0</v>
      </c>
      <c r="CL39" s="1075">
        <v>0</v>
      </c>
      <c r="CM39" s="1035">
        <v>0</v>
      </c>
      <c r="CN39" s="1075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0" t="s">
        <v>2509</v>
      </c>
      <c r="CW39" s="1026" t="s">
        <v>9360</v>
      </c>
      <c r="CX39" s="1075">
        <v>0</v>
      </c>
      <c r="CY39" s="1035">
        <v>0</v>
      </c>
      <c r="CZ39" s="1075">
        <v>0</v>
      </c>
      <c r="DA39" s="1035">
        <v>0</v>
      </c>
      <c r="DB39" s="1075">
        <v>0</v>
      </c>
      <c r="DC39" s="1076">
        <v>0</v>
      </c>
      <c r="DD39" s="1075">
        <v>0</v>
      </c>
      <c r="DE39" s="1078">
        <v>0</v>
      </c>
      <c r="DF39" s="1075">
        <v>0</v>
      </c>
      <c r="DG39" s="1035">
        <v>0</v>
      </c>
      <c r="DH39" s="1075">
        <v>0</v>
      </c>
      <c r="DI39" s="1078">
        <v>0</v>
      </c>
      <c r="DJ39" s="1075">
        <v>6186</v>
      </c>
      <c r="DK39" s="1035">
        <v>2.4078096172259977</v>
      </c>
      <c r="DL39" s="1075">
        <v>6186</v>
      </c>
      <c r="DM39" s="1035">
        <v>2.4078096172259977</v>
      </c>
      <c r="DN39" s="1034">
        <v>0</v>
      </c>
      <c r="DO39" s="1037">
        <v>0</v>
      </c>
      <c r="DP39" s="1030" t="s">
        <v>2509</v>
      </c>
      <c r="DQ39" s="1026" t="s">
        <v>9360</v>
      </c>
      <c r="DR39" s="1034">
        <v>45771</v>
      </c>
      <c r="DS39" s="1035">
        <v>1.2503872373137779</v>
      </c>
      <c r="DT39" s="1034">
        <v>34560</v>
      </c>
      <c r="DU39" s="1035">
        <v>1.2533600639445737</v>
      </c>
      <c r="DV39" s="1034">
        <v>11211</v>
      </c>
      <c r="DW39" s="1035">
        <v>1.2413110441362418</v>
      </c>
      <c r="DX39" s="1075">
        <v>5561</v>
      </c>
      <c r="DY39" s="1035">
        <v>1.3201751054050974</v>
      </c>
      <c r="DZ39" s="1075">
        <v>4018</v>
      </c>
      <c r="EA39" s="1035">
        <v>1.2876389227160272</v>
      </c>
      <c r="EB39" s="1075">
        <v>1543</v>
      </c>
      <c r="EC39" s="1035">
        <v>1.4131589551965418</v>
      </c>
      <c r="ED39" s="1075">
        <v>40210</v>
      </c>
      <c r="EE39" s="1035">
        <v>1.2413122037567215</v>
      </c>
      <c r="EF39" s="1075">
        <v>30542</v>
      </c>
      <c r="EG39" s="1035">
        <v>1.2489858277608386</v>
      </c>
      <c r="EH39" s="1075">
        <v>9668</v>
      </c>
      <c r="EI39" s="1035">
        <v>1.2176782498079273</v>
      </c>
      <c r="EJ39" s="1030" t="s">
        <v>2509</v>
      </c>
      <c r="EL39" s="1069"/>
    </row>
    <row r="40" spans="1:142" ht="15" customHeight="1">
      <c r="A40" s="1079" t="s">
        <v>9373</v>
      </c>
      <c r="B40" s="1080"/>
      <c r="C40" s="1080"/>
      <c r="D40" s="1081"/>
      <c r="E40" s="1081"/>
      <c r="F40" s="1081"/>
      <c r="G40" s="1081"/>
      <c r="H40" s="1081"/>
      <c r="I40" s="1058"/>
      <c r="J40" s="1058"/>
      <c r="K40" s="1082" t="s">
        <v>8909</v>
      </c>
      <c r="L40" s="1083"/>
      <c r="M40" s="1083"/>
      <c r="N40" s="1083"/>
      <c r="O40" s="1083"/>
      <c r="P40" s="1083"/>
      <c r="Q40" s="1083"/>
      <c r="R40" s="1083"/>
      <c r="S40" s="1083"/>
      <c r="T40" s="1058"/>
      <c r="U40" s="1084"/>
      <c r="AE40" s="1084"/>
    </row>
    <row r="41" spans="1:142">
      <c r="A41" s="1094"/>
      <c r="B41" s="1094"/>
      <c r="C41" s="1094"/>
      <c r="D41" s="1094"/>
      <c r="E41" s="1094"/>
      <c r="F41" s="1094"/>
      <c r="G41" s="1094"/>
      <c r="H41" s="1094"/>
      <c r="I41" s="1058"/>
      <c r="J41" s="1085"/>
      <c r="K41" s="1086" t="s">
        <v>8863</v>
      </c>
      <c r="L41" s="1058"/>
      <c r="M41" s="1058"/>
      <c r="N41" s="1058"/>
      <c r="O41" s="1058"/>
      <c r="P41" s="1058"/>
      <c r="Q41" s="1058"/>
      <c r="R41" s="1058"/>
      <c r="S41" s="1058"/>
      <c r="T41" s="1058"/>
      <c r="AE41" s="1084"/>
    </row>
    <row r="44" spans="1:142">
      <c r="C44" s="1087"/>
      <c r="D44" s="1087"/>
      <c r="E44" s="1087"/>
      <c r="F44" s="1087"/>
      <c r="G44" s="1087"/>
      <c r="H44" s="1087"/>
      <c r="I44" s="1087"/>
      <c r="J44" s="1087"/>
      <c r="K44" s="1087"/>
      <c r="L44" s="1087"/>
      <c r="M44" s="1087"/>
      <c r="N44" s="1087"/>
      <c r="O44" s="1087"/>
      <c r="P44" s="1087"/>
      <c r="Q44" s="1087"/>
      <c r="R44" s="1087"/>
      <c r="S44" s="1087"/>
    </row>
    <row r="45" spans="1:142">
      <c r="C45" s="1071"/>
      <c r="D45" s="1071"/>
      <c r="E45" s="1071"/>
      <c r="F45" s="1071"/>
      <c r="G45" s="1071"/>
      <c r="H45" s="1071"/>
      <c r="I45" s="1071"/>
      <c r="J45" s="1071"/>
      <c r="K45" s="1071"/>
      <c r="L45" s="1071"/>
      <c r="M45" s="1071"/>
      <c r="N45" s="1071"/>
      <c r="O45" s="1071"/>
      <c r="P45" s="1071"/>
      <c r="Q45" s="1071"/>
      <c r="R45" s="1071"/>
      <c r="S45" s="1071"/>
    </row>
  </sheetData>
  <mergeCells count="162">
    <mergeCell ref="AY1:BH1"/>
    <mergeCell ref="BS1:CB1"/>
    <mergeCell ref="CC1:CL1"/>
    <mergeCell ref="CM1:CV1"/>
    <mergeCell ref="CW1:DF1"/>
    <mergeCell ref="DG1:DP1"/>
    <mergeCell ref="A1:J1"/>
    <mergeCell ref="K1:T1"/>
    <mergeCell ref="U1:AD1"/>
    <mergeCell ref="AE1:AN1"/>
    <mergeCell ref="AO1:AX1"/>
    <mergeCell ref="DQ1:DZ1"/>
    <mergeCell ref="EA1:EJ1"/>
    <mergeCell ref="K2:T2"/>
    <mergeCell ref="AE2:AN2"/>
    <mergeCell ref="AY2:BH2"/>
    <mergeCell ref="BS2:CB2"/>
    <mergeCell ref="CM2:CV2"/>
    <mergeCell ref="DG2:DP2"/>
    <mergeCell ref="EA2:EJ2"/>
    <mergeCell ref="BI1:BR1"/>
    <mergeCell ref="CW3:DF3"/>
    <mergeCell ref="DG3:DP3"/>
    <mergeCell ref="A3:J3"/>
    <mergeCell ref="K3:T3"/>
    <mergeCell ref="U3:AD3"/>
    <mergeCell ref="AE3:AN3"/>
    <mergeCell ref="AO3:AX3"/>
    <mergeCell ref="AY3:BH3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M3:CV3"/>
    <mergeCell ref="A5:A10"/>
    <mergeCell ref="B5:G6"/>
    <mergeCell ref="H5:J6"/>
    <mergeCell ref="K5:S6"/>
    <mergeCell ref="T5:T10"/>
    <mergeCell ref="U5:U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Y5:BG6"/>
    <mergeCell ref="BH5:BH10"/>
    <mergeCell ref="BI5:BI10"/>
    <mergeCell ref="BJ5:BO6"/>
    <mergeCell ref="BP5:BR6"/>
    <mergeCell ref="BS5:CA6"/>
    <mergeCell ref="BV7:CA7"/>
    <mergeCell ref="BJ8:BJ10"/>
    <mergeCell ref="BL8:BL10"/>
    <mergeCell ref="BN8:BN10"/>
    <mergeCell ref="CB5:CB10"/>
    <mergeCell ref="CC5:CC10"/>
    <mergeCell ref="CD5:CI6"/>
    <mergeCell ref="CJ5:CL6"/>
    <mergeCell ref="CM5:CU6"/>
    <mergeCell ref="CV5:CV10"/>
    <mergeCell ref="CD7:CI7"/>
    <mergeCell ref="CJ7:CL7"/>
    <mergeCell ref="CM7:CO7"/>
    <mergeCell ref="CP7:CU7"/>
    <mergeCell ref="DG5:DI6"/>
    <mergeCell ref="DJ5:DO7"/>
    <mergeCell ref="DP5:DP10"/>
    <mergeCell ref="DQ5:DQ10"/>
    <mergeCell ref="CX7:DC7"/>
    <mergeCell ref="DD7:DF7"/>
    <mergeCell ref="DG7:DI7"/>
    <mergeCell ref="DD8:DD10"/>
    <mergeCell ref="DR5:DZ6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AV7:AX7"/>
    <mergeCell ref="AY7:BA7"/>
    <mergeCell ref="BB7:BG7"/>
    <mergeCell ref="BJ7:BO7"/>
    <mergeCell ref="BP7:BR7"/>
    <mergeCell ref="BS7:BU7"/>
    <mergeCell ref="DR7:DW7"/>
    <mergeCell ref="DX7:DZ7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Z8:Z10"/>
    <mergeCell ref="AB8:AB10"/>
    <mergeCell ref="AD8:AD10"/>
    <mergeCell ref="AF8:AF10"/>
    <mergeCell ref="AH8:AH10"/>
    <mergeCell ref="AJ8:AJ10"/>
    <mergeCell ref="AL8:AL10"/>
    <mergeCell ref="AP8:AP10"/>
    <mergeCell ref="AR8:AR10"/>
    <mergeCell ref="AT8:AT10"/>
    <mergeCell ref="AV8:AV10"/>
    <mergeCell ref="AX8:AX10"/>
    <mergeCell ref="AZ8:AZ10"/>
    <mergeCell ref="BB8:BB10"/>
    <mergeCell ref="BD8:BD10"/>
    <mergeCell ref="BF8:BF10"/>
    <mergeCell ref="BP8:BP10"/>
    <mergeCell ref="BR8:BR10"/>
    <mergeCell ref="BT8:BT10"/>
    <mergeCell ref="BV8:BV10"/>
    <mergeCell ref="BX8:BX10"/>
    <mergeCell ref="BZ8:BZ10"/>
    <mergeCell ref="DB8:DB10"/>
    <mergeCell ref="CD8:CD10"/>
    <mergeCell ref="CF8:CF10"/>
    <mergeCell ref="CH8:CH10"/>
    <mergeCell ref="CJ8:CJ10"/>
    <mergeCell ref="CL8:CL10"/>
    <mergeCell ref="CN8:CN10"/>
    <mergeCell ref="CW5:CW10"/>
    <mergeCell ref="CX5:DF6"/>
    <mergeCell ref="DH8:DH10"/>
    <mergeCell ref="DJ8:DJ10"/>
    <mergeCell ref="DL8:DL10"/>
    <mergeCell ref="DN8:DN10"/>
    <mergeCell ref="DR8:DR10"/>
    <mergeCell ref="CP8:CP10"/>
    <mergeCell ref="CR8:CR10"/>
    <mergeCell ref="CT8:CT10"/>
    <mergeCell ref="CX8:CX10"/>
    <mergeCell ref="CZ8:CZ10"/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C06E-87A4-42FD-AAE4-6625656F2EC3}">
  <dimension ref="A1:EJ45"/>
  <sheetViews>
    <sheetView zoomScaleNormal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179" t="s">
        <v>9290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179" t="s">
        <v>9291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179" t="s">
        <v>9292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179" t="s">
        <v>9293</v>
      </c>
      <c r="BJ1" s="1179"/>
      <c r="BK1" s="1179"/>
      <c r="BL1" s="1179"/>
      <c r="BM1" s="1179"/>
      <c r="BN1" s="1179"/>
      <c r="BO1" s="1179"/>
      <c r="BP1" s="1179"/>
      <c r="BQ1" s="1179"/>
      <c r="BR1" s="1179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183" t="s">
        <v>9294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2598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183" t="s">
        <v>9295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2598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183" t="s">
        <v>9296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2598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9297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9298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9299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9026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9300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9032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9301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9302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190" t="s">
        <v>9366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9368</v>
      </c>
      <c r="L3" s="1188"/>
      <c r="M3" s="1188"/>
      <c r="N3" s="1188"/>
      <c r="O3" s="1188"/>
      <c r="P3" s="1188"/>
      <c r="Q3" s="1188"/>
      <c r="R3" s="1188"/>
      <c r="S3" s="1188"/>
      <c r="T3" s="1188"/>
      <c r="U3" s="1190" t="s">
        <v>9366</v>
      </c>
      <c r="V3" s="1188"/>
      <c r="W3" s="1188"/>
      <c r="X3" s="1188"/>
      <c r="Y3" s="1188"/>
      <c r="Z3" s="1188"/>
      <c r="AA3" s="1188"/>
      <c r="AB3" s="1188"/>
      <c r="AC3" s="1189"/>
      <c r="AD3" s="1189"/>
      <c r="AE3" s="1188" t="s">
        <v>9368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190" t="s">
        <v>9366</v>
      </c>
      <c r="AP3" s="1188"/>
      <c r="AQ3" s="1188"/>
      <c r="AR3" s="1188"/>
      <c r="AS3" s="1188"/>
      <c r="AT3" s="1188"/>
      <c r="AU3" s="1188"/>
      <c r="AV3" s="1188"/>
      <c r="AW3" s="1189"/>
      <c r="AX3" s="1189"/>
      <c r="AY3" s="1188" t="s">
        <v>9368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190" t="s">
        <v>9366</v>
      </c>
      <c r="BJ3" s="1188"/>
      <c r="BK3" s="1188"/>
      <c r="BL3" s="1188"/>
      <c r="BM3" s="1188"/>
      <c r="BN3" s="1188"/>
      <c r="BO3" s="1188"/>
      <c r="BP3" s="1188"/>
      <c r="BQ3" s="1189"/>
      <c r="BR3" s="1189"/>
      <c r="BS3" s="1188" t="s">
        <v>9368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187" t="s">
        <v>9369</v>
      </c>
      <c r="CD3" s="1188"/>
      <c r="CE3" s="1188"/>
      <c r="CF3" s="1188"/>
      <c r="CG3" s="1188"/>
      <c r="CH3" s="1188"/>
      <c r="CI3" s="1188"/>
      <c r="CJ3" s="1188"/>
      <c r="CK3" s="1189"/>
      <c r="CL3" s="1189"/>
      <c r="CM3" s="1188" t="s">
        <v>9367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187" t="s">
        <v>9369</v>
      </c>
      <c r="CX3" s="1188"/>
      <c r="CY3" s="1188"/>
      <c r="CZ3" s="1188"/>
      <c r="DA3" s="1188"/>
      <c r="DB3" s="1188"/>
      <c r="DC3" s="1188"/>
      <c r="DD3" s="1188"/>
      <c r="DE3" s="1189"/>
      <c r="DF3" s="1189"/>
      <c r="DG3" s="1188" t="s">
        <v>9367</v>
      </c>
      <c r="DH3" s="1188"/>
      <c r="DI3" s="1188"/>
      <c r="DJ3" s="1188"/>
      <c r="DK3" s="1188"/>
      <c r="DL3" s="1188"/>
      <c r="DM3" s="1188"/>
      <c r="DN3" s="1188"/>
      <c r="DO3" s="1188"/>
      <c r="DP3" s="1188"/>
      <c r="DQ3" s="1187" t="s">
        <v>9369</v>
      </c>
      <c r="DR3" s="1188"/>
      <c r="DS3" s="1188"/>
      <c r="DT3" s="1188"/>
      <c r="DU3" s="1188"/>
      <c r="DV3" s="1188"/>
      <c r="DW3" s="1188"/>
      <c r="DX3" s="1188"/>
      <c r="DY3" s="1189"/>
      <c r="DZ3" s="1189"/>
      <c r="EA3" s="1188" t="s">
        <v>9367</v>
      </c>
      <c r="EB3" s="1188"/>
      <c r="EC3" s="1188"/>
      <c r="ED3" s="1188"/>
      <c r="EE3" s="1188"/>
      <c r="EF3" s="1188"/>
      <c r="EG3" s="1188"/>
      <c r="EH3" s="1188"/>
      <c r="EI3" s="1188"/>
      <c r="EJ3" s="1188"/>
    </row>
    <row r="4" spans="1:140" s="942" customFormat="1" ht="21" customHeight="1" thickBot="1">
      <c r="A4" s="939" t="s">
        <v>9307</v>
      </c>
      <c r="B4" s="940"/>
      <c r="C4" s="941"/>
      <c r="D4" s="1174"/>
      <c r="E4" s="1174"/>
      <c r="F4" s="1174"/>
      <c r="G4" s="1174"/>
      <c r="H4" s="1174"/>
      <c r="N4" s="943"/>
      <c r="T4" s="944" t="s">
        <v>9308</v>
      </c>
      <c r="U4" s="939" t="s">
        <v>9307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9308</v>
      </c>
      <c r="AO4" s="939" t="s">
        <v>9307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9308</v>
      </c>
      <c r="BI4" s="939" t="s">
        <v>9307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9308</v>
      </c>
      <c r="CC4" s="950" t="s">
        <v>9307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9308</v>
      </c>
      <c r="CW4" s="950" t="s">
        <v>9307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9308</v>
      </c>
      <c r="DQ4" s="958" t="s">
        <v>9307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9308</v>
      </c>
    </row>
    <row r="5" spans="1:140" s="942" customFormat="1" ht="9.9499999999999993" customHeight="1">
      <c r="A5" s="1134" t="s">
        <v>9309</v>
      </c>
      <c r="B5" s="1120" t="s">
        <v>9310</v>
      </c>
      <c r="C5" s="1140"/>
      <c r="D5" s="1140"/>
      <c r="E5" s="1140"/>
      <c r="F5" s="1140"/>
      <c r="G5" s="1141"/>
      <c r="H5" s="1120" t="s">
        <v>9311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9309</v>
      </c>
      <c r="V5" s="1120" t="s">
        <v>9311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9309</v>
      </c>
      <c r="AP5" s="1120" t="s">
        <v>9312</v>
      </c>
      <c r="AQ5" s="1140"/>
      <c r="AR5" s="1140"/>
      <c r="AS5" s="1140"/>
      <c r="AT5" s="1140"/>
      <c r="AU5" s="1141"/>
      <c r="AV5" s="1120" t="s">
        <v>9313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9309</v>
      </c>
      <c r="BJ5" s="1120" t="s">
        <v>9314</v>
      </c>
      <c r="BK5" s="1121"/>
      <c r="BL5" s="1121"/>
      <c r="BM5" s="1121"/>
      <c r="BN5" s="1121"/>
      <c r="BO5" s="1138"/>
      <c r="BP5" s="1120" t="s">
        <v>9315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9309</v>
      </c>
      <c r="CD5" s="1196" t="s">
        <v>9316</v>
      </c>
      <c r="CE5" s="1197"/>
      <c r="CF5" s="1197"/>
      <c r="CG5" s="1197"/>
      <c r="CH5" s="1197"/>
      <c r="CI5" s="1198"/>
      <c r="CJ5" s="1196" t="s">
        <v>9317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9309</v>
      </c>
      <c r="CX5" s="1196" t="s">
        <v>9317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9318</v>
      </c>
      <c r="DK5" s="1197"/>
      <c r="DL5" s="1197"/>
      <c r="DM5" s="1197"/>
      <c r="DN5" s="1197"/>
      <c r="DO5" s="1198"/>
      <c r="DP5" s="1210" t="s">
        <v>9223</v>
      </c>
      <c r="DQ5" s="1192" t="s">
        <v>9309</v>
      </c>
      <c r="DR5" s="1196" t="s">
        <v>9319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9320</v>
      </c>
      <c r="C7" s="961"/>
      <c r="D7" s="1099" t="s">
        <v>9321</v>
      </c>
      <c r="E7" s="961"/>
      <c r="F7" s="1091" t="s">
        <v>9322</v>
      </c>
      <c r="G7" s="961"/>
      <c r="H7" s="1109" t="s">
        <v>9323</v>
      </c>
      <c r="I7" s="1131"/>
      <c r="J7" s="1131"/>
      <c r="K7" s="1132" t="s">
        <v>8769</v>
      </c>
      <c r="L7" s="1131"/>
      <c r="M7" s="1133"/>
      <c r="N7" s="1109" t="s">
        <v>9324</v>
      </c>
      <c r="O7" s="1131"/>
      <c r="P7" s="1131"/>
      <c r="Q7" s="1131"/>
      <c r="R7" s="1131"/>
      <c r="S7" s="1133"/>
      <c r="T7" s="1147"/>
      <c r="U7" s="1136"/>
      <c r="V7" s="1117" t="s">
        <v>9325</v>
      </c>
      <c r="W7" s="1118"/>
      <c r="X7" s="1118"/>
      <c r="Y7" s="1118"/>
      <c r="Z7" s="1118"/>
      <c r="AA7" s="1119"/>
      <c r="AB7" s="1109" t="s">
        <v>9326</v>
      </c>
      <c r="AC7" s="1110"/>
      <c r="AD7" s="1110"/>
      <c r="AE7" s="1168" t="s">
        <v>8766</v>
      </c>
      <c r="AF7" s="1168"/>
      <c r="AG7" s="1168"/>
      <c r="AH7" s="1109" t="s">
        <v>9327</v>
      </c>
      <c r="AI7" s="1131"/>
      <c r="AJ7" s="1131"/>
      <c r="AK7" s="1131"/>
      <c r="AL7" s="1160"/>
      <c r="AM7" s="1161"/>
      <c r="AN7" s="1147"/>
      <c r="AO7" s="1136"/>
      <c r="AP7" s="1117" t="s">
        <v>9328</v>
      </c>
      <c r="AQ7" s="1118"/>
      <c r="AR7" s="1118"/>
      <c r="AS7" s="1118"/>
      <c r="AT7" s="1118"/>
      <c r="AU7" s="1119"/>
      <c r="AV7" s="1109" t="s">
        <v>9323</v>
      </c>
      <c r="AW7" s="1114"/>
      <c r="AX7" s="1114"/>
      <c r="AY7" s="1112" t="s">
        <v>8769</v>
      </c>
      <c r="AZ7" s="1115"/>
      <c r="BA7" s="1116"/>
      <c r="BB7" s="1109" t="s">
        <v>9324</v>
      </c>
      <c r="BC7" s="1110"/>
      <c r="BD7" s="1110"/>
      <c r="BE7" s="1110"/>
      <c r="BF7" s="1110"/>
      <c r="BG7" s="1111"/>
      <c r="BH7" s="1147"/>
      <c r="BI7" s="1135"/>
      <c r="BJ7" s="1117" t="s">
        <v>9325</v>
      </c>
      <c r="BK7" s="1118"/>
      <c r="BL7" s="1118"/>
      <c r="BM7" s="1118"/>
      <c r="BN7" s="1118"/>
      <c r="BO7" s="1119"/>
      <c r="BP7" s="1109" t="s">
        <v>9323</v>
      </c>
      <c r="BQ7" s="1110"/>
      <c r="BR7" s="1110"/>
      <c r="BS7" s="1112" t="s">
        <v>8769</v>
      </c>
      <c r="BT7" s="1112"/>
      <c r="BU7" s="1113"/>
      <c r="BV7" s="1109" t="s">
        <v>9324</v>
      </c>
      <c r="BW7" s="1110"/>
      <c r="BX7" s="1110"/>
      <c r="BY7" s="1110"/>
      <c r="BZ7" s="1110"/>
      <c r="CA7" s="1111"/>
      <c r="CB7" s="1147"/>
      <c r="CC7" s="1194"/>
      <c r="CD7" s="1213" t="s">
        <v>9325</v>
      </c>
      <c r="CE7" s="1214"/>
      <c r="CF7" s="1214"/>
      <c r="CG7" s="1214"/>
      <c r="CH7" s="1215"/>
      <c r="CI7" s="1216"/>
      <c r="CJ7" s="1213" t="s">
        <v>9323</v>
      </c>
      <c r="CK7" s="1214"/>
      <c r="CL7" s="1214"/>
      <c r="CM7" s="1217" t="s">
        <v>8769</v>
      </c>
      <c r="CN7" s="1215"/>
      <c r="CO7" s="1216"/>
      <c r="CP7" s="1213" t="s">
        <v>9324</v>
      </c>
      <c r="CQ7" s="1214"/>
      <c r="CR7" s="1214"/>
      <c r="CS7" s="1214"/>
      <c r="CT7" s="1215"/>
      <c r="CU7" s="1216"/>
      <c r="CV7" s="1211"/>
      <c r="CW7" s="1194"/>
      <c r="CX7" s="1227" t="s">
        <v>9325</v>
      </c>
      <c r="CY7" s="1228"/>
      <c r="CZ7" s="1228"/>
      <c r="DA7" s="1228"/>
      <c r="DB7" s="1228"/>
      <c r="DC7" s="1229"/>
      <c r="DD7" s="1227" t="s">
        <v>9326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9329</v>
      </c>
      <c r="DS7" s="1217"/>
      <c r="DT7" s="1217"/>
      <c r="DU7" s="1217"/>
      <c r="DV7" s="1217"/>
      <c r="DW7" s="1238"/>
      <c r="DX7" s="1213" t="s">
        <v>9330</v>
      </c>
      <c r="DY7" s="1217"/>
      <c r="DZ7" s="1217"/>
      <c r="EA7" s="1239" t="s">
        <v>9243</v>
      </c>
      <c r="EB7" s="1239"/>
      <c r="EC7" s="1240"/>
      <c r="ED7" s="1213" t="s">
        <v>9325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9320</v>
      </c>
      <c r="I8" s="966"/>
      <c r="J8" s="1088" t="s">
        <v>9321</v>
      </c>
      <c r="K8" s="963"/>
      <c r="L8" s="1091" t="s">
        <v>9322</v>
      </c>
      <c r="M8" s="967"/>
      <c r="N8" s="1099" t="s">
        <v>9320</v>
      </c>
      <c r="O8" s="961"/>
      <c r="P8" s="1099" t="s">
        <v>9321</v>
      </c>
      <c r="Q8" s="961"/>
      <c r="R8" s="1091" t="s">
        <v>9322</v>
      </c>
      <c r="S8" s="967"/>
      <c r="T8" s="1147"/>
      <c r="U8" s="1136"/>
      <c r="V8" s="1099" t="s">
        <v>9320</v>
      </c>
      <c r="W8" s="966"/>
      <c r="X8" s="1088" t="s">
        <v>9321</v>
      </c>
      <c r="Y8" s="963"/>
      <c r="Z8" s="1102" t="s">
        <v>9322</v>
      </c>
      <c r="AA8" s="967"/>
      <c r="AB8" s="1099" t="s">
        <v>9320</v>
      </c>
      <c r="AC8" s="966"/>
      <c r="AD8" s="1088" t="s">
        <v>9321</v>
      </c>
      <c r="AE8" s="963"/>
      <c r="AF8" s="1091" t="s">
        <v>9322</v>
      </c>
      <c r="AG8" s="967"/>
      <c r="AH8" s="1099" t="s">
        <v>9320</v>
      </c>
      <c r="AI8" s="966"/>
      <c r="AJ8" s="1088" t="s">
        <v>9321</v>
      </c>
      <c r="AK8" s="962"/>
      <c r="AL8" s="1091" t="s">
        <v>9322</v>
      </c>
      <c r="AM8" s="967"/>
      <c r="AN8" s="1147"/>
      <c r="AO8" s="1136"/>
      <c r="AP8" s="1099" t="s">
        <v>9320</v>
      </c>
      <c r="AQ8" s="966"/>
      <c r="AR8" s="1088" t="s">
        <v>9321</v>
      </c>
      <c r="AS8" s="963"/>
      <c r="AT8" s="1102" t="s">
        <v>9322</v>
      </c>
      <c r="AU8" s="967"/>
      <c r="AV8" s="1099" t="s">
        <v>9320</v>
      </c>
      <c r="AW8" s="966"/>
      <c r="AX8" s="1088" t="s">
        <v>9321</v>
      </c>
      <c r="AY8" s="963"/>
      <c r="AZ8" s="1091" t="s">
        <v>9322</v>
      </c>
      <c r="BA8" s="967"/>
      <c r="BB8" s="1099" t="s">
        <v>9320</v>
      </c>
      <c r="BC8" s="966"/>
      <c r="BD8" s="1088" t="s">
        <v>9321</v>
      </c>
      <c r="BE8" s="962"/>
      <c r="BF8" s="1091" t="s">
        <v>9322</v>
      </c>
      <c r="BG8" s="967"/>
      <c r="BH8" s="1147"/>
      <c r="BI8" s="1135"/>
      <c r="BJ8" s="1099" t="s">
        <v>9320</v>
      </c>
      <c r="BK8" s="966"/>
      <c r="BL8" s="1099" t="s">
        <v>9321</v>
      </c>
      <c r="BM8" s="963"/>
      <c r="BN8" s="1091" t="s">
        <v>9322</v>
      </c>
      <c r="BO8" s="967"/>
      <c r="BP8" s="1099" t="s">
        <v>9320</v>
      </c>
      <c r="BQ8" s="966"/>
      <c r="BR8" s="1099" t="s">
        <v>9321</v>
      </c>
      <c r="BS8" s="963"/>
      <c r="BT8" s="1091" t="s">
        <v>9322</v>
      </c>
      <c r="BU8" s="967"/>
      <c r="BV8" s="1099" t="s">
        <v>9320</v>
      </c>
      <c r="BW8" s="966"/>
      <c r="BX8" s="1099" t="s">
        <v>9321</v>
      </c>
      <c r="BY8" s="962"/>
      <c r="BZ8" s="1091" t="s">
        <v>9322</v>
      </c>
      <c r="CA8" s="967"/>
      <c r="CB8" s="1147"/>
      <c r="CC8" s="1194"/>
      <c r="CD8" s="1230" t="s">
        <v>9320</v>
      </c>
      <c r="CE8" s="968"/>
      <c r="CF8" s="1243" t="s">
        <v>9321</v>
      </c>
      <c r="CG8" s="964"/>
      <c r="CH8" s="1246" t="s">
        <v>9322</v>
      </c>
      <c r="CI8" s="969"/>
      <c r="CJ8" s="1230" t="s">
        <v>9320</v>
      </c>
      <c r="CK8" s="968"/>
      <c r="CL8" s="1243" t="s">
        <v>9321</v>
      </c>
      <c r="CM8" s="964"/>
      <c r="CN8" s="1242" t="s">
        <v>9322</v>
      </c>
      <c r="CO8" s="969"/>
      <c r="CP8" s="1230" t="s">
        <v>9320</v>
      </c>
      <c r="CQ8" s="968"/>
      <c r="CR8" s="1243" t="s">
        <v>9321</v>
      </c>
      <c r="CS8" s="964"/>
      <c r="CT8" s="1246" t="s">
        <v>9322</v>
      </c>
      <c r="CU8" s="969"/>
      <c r="CV8" s="1211"/>
      <c r="CW8" s="1194"/>
      <c r="CX8" s="1230" t="s">
        <v>9320</v>
      </c>
      <c r="CY8" s="968"/>
      <c r="CZ8" s="1243" t="s">
        <v>9321</v>
      </c>
      <c r="DA8" s="964"/>
      <c r="DB8" s="1242" t="s">
        <v>9322</v>
      </c>
      <c r="DC8" s="969"/>
      <c r="DD8" s="1230" t="s">
        <v>9320</v>
      </c>
      <c r="DE8" s="968"/>
      <c r="DF8" s="1243" t="s">
        <v>9321</v>
      </c>
      <c r="DG8" s="964"/>
      <c r="DH8" s="1246" t="s">
        <v>9322</v>
      </c>
      <c r="DI8" s="969"/>
      <c r="DJ8" s="1230" t="s">
        <v>9320</v>
      </c>
      <c r="DK8" s="968"/>
      <c r="DL8" s="1243" t="s">
        <v>9321</v>
      </c>
      <c r="DM8" s="964"/>
      <c r="DN8" s="1242" t="s">
        <v>9322</v>
      </c>
      <c r="DO8" s="969"/>
      <c r="DP8" s="1211"/>
      <c r="DQ8" s="1194"/>
      <c r="DR8" s="1230" t="s">
        <v>9320</v>
      </c>
      <c r="DS8" s="968"/>
      <c r="DT8" s="1243" t="s">
        <v>9321</v>
      </c>
      <c r="DU8" s="964"/>
      <c r="DV8" s="1242" t="s">
        <v>9322</v>
      </c>
      <c r="DW8" s="969"/>
      <c r="DX8" s="1230" t="s">
        <v>9320</v>
      </c>
      <c r="DY8" s="968"/>
      <c r="DZ8" s="1243" t="s">
        <v>9321</v>
      </c>
      <c r="EA8" s="964"/>
      <c r="EB8" s="1242" t="s">
        <v>9322</v>
      </c>
      <c r="EC8" s="969"/>
      <c r="ED8" s="1230" t="s">
        <v>9320</v>
      </c>
      <c r="EE8" s="968"/>
      <c r="EF8" s="1243" t="s">
        <v>9321</v>
      </c>
      <c r="EG8" s="964"/>
      <c r="EH8" s="1242" t="s">
        <v>9322</v>
      </c>
      <c r="EI8" s="969"/>
      <c r="EJ8" s="1211"/>
    </row>
    <row r="9" spans="1:140" s="942" customFormat="1" ht="15.95" customHeight="1">
      <c r="A9" s="1136"/>
      <c r="B9" s="1097"/>
      <c r="C9" s="970" t="s">
        <v>9331</v>
      </c>
      <c r="D9" s="1097"/>
      <c r="E9" s="970" t="s">
        <v>9331</v>
      </c>
      <c r="F9" s="1097"/>
      <c r="G9" s="970" t="s">
        <v>9331</v>
      </c>
      <c r="H9" s="1097"/>
      <c r="I9" s="970" t="s">
        <v>9331</v>
      </c>
      <c r="J9" s="1191"/>
      <c r="K9" s="970" t="s">
        <v>9331</v>
      </c>
      <c r="L9" s="1097"/>
      <c r="M9" s="970" t="s">
        <v>9331</v>
      </c>
      <c r="N9" s="1097"/>
      <c r="O9" s="970" t="s">
        <v>9331</v>
      </c>
      <c r="P9" s="1097"/>
      <c r="Q9" s="970" t="s">
        <v>9331</v>
      </c>
      <c r="R9" s="1097"/>
      <c r="S9" s="970" t="s">
        <v>9331</v>
      </c>
      <c r="T9" s="1147"/>
      <c r="U9" s="1136"/>
      <c r="V9" s="1097"/>
      <c r="W9" s="970" t="s">
        <v>9331</v>
      </c>
      <c r="X9" s="1191"/>
      <c r="Y9" s="970" t="s">
        <v>9331</v>
      </c>
      <c r="Z9" s="1191"/>
      <c r="AA9" s="970" t="s">
        <v>9331</v>
      </c>
      <c r="AB9" s="1103"/>
      <c r="AC9" s="970" t="s">
        <v>9331</v>
      </c>
      <c r="AD9" s="1241"/>
      <c r="AE9" s="970" t="s">
        <v>9331</v>
      </c>
      <c r="AF9" s="1103"/>
      <c r="AG9" s="970" t="s">
        <v>9331</v>
      </c>
      <c r="AH9" s="1097"/>
      <c r="AI9" s="970" t="s">
        <v>9331</v>
      </c>
      <c r="AJ9" s="1191"/>
      <c r="AK9" s="970" t="s">
        <v>9331</v>
      </c>
      <c r="AL9" s="1103"/>
      <c r="AM9" s="970" t="s">
        <v>9331</v>
      </c>
      <c r="AN9" s="1147"/>
      <c r="AO9" s="1136"/>
      <c r="AP9" s="1097"/>
      <c r="AQ9" s="970" t="s">
        <v>9331</v>
      </c>
      <c r="AR9" s="1191"/>
      <c r="AS9" s="970" t="s">
        <v>9331</v>
      </c>
      <c r="AT9" s="1191"/>
      <c r="AU9" s="970" t="s">
        <v>9331</v>
      </c>
      <c r="AV9" s="1103"/>
      <c r="AW9" s="970" t="s">
        <v>9331</v>
      </c>
      <c r="AX9" s="1241"/>
      <c r="AY9" s="970" t="s">
        <v>9331</v>
      </c>
      <c r="AZ9" s="1103"/>
      <c r="BA9" s="970" t="s">
        <v>9331</v>
      </c>
      <c r="BB9" s="1097"/>
      <c r="BC9" s="970" t="s">
        <v>9331</v>
      </c>
      <c r="BD9" s="1191"/>
      <c r="BE9" s="970" t="s">
        <v>9331</v>
      </c>
      <c r="BF9" s="1103"/>
      <c r="BG9" s="970" t="s">
        <v>9331</v>
      </c>
      <c r="BH9" s="1147"/>
      <c r="BI9" s="1135"/>
      <c r="BJ9" s="1105"/>
      <c r="BK9" s="970" t="s">
        <v>9331</v>
      </c>
      <c r="BL9" s="1105"/>
      <c r="BM9" s="970" t="s">
        <v>9331</v>
      </c>
      <c r="BN9" s="1107"/>
      <c r="BO9" s="970" t="s">
        <v>9331</v>
      </c>
      <c r="BP9" s="1105"/>
      <c r="BQ9" s="970" t="s">
        <v>9331</v>
      </c>
      <c r="BR9" s="1105"/>
      <c r="BS9" s="970" t="s">
        <v>9331</v>
      </c>
      <c r="BT9" s="1107"/>
      <c r="BU9" s="970" t="s">
        <v>9331</v>
      </c>
      <c r="BV9" s="1105"/>
      <c r="BW9" s="970" t="s">
        <v>9331</v>
      </c>
      <c r="BX9" s="1105"/>
      <c r="BY9" s="970" t="s">
        <v>9331</v>
      </c>
      <c r="BZ9" s="1107"/>
      <c r="CA9" s="970" t="s">
        <v>9331</v>
      </c>
      <c r="CB9" s="1147"/>
      <c r="CC9" s="1194"/>
      <c r="CD9" s="1231"/>
      <c r="CE9" s="971" t="s">
        <v>9331</v>
      </c>
      <c r="CF9" s="1244"/>
      <c r="CG9" s="971" t="s">
        <v>9331</v>
      </c>
      <c r="CH9" s="1244"/>
      <c r="CI9" s="971" t="s">
        <v>9331</v>
      </c>
      <c r="CJ9" s="1231"/>
      <c r="CK9" s="971" t="s">
        <v>9331</v>
      </c>
      <c r="CL9" s="1244"/>
      <c r="CM9" s="971" t="s">
        <v>9331</v>
      </c>
      <c r="CN9" s="1231"/>
      <c r="CO9" s="971" t="s">
        <v>9331</v>
      </c>
      <c r="CP9" s="1231"/>
      <c r="CQ9" s="971" t="s">
        <v>9331</v>
      </c>
      <c r="CR9" s="1244"/>
      <c r="CS9" s="971" t="s">
        <v>9331</v>
      </c>
      <c r="CT9" s="1244"/>
      <c r="CU9" s="971" t="s">
        <v>9331</v>
      </c>
      <c r="CV9" s="1211"/>
      <c r="CW9" s="1194"/>
      <c r="CX9" s="1231"/>
      <c r="CY9" s="971" t="s">
        <v>9331</v>
      </c>
      <c r="CZ9" s="1244"/>
      <c r="DA9" s="971" t="s">
        <v>9331</v>
      </c>
      <c r="DB9" s="1231"/>
      <c r="DC9" s="971" t="s">
        <v>9331</v>
      </c>
      <c r="DD9" s="1231"/>
      <c r="DE9" s="971" t="s">
        <v>9331</v>
      </c>
      <c r="DF9" s="1247"/>
      <c r="DG9" s="971" t="s">
        <v>9331</v>
      </c>
      <c r="DH9" s="1247"/>
      <c r="DI9" s="971" t="s">
        <v>9331</v>
      </c>
      <c r="DJ9" s="1249"/>
      <c r="DK9" s="971" t="s">
        <v>9331</v>
      </c>
      <c r="DL9" s="1247"/>
      <c r="DM9" s="971" t="s">
        <v>9331</v>
      </c>
      <c r="DN9" s="1249"/>
      <c r="DO9" s="971" t="s">
        <v>9331</v>
      </c>
      <c r="DP9" s="1211"/>
      <c r="DQ9" s="1194"/>
      <c r="DR9" s="1231"/>
      <c r="DS9" s="971" t="s">
        <v>9331</v>
      </c>
      <c r="DT9" s="1244"/>
      <c r="DU9" s="971" t="s">
        <v>9331</v>
      </c>
      <c r="DV9" s="1231"/>
      <c r="DW9" s="971" t="s">
        <v>9331</v>
      </c>
      <c r="DX9" s="1231"/>
      <c r="DY9" s="971" t="s">
        <v>9331</v>
      </c>
      <c r="DZ9" s="1251"/>
      <c r="EA9" s="971" t="s">
        <v>9331</v>
      </c>
      <c r="EB9" s="1253"/>
      <c r="EC9" s="971" t="s">
        <v>9331</v>
      </c>
      <c r="ED9" s="1253"/>
      <c r="EE9" s="971" t="s">
        <v>9331</v>
      </c>
      <c r="EF9" s="1251"/>
      <c r="EG9" s="971" t="s">
        <v>9331</v>
      </c>
      <c r="EH9" s="1253"/>
      <c r="EI9" s="971" t="s">
        <v>9331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9332</v>
      </c>
      <c r="B11" s="977">
        <v>23882516</v>
      </c>
      <c r="C11" s="978">
        <v>100</v>
      </c>
      <c r="D11" s="977">
        <v>16283451</v>
      </c>
      <c r="E11" s="978">
        <v>100</v>
      </c>
      <c r="F11" s="977">
        <v>7599065</v>
      </c>
      <c r="G11" s="978">
        <v>100</v>
      </c>
      <c r="H11" s="979">
        <v>14555701</v>
      </c>
      <c r="I11" s="978">
        <v>100</v>
      </c>
      <c r="J11" s="979">
        <v>9591555</v>
      </c>
      <c r="K11" s="978">
        <v>100</v>
      </c>
      <c r="L11" s="979">
        <v>4964146</v>
      </c>
      <c r="M11" s="978">
        <v>100</v>
      </c>
      <c r="N11" s="979">
        <v>1181268</v>
      </c>
      <c r="O11" s="978">
        <v>100</v>
      </c>
      <c r="P11" s="979">
        <v>741135</v>
      </c>
      <c r="Q11" s="978">
        <v>100</v>
      </c>
      <c r="R11" s="979">
        <v>440133</v>
      </c>
      <c r="S11" s="978">
        <v>100</v>
      </c>
      <c r="T11" s="980" t="s">
        <v>2441</v>
      </c>
      <c r="U11" s="981" t="s">
        <v>9332</v>
      </c>
      <c r="V11" s="979">
        <v>11833356</v>
      </c>
      <c r="W11" s="978">
        <v>100</v>
      </c>
      <c r="X11" s="979">
        <v>7661295</v>
      </c>
      <c r="Y11" s="978">
        <v>100</v>
      </c>
      <c r="Z11" s="979">
        <v>4172061</v>
      </c>
      <c r="AA11" s="978">
        <v>100</v>
      </c>
      <c r="AB11" s="982">
        <v>847205</v>
      </c>
      <c r="AC11" s="978">
        <v>100</v>
      </c>
      <c r="AD11" s="982">
        <v>597326</v>
      </c>
      <c r="AE11" s="983">
        <v>100</v>
      </c>
      <c r="AF11" s="982">
        <v>249879</v>
      </c>
      <c r="AG11" s="983">
        <v>100</v>
      </c>
      <c r="AH11" s="982">
        <v>628450</v>
      </c>
      <c r="AI11" s="978">
        <v>100</v>
      </c>
      <c r="AJ11" s="982">
        <v>535829</v>
      </c>
      <c r="AK11" s="978">
        <v>100</v>
      </c>
      <c r="AL11" s="982">
        <v>92621</v>
      </c>
      <c r="AM11" s="978">
        <v>100</v>
      </c>
      <c r="AN11" s="980" t="s">
        <v>2441</v>
      </c>
      <c r="AO11" s="981" t="s">
        <v>9332</v>
      </c>
      <c r="AP11" s="984">
        <v>65422</v>
      </c>
      <c r="AQ11" s="978">
        <v>100</v>
      </c>
      <c r="AR11" s="979">
        <v>55970</v>
      </c>
      <c r="AS11" s="978">
        <v>100</v>
      </c>
      <c r="AT11" s="979">
        <v>9452</v>
      </c>
      <c r="AU11" s="978">
        <v>100</v>
      </c>
      <c r="AV11" s="979">
        <v>3497533</v>
      </c>
      <c r="AW11" s="978">
        <v>100</v>
      </c>
      <c r="AX11" s="979">
        <v>2319194</v>
      </c>
      <c r="AY11" s="983">
        <v>100</v>
      </c>
      <c r="AZ11" s="979">
        <v>1178339</v>
      </c>
      <c r="BA11" s="983">
        <v>100</v>
      </c>
      <c r="BB11" s="982">
        <v>3496950</v>
      </c>
      <c r="BC11" s="978">
        <v>100</v>
      </c>
      <c r="BD11" s="982">
        <v>2318640</v>
      </c>
      <c r="BE11" s="978">
        <v>100</v>
      </c>
      <c r="BF11" s="982">
        <v>1178310</v>
      </c>
      <c r="BG11" s="978">
        <v>100</v>
      </c>
      <c r="BH11" s="980" t="s">
        <v>2441</v>
      </c>
      <c r="BI11" s="981" t="s">
        <v>9332</v>
      </c>
      <c r="BJ11" s="982">
        <v>583</v>
      </c>
      <c r="BK11" s="978">
        <v>100</v>
      </c>
      <c r="BL11" s="979">
        <v>554</v>
      </c>
      <c r="BM11" s="978">
        <v>100</v>
      </c>
      <c r="BN11" s="979">
        <v>29</v>
      </c>
      <c r="BO11" s="978">
        <v>100</v>
      </c>
      <c r="BP11" s="979">
        <v>1857732</v>
      </c>
      <c r="BQ11" s="978">
        <v>100</v>
      </c>
      <c r="BR11" s="979">
        <v>1299584</v>
      </c>
      <c r="BS11" s="983">
        <v>100</v>
      </c>
      <c r="BT11" s="979">
        <v>558148</v>
      </c>
      <c r="BU11" s="983">
        <v>100</v>
      </c>
      <c r="BV11" s="982">
        <v>1366604</v>
      </c>
      <c r="BW11" s="978">
        <v>100</v>
      </c>
      <c r="BX11" s="982">
        <v>997222</v>
      </c>
      <c r="BY11" s="978">
        <v>100</v>
      </c>
      <c r="BZ11" s="982">
        <v>369382</v>
      </c>
      <c r="CA11" s="978">
        <v>100</v>
      </c>
      <c r="CB11" s="980" t="s">
        <v>2441</v>
      </c>
      <c r="CC11" s="985" t="s">
        <v>9332</v>
      </c>
      <c r="CD11" s="986">
        <v>491128</v>
      </c>
      <c r="CE11" s="987">
        <v>100</v>
      </c>
      <c r="CF11" s="986">
        <v>302362</v>
      </c>
      <c r="CG11" s="987">
        <v>100</v>
      </c>
      <c r="CH11" s="986">
        <v>188766</v>
      </c>
      <c r="CI11" s="987">
        <v>100</v>
      </c>
      <c r="CJ11" s="986">
        <v>98361</v>
      </c>
      <c r="CK11" s="987">
        <v>100</v>
      </c>
      <c r="CL11" s="986">
        <v>98361</v>
      </c>
      <c r="CM11" s="987">
        <v>100</v>
      </c>
      <c r="CN11" s="986">
        <v>0</v>
      </c>
      <c r="CO11" s="987">
        <v>0</v>
      </c>
      <c r="CP11" s="986">
        <v>40156</v>
      </c>
      <c r="CQ11" s="987">
        <v>100</v>
      </c>
      <c r="CR11" s="986">
        <v>40156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9332</v>
      </c>
      <c r="CX11" s="986">
        <v>5656</v>
      </c>
      <c r="CY11" s="987">
        <v>100</v>
      </c>
      <c r="CZ11" s="986">
        <v>5656</v>
      </c>
      <c r="DA11" s="987">
        <v>100</v>
      </c>
      <c r="DB11" s="989">
        <v>0</v>
      </c>
      <c r="DC11" s="990">
        <v>0</v>
      </c>
      <c r="DD11" s="986">
        <v>52549</v>
      </c>
      <c r="DE11" s="987">
        <v>100</v>
      </c>
      <c r="DF11" s="991">
        <v>52549</v>
      </c>
      <c r="DG11" s="987">
        <v>100</v>
      </c>
      <c r="DH11" s="991">
        <v>0</v>
      </c>
      <c r="DI11" s="992">
        <v>0</v>
      </c>
      <c r="DJ11" s="986">
        <v>273097</v>
      </c>
      <c r="DK11" s="987">
        <v>100</v>
      </c>
      <c r="DL11" s="986">
        <v>273097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9332</v>
      </c>
      <c r="DR11" s="986">
        <v>3600092</v>
      </c>
      <c r="DS11" s="987">
        <v>100</v>
      </c>
      <c r="DT11" s="986">
        <v>2701660</v>
      </c>
      <c r="DU11" s="987">
        <v>100</v>
      </c>
      <c r="DV11" s="986">
        <v>898432</v>
      </c>
      <c r="DW11" s="987">
        <v>100</v>
      </c>
      <c r="DX11" s="986">
        <v>427033</v>
      </c>
      <c r="DY11" s="987">
        <v>100</v>
      </c>
      <c r="DZ11" s="986">
        <v>314948</v>
      </c>
      <c r="EA11" s="987">
        <v>100</v>
      </c>
      <c r="EB11" s="986">
        <v>112085</v>
      </c>
      <c r="EC11" s="987">
        <v>100</v>
      </c>
      <c r="ED11" s="986">
        <v>3173059</v>
      </c>
      <c r="EE11" s="987">
        <v>100</v>
      </c>
      <c r="EF11" s="986">
        <v>2386712</v>
      </c>
      <c r="EG11" s="987">
        <v>100</v>
      </c>
      <c r="EH11" s="986">
        <v>786347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9333</v>
      </c>
      <c r="B12" s="977">
        <v>8989169</v>
      </c>
      <c r="C12" s="978">
        <v>37.639120601866232</v>
      </c>
      <c r="D12" s="977">
        <v>6102312</v>
      </c>
      <c r="E12" s="978">
        <v>37.475544956655689</v>
      </c>
      <c r="F12" s="977">
        <v>2886857</v>
      </c>
      <c r="G12" s="978">
        <v>37.98963425105589</v>
      </c>
      <c r="H12" s="979">
        <v>6109991</v>
      </c>
      <c r="I12" s="978">
        <v>41.976617958832762</v>
      </c>
      <c r="J12" s="979">
        <v>4049029</v>
      </c>
      <c r="K12" s="978">
        <v>42.214521003111592</v>
      </c>
      <c r="L12" s="979">
        <v>2060962</v>
      </c>
      <c r="M12" s="978">
        <v>41.516949743218674</v>
      </c>
      <c r="N12" s="979">
        <v>572406</v>
      </c>
      <c r="O12" s="978">
        <v>48.456912402604658</v>
      </c>
      <c r="P12" s="979">
        <v>377799</v>
      </c>
      <c r="Q12" s="978">
        <v>50.975733166022387</v>
      </c>
      <c r="R12" s="979">
        <v>194607</v>
      </c>
      <c r="S12" s="978">
        <v>44.215498497045211</v>
      </c>
      <c r="T12" s="996" t="s">
        <v>9245</v>
      </c>
      <c r="U12" s="995" t="s">
        <v>9333</v>
      </c>
      <c r="V12" s="979">
        <v>4960833</v>
      </c>
      <c r="W12" s="978">
        <v>41.922452092204445</v>
      </c>
      <c r="X12" s="979">
        <v>3227873</v>
      </c>
      <c r="Y12" s="978">
        <v>42.132211329807816</v>
      </c>
      <c r="Z12" s="979">
        <v>1732960</v>
      </c>
      <c r="AA12" s="978">
        <v>41.53726419628093</v>
      </c>
      <c r="AB12" s="997">
        <v>310978</v>
      </c>
      <c r="AC12" s="978">
        <v>36.706346161790833</v>
      </c>
      <c r="AD12" s="997">
        <v>221798</v>
      </c>
      <c r="AE12" s="983">
        <v>37.131817466509077</v>
      </c>
      <c r="AF12" s="998">
        <v>89180</v>
      </c>
      <c r="AG12" s="983">
        <v>35.689273608426483</v>
      </c>
      <c r="AH12" s="998">
        <v>241334</v>
      </c>
      <c r="AI12" s="978">
        <v>38.401463919166204</v>
      </c>
      <c r="AJ12" s="998">
        <v>201060</v>
      </c>
      <c r="AK12" s="978">
        <v>37.523165039592854</v>
      </c>
      <c r="AL12" s="998">
        <v>40274</v>
      </c>
      <c r="AM12" s="978">
        <v>43.482579544595716</v>
      </c>
      <c r="AN12" s="996" t="s">
        <v>9245</v>
      </c>
      <c r="AO12" s="995" t="s">
        <v>9333</v>
      </c>
      <c r="AP12" s="984">
        <v>24440</v>
      </c>
      <c r="AQ12" s="978">
        <v>37.357463850081011</v>
      </c>
      <c r="AR12" s="979">
        <v>20499</v>
      </c>
      <c r="AS12" s="978">
        <v>36.624977666607109</v>
      </c>
      <c r="AT12" s="979">
        <v>3941</v>
      </c>
      <c r="AU12" s="978">
        <v>41.694879390605159</v>
      </c>
      <c r="AV12" s="979">
        <v>1248382</v>
      </c>
      <c r="AW12" s="978">
        <v>35.693215760937782</v>
      </c>
      <c r="AX12" s="979">
        <v>822029</v>
      </c>
      <c r="AY12" s="983">
        <v>35.444598425142523</v>
      </c>
      <c r="AZ12" s="979">
        <v>426353</v>
      </c>
      <c r="BA12" s="983">
        <v>36.182541696404854</v>
      </c>
      <c r="BB12" s="982">
        <v>1247954</v>
      </c>
      <c r="BC12" s="978">
        <v>35.686927179399191</v>
      </c>
      <c r="BD12" s="998">
        <v>821623</v>
      </c>
      <c r="BE12" s="978">
        <v>35.435557050684885</v>
      </c>
      <c r="BF12" s="998">
        <v>426331</v>
      </c>
      <c r="BG12" s="978">
        <v>36.181565122930301</v>
      </c>
      <c r="BH12" s="996" t="s">
        <v>9245</v>
      </c>
      <c r="BI12" s="995" t="s">
        <v>9333</v>
      </c>
      <c r="BJ12" s="998">
        <v>428</v>
      </c>
      <c r="BK12" s="978">
        <v>73.413379073756431</v>
      </c>
      <c r="BL12" s="979">
        <v>406</v>
      </c>
      <c r="BM12" s="978">
        <v>73.285198555956683</v>
      </c>
      <c r="BN12" s="979">
        <v>22</v>
      </c>
      <c r="BO12" s="978">
        <v>75.862068965517238</v>
      </c>
      <c r="BP12" s="979">
        <v>184727</v>
      </c>
      <c r="BQ12" s="978">
        <v>9.9436840190081242</v>
      </c>
      <c r="BR12" s="979">
        <v>119162</v>
      </c>
      <c r="BS12" s="983">
        <v>9.1692418496995955</v>
      </c>
      <c r="BT12" s="979">
        <v>65565</v>
      </c>
      <c r="BU12" s="983">
        <v>11.746884338920861</v>
      </c>
      <c r="BV12" s="998">
        <v>88913</v>
      </c>
      <c r="BW12" s="978">
        <v>6.5061275980459587</v>
      </c>
      <c r="BX12" s="998">
        <v>63425</v>
      </c>
      <c r="BY12" s="978">
        <v>6.3601685482269747</v>
      </c>
      <c r="BZ12" s="998">
        <v>25488</v>
      </c>
      <c r="CA12" s="978">
        <v>6.9001738038128551</v>
      </c>
      <c r="CB12" s="996" t="s">
        <v>9245</v>
      </c>
      <c r="CC12" s="999" t="s">
        <v>9333</v>
      </c>
      <c r="CD12" s="986">
        <v>95814</v>
      </c>
      <c r="CE12" s="987">
        <v>19.508967112443194</v>
      </c>
      <c r="CF12" s="986">
        <v>55737</v>
      </c>
      <c r="CG12" s="987">
        <v>18.433864043762114</v>
      </c>
      <c r="CH12" s="986">
        <v>40077</v>
      </c>
      <c r="CI12" s="987">
        <v>21.231047964146086</v>
      </c>
      <c r="CJ12" s="986">
        <v>40454</v>
      </c>
      <c r="CK12" s="987">
        <v>41.128089385020481</v>
      </c>
      <c r="CL12" s="986">
        <v>40454</v>
      </c>
      <c r="CM12" s="987">
        <v>41.128089385020481</v>
      </c>
      <c r="CN12" s="986">
        <v>0</v>
      </c>
      <c r="CO12" s="987">
        <v>0</v>
      </c>
      <c r="CP12" s="986">
        <v>40156</v>
      </c>
      <c r="CQ12" s="987">
        <v>100</v>
      </c>
      <c r="CR12" s="986">
        <v>40156</v>
      </c>
      <c r="CS12" s="987">
        <v>100</v>
      </c>
      <c r="CT12" s="986">
        <v>0</v>
      </c>
      <c r="CU12" s="987">
        <v>0</v>
      </c>
      <c r="CV12" s="1000" t="s">
        <v>9245</v>
      </c>
      <c r="CW12" s="999" t="s">
        <v>9333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298</v>
      </c>
      <c r="DE12" s="987">
        <v>0.56708976383946408</v>
      </c>
      <c r="DF12" s="1002">
        <v>298</v>
      </c>
      <c r="DG12" s="987">
        <v>0.56708976383946408</v>
      </c>
      <c r="DH12" s="1002">
        <v>0</v>
      </c>
      <c r="DI12" s="992">
        <v>0</v>
      </c>
      <c r="DJ12" s="986">
        <v>79820</v>
      </c>
      <c r="DK12" s="987">
        <v>29.227710300735637</v>
      </c>
      <c r="DL12" s="986">
        <v>79820</v>
      </c>
      <c r="DM12" s="987">
        <v>29.227710300735637</v>
      </c>
      <c r="DN12" s="986">
        <v>0</v>
      </c>
      <c r="DO12" s="987">
        <v>0</v>
      </c>
      <c r="DP12" s="1000" t="s">
        <v>9245</v>
      </c>
      <c r="DQ12" s="999" t="s">
        <v>9333</v>
      </c>
      <c r="DR12" s="986">
        <v>1325795</v>
      </c>
      <c r="DS12" s="987">
        <v>36.826697762168301</v>
      </c>
      <c r="DT12" s="986">
        <v>991818</v>
      </c>
      <c r="DU12" s="987">
        <v>36.711429269412136</v>
      </c>
      <c r="DV12" s="986">
        <v>333977</v>
      </c>
      <c r="DW12" s="987">
        <v>37.173319739279101</v>
      </c>
      <c r="DX12" s="986">
        <v>149063</v>
      </c>
      <c r="DY12" s="987">
        <v>34.90666997632502</v>
      </c>
      <c r="DZ12" s="986">
        <v>111419</v>
      </c>
      <c r="EA12" s="987">
        <v>35.376951115739743</v>
      </c>
      <c r="EB12" s="986">
        <v>37644</v>
      </c>
      <c r="EC12" s="987">
        <v>33.585225498505601</v>
      </c>
      <c r="ED12" s="986">
        <v>1176732</v>
      </c>
      <c r="EE12" s="987">
        <v>37.085096747334354</v>
      </c>
      <c r="EF12" s="986">
        <v>880399</v>
      </c>
      <c r="EG12" s="987">
        <v>36.887525600072401</v>
      </c>
      <c r="EH12" s="986">
        <v>296333</v>
      </c>
      <c r="EI12" s="987">
        <v>37.684762579370179</v>
      </c>
      <c r="EJ12" s="1000" t="s">
        <v>9245</v>
      </c>
    </row>
    <row r="13" spans="1:140" ht="18.600000000000001" customHeight="1">
      <c r="A13" s="1003" t="s">
        <v>9334</v>
      </c>
      <c r="B13" s="1004">
        <v>3348759</v>
      </c>
      <c r="C13" s="1005">
        <v>14.021801555581497</v>
      </c>
      <c r="D13" s="1004">
        <v>2259834</v>
      </c>
      <c r="E13" s="1005">
        <v>13.878102375227463</v>
      </c>
      <c r="F13" s="1004">
        <v>1088925</v>
      </c>
      <c r="G13" s="1005">
        <v>14.329723459399283</v>
      </c>
      <c r="H13" s="1006">
        <v>2090307</v>
      </c>
      <c r="I13" s="1005">
        <v>14.36074428844066</v>
      </c>
      <c r="J13" s="1006">
        <v>1365811</v>
      </c>
      <c r="K13" s="1005">
        <v>14.23972442424612</v>
      </c>
      <c r="L13" s="1006">
        <v>724496</v>
      </c>
      <c r="M13" s="1005">
        <v>14.594574776809546</v>
      </c>
      <c r="N13" s="1006">
        <v>124833</v>
      </c>
      <c r="O13" s="1005">
        <v>10.567711984071353</v>
      </c>
      <c r="P13" s="1006">
        <v>76130</v>
      </c>
      <c r="Q13" s="1005">
        <v>10.272082683991446</v>
      </c>
      <c r="R13" s="1006">
        <v>48703</v>
      </c>
      <c r="S13" s="1005">
        <v>11.065518831807658</v>
      </c>
      <c r="T13" s="1007" t="s">
        <v>9247</v>
      </c>
      <c r="U13" s="1003" t="s">
        <v>9334</v>
      </c>
      <c r="V13" s="1006">
        <v>1738301</v>
      </c>
      <c r="W13" s="1005">
        <v>14.689839467349753</v>
      </c>
      <c r="X13" s="1006">
        <v>1107796</v>
      </c>
      <c r="Y13" s="1005">
        <v>14.459644224638263</v>
      </c>
      <c r="Z13" s="1006">
        <v>630505</v>
      </c>
      <c r="AA13" s="1005">
        <v>15.112554682206229</v>
      </c>
      <c r="AB13" s="1008">
        <v>95894</v>
      </c>
      <c r="AC13" s="1005">
        <v>11.318866154000508</v>
      </c>
      <c r="AD13" s="1008">
        <v>71214</v>
      </c>
      <c r="AE13" s="1009">
        <v>11.922132972614619</v>
      </c>
      <c r="AF13" s="1008">
        <v>24680</v>
      </c>
      <c r="AG13" s="1009">
        <v>9.8767803616950598</v>
      </c>
      <c r="AH13" s="1008">
        <v>121743</v>
      </c>
      <c r="AI13" s="1005">
        <v>19.371946853369401</v>
      </c>
      <c r="AJ13" s="1008">
        <v>102696</v>
      </c>
      <c r="AK13" s="1005">
        <v>19.165815959942446</v>
      </c>
      <c r="AL13" s="1008">
        <v>19047</v>
      </c>
      <c r="AM13" s="1005">
        <v>20.564450826486432</v>
      </c>
      <c r="AN13" s="1007" t="s">
        <v>9247</v>
      </c>
      <c r="AO13" s="1003" t="s">
        <v>9334</v>
      </c>
      <c r="AP13" s="1010">
        <v>9536</v>
      </c>
      <c r="AQ13" s="1005">
        <v>14.57613646785485</v>
      </c>
      <c r="AR13" s="1006">
        <v>7975</v>
      </c>
      <c r="AS13" s="1005">
        <v>14.248704663212436</v>
      </c>
      <c r="AT13" s="1006">
        <v>1561</v>
      </c>
      <c r="AU13" s="1005">
        <v>16.515023275497249</v>
      </c>
      <c r="AV13" s="1006">
        <v>501263</v>
      </c>
      <c r="AW13" s="1005">
        <v>14.331901943455572</v>
      </c>
      <c r="AX13" s="1006">
        <v>328966</v>
      </c>
      <c r="AY13" s="1009">
        <v>14.18449685537303</v>
      </c>
      <c r="AZ13" s="1006">
        <v>172297</v>
      </c>
      <c r="BA13" s="1009">
        <v>14.622023034118364</v>
      </c>
      <c r="BB13" s="1011">
        <v>501263</v>
      </c>
      <c r="BC13" s="1005">
        <v>14.334291310999586</v>
      </c>
      <c r="BD13" s="1008">
        <v>328966</v>
      </c>
      <c r="BE13" s="1005">
        <v>14.187886002139185</v>
      </c>
      <c r="BF13" s="1008">
        <v>172297</v>
      </c>
      <c r="BG13" s="1005">
        <v>14.622382904329081</v>
      </c>
      <c r="BH13" s="1007" t="s">
        <v>9247</v>
      </c>
      <c r="BI13" s="1003" t="s">
        <v>9334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83243</v>
      </c>
      <c r="BQ13" s="1005">
        <v>4.4808939071943641</v>
      </c>
      <c r="BR13" s="1006">
        <v>53107</v>
      </c>
      <c r="BS13" s="1009">
        <v>4.0864615138382741</v>
      </c>
      <c r="BT13" s="1006">
        <v>30136</v>
      </c>
      <c r="BU13" s="1009">
        <v>5.3992847775142083</v>
      </c>
      <c r="BV13" s="1008">
        <v>38256</v>
      </c>
      <c r="BW13" s="1005">
        <v>2.7993478725365941</v>
      </c>
      <c r="BX13" s="1008">
        <v>27279</v>
      </c>
      <c r="BY13" s="1005">
        <v>2.7354992168243379</v>
      </c>
      <c r="BZ13" s="1008">
        <v>10977</v>
      </c>
      <c r="CA13" s="1005">
        <v>2.9717203328803241</v>
      </c>
      <c r="CB13" s="1007" t="s">
        <v>9247</v>
      </c>
      <c r="CC13" s="1012" t="s">
        <v>9334</v>
      </c>
      <c r="CD13" s="1013">
        <v>44987</v>
      </c>
      <c r="CE13" s="1014">
        <v>9.1599338665276662</v>
      </c>
      <c r="CF13" s="1015">
        <v>25828</v>
      </c>
      <c r="CG13" s="1014">
        <v>8.5420787003657868</v>
      </c>
      <c r="CH13" s="1015">
        <v>19159</v>
      </c>
      <c r="CI13" s="1014">
        <v>10.149603212442919</v>
      </c>
      <c r="CJ13" s="1013">
        <v>17</v>
      </c>
      <c r="CK13" s="1014">
        <v>1.7283272841878385E-2</v>
      </c>
      <c r="CL13" s="1013">
        <v>17</v>
      </c>
      <c r="CM13" s="1014">
        <v>1.7283272841878385E-2</v>
      </c>
      <c r="CN13" s="1013">
        <v>0</v>
      </c>
      <c r="CO13" s="1014">
        <v>0</v>
      </c>
      <c r="CP13" s="1013">
        <v>17</v>
      </c>
      <c r="CQ13" s="1014">
        <v>4.2334893913736425E-2</v>
      </c>
      <c r="CR13" s="1013">
        <v>17</v>
      </c>
      <c r="CS13" s="1014">
        <v>4.2334893913736425E-2</v>
      </c>
      <c r="CT13" s="1013">
        <v>0</v>
      </c>
      <c r="CU13" s="1014">
        <v>0</v>
      </c>
      <c r="CV13" s="1016" t="s">
        <v>9247</v>
      </c>
      <c r="CW13" s="1012" t="s">
        <v>9334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29553</v>
      </c>
      <c r="DK13" s="1014">
        <v>10.821429748404412</v>
      </c>
      <c r="DL13" s="1015">
        <v>29553</v>
      </c>
      <c r="DM13" s="1014">
        <v>10.821429748404412</v>
      </c>
      <c r="DN13" s="1013">
        <v>0</v>
      </c>
      <c r="DO13" s="1014">
        <v>0</v>
      </c>
      <c r="DP13" s="1016" t="s">
        <v>9247</v>
      </c>
      <c r="DQ13" s="1012" t="s">
        <v>9334</v>
      </c>
      <c r="DR13" s="1013">
        <v>644376</v>
      </c>
      <c r="DS13" s="1014">
        <v>17.898875917615438</v>
      </c>
      <c r="DT13" s="1013">
        <v>482380</v>
      </c>
      <c r="DU13" s="1014">
        <v>17.854948439107808</v>
      </c>
      <c r="DV13" s="1013">
        <v>161996</v>
      </c>
      <c r="DW13" s="1014">
        <v>18.030969511326401</v>
      </c>
      <c r="DX13" s="1015">
        <v>66751</v>
      </c>
      <c r="DY13" s="1014">
        <v>15.63134465017926</v>
      </c>
      <c r="DZ13" s="1015">
        <v>49678</v>
      </c>
      <c r="EA13" s="1014">
        <v>15.773397513240281</v>
      </c>
      <c r="EB13" s="1015">
        <v>17073</v>
      </c>
      <c r="EC13" s="1014">
        <v>15.232189855912923</v>
      </c>
      <c r="ED13" s="1015">
        <v>577625</v>
      </c>
      <c r="EE13" s="1014">
        <v>18.204042219196051</v>
      </c>
      <c r="EF13" s="1015">
        <v>432702</v>
      </c>
      <c r="EG13" s="1014">
        <v>18.129627705395539</v>
      </c>
      <c r="EH13" s="1015">
        <v>144923</v>
      </c>
      <c r="EI13" s="1014">
        <v>18.429904355201966</v>
      </c>
      <c r="EJ13" s="1016" t="s">
        <v>9247</v>
      </c>
    </row>
    <row r="14" spans="1:140" ht="18.600000000000001" customHeight="1">
      <c r="A14" s="1020" t="s">
        <v>9335</v>
      </c>
      <c r="B14" s="1004">
        <v>4925289</v>
      </c>
      <c r="C14" s="1005">
        <v>20.622990475542863</v>
      </c>
      <c r="D14" s="1004">
        <v>3349245</v>
      </c>
      <c r="E14" s="1005">
        <v>20.568397939724203</v>
      </c>
      <c r="F14" s="1004">
        <v>1576044</v>
      </c>
      <c r="G14" s="1005">
        <v>20.739972615051983</v>
      </c>
      <c r="H14" s="1006">
        <v>3737678</v>
      </c>
      <c r="I14" s="1005">
        <v>25.678447228340289</v>
      </c>
      <c r="J14" s="1006">
        <v>2496637</v>
      </c>
      <c r="K14" s="1005">
        <v>26.02953327171663</v>
      </c>
      <c r="L14" s="1006">
        <v>1241041</v>
      </c>
      <c r="M14" s="1005">
        <v>25.000090650033258</v>
      </c>
      <c r="N14" s="1006">
        <v>407192</v>
      </c>
      <c r="O14" s="1005">
        <v>34.470755154630453</v>
      </c>
      <c r="P14" s="1006">
        <v>276807</v>
      </c>
      <c r="Q14" s="1005">
        <v>37.349065959642978</v>
      </c>
      <c r="R14" s="1006">
        <v>130385</v>
      </c>
      <c r="S14" s="1005">
        <v>29.624000018176321</v>
      </c>
      <c r="T14" s="1007" t="s">
        <v>2455</v>
      </c>
      <c r="U14" s="1020" t="s">
        <v>9335</v>
      </c>
      <c r="V14" s="1006">
        <v>3039842</v>
      </c>
      <c r="W14" s="1005">
        <v>25.688756427170787</v>
      </c>
      <c r="X14" s="1006">
        <v>2001142</v>
      </c>
      <c r="Y14" s="1005">
        <v>26.120153316116923</v>
      </c>
      <c r="Z14" s="1006">
        <v>1038700</v>
      </c>
      <c r="AA14" s="1005">
        <v>24.896567907324464</v>
      </c>
      <c r="AB14" s="1008">
        <v>171813</v>
      </c>
      <c r="AC14" s="1005">
        <v>20.279979461877588</v>
      </c>
      <c r="AD14" s="1008">
        <v>121440</v>
      </c>
      <c r="AE14" s="1009">
        <v>20.330606737359499</v>
      </c>
      <c r="AF14" s="1008">
        <v>50373</v>
      </c>
      <c r="AG14" s="1009">
        <v>20.158956935156617</v>
      </c>
      <c r="AH14" s="1008">
        <v>105615</v>
      </c>
      <c r="AI14" s="1005">
        <v>16.805632906356909</v>
      </c>
      <c r="AJ14" s="1008">
        <v>86202</v>
      </c>
      <c r="AK14" s="1005">
        <v>16.087595109633856</v>
      </c>
      <c r="AL14" s="1008">
        <v>19413</v>
      </c>
      <c r="AM14" s="1005">
        <v>20.959609591777241</v>
      </c>
      <c r="AN14" s="1007" t="s">
        <v>2455</v>
      </c>
      <c r="AO14" s="1020" t="s">
        <v>9335</v>
      </c>
      <c r="AP14" s="1010">
        <v>13216</v>
      </c>
      <c r="AQ14" s="1005">
        <v>20.20115557457736</v>
      </c>
      <c r="AR14" s="1006">
        <v>11046</v>
      </c>
      <c r="AS14" s="1005">
        <v>19.735572628193676</v>
      </c>
      <c r="AT14" s="1006">
        <v>2170</v>
      </c>
      <c r="AU14" s="1005">
        <v>22.958104104951332</v>
      </c>
      <c r="AV14" s="1006">
        <v>552192</v>
      </c>
      <c r="AW14" s="1005">
        <v>15.788042600312849</v>
      </c>
      <c r="AX14" s="1006">
        <v>362129</v>
      </c>
      <c r="AY14" s="1009">
        <v>15.614433290186158</v>
      </c>
      <c r="AZ14" s="1006">
        <v>190063</v>
      </c>
      <c r="BA14" s="1009">
        <v>16.129738555712745</v>
      </c>
      <c r="BB14" s="1011">
        <v>551974</v>
      </c>
      <c r="BC14" s="1005">
        <v>15.784440726919172</v>
      </c>
      <c r="BD14" s="1008">
        <v>361924</v>
      </c>
      <c r="BE14" s="1005">
        <v>15.609322706414105</v>
      </c>
      <c r="BF14" s="1008">
        <v>190050</v>
      </c>
      <c r="BG14" s="1005">
        <v>16.129032258064516</v>
      </c>
      <c r="BH14" s="1007" t="s">
        <v>2455</v>
      </c>
      <c r="BI14" s="1020" t="s">
        <v>9335</v>
      </c>
      <c r="BJ14" s="1008">
        <v>218</v>
      </c>
      <c r="BK14" s="1005">
        <v>37.39279588336192</v>
      </c>
      <c r="BL14" s="1006">
        <v>205</v>
      </c>
      <c r="BM14" s="1005">
        <v>37.003610108303249</v>
      </c>
      <c r="BN14" s="1006">
        <v>13</v>
      </c>
      <c r="BO14" s="1005">
        <v>44.827586206896555</v>
      </c>
      <c r="BP14" s="1006">
        <v>7815</v>
      </c>
      <c r="BQ14" s="1005">
        <v>0.42067424149446742</v>
      </c>
      <c r="BR14" s="1006">
        <v>5502</v>
      </c>
      <c r="BS14" s="1009">
        <v>0.42336624642962672</v>
      </c>
      <c r="BT14" s="1006">
        <v>2313</v>
      </c>
      <c r="BU14" s="1009">
        <v>0.41440621483907497</v>
      </c>
      <c r="BV14" s="1008">
        <v>7815</v>
      </c>
      <c r="BW14" s="1005">
        <v>0.57185548995905178</v>
      </c>
      <c r="BX14" s="1008">
        <v>5502</v>
      </c>
      <c r="BY14" s="1005">
        <v>0.55173271347804198</v>
      </c>
      <c r="BZ14" s="1008">
        <v>2313</v>
      </c>
      <c r="CA14" s="1005">
        <v>0.62618102668781905</v>
      </c>
      <c r="CB14" s="1007" t="s">
        <v>2455</v>
      </c>
      <c r="CC14" s="1021" t="s">
        <v>9335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40437</v>
      </c>
      <c r="CK14" s="1014">
        <v>41.110806112178608</v>
      </c>
      <c r="CL14" s="1013">
        <v>40437</v>
      </c>
      <c r="CM14" s="1014">
        <v>41.110806112178608</v>
      </c>
      <c r="CN14" s="1013">
        <v>0</v>
      </c>
      <c r="CO14" s="1014">
        <v>0</v>
      </c>
      <c r="CP14" s="1013">
        <v>40139</v>
      </c>
      <c r="CQ14" s="1014">
        <v>99.957665106086267</v>
      </c>
      <c r="CR14" s="1013">
        <v>40139</v>
      </c>
      <c r="CS14" s="1014">
        <v>99.957665106086267</v>
      </c>
      <c r="CT14" s="1013">
        <v>0</v>
      </c>
      <c r="CU14" s="1014">
        <v>0</v>
      </c>
      <c r="CV14" s="1016" t="s">
        <v>2455</v>
      </c>
      <c r="CW14" s="1021" t="s">
        <v>9335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298</v>
      </c>
      <c r="DE14" s="1014">
        <v>0.56708976383946408</v>
      </c>
      <c r="DF14" s="1015">
        <v>298</v>
      </c>
      <c r="DG14" s="1014">
        <v>0.56708976383946408</v>
      </c>
      <c r="DH14" s="1015">
        <v>0</v>
      </c>
      <c r="DI14" s="1018">
        <v>0</v>
      </c>
      <c r="DJ14" s="1015">
        <v>40110</v>
      </c>
      <c r="DK14" s="1014">
        <v>14.687089202737488</v>
      </c>
      <c r="DL14" s="1015">
        <v>40110</v>
      </c>
      <c r="DM14" s="1014">
        <v>14.687089202737488</v>
      </c>
      <c r="DN14" s="1013">
        <v>0</v>
      </c>
      <c r="DO14" s="1014">
        <v>0</v>
      </c>
      <c r="DP14" s="1016" t="s">
        <v>2455</v>
      </c>
      <c r="DQ14" s="1021" t="s">
        <v>9335</v>
      </c>
      <c r="DR14" s="1013">
        <v>547057</v>
      </c>
      <c r="DS14" s="1014">
        <v>15.195639444769746</v>
      </c>
      <c r="DT14" s="1013">
        <v>404430</v>
      </c>
      <c r="DU14" s="1014">
        <v>14.969685304590511</v>
      </c>
      <c r="DV14" s="1013">
        <v>142627</v>
      </c>
      <c r="DW14" s="1014">
        <v>15.87510240062687</v>
      </c>
      <c r="DX14" s="1015">
        <v>60758</v>
      </c>
      <c r="DY14" s="1014">
        <v>14.227940229443625</v>
      </c>
      <c r="DZ14" s="1015">
        <v>45746</v>
      </c>
      <c r="EA14" s="1014">
        <v>14.524937449991745</v>
      </c>
      <c r="EB14" s="1015">
        <v>15012</v>
      </c>
      <c r="EC14" s="1014">
        <v>13.39340678949012</v>
      </c>
      <c r="ED14" s="1015">
        <v>486299</v>
      </c>
      <c r="EE14" s="1014">
        <v>15.325873234629423</v>
      </c>
      <c r="EF14" s="1015">
        <v>358684</v>
      </c>
      <c r="EG14" s="1014">
        <v>15.028373762732999</v>
      </c>
      <c r="EH14" s="1015">
        <v>127615</v>
      </c>
      <c r="EI14" s="1014">
        <v>16.228840448300812</v>
      </c>
      <c r="EJ14" s="1016" t="s">
        <v>2455</v>
      </c>
    </row>
    <row r="15" spans="1:140" ht="18.600000000000001" customHeight="1">
      <c r="A15" s="1003" t="s">
        <v>9336</v>
      </c>
      <c r="B15" s="1004">
        <v>264636</v>
      </c>
      <c r="C15" s="1005">
        <v>1.1080742079268366</v>
      </c>
      <c r="D15" s="1004">
        <v>185867</v>
      </c>
      <c r="E15" s="1005">
        <v>1.1414472276177821</v>
      </c>
      <c r="F15" s="1004">
        <v>78769</v>
      </c>
      <c r="G15" s="1005">
        <v>1.0365617348976486</v>
      </c>
      <c r="H15" s="1006">
        <v>102438</v>
      </c>
      <c r="I15" s="1005">
        <v>0.70376548680135709</v>
      </c>
      <c r="J15" s="1006">
        <v>67948</v>
      </c>
      <c r="K15" s="1005">
        <v>0.70841485035533869</v>
      </c>
      <c r="L15" s="1006">
        <v>34490</v>
      </c>
      <c r="M15" s="1005">
        <v>0.69478214379673764</v>
      </c>
      <c r="N15" s="1006">
        <v>16344</v>
      </c>
      <c r="O15" s="1005">
        <v>1.3835979642214975</v>
      </c>
      <c r="P15" s="1006">
        <v>10196</v>
      </c>
      <c r="Q15" s="1005">
        <v>1.3757277688950056</v>
      </c>
      <c r="R15" s="1006">
        <v>6148</v>
      </c>
      <c r="S15" s="1005">
        <v>1.3968504974632667</v>
      </c>
      <c r="T15" s="1007" t="s">
        <v>2457</v>
      </c>
      <c r="U15" s="1003" t="s">
        <v>9336</v>
      </c>
      <c r="V15" s="1006">
        <v>66325</v>
      </c>
      <c r="W15" s="1005">
        <v>0.56049188412822193</v>
      </c>
      <c r="X15" s="1006">
        <v>43059</v>
      </c>
      <c r="Y15" s="1005">
        <v>0.56203292002200678</v>
      </c>
      <c r="Z15" s="1006">
        <v>23266</v>
      </c>
      <c r="AA15" s="1005">
        <v>0.55766202843151136</v>
      </c>
      <c r="AB15" s="1008">
        <v>13340</v>
      </c>
      <c r="AC15" s="1005">
        <v>1.5745893850956971</v>
      </c>
      <c r="AD15" s="1008">
        <v>9113</v>
      </c>
      <c r="AE15" s="1009">
        <v>1.5256325691498445</v>
      </c>
      <c r="AF15" s="1008">
        <v>4227</v>
      </c>
      <c r="AG15" s="1009">
        <v>1.6916187434718404</v>
      </c>
      <c r="AH15" s="1008">
        <v>5773</v>
      </c>
      <c r="AI15" s="1005">
        <v>0.91860927679210758</v>
      </c>
      <c r="AJ15" s="1008">
        <v>5001</v>
      </c>
      <c r="AK15" s="1005">
        <v>0.93332014504627414</v>
      </c>
      <c r="AL15" s="1008">
        <v>772</v>
      </c>
      <c r="AM15" s="1005">
        <v>0.83350428088662409</v>
      </c>
      <c r="AN15" s="1007" t="s">
        <v>2457</v>
      </c>
      <c r="AO15" s="1003" t="s">
        <v>9336</v>
      </c>
      <c r="AP15" s="1010">
        <v>656</v>
      </c>
      <c r="AQ15" s="1005">
        <v>1.0027207972853169</v>
      </c>
      <c r="AR15" s="1006">
        <v>579</v>
      </c>
      <c r="AS15" s="1005">
        <v>1.0344827586206897</v>
      </c>
      <c r="AT15" s="1006">
        <v>77</v>
      </c>
      <c r="AU15" s="1005">
        <v>0.81464240372407948</v>
      </c>
      <c r="AV15" s="1006">
        <v>92006</v>
      </c>
      <c r="AW15" s="1005">
        <v>2.630597052265125</v>
      </c>
      <c r="AX15" s="1006">
        <v>62625</v>
      </c>
      <c r="AY15" s="1009">
        <v>2.7002915668115732</v>
      </c>
      <c r="AZ15" s="1006">
        <v>29381</v>
      </c>
      <c r="BA15" s="1009">
        <v>2.4934250669798761</v>
      </c>
      <c r="BB15" s="1011">
        <v>91796</v>
      </c>
      <c r="BC15" s="1005">
        <v>2.625030383620012</v>
      </c>
      <c r="BD15" s="1008">
        <v>62424</v>
      </c>
      <c r="BE15" s="1005">
        <v>2.6922678811717211</v>
      </c>
      <c r="BF15" s="1008">
        <v>29372</v>
      </c>
      <c r="BG15" s="1005">
        <v>2.492722628170855</v>
      </c>
      <c r="BH15" s="1007" t="s">
        <v>2457</v>
      </c>
      <c r="BI15" s="1003" t="s">
        <v>9336</v>
      </c>
      <c r="BJ15" s="1008">
        <v>210</v>
      </c>
      <c r="BK15" s="1005">
        <v>36.020583190394511</v>
      </c>
      <c r="BL15" s="1006">
        <v>201</v>
      </c>
      <c r="BM15" s="1005">
        <v>36.281588447653426</v>
      </c>
      <c r="BN15" s="1006">
        <v>9</v>
      </c>
      <c r="BO15" s="1005">
        <v>31.03448275862069</v>
      </c>
      <c r="BP15" s="1006">
        <v>6632</v>
      </c>
      <c r="BQ15" s="1005">
        <v>0.35699444268602792</v>
      </c>
      <c r="BR15" s="1006">
        <v>4009</v>
      </c>
      <c r="BS15" s="1009">
        <v>0.30848333005023143</v>
      </c>
      <c r="BT15" s="1006">
        <v>2623</v>
      </c>
      <c r="BU15" s="1009">
        <v>0.46994703913657315</v>
      </c>
      <c r="BV15" s="1008">
        <v>609</v>
      </c>
      <c r="BW15" s="1005">
        <v>4.45630189872121E-2</v>
      </c>
      <c r="BX15" s="1008">
        <v>439</v>
      </c>
      <c r="BY15" s="1005">
        <v>4.4022293932544608E-2</v>
      </c>
      <c r="BZ15" s="1008">
        <v>170</v>
      </c>
      <c r="CA15" s="1005">
        <v>4.6022816488080084E-2</v>
      </c>
      <c r="CB15" s="1007" t="s">
        <v>2457</v>
      </c>
      <c r="CC15" s="1012" t="s">
        <v>9336</v>
      </c>
      <c r="CD15" s="1013">
        <v>6023</v>
      </c>
      <c r="CE15" s="1014">
        <v>1.2263605414474434</v>
      </c>
      <c r="CF15" s="1015">
        <v>3570</v>
      </c>
      <c r="CG15" s="1014">
        <v>1.1807039244349489</v>
      </c>
      <c r="CH15" s="1015">
        <v>2453</v>
      </c>
      <c r="CI15" s="1014">
        <v>1.299492493351557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9336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4692</v>
      </c>
      <c r="DK15" s="1014">
        <v>1.7180708685924782</v>
      </c>
      <c r="DL15" s="1015">
        <v>4692</v>
      </c>
      <c r="DM15" s="1014">
        <v>1.7180708685924782</v>
      </c>
      <c r="DN15" s="1013">
        <v>0</v>
      </c>
      <c r="DO15" s="1014">
        <v>0</v>
      </c>
      <c r="DP15" s="1016" t="s">
        <v>2457</v>
      </c>
      <c r="DQ15" s="1012" t="s">
        <v>9336</v>
      </c>
      <c r="DR15" s="1013">
        <v>58868</v>
      </c>
      <c r="DS15" s="1014">
        <v>1.6351804342777907</v>
      </c>
      <c r="DT15" s="1013">
        <v>46593</v>
      </c>
      <c r="DU15" s="1014">
        <v>1.7246063531310381</v>
      </c>
      <c r="DV15" s="1013">
        <v>12275</v>
      </c>
      <c r="DW15" s="1014">
        <v>1.3662692335090467</v>
      </c>
      <c r="DX15" s="1015">
        <v>6809</v>
      </c>
      <c r="DY15" s="1014">
        <v>1.5944903555462926</v>
      </c>
      <c r="DZ15" s="1015">
        <v>5207</v>
      </c>
      <c r="EA15" s="1014">
        <v>1.6532887968807548</v>
      </c>
      <c r="EB15" s="1015">
        <v>1602</v>
      </c>
      <c r="EC15" s="1014">
        <v>1.4292724271758042</v>
      </c>
      <c r="ED15" s="1015">
        <v>52059</v>
      </c>
      <c r="EE15" s="1014">
        <v>1.6406565399508803</v>
      </c>
      <c r="EF15" s="1015">
        <v>41386</v>
      </c>
      <c r="EG15" s="1014">
        <v>1.7340173426873458</v>
      </c>
      <c r="EH15" s="1015">
        <v>10673</v>
      </c>
      <c r="EI15" s="1014">
        <v>1.3572888305035817</v>
      </c>
      <c r="EJ15" s="1016" t="s">
        <v>2457</v>
      </c>
    </row>
    <row r="16" spans="1:140" ht="18.600000000000001" customHeight="1">
      <c r="A16" s="1003" t="s">
        <v>9337</v>
      </c>
      <c r="B16" s="1004">
        <v>377087</v>
      </c>
      <c r="C16" s="1005">
        <v>1.578924934039613</v>
      </c>
      <c r="D16" s="1004">
        <v>257471</v>
      </c>
      <c r="E16" s="1005">
        <v>1.581182023392953</v>
      </c>
      <c r="F16" s="1004">
        <v>119616</v>
      </c>
      <c r="G16" s="1005">
        <v>1.574088391137594</v>
      </c>
      <c r="H16" s="1006">
        <v>150666</v>
      </c>
      <c r="I16" s="1005">
        <v>1.03509958056984</v>
      </c>
      <c r="J16" s="1006">
        <v>99896</v>
      </c>
      <c r="K16" s="1005">
        <v>1.0414995274488861</v>
      </c>
      <c r="L16" s="1006">
        <v>50770</v>
      </c>
      <c r="M16" s="1005">
        <v>1.0227338196741191</v>
      </c>
      <c r="N16" s="1006">
        <v>18720</v>
      </c>
      <c r="O16" s="1005">
        <v>1.5847377563770457</v>
      </c>
      <c r="P16" s="1006">
        <v>11245</v>
      </c>
      <c r="Q16" s="1005">
        <v>1.5172674344080364</v>
      </c>
      <c r="R16" s="1006">
        <v>7475</v>
      </c>
      <c r="S16" s="1005">
        <v>1.6983502713952374</v>
      </c>
      <c r="T16" s="1007" t="s">
        <v>9248</v>
      </c>
      <c r="U16" s="1003" t="s">
        <v>9337</v>
      </c>
      <c r="V16" s="1006">
        <v>103480</v>
      </c>
      <c r="W16" s="1005">
        <v>0.87447719818452185</v>
      </c>
      <c r="X16" s="1006">
        <v>67729</v>
      </c>
      <c r="Y16" s="1005">
        <v>0.88404114448014326</v>
      </c>
      <c r="Z16" s="1006">
        <v>35751</v>
      </c>
      <c r="AA16" s="1005">
        <v>0.85691460407697784</v>
      </c>
      <c r="AB16" s="1008">
        <v>20635</v>
      </c>
      <c r="AC16" s="1005">
        <v>2.4356560690741911</v>
      </c>
      <c r="AD16" s="1008">
        <v>14091</v>
      </c>
      <c r="AE16" s="1009">
        <v>2.3590133361012242</v>
      </c>
      <c r="AF16" s="1008">
        <v>6544</v>
      </c>
      <c r="AG16" s="1009">
        <v>2.6188675318854324</v>
      </c>
      <c r="AH16" s="1008">
        <v>6891</v>
      </c>
      <c r="AI16" s="1005">
        <v>1.096507279815419</v>
      </c>
      <c r="AJ16" s="1008">
        <v>6012</v>
      </c>
      <c r="AK16" s="1005">
        <v>1.1219997424551491</v>
      </c>
      <c r="AL16" s="1008">
        <v>879</v>
      </c>
      <c r="AM16" s="1005">
        <v>0.94902883795251625</v>
      </c>
      <c r="AN16" s="1007" t="s">
        <v>9248</v>
      </c>
      <c r="AO16" s="1003" t="s">
        <v>9337</v>
      </c>
      <c r="AP16" s="1010">
        <v>940</v>
      </c>
      <c r="AQ16" s="1005">
        <v>1.4368255326954236</v>
      </c>
      <c r="AR16" s="1006">
        <v>819</v>
      </c>
      <c r="AS16" s="1005">
        <v>1.4632839020904056</v>
      </c>
      <c r="AT16" s="1006">
        <v>121</v>
      </c>
      <c r="AU16" s="1005">
        <v>1.2801523487092679</v>
      </c>
      <c r="AV16" s="1006">
        <v>97326</v>
      </c>
      <c r="AW16" s="1005">
        <v>2.782704266121292</v>
      </c>
      <c r="AX16" s="1006">
        <v>64719</v>
      </c>
      <c r="AY16" s="1009">
        <v>2.7905815554886741</v>
      </c>
      <c r="AZ16" s="1006">
        <v>32607</v>
      </c>
      <c r="BA16" s="1009">
        <v>2.7672002708897865</v>
      </c>
      <c r="BB16" s="1011">
        <v>97326</v>
      </c>
      <c r="BC16" s="1005">
        <v>2.7831681894222107</v>
      </c>
      <c r="BD16" s="1008">
        <v>64719</v>
      </c>
      <c r="BE16" s="1005">
        <v>2.7912483179795053</v>
      </c>
      <c r="BF16" s="1008">
        <v>32607</v>
      </c>
      <c r="BG16" s="1005">
        <v>2.7672683758942891</v>
      </c>
      <c r="BH16" s="1007" t="s">
        <v>9248</v>
      </c>
      <c r="BI16" s="1003" t="s">
        <v>9337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70854</v>
      </c>
      <c r="BQ16" s="1005">
        <v>3.8140054647279582</v>
      </c>
      <c r="BR16" s="1006">
        <v>46615</v>
      </c>
      <c r="BS16" s="1009">
        <v>3.5869170442233824</v>
      </c>
      <c r="BT16" s="1006">
        <v>24239</v>
      </c>
      <c r="BU16" s="1009">
        <v>4.3427549682163153</v>
      </c>
      <c r="BV16" s="1008">
        <v>38073</v>
      </c>
      <c r="BW16" s="1005">
        <v>2.7859570146143287</v>
      </c>
      <c r="BX16" s="1008">
        <v>26638</v>
      </c>
      <c r="BY16" s="1005">
        <v>2.6712206509683902</v>
      </c>
      <c r="BZ16" s="1008">
        <v>11435</v>
      </c>
      <c r="CA16" s="1005">
        <v>3.0957112149482109</v>
      </c>
      <c r="CB16" s="1007" t="s">
        <v>9248</v>
      </c>
      <c r="CC16" s="1012" t="s">
        <v>9337</v>
      </c>
      <c r="CD16" s="1013">
        <v>32781</v>
      </c>
      <c r="CE16" s="1014">
        <v>6.6746347184440706</v>
      </c>
      <c r="CF16" s="1015">
        <v>19977</v>
      </c>
      <c r="CG16" s="1014">
        <v>6.6069810359767427</v>
      </c>
      <c r="CH16" s="1015">
        <v>12804</v>
      </c>
      <c r="CI16" s="1014">
        <v>6.7830011760592477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9337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5020</v>
      </c>
      <c r="DK16" s="1014">
        <v>1.8381747144787384</v>
      </c>
      <c r="DL16" s="1015">
        <v>5020</v>
      </c>
      <c r="DM16" s="1014">
        <v>1.8381747144787384</v>
      </c>
      <c r="DN16" s="1013">
        <v>0</v>
      </c>
      <c r="DO16" s="1014">
        <v>0</v>
      </c>
      <c r="DP16" s="1016" t="s">
        <v>9248</v>
      </c>
      <c r="DQ16" s="1012" t="s">
        <v>9337</v>
      </c>
      <c r="DR16" s="1013">
        <v>53221</v>
      </c>
      <c r="DS16" s="1014">
        <v>1.4783233317370779</v>
      </c>
      <c r="DT16" s="1013">
        <v>41221</v>
      </c>
      <c r="DU16" s="1014">
        <v>1.52576564038406</v>
      </c>
      <c r="DV16" s="1013">
        <v>12000</v>
      </c>
      <c r="DW16" s="1014">
        <v>1.3356603504772759</v>
      </c>
      <c r="DX16" s="1015">
        <v>6251</v>
      </c>
      <c r="DY16" s="1014">
        <v>1.4638212971831217</v>
      </c>
      <c r="DZ16" s="1015">
        <v>4607</v>
      </c>
      <c r="EA16" s="1014">
        <v>1.4627811575244167</v>
      </c>
      <c r="EB16" s="1015">
        <v>1644</v>
      </c>
      <c r="EC16" s="1014">
        <v>1.4667439889369673</v>
      </c>
      <c r="ED16" s="1015">
        <v>46970</v>
      </c>
      <c r="EE16" s="1014">
        <v>1.4802750279777339</v>
      </c>
      <c r="EF16" s="1015">
        <v>36614</v>
      </c>
      <c r="EG16" s="1014">
        <v>1.5340770063585383</v>
      </c>
      <c r="EH16" s="1015">
        <v>10356</v>
      </c>
      <c r="EI16" s="1014">
        <v>1.3169758389108115</v>
      </c>
      <c r="EJ16" s="1016" t="s">
        <v>9248</v>
      </c>
    </row>
    <row r="17" spans="1:140" ht="18.600000000000001" customHeight="1">
      <c r="A17" s="1003" t="s">
        <v>9338</v>
      </c>
      <c r="B17" s="1004">
        <v>65677</v>
      </c>
      <c r="C17" s="1005">
        <v>0.27500033916024591</v>
      </c>
      <c r="D17" s="1004">
        <v>44727</v>
      </c>
      <c r="E17" s="1005">
        <v>0.27467764664873562</v>
      </c>
      <c r="F17" s="1004">
        <v>20950</v>
      </c>
      <c r="G17" s="1005">
        <v>0.27569181208477622</v>
      </c>
      <c r="H17" s="1006">
        <v>24267</v>
      </c>
      <c r="I17" s="1005">
        <v>0.16671818141908795</v>
      </c>
      <c r="J17" s="1006">
        <v>15711</v>
      </c>
      <c r="K17" s="1005">
        <v>0.16380034311433339</v>
      </c>
      <c r="L17" s="1006">
        <v>8556</v>
      </c>
      <c r="M17" s="1005">
        <v>0.17235592990214227</v>
      </c>
      <c r="N17" s="1006">
        <v>4159</v>
      </c>
      <c r="O17" s="1005">
        <v>0.35207929106688746</v>
      </c>
      <c r="P17" s="1006">
        <v>2658</v>
      </c>
      <c r="Q17" s="1005">
        <v>0.35863911433139711</v>
      </c>
      <c r="R17" s="1006">
        <v>1501</v>
      </c>
      <c r="S17" s="1005">
        <v>0.34103327857715737</v>
      </c>
      <c r="T17" s="1007" t="s">
        <v>9249</v>
      </c>
      <c r="U17" s="1003" t="s">
        <v>9338</v>
      </c>
      <c r="V17" s="1006">
        <v>11200</v>
      </c>
      <c r="W17" s="1005">
        <v>9.464770602692929E-2</v>
      </c>
      <c r="X17" s="1006">
        <v>7047</v>
      </c>
      <c r="Y17" s="1005">
        <v>9.1981838579509076E-2</v>
      </c>
      <c r="Z17" s="1006">
        <v>4153</v>
      </c>
      <c r="AA17" s="1005">
        <v>9.9543127485432259E-2</v>
      </c>
      <c r="AB17" s="1008">
        <v>7707</v>
      </c>
      <c r="AC17" s="1005">
        <v>0.90969718072957551</v>
      </c>
      <c r="AD17" s="1008">
        <v>4958</v>
      </c>
      <c r="AE17" s="1009">
        <v>0.8300325115598518</v>
      </c>
      <c r="AF17" s="1008">
        <v>2749</v>
      </c>
      <c r="AG17" s="1009">
        <v>1.1001324641126304</v>
      </c>
      <c r="AH17" s="1008">
        <v>1111</v>
      </c>
      <c r="AI17" s="1005">
        <v>0.17678415148380935</v>
      </c>
      <c r="AJ17" s="1008">
        <v>970</v>
      </c>
      <c r="AK17" s="1005">
        <v>0.18102790255846549</v>
      </c>
      <c r="AL17" s="1008">
        <v>141</v>
      </c>
      <c r="AM17" s="1005">
        <v>0.15223329482514764</v>
      </c>
      <c r="AN17" s="1007" t="s">
        <v>9249</v>
      </c>
      <c r="AO17" s="1003" t="s">
        <v>9338</v>
      </c>
      <c r="AP17" s="1010">
        <v>90</v>
      </c>
      <c r="AQ17" s="1005">
        <v>0.13756840206658311</v>
      </c>
      <c r="AR17" s="1006">
        <v>78</v>
      </c>
      <c r="AS17" s="1005">
        <v>0.13936037162765766</v>
      </c>
      <c r="AT17" s="1006">
        <v>12</v>
      </c>
      <c r="AU17" s="1005">
        <v>0.12695725772323319</v>
      </c>
      <c r="AV17" s="1006">
        <v>4912</v>
      </c>
      <c r="AW17" s="1005">
        <v>0.14044184858298694</v>
      </c>
      <c r="AX17" s="1006">
        <v>3191</v>
      </c>
      <c r="AY17" s="1009">
        <v>0.13759090442627914</v>
      </c>
      <c r="AZ17" s="1006">
        <v>1721</v>
      </c>
      <c r="BA17" s="1009">
        <v>0.14605304585522502</v>
      </c>
      <c r="BB17" s="1011">
        <v>4912</v>
      </c>
      <c r="BC17" s="1005">
        <v>0.14046526258596778</v>
      </c>
      <c r="BD17" s="1008">
        <v>3191</v>
      </c>
      <c r="BE17" s="1005">
        <v>0.13762377945692303</v>
      </c>
      <c r="BF17" s="1008">
        <v>1721</v>
      </c>
      <c r="BG17" s="1005">
        <v>0.14605664044266789</v>
      </c>
      <c r="BH17" s="1007" t="s">
        <v>9249</v>
      </c>
      <c r="BI17" s="1003" t="s">
        <v>9338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15457</v>
      </c>
      <c r="BQ17" s="1005">
        <v>0.83203605256301771</v>
      </c>
      <c r="BR17" s="1006">
        <v>9528</v>
      </c>
      <c r="BS17" s="1009">
        <v>0.73315768738303944</v>
      </c>
      <c r="BT17" s="1006">
        <v>5929</v>
      </c>
      <c r="BU17" s="1009">
        <v>1.062263055676989</v>
      </c>
      <c r="BV17" s="1008">
        <v>4093</v>
      </c>
      <c r="BW17" s="1005">
        <v>0.29950153811930891</v>
      </c>
      <c r="BX17" s="1008">
        <v>3505</v>
      </c>
      <c r="BY17" s="1005">
        <v>0.35147640144320924</v>
      </c>
      <c r="BZ17" s="1008">
        <v>588</v>
      </c>
      <c r="CA17" s="1005">
        <v>0.15918480055877113</v>
      </c>
      <c r="CB17" s="1007" t="s">
        <v>9249</v>
      </c>
      <c r="CC17" s="1012" t="s">
        <v>9338</v>
      </c>
      <c r="CD17" s="1013">
        <v>11364</v>
      </c>
      <c r="CE17" s="1014">
        <v>2.3138570800280172</v>
      </c>
      <c r="CF17" s="1015">
        <v>6023</v>
      </c>
      <c r="CG17" s="1014">
        <v>1.9919831195719038</v>
      </c>
      <c r="CH17" s="1015">
        <v>5341</v>
      </c>
      <c r="CI17" s="1014">
        <v>2.8294290285326809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9338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354</v>
      </c>
      <c r="DK17" s="1014">
        <v>0.12962427269431739</v>
      </c>
      <c r="DL17" s="1015">
        <v>354</v>
      </c>
      <c r="DM17" s="1014">
        <v>0.12962427269431739</v>
      </c>
      <c r="DN17" s="1013">
        <v>0</v>
      </c>
      <c r="DO17" s="1014">
        <v>0</v>
      </c>
      <c r="DP17" s="1016" t="s">
        <v>9249</v>
      </c>
      <c r="DQ17" s="1012" t="s">
        <v>9338</v>
      </c>
      <c r="DR17" s="1013">
        <v>20687</v>
      </c>
      <c r="DS17" s="1014">
        <v>0.57462420404811876</v>
      </c>
      <c r="DT17" s="1013">
        <v>15943</v>
      </c>
      <c r="DU17" s="1014">
        <v>0.59011866778203037</v>
      </c>
      <c r="DV17" s="1013">
        <v>4744</v>
      </c>
      <c r="DW17" s="1014">
        <v>0.52803105855534982</v>
      </c>
      <c r="DX17" s="1015">
        <v>8217</v>
      </c>
      <c r="DY17" s="1014">
        <v>1.9242072626705666</v>
      </c>
      <c r="DZ17" s="1015">
        <v>5993</v>
      </c>
      <c r="EA17" s="1014">
        <v>1.902853804437558</v>
      </c>
      <c r="EB17" s="1015">
        <v>2224</v>
      </c>
      <c r="EC17" s="1014">
        <v>1.9842084132577955</v>
      </c>
      <c r="ED17" s="1015">
        <v>12470</v>
      </c>
      <c r="EE17" s="1014">
        <v>0.39299615922679032</v>
      </c>
      <c r="EF17" s="1015">
        <v>9950</v>
      </c>
      <c r="EG17" s="1014">
        <v>0.41689152273085317</v>
      </c>
      <c r="EH17" s="1015">
        <v>2520</v>
      </c>
      <c r="EI17" s="1014">
        <v>0.32046920761445014</v>
      </c>
      <c r="EJ17" s="1016" t="s">
        <v>9249</v>
      </c>
    </row>
    <row r="18" spans="1:140" ht="18.600000000000001" customHeight="1">
      <c r="A18" s="1020" t="s">
        <v>9339</v>
      </c>
      <c r="B18" s="1004">
        <v>7721</v>
      </c>
      <c r="C18" s="1005">
        <v>3.2329089615181252E-2</v>
      </c>
      <c r="D18" s="1004">
        <v>5168</v>
      </c>
      <c r="E18" s="1005">
        <v>3.1737744044551736E-2</v>
      </c>
      <c r="F18" s="1004">
        <v>2553</v>
      </c>
      <c r="G18" s="1005">
        <v>3.3596238484603039E-2</v>
      </c>
      <c r="H18" s="1006">
        <v>4635</v>
      </c>
      <c r="I18" s="1005">
        <v>3.1843193261526875E-2</v>
      </c>
      <c r="J18" s="1006">
        <v>3026</v>
      </c>
      <c r="K18" s="1005">
        <v>3.1548586230282782E-2</v>
      </c>
      <c r="L18" s="1006">
        <v>1609</v>
      </c>
      <c r="M18" s="1005">
        <v>3.2412423002868972E-2</v>
      </c>
      <c r="N18" s="1006">
        <v>1158</v>
      </c>
      <c r="O18" s="1005">
        <v>9.803025223742623E-2</v>
      </c>
      <c r="P18" s="1006">
        <v>763</v>
      </c>
      <c r="Q18" s="1005">
        <v>0.10295020475351993</v>
      </c>
      <c r="R18" s="1006">
        <v>395</v>
      </c>
      <c r="S18" s="1005">
        <v>8.9745599625567732E-2</v>
      </c>
      <c r="T18" s="1007" t="s">
        <v>9250</v>
      </c>
      <c r="U18" s="1020" t="s">
        <v>9339</v>
      </c>
      <c r="V18" s="1006">
        <v>1685</v>
      </c>
      <c r="W18" s="1005">
        <v>1.4239409344229988E-2</v>
      </c>
      <c r="X18" s="1006">
        <v>1100</v>
      </c>
      <c r="Y18" s="1005">
        <v>1.4357885970974881E-2</v>
      </c>
      <c r="Z18" s="1006">
        <v>585</v>
      </c>
      <c r="AA18" s="1005">
        <v>1.4021846756315402E-2</v>
      </c>
      <c r="AB18" s="1008">
        <v>1589</v>
      </c>
      <c r="AC18" s="1005">
        <v>0.18755791101327307</v>
      </c>
      <c r="AD18" s="1008">
        <v>982</v>
      </c>
      <c r="AE18" s="1009">
        <v>0.16439933972403678</v>
      </c>
      <c r="AF18" s="1008">
        <v>607</v>
      </c>
      <c r="AG18" s="1009">
        <v>0.24291757210489878</v>
      </c>
      <c r="AH18" s="1008">
        <v>201</v>
      </c>
      <c r="AI18" s="1005">
        <v>3.1983451348555972E-2</v>
      </c>
      <c r="AJ18" s="1008">
        <v>179</v>
      </c>
      <c r="AK18" s="1005">
        <v>3.3406179956665276E-2</v>
      </c>
      <c r="AL18" s="1008">
        <v>22</v>
      </c>
      <c r="AM18" s="1005">
        <v>2.3752712667753535E-2</v>
      </c>
      <c r="AN18" s="1007" t="s">
        <v>9250</v>
      </c>
      <c r="AO18" s="1020" t="s">
        <v>9339</v>
      </c>
      <c r="AP18" s="1010">
        <v>2</v>
      </c>
      <c r="AQ18" s="1005">
        <v>3.0570756014796246E-3</v>
      </c>
      <c r="AR18" s="1006">
        <v>2</v>
      </c>
      <c r="AS18" s="1005">
        <v>3.5733428622476329E-3</v>
      </c>
      <c r="AT18" s="1006">
        <v>0</v>
      </c>
      <c r="AU18" s="1005">
        <v>0</v>
      </c>
      <c r="AV18" s="1006">
        <v>683</v>
      </c>
      <c r="AW18" s="1005">
        <v>1.9528050199955228E-2</v>
      </c>
      <c r="AX18" s="1006">
        <v>399</v>
      </c>
      <c r="AY18" s="1009">
        <v>1.7204252856811462E-2</v>
      </c>
      <c r="AZ18" s="1006">
        <v>284</v>
      </c>
      <c r="BA18" s="1009">
        <v>2.4101722848857587E-2</v>
      </c>
      <c r="BB18" s="1011">
        <v>683</v>
      </c>
      <c r="BC18" s="1005">
        <v>1.9531305852242671E-2</v>
      </c>
      <c r="BD18" s="1008">
        <v>399</v>
      </c>
      <c r="BE18" s="1005">
        <v>1.7208363523444778E-2</v>
      </c>
      <c r="BF18" s="1008">
        <v>284</v>
      </c>
      <c r="BG18" s="1005">
        <v>2.4102316028888831E-2</v>
      </c>
      <c r="BH18" s="1007" t="s">
        <v>9250</v>
      </c>
      <c r="BI18" s="1020" t="s">
        <v>9339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726</v>
      </c>
      <c r="BQ18" s="1005">
        <v>3.9079910342288339E-2</v>
      </c>
      <c r="BR18" s="1006">
        <v>401</v>
      </c>
      <c r="BS18" s="1009">
        <v>3.0856027775041858E-2</v>
      </c>
      <c r="BT18" s="1006">
        <v>325</v>
      </c>
      <c r="BU18" s="1009">
        <v>5.8228283537699682E-2</v>
      </c>
      <c r="BV18" s="1008">
        <v>67</v>
      </c>
      <c r="BW18" s="1005">
        <v>4.9026638294633997E-3</v>
      </c>
      <c r="BX18" s="1008">
        <v>62</v>
      </c>
      <c r="BY18" s="1005">
        <v>6.2172715804504914E-3</v>
      </c>
      <c r="BZ18" s="1008">
        <v>5</v>
      </c>
      <c r="CA18" s="1005">
        <v>1.3536122496494146E-3</v>
      </c>
      <c r="CB18" s="1007" t="s">
        <v>9250</v>
      </c>
      <c r="CC18" s="1021" t="s">
        <v>9339</v>
      </c>
      <c r="CD18" s="1013">
        <v>659</v>
      </c>
      <c r="CE18" s="1014">
        <v>0.13418090599599289</v>
      </c>
      <c r="CF18" s="1015">
        <v>339</v>
      </c>
      <c r="CG18" s="1014">
        <v>0.11211726341273044</v>
      </c>
      <c r="CH18" s="1015">
        <v>320</v>
      </c>
      <c r="CI18" s="1014">
        <v>0.1695220537596813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9339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91</v>
      </c>
      <c r="DK18" s="1014">
        <v>3.3321493828200238E-2</v>
      </c>
      <c r="DL18" s="1015">
        <v>91</v>
      </c>
      <c r="DM18" s="1014">
        <v>3.3321493828200238E-2</v>
      </c>
      <c r="DN18" s="1013">
        <v>0</v>
      </c>
      <c r="DO18" s="1014">
        <v>0</v>
      </c>
      <c r="DP18" s="1016" t="s">
        <v>9250</v>
      </c>
      <c r="DQ18" s="1021" t="s">
        <v>9339</v>
      </c>
      <c r="DR18" s="1013">
        <v>1586</v>
      </c>
      <c r="DS18" s="1014">
        <v>4.4054429720129379E-2</v>
      </c>
      <c r="DT18" s="1013">
        <v>1251</v>
      </c>
      <c r="DU18" s="1014">
        <v>4.630486441669196E-2</v>
      </c>
      <c r="DV18" s="1013">
        <v>335</v>
      </c>
      <c r="DW18" s="1014">
        <v>3.7287184784157289E-2</v>
      </c>
      <c r="DX18" s="1015">
        <v>277</v>
      </c>
      <c r="DY18" s="1014">
        <v>6.4866181302147607E-2</v>
      </c>
      <c r="DZ18" s="1015">
        <v>188</v>
      </c>
      <c r="EA18" s="1014">
        <v>5.9692393664985965E-2</v>
      </c>
      <c r="EB18" s="1015">
        <v>89</v>
      </c>
      <c r="EC18" s="1014">
        <v>7.9404023731989112E-2</v>
      </c>
      <c r="ED18" s="1015">
        <v>1309</v>
      </c>
      <c r="EE18" s="1014">
        <v>4.1253566353477829E-2</v>
      </c>
      <c r="EF18" s="1015">
        <v>1063</v>
      </c>
      <c r="EG18" s="1014">
        <v>4.4538260167125317E-2</v>
      </c>
      <c r="EH18" s="1015">
        <v>246</v>
      </c>
      <c r="EI18" s="1014">
        <v>3.128389883855346E-2</v>
      </c>
      <c r="EJ18" s="1016" t="s">
        <v>9250</v>
      </c>
    </row>
    <row r="19" spans="1:140" s="994" customFormat="1" ht="18.600000000000001" customHeight="1">
      <c r="A19" s="995" t="s">
        <v>9340</v>
      </c>
      <c r="B19" s="977">
        <v>3997089</v>
      </c>
      <c r="C19" s="978">
        <v>16.7364652869907</v>
      </c>
      <c r="D19" s="977">
        <v>2682727</v>
      </c>
      <c r="E19" s="978">
        <v>16.475174703445848</v>
      </c>
      <c r="F19" s="977">
        <v>1314362</v>
      </c>
      <c r="G19" s="978">
        <v>17.296364750137023</v>
      </c>
      <c r="H19" s="979">
        <v>2691629</v>
      </c>
      <c r="I19" s="978">
        <v>18.491922855518947</v>
      </c>
      <c r="J19" s="979">
        <v>1751089</v>
      </c>
      <c r="K19" s="978">
        <v>18.256570493522688</v>
      </c>
      <c r="L19" s="979">
        <v>940540</v>
      </c>
      <c r="M19" s="978">
        <v>18.946662729097817</v>
      </c>
      <c r="N19" s="979">
        <v>148859</v>
      </c>
      <c r="O19" s="978">
        <v>12.601628081011251</v>
      </c>
      <c r="P19" s="979">
        <v>84490</v>
      </c>
      <c r="Q19" s="978">
        <v>11.400082306192528</v>
      </c>
      <c r="R19" s="979">
        <v>64369</v>
      </c>
      <c r="S19" s="978">
        <v>14.624897474172579</v>
      </c>
      <c r="T19" s="996" t="s">
        <v>9252</v>
      </c>
      <c r="U19" s="995" t="s">
        <v>9340</v>
      </c>
      <c r="V19" s="979">
        <v>2297816</v>
      </c>
      <c r="W19" s="978">
        <v>19.418126184997732</v>
      </c>
      <c r="X19" s="979">
        <v>1483238</v>
      </c>
      <c r="Y19" s="978">
        <v>19.36014733801531</v>
      </c>
      <c r="Z19" s="979">
        <v>814578</v>
      </c>
      <c r="AA19" s="978">
        <v>19.52459467874511</v>
      </c>
      <c r="AB19" s="998">
        <v>143579</v>
      </c>
      <c r="AC19" s="978">
        <v>16.947374012193034</v>
      </c>
      <c r="AD19" s="998">
        <v>98714</v>
      </c>
      <c r="AE19" s="983">
        <v>16.525984135965956</v>
      </c>
      <c r="AF19" s="998">
        <v>44865</v>
      </c>
      <c r="AG19" s="983">
        <v>17.954690069993877</v>
      </c>
      <c r="AH19" s="998">
        <v>92211</v>
      </c>
      <c r="AI19" s="978">
        <v>14.672766329859178</v>
      </c>
      <c r="AJ19" s="998">
        <v>76968</v>
      </c>
      <c r="AK19" s="978">
        <v>14.364284127958731</v>
      </c>
      <c r="AL19" s="998">
        <v>15243</v>
      </c>
      <c r="AM19" s="978">
        <v>16.457390872480325</v>
      </c>
      <c r="AN19" s="996" t="s">
        <v>9252</v>
      </c>
      <c r="AO19" s="995" t="s">
        <v>9340</v>
      </c>
      <c r="AP19" s="984">
        <v>9164</v>
      </c>
      <c r="AQ19" s="978">
        <v>14.007520405979641</v>
      </c>
      <c r="AR19" s="979">
        <v>7679</v>
      </c>
      <c r="AS19" s="978">
        <v>13.719849919599787</v>
      </c>
      <c r="AT19" s="979">
        <v>1485</v>
      </c>
      <c r="AU19" s="978">
        <v>15.710960643250104</v>
      </c>
      <c r="AV19" s="979">
        <v>470255</v>
      </c>
      <c r="AW19" s="978">
        <v>13.445334182693916</v>
      </c>
      <c r="AX19" s="979">
        <v>300105</v>
      </c>
      <c r="AY19" s="983">
        <v>12.940055898730336</v>
      </c>
      <c r="AZ19" s="979">
        <v>170150</v>
      </c>
      <c r="BA19" s="983">
        <v>14.439817403989855</v>
      </c>
      <c r="BB19" s="982">
        <v>470255</v>
      </c>
      <c r="BC19" s="978">
        <v>13.447575744577417</v>
      </c>
      <c r="BD19" s="998">
        <v>300105</v>
      </c>
      <c r="BE19" s="978">
        <v>12.943147707276678</v>
      </c>
      <c r="BF19" s="998">
        <v>170150</v>
      </c>
      <c r="BG19" s="978">
        <v>14.44017278984308</v>
      </c>
      <c r="BH19" s="996" t="s">
        <v>9252</v>
      </c>
      <c r="BI19" s="995" t="s">
        <v>9340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200910</v>
      </c>
      <c r="BQ19" s="978">
        <v>10.81479998191343</v>
      </c>
      <c r="BR19" s="979">
        <v>138362</v>
      </c>
      <c r="BS19" s="983">
        <v>10.646637693292622</v>
      </c>
      <c r="BT19" s="979">
        <v>62548</v>
      </c>
      <c r="BU19" s="983">
        <v>11.20634670374166</v>
      </c>
      <c r="BV19" s="998">
        <v>172625</v>
      </c>
      <c r="BW19" s="978">
        <v>12.631676769568948</v>
      </c>
      <c r="BX19" s="998">
        <v>123589</v>
      </c>
      <c r="BY19" s="978">
        <v>12.393328667037029</v>
      </c>
      <c r="BZ19" s="998">
        <v>49036</v>
      </c>
      <c r="CA19" s="978">
        <v>13.275146054761738</v>
      </c>
      <c r="CB19" s="996" t="s">
        <v>9252</v>
      </c>
      <c r="CC19" s="999" t="s">
        <v>9340</v>
      </c>
      <c r="CD19" s="986">
        <v>28285</v>
      </c>
      <c r="CE19" s="987">
        <v>5.7591910866413647</v>
      </c>
      <c r="CF19" s="986">
        <v>14773</v>
      </c>
      <c r="CG19" s="987">
        <v>4.8858652873046218</v>
      </c>
      <c r="CH19" s="986">
        <v>13512</v>
      </c>
      <c r="CI19" s="987">
        <v>7.158068720002543</v>
      </c>
      <c r="CJ19" s="986">
        <v>52251</v>
      </c>
      <c r="CK19" s="987">
        <v>53.121664074175747</v>
      </c>
      <c r="CL19" s="986">
        <v>52251</v>
      </c>
      <c r="CM19" s="987">
        <v>53.121664074175747</v>
      </c>
      <c r="CN19" s="986">
        <v>0</v>
      </c>
      <c r="CO19" s="987">
        <v>0</v>
      </c>
      <c r="CP19" s="986">
        <v>0</v>
      </c>
      <c r="CQ19" s="987">
        <v>0</v>
      </c>
      <c r="CR19" s="986">
        <v>0</v>
      </c>
      <c r="CS19" s="987">
        <v>0</v>
      </c>
      <c r="CT19" s="986">
        <v>0</v>
      </c>
      <c r="CU19" s="987">
        <v>0</v>
      </c>
      <c r="CV19" s="1000" t="s">
        <v>9252</v>
      </c>
      <c r="CW19" s="999" t="s">
        <v>9340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52251</v>
      </c>
      <c r="DE19" s="987">
        <v>99.432910236160538</v>
      </c>
      <c r="DF19" s="1001">
        <v>52251</v>
      </c>
      <c r="DG19" s="987">
        <v>99.432910236160538</v>
      </c>
      <c r="DH19" s="1001">
        <v>0</v>
      </c>
      <c r="DI19" s="992">
        <v>0</v>
      </c>
      <c r="DJ19" s="986">
        <v>42235</v>
      </c>
      <c r="DK19" s="987">
        <v>15.465201009165241</v>
      </c>
      <c r="DL19" s="986">
        <v>42235</v>
      </c>
      <c r="DM19" s="987">
        <v>15.465201009165241</v>
      </c>
      <c r="DN19" s="986">
        <v>0</v>
      </c>
      <c r="DO19" s="987">
        <v>0</v>
      </c>
      <c r="DP19" s="1000" t="s">
        <v>9252</v>
      </c>
      <c r="DQ19" s="999" t="s">
        <v>9340</v>
      </c>
      <c r="DR19" s="986">
        <v>539809</v>
      </c>
      <c r="DS19" s="987">
        <v>14.994311256490111</v>
      </c>
      <c r="DT19" s="986">
        <v>398685</v>
      </c>
      <c r="DU19" s="987">
        <v>14.757038265362777</v>
      </c>
      <c r="DV19" s="986">
        <v>141124</v>
      </c>
      <c r="DW19" s="987">
        <v>15.707810941729591</v>
      </c>
      <c r="DX19" s="986">
        <v>72914</v>
      </c>
      <c r="DY19" s="987">
        <v>17.074558640667114</v>
      </c>
      <c r="DZ19" s="986">
        <v>54455</v>
      </c>
      <c r="EA19" s="987">
        <v>17.290155835248992</v>
      </c>
      <c r="EB19" s="986">
        <v>18459</v>
      </c>
      <c r="EC19" s="987">
        <v>16.468751394031315</v>
      </c>
      <c r="ED19" s="986">
        <v>466895</v>
      </c>
      <c r="EE19" s="987">
        <v>14.714349780448458</v>
      </c>
      <c r="EF19" s="986">
        <v>344230</v>
      </c>
      <c r="EG19" s="987">
        <v>14.422770740667495</v>
      </c>
      <c r="EH19" s="986">
        <v>122665</v>
      </c>
      <c r="EI19" s="987">
        <v>15.599347361915287</v>
      </c>
      <c r="EJ19" s="1000" t="s">
        <v>9252</v>
      </c>
    </row>
    <row r="20" spans="1:140" ht="18.600000000000001" customHeight="1">
      <c r="A20" s="1003" t="s">
        <v>9341</v>
      </c>
      <c r="B20" s="1004">
        <v>2242464</v>
      </c>
      <c r="C20" s="1005">
        <v>9.3895634781528035</v>
      </c>
      <c r="D20" s="1004">
        <v>1512463</v>
      </c>
      <c r="E20" s="1005">
        <v>9.2883443442056599</v>
      </c>
      <c r="F20" s="1004">
        <v>730001</v>
      </c>
      <c r="G20" s="1005">
        <v>9.6064581629450458</v>
      </c>
      <c r="H20" s="1006">
        <v>1495713</v>
      </c>
      <c r="I20" s="1005">
        <v>10.275788160254184</v>
      </c>
      <c r="J20" s="1006">
        <v>969124</v>
      </c>
      <c r="K20" s="1005">
        <v>10.103929967560004</v>
      </c>
      <c r="L20" s="1006">
        <v>526589</v>
      </c>
      <c r="M20" s="1005">
        <v>10.607846747456662</v>
      </c>
      <c r="N20" s="1006">
        <v>84877</v>
      </c>
      <c r="O20" s="1005">
        <v>7.185245007906758</v>
      </c>
      <c r="P20" s="1006">
        <v>49624</v>
      </c>
      <c r="Q20" s="1005">
        <v>6.695676226328537</v>
      </c>
      <c r="R20" s="1006">
        <v>35253</v>
      </c>
      <c r="S20" s="1005">
        <v>8.0096243635446562</v>
      </c>
      <c r="T20" s="1007" t="s">
        <v>9254</v>
      </c>
      <c r="U20" s="1003" t="s">
        <v>9341</v>
      </c>
      <c r="V20" s="1006">
        <v>1261506</v>
      </c>
      <c r="W20" s="1005">
        <v>10.660593664214952</v>
      </c>
      <c r="X20" s="1006">
        <v>807228</v>
      </c>
      <c r="Y20" s="1005">
        <v>10.536443251434646</v>
      </c>
      <c r="Z20" s="1006">
        <v>454278</v>
      </c>
      <c r="AA20" s="1005">
        <v>10.888575214983673</v>
      </c>
      <c r="AB20" s="1008">
        <v>83585</v>
      </c>
      <c r="AC20" s="1005">
        <v>9.8659710459688039</v>
      </c>
      <c r="AD20" s="1008">
        <v>57515</v>
      </c>
      <c r="AE20" s="1009">
        <v>9.6287454421873484</v>
      </c>
      <c r="AF20" s="1008">
        <v>26070</v>
      </c>
      <c r="AG20" s="1009">
        <v>10.433049596004466</v>
      </c>
      <c r="AH20" s="1008">
        <v>60000</v>
      </c>
      <c r="AI20" s="1005">
        <v>9.5472989100167069</v>
      </c>
      <c r="AJ20" s="1008">
        <v>50004</v>
      </c>
      <c r="AK20" s="1005">
        <v>9.3320816902407309</v>
      </c>
      <c r="AL20" s="1008">
        <v>9996</v>
      </c>
      <c r="AM20" s="1005">
        <v>10.792368901221106</v>
      </c>
      <c r="AN20" s="1007" t="s">
        <v>9254</v>
      </c>
      <c r="AO20" s="1003" t="s">
        <v>9341</v>
      </c>
      <c r="AP20" s="1010">
        <v>5745</v>
      </c>
      <c r="AQ20" s="1005">
        <v>8.7814496652502214</v>
      </c>
      <c r="AR20" s="1006">
        <v>4753</v>
      </c>
      <c r="AS20" s="1005">
        <v>8.4920493121314991</v>
      </c>
      <c r="AT20" s="1006">
        <v>992</v>
      </c>
      <c r="AU20" s="1005">
        <v>10.495133305120609</v>
      </c>
      <c r="AV20" s="1006">
        <v>247214</v>
      </c>
      <c r="AW20" s="1005">
        <v>7.0682392417741307</v>
      </c>
      <c r="AX20" s="1006">
        <v>157974</v>
      </c>
      <c r="AY20" s="1009">
        <v>6.8115905784509616</v>
      </c>
      <c r="AZ20" s="1006">
        <v>89240</v>
      </c>
      <c r="BA20" s="1009">
        <v>7.5733723487044049</v>
      </c>
      <c r="BB20" s="1011">
        <v>247214</v>
      </c>
      <c r="BC20" s="1005">
        <v>7.0694176353679641</v>
      </c>
      <c r="BD20" s="1008">
        <v>157974</v>
      </c>
      <c r="BE20" s="1005">
        <v>6.8132180933650757</v>
      </c>
      <c r="BF20" s="1008">
        <v>89240</v>
      </c>
      <c r="BG20" s="1005">
        <v>7.5735587409085898</v>
      </c>
      <c r="BH20" s="1007" t="s">
        <v>9254</v>
      </c>
      <c r="BI20" s="1003" t="s">
        <v>9341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67620</v>
      </c>
      <c r="BQ20" s="1005">
        <v>3.6399222277486745</v>
      </c>
      <c r="BR20" s="1006">
        <v>46842</v>
      </c>
      <c r="BS20" s="1009">
        <v>3.604384172165862</v>
      </c>
      <c r="BT20" s="1006">
        <v>20778</v>
      </c>
      <c r="BU20" s="1009">
        <v>3.7226685395271506</v>
      </c>
      <c r="BV20" s="1008">
        <v>64258</v>
      </c>
      <c r="BW20" s="1005">
        <v>4.7020204828904353</v>
      </c>
      <c r="BX20" s="1008">
        <v>45088</v>
      </c>
      <c r="BY20" s="1005">
        <v>4.5213603390218022</v>
      </c>
      <c r="BZ20" s="1008">
        <v>19170</v>
      </c>
      <c r="CA20" s="1005">
        <v>5.1897493651558548</v>
      </c>
      <c r="CB20" s="1007" t="s">
        <v>9254</v>
      </c>
      <c r="CC20" s="1012" t="s">
        <v>9341</v>
      </c>
      <c r="CD20" s="1013">
        <v>3362</v>
      </c>
      <c r="CE20" s="1014">
        <v>0.68454659477773616</v>
      </c>
      <c r="CF20" s="1015">
        <v>1754</v>
      </c>
      <c r="CG20" s="1014">
        <v>0.58009935110893562</v>
      </c>
      <c r="CH20" s="1015">
        <v>1608</v>
      </c>
      <c r="CI20" s="1014">
        <v>0.85184832014239853</v>
      </c>
      <c r="CJ20" s="1013">
        <v>52251</v>
      </c>
      <c r="CK20" s="1014">
        <v>53.121664074175747</v>
      </c>
      <c r="CL20" s="1013">
        <v>52251</v>
      </c>
      <c r="CM20" s="1014">
        <v>53.121664074175747</v>
      </c>
      <c r="CN20" s="1013">
        <v>0</v>
      </c>
      <c r="CO20" s="1014">
        <v>0</v>
      </c>
      <c r="CP20" s="1013">
        <v>0</v>
      </c>
      <c r="CQ20" s="1014">
        <v>0</v>
      </c>
      <c r="CR20" s="1013">
        <v>0</v>
      </c>
      <c r="CS20" s="1014">
        <v>0</v>
      </c>
      <c r="CT20" s="1013">
        <v>0</v>
      </c>
      <c r="CU20" s="1014">
        <v>0</v>
      </c>
      <c r="CV20" s="1016" t="s">
        <v>9254</v>
      </c>
      <c r="CW20" s="1012" t="s">
        <v>9341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52251</v>
      </c>
      <c r="DE20" s="1014">
        <v>99.432910236160538</v>
      </c>
      <c r="DF20" s="1015">
        <v>52251</v>
      </c>
      <c r="DG20" s="1014">
        <v>99.432910236160538</v>
      </c>
      <c r="DH20" s="1015">
        <v>0</v>
      </c>
      <c r="DI20" s="1018">
        <v>0</v>
      </c>
      <c r="DJ20" s="1015">
        <v>29330</v>
      </c>
      <c r="DK20" s="1014">
        <v>10.739773780012229</v>
      </c>
      <c r="DL20" s="1015">
        <v>29330</v>
      </c>
      <c r="DM20" s="1014">
        <v>10.739773780012229</v>
      </c>
      <c r="DN20" s="1013">
        <v>0</v>
      </c>
      <c r="DO20" s="1014">
        <v>0</v>
      </c>
      <c r="DP20" s="1016" t="s">
        <v>9254</v>
      </c>
      <c r="DQ20" s="1012" t="s">
        <v>9341</v>
      </c>
      <c r="DR20" s="1013">
        <v>350336</v>
      </c>
      <c r="DS20" s="1014">
        <v>9.7313068666022975</v>
      </c>
      <c r="DT20" s="1013">
        <v>256942</v>
      </c>
      <c r="DU20" s="1014">
        <v>9.5105231598350652</v>
      </c>
      <c r="DV20" s="1013">
        <v>93394</v>
      </c>
      <c r="DW20" s="1014">
        <v>10.395221897706227</v>
      </c>
      <c r="DX20" s="1015">
        <v>51632</v>
      </c>
      <c r="DY20" s="1014">
        <v>12.090868855568539</v>
      </c>
      <c r="DZ20" s="1015">
        <v>38777</v>
      </c>
      <c r="EA20" s="1014">
        <v>12.312191218867877</v>
      </c>
      <c r="EB20" s="1015">
        <v>12855</v>
      </c>
      <c r="EC20" s="1014">
        <v>11.468974439041798</v>
      </c>
      <c r="ED20" s="1015">
        <v>298704</v>
      </c>
      <c r="EE20" s="1014">
        <v>9.4137549916342564</v>
      </c>
      <c r="EF20" s="1015">
        <v>218165</v>
      </c>
      <c r="EG20" s="1014">
        <v>9.1408179956358371</v>
      </c>
      <c r="EH20" s="1015">
        <v>80539</v>
      </c>
      <c r="EI20" s="1014">
        <v>10.24217044129373</v>
      </c>
      <c r="EJ20" s="1016" t="s">
        <v>9254</v>
      </c>
    </row>
    <row r="21" spans="1:140" ht="18.600000000000001" customHeight="1">
      <c r="A21" s="1003" t="s">
        <v>9342</v>
      </c>
      <c r="B21" s="1004">
        <v>744188</v>
      </c>
      <c r="C21" s="1005">
        <v>3.1160368530685796</v>
      </c>
      <c r="D21" s="1004">
        <v>492081</v>
      </c>
      <c r="E21" s="1005">
        <v>3.0219699743009021</v>
      </c>
      <c r="F21" s="1004">
        <v>252107</v>
      </c>
      <c r="G21" s="1005">
        <v>3.3176055212055697</v>
      </c>
      <c r="H21" s="1006">
        <v>578243</v>
      </c>
      <c r="I21" s="1005">
        <v>3.9726221361650667</v>
      </c>
      <c r="J21" s="1006">
        <v>380610</v>
      </c>
      <c r="K21" s="1005">
        <v>3.9681782568102877</v>
      </c>
      <c r="L21" s="1006">
        <v>197633</v>
      </c>
      <c r="M21" s="1005">
        <v>3.9812084495500333</v>
      </c>
      <c r="N21" s="1006">
        <v>21790</v>
      </c>
      <c r="O21" s="1005">
        <v>1.8446279760393067</v>
      </c>
      <c r="P21" s="1006">
        <v>11271</v>
      </c>
      <c r="Q21" s="1005">
        <v>1.5207755672043555</v>
      </c>
      <c r="R21" s="1006">
        <v>10519</v>
      </c>
      <c r="S21" s="1005">
        <v>2.3899593986363215</v>
      </c>
      <c r="T21" s="1007" t="s">
        <v>2466</v>
      </c>
      <c r="U21" s="1003" t="s">
        <v>9342</v>
      </c>
      <c r="V21" s="1006">
        <v>524238</v>
      </c>
      <c r="W21" s="1005">
        <v>4.430171795727265</v>
      </c>
      <c r="X21" s="1006">
        <v>345693</v>
      </c>
      <c r="Y21" s="1005">
        <v>4.5122006136038362</v>
      </c>
      <c r="Z21" s="1006">
        <v>178545</v>
      </c>
      <c r="AA21" s="1005">
        <v>4.2795395369339042</v>
      </c>
      <c r="AB21" s="1008">
        <v>20050</v>
      </c>
      <c r="AC21" s="1005">
        <v>2.366605485095107</v>
      </c>
      <c r="AD21" s="1008">
        <v>13496</v>
      </c>
      <c r="AE21" s="1009">
        <v>2.2594027382032591</v>
      </c>
      <c r="AF21" s="1008">
        <v>6554</v>
      </c>
      <c r="AG21" s="1009">
        <v>2.6228694688229104</v>
      </c>
      <c r="AH21" s="1008">
        <v>10923</v>
      </c>
      <c r="AI21" s="1005">
        <v>1.7380857665685416</v>
      </c>
      <c r="AJ21" s="1008">
        <v>9088</v>
      </c>
      <c r="AK21" s="1005">
        <v>1.69606348293952</v>
      </c>
      <c r="AL21" s="1008">
        <v>1835</v>
      </c>
      <c r="AM21" s="1005">
        <v>1.9811921702421698</v>
      </c>
      <c r="AN21" s="1007" t="s">
        <v>2466</v>
      </c>
      <c r="AO21" s="1003" t="s">
        <v>9342</v>
      </c>
      <c r="AP21" s="1010">
        <v>1242</v>
      </c>
      <c r="AQ21" s="1005">
        <v>1.8984439485188469</v>
      </c>
      <c r="AR21" s="1006">
        <v>1062</v>
      </c>
      <c r="AS21" s="1005">
        <v>1.8974450598534931</v>
      </c>
      <c r="AT21" s="1006">
        <v>180</v>
      </c>
      <c r="AU21" s="1005">
        <v>1.9043588658484976</v>
      </c>
      <c r="AV21" s="1006">
        <v>88254</v>
      </c>
      <c r="AW21" s="1005">
        <v>2.523321438282355</v>
      </c>
      <c r="AX21" s="1006">
        <v>55270</v>
      </c>
      <c r="AY21" s="1009">
        <v>2.3831555273081939</v>
      </c>
      <c r="AZ21" s="1006">
        <v>32984</v>
      </c>
      <c r="BA21" s="1009">
        <v>2.7991944593194318</v>
      </c>
      <c r="BB21" s="1011">
        <v>88254</v>
      </c>
      <c r="BC21" s="1005">
        <v>2.5237421181315147</v>
      </c>
      <c r="BD21" s="1008">
        <v>55270</v>
      </c>
      <c r="BE21" s="1005">
        <v>2.3837249422075009</v>
      </c>
      <c r="BF21" s="1008">
        <v>32984</v>
      </c>
      <c r="BG21" s="1005">
        <v>2.7992633517495396</v>
      </c>
      <c r="BH21" s="1007" t="s">
        <v>2466</v>
      </c>
      <c r="BI21" s="1003" t="s">
        <v>9342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15467</v>
      </c>
      <c r="BQ21" s="1005">
        <v>0.83257434333908231</v>
      </c>
      <c r="BR21" s="1006">
        <v>8591</v>
      </c>
      <c r="BS21" s="1009">
        <v>0.66105769230769229</v>
      </c>
      <c r="BT21" s="1006">
        <v>6876</v>
      </c>
      <c r="BU21" s="1009">
        <v>1.2319313157083784</v>
      </c>
      <c r="BV21" s="1008">
        <v>4268</v>
      </c>
      <c r="BW21" s="1005">
        <v>0.31230700334551925</v>
      </c>
      <c r="BX21" s="1008">
        <v>2955</v>
      </c>
      <c r="BY21" s="1005">
        <v>0.29632318581018069</v>
      </c>
      <c r="BZ21" s="1008">
        <v>1313</v>
      </c>
      <c r="CA21" s="1005">
        <v>0.35545857675793624</v>
      </c>
      <c r="CB21" s="1007" t="s">
        <v>2466</v>
      </c>
      <c r="CC21" s="1012" t="s">
        <v>9342</v>
      </c>
      <c r="CD21" s="1013">
        <v>11199</v>
      </c>
      <c r="CE21" s="1014">
        <v>2.2802609503021616</v>
      </c>
      <c r="CF21" s="1015">
        <v>5636</v>
      </c>
      <c r="CG21" s="1014">
        <v>1.8639908454104681</v>
      </c>
      <c r="CH21" s="1015">
        <v>5563</v>
      </c>
      <c r="CI21" s="1014">
        <v>2.9470349533284597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9342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3802</v>
      </c>
      <c r="DK21" s="1014">
        <v>1.3921793355474428</v>
      </c>
      <c r="DL21" s="1015">
        <v>3802</v>
      </c>
      <c r="DM21" s="1014">
        <v>1.3921793355474428</v>
      </c>
      <c r="DN21" s="1013">
        <v>0</v>
      </c>
      <c r="DO21" s="1014">
        <v>0</v>
      </c>
      <c r="DP21" s="1016" t="s">
        <v>2466</v>
      </c>
      <c r="DQ21" s="1012" t="s">
        <v>9342</v>
      </c>
      <c r="DR21" s="1013">
        <v>58422</v>
      </c>
      <c r="DS21" s="1014">
        <v>1.6227918619857493</v>
      </c>
      <c r="DT21" s="1013">
        <v>43808</v>
      </c>
      <c r="DU21" s="1014">
        <v>1.6215215830267318</v>
      </c>
      <c r="DV21" s="1013">
        <v>14614</v>
      </c>
      <c r="DW21" s="1014">
        <v>1.6266116968229092</v>
      </c>
      <c r="DX21" s="1015">
        <v>8273</v>
      </c>
      <c r="DY21" s="1014">
        <v>1.9373210032948274</v>
      </c>
      <c r="DZ21" s="1015">
        <v>6178</v>
      </c>
      <c r="EA21" s="1014">
        <v>1.9615936599057624</v>
      </c>
      <c r="EB21" s="1015">
        <v>2095</v>
      </c>
      <c r="EC21" s="1014">
        <v>1.869117187848508</v>
      </c>
      <c r="ED21" s="1015">
        <v>50149</v>
      </c>
      <c r="EE21" s="1014">
        <v>1.5804622605504657</v>
      </c>
      <c r="EF21" s="1015">
        <v>37630</v>
      </c>
      <c r="EG21" s="1014">
        <v>1.5766460301871361</v>
      </c>
      <c r="EH21" s="1015">
        <v>12519</v>
      </c>
      <c r="EI21" s="1014">
        <v>1.5920452421132147</v>
      </c>
      <c r="EJ21" s="1016" t="s">
        <v>2466</v>
      </c>
    </row>
    <row r="22" spans="1:140" ht="18.600000000000001" customHeight="1">
      <c r="A22" s="1020" t="s">
        <v>9343</v>
      </c>
      <c r="B22" s="1004">
        <v>572092</v>
      </c>
      <c r="C22" s="1005">
        <v>2.3954427582085569</v>
      </c>
      <c r="D22" s="1004">
        <v>378124</v>
      </c>
      <c r="E22" s="1005">
        <v>2.3221367509872448</v>
      </c>
      <c r="F22" s="1004">
        <v>193968</v>
      </c>
      <c r="G22" s="1005">
        <v>2.5525245540076313</v>
      </c>
      <c r="H22" s="1006">
        <v>393797</v>
      </c>
      <c r="I22" s="1005">
        <v>2.7054485386859759</v>
      </c>
      <c r="J22" s="1006">
        <v>254726</v>
      </c>
      <c r="K22" s="1005">
        <v>2.6557320476189732</v>
      </c>
      <c r="L22" s="1006">
        <v>139071</v>
      </c>
      <c r="M22" s="1005">
        <v>2.8015090611758797</v>
      </c>
      <c r="N22" s="1006">
        <v>22695</v>
      </c>
      <c r="O22" s="1005">
        <v>1.921240565223133</v>
      </c>
      <c r="P22" s="1006">
        <v>12041</v>
      </c>
      <c r="Q22" s="1005">
        <v>1.6246702692491919</v>
      </c>
      <c r="R22" s="1006">
        <v>10654</v>
      </c>
      <c r="S22" s="1005">
        <v>2.4206319453437937</v>
      </c>
      <c r="T22" s="1007" t="s">
        <v>2470</v>
      </c>
      <c r="U22" s="1020" t="s">
        <v>9343</v>
      </c>
      <c r="V22" s="1006">
        <v>335483</v>
      </c>
      <c r="W22" s="1005">
        <v>2.8350621750921716</v>
      </c>
      <c r="X22" s="1006">
        <v>216412</v>
      </c>
      <c r="Y22" s="1005">
        <v>2.824744380682378</v>
      </c>
      <c r="Z22" s="1006">
        <v>119071</v>
      </c>
      <c r="AA22" s="1005">
        <v>2.8540090856773186</v>
      </c>
      <c r="AB22" s="1008">
        <v>21639</v>
      </c>
      <c r="AC22" s="1005">
        <v>2.5541633961083798</v>
      </c>
      <c r="AD22" s="1008">
        <v>14735</v>
      </c>
      <c r="AE22" s="1009">
        <v>2.4668271597084339</v>
      </c>
      <c r="AF22" s="1008">
        <v>6904</v>
      </c>
      <c r="AG22" s="1009">
        <v>2.7629372616346308</v>
      </c>
      <c r="AH22" s="1008">
        <v>12740</v>
      </c>
      <c r="AI22" s="1005">
        <v>2.0272098018935476</v>
      </c>
      <c r="AJ22" s="1008">
        <v>10509</v>
      </c>
      <c r="AK22" s="1005">
        <v>1.9612600288524886</v>
      </c>
      <c r="AL22" s="1008">
        <v>2231</v>
      </c>
      <c r="AM22" s="1005">
        <v>2.4087409982617332</v>
      </c>
      <c r="AN22" s="1007" t="s">
        <v>2470</v>
      </c>
      <c r="AO22" s="1020" t="s">
        <v>9343</v>
      </c>
      <c r="AP22" s="1010">
        <v>1240</v>
      </c>
      <c r="AQ22" s="1005">
        <v>1.8953868729173671</v>
      </c>
      <c r="AR22" s="1006">
        <v>1029</v>
      </c>
      <c r="AS22" s="1005">
        <v>1.838484902626407</v>
      </c>
      <c r="AT22" s="1006">
        <v>211</v>
      </c>
      <c r="AU22" s="1005">
        <v>2.2323317816335169</v>
      </c>
      <c r="AV22" s="1006">
        <v>71869</v>
      </c>
      <c r="AW22" s="1005">
        <v>2.0548483745542927</v>
      </c>
      <c r="AX22" s="1006">
        <v>44785</v>
      </c>
      <c r="AY22" s="1009">
        <v>1.9310588074995021</v>
      </c>
      <c r="AZ22" s="1006">
        <v>27084</v>
      </c>
      <c r="BA22" s="1009">
        <v>2.2984896536565453</v>
      </c>
      <c r="BB22" s="1011">
        <v>71869</v>
      </c>
      <c r="BC22" s="1005">
        <v>2.0551909521154146</v>
      </c>
      <c r="BD22" s="1008">
        <v>44785</v>
      </c>
      <c r="BE22" s="1005">
        <v>1.9315202014974295</v>
      </c>
      <c r="BF22" s="1008">
        <v>27084</v>
      </c>
      <c r="BG22" s="1005">
        <v>2.2985462229803701</v>
      </c>
      <c r="BH22" s="1007" t="s">
        <v>2470</v>
      </c>
      <c r="BI22" s="1020" t="s">
        <v>9343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34476</v>
      </c>
      <c r="BQ22" s="1005">
        <v>1.8558112795602382</v>
      </c>
      <c r="BR22" s="1006">
        <v>24816</v>
      </c>
      <c r="BS22" s="1009">
        <v>1.909534127843987</v>
      </c>
      <c r="BT22" s="1006">
        <v>9660</v>
      </c>
      <c r="BU22" s="1009">
        <v>1.7307237506897812</v>
      </c>
      <c r="BV22" s="1008">
        <v>34476</v>
      </c>
      <c r="BW22" s="1005">
        <v>2.5227498236504506</v>
      </c>
      <c r="BX22" s="1008">
        <v>24816</v>
      </c>
      <c r="BY22" s="1005">
        <v>2.4885130893622485</v>
      </c>
      <c r="BZ22" s="1008">
        <v>9660</v>
      </c>
      <c r="CA22" s="1005">
        <v>2.6151788663226689</v>
      </c>
      <c r="CB22" s="1007" t="s">
        <v>2470</v>
      </c>
      <c r="CC22" s="1021" t="s">
        <v>9343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9343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3939</v>
      </c>
      <c r="DK22" s="1014">
        <v>1.4423446614206674</v>
      </c>
      <c r="DL22" s="1015">
        <v>3939</v>
      </c>
      <c r="DM22" s="1014">
        <v>1.4423446614206674</v>
      </c>
      <c r="DN22" s="1013">
        <v>0</v>
      </c>
      <c r="DO22" s="1014">
        <v>0</v>
      </c>
      <c r="DP22" s="1016" t="s">
        <v>2470</v>
      </c>
      <c r="DQ22" s="1021" t="s">
        <v>9343</v>
      </c>
      <c r="DR22" s="1013">
        <v>68011</v>
      </c>
      <c r="DS22" s="1014">
        <v>1.8891461662646398</v>
      </c>
      <c r="DT22" s="1013">
        <v>49858</v>
      </c>
      <c r="DU22" s="1014">
        <v>1.8454579776877917</v>
      </c>
      <c r="DV22" s="1013">
        <v>18153</v>
      </c>
      <c r="DW22" s="1014">
        <v>2.0205201951844991</v>
      </c>
      <c r="DX22" s="1015">
        <v>6510</v>
      </c>
      <c r="DY22" s="1014">
        <v>1.5244723475703281</v>
      </c>
      <c r="DZ22" s="1015">
        <v>4709</v>
      </c>
      <c r="EA22" s="1014">
        <v>1.4951674562149944</v>
      </c>
      <c r="EB22" s="1015">
        <v>1801</v>
      </c>
      <c r="EC22" s="1014">
        <v>1.606816255520364</v>
      </c>
      <c r="ED22" s="1015">
        <v>61501</v>
      </c>
      <c r="EE22" s="1014">
        <v>1.9382242813638195</v>
      </c>
      <c r="EF22" s="1015">
        <v>45149</v>
      </c>
      <c r="EG22" s="1014">
        <v>1.8916819457060592</v>
      </c>
      <c r="EH22" s="1015">
        <v>16352</v>
      </c>
      <c r="EI22" s="1014">
        <v>2.0794890805204318</v>
      </c>
      <c r="EJ22" s="1016" t="s">
        <v>2470</v>
      </c>
    </row>
    <row r="23" spans="1:140" ht="18.600000000000001" customHeight="1">
      <c r="A23" s="1003" t="s">
        <v>9344</v>
      </c>
      <c r="B23" s="1004">
        <v>438345</v>
      </c>
      <c r="C23" s="1005">
        <v>1.8354221975607594</v>
      </c>
      <c r="D23" s="1004">
        <v>300059</v>
      </c>
      <c r="E23" s="1005">
        <v>1.8427236339520412</v>
      </c>
      <c r="F23" s="1004">
        <v>138286</v>
      </c>
      <c r="G23" s="1005">
        <v>1.8197765119787763</v>
      </c>
      <c r="H23" s="1006">
        <v>223876</v>
      </c>
      <c r="I23" s="1005">
        <v>1.5380640204137197</v>
      </c>
      <c r="J23" s="1006">
        <v>146629</v>
      </c>
      <c r="K23" s="1005">
        <v>1.5287302215334218</v>
      </c>
      <c r="L23" s="1006">
        <v>77247</v>
      </c>
      <c r="M23" s="1005">
        <v>1.556098470915239</v>
      </c>
      <c r="N23" s="1006">
        <v>19497</v>
      </c>
      <c r="O23" s="1005">
        <v>1.6505145318420547</v>
      </c>
      <c r="P23" s="1006">
        <v>11554</v>
      </c>
      <c r="Q23" s="1005">
        <v>1.5589602434104448</v>
      </c>
      <c r="R23" s="1006">
        <v>7943</v>
      </c>
      <c r="S23" s="1005">
        <v>1.8046817666478088</v>
      </c>
      <c r="T23" s="1007" t="s">
        <v>2472</v>
      </c>
      <c r="U23" s="1003" t="s">
        <v>9344</v>
      </c>
      <c r="V23" s="1006">
        <v>176589</v>
      </c>
      <c r="W23" s="1005">
        <v>1.492298549963341</v>
      </c>
      <c r="X23" s="1006">
        <v>113905</v>
      </c>
      <c r="Y23" s="1005">
        <v>1.4867590922944489</v>
      </c>
      <c r="Z23" s="1006">
        <v>62684</v>
      </c>
      <c r="AA23" s="1005">
        <v>1.5024708411502132</v>
      </c>
      <c r="AB23" s="1008">
        <v>18305</v>
      </c>
      <c r="AC23" s="1005">
        <v>2.1606340850207446</v>
      </c>
      <c r="AD23" s="1008">
        <v>12968</v>
      </c>
      <c r="AE23" s="1009">
        <v>2.1710087958669138</v>
      </c>
      <c r="AF23" s="1008">
        <v>5337</v>
      </c>
      <c r="AG23" s="1009">
        <v>2.1358337435318697</v>
      </c>
      <c r="AH23" s="1008">
        <v>8548</v>
      </c>
      <c r="AI23" s="1005">
        <v>1.3601718513803804</v>
      </c>
      <c r="AJ23" s="1008">
        <v>7367</v>
      </c>
      <c r="AK23" s="1005">
        <v>1.374878925925995</v>
      </c>
      <c r="AL23" s="1008">
        <v>1181</v>
      </c>
      <c r="AM23" s="1005">
        <v>1.2750888027553147</v>
      </c>
      <c r="AN23" s="1007" t="s">
        <v>2472</v>
      </c>
      <c r="AO23" s="1003" t="s">
        <v>9344</v>
      </c>
      <c r="AP23" s="1010">
        <v>937</v>
      </c>
      <c r="AQ23" s="1005">
        <v>1.432239919293204</v>
      </c>
      <c r="AR23" s="1006">
        <v>835</v>
      </c>
      <c r="AS23" s="1005">
        <v>1.4918706449883867</v>
      </c>
      <c r="AT23" s="1006">
        <v>102</v>
      </c>
      <c r="AU23" s="1005">
        <v>1.079136690647482</v>
      </c>
      <c r="AV23" s="1006">
        <v>62918</v>
      </c>
      <c r="AW23" s="1005">
        <v>1.7989251280831373</v>
      </c>
      <c r="AX23" s="1006">
        <v>42076</v>
      </c>
      <c r="AY23" s="1009">
        <v>1.8142509854716766</v>
      </c>
      <c r="AZ23" s="1006">
        <v>20842</v>
      </c>
      <c r="BA23" s="1009">
        <v>1.7687609423094712</v>
      </c>
      <c r="BB23" s="1011">
        <v>62918</v>
      </c>
      <c r="BC23" s="1005">
        <v>1.7992250389625246</v>
      </c>
      <c r="BD23" s="1008">
        <v>42076</v>
      </c>
      <c r="BE23" s="1005">
        <v>1.8146844702066729</v>
      </c>
      <c r="BF23" s="1008">
        <v>20842</v>
      </c>
      <c r="BG23" s="1005">
        <v>1.768804474204581</v>
      </c>
      <c r="BH23" s="1007" t="s">
        <v>2472</v>
      </c>
      <c r="BI23" s="1003" t="s">
        <v>9344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83347</v>
      </c>
      <c r="BQ23" s="1005">
        <v>4.486492131265436</v>
      </c>
      <c r="BR23" s="1006">
        <v>58113</v>
      </c>
      <c r="BS23" s="1009">
        <v>4.4716617009750808</v>
      </c>
      <c r="BT23" s="1006">
        <v>25234</v>
      </c>
      <c r="BU23" s="1009">
        <v>4.5210230978163501</v>
      </c>
      <c r="BV23" s="1008">
        <v>69623</v>
      </c>
      <c r="BW23" s="1005">
        <v>5.0945994596825415</v>
      </c>
      <c r="BX23" s="1008">
        <v>50730</v>
      </c>
      <c r="BY23" s="1005">
        <v>5.0871320528427972</v>
      </c>
      <c r="BZ23" s="1008">
        <v>18893</v>
      </c>
      <c r="CA23" s="1005">
        <v>5.1147592465252769</v>
      </c>
      <c r="CB23" s="1007" t="s">
        <v>2472</v>
      </c>
      <c r="CC23" s="1012" t="s">
        <v>9344</v>
      </c>
      <c r="CD23" s="1013">
        <v>13724</v>
      </c>
      <c r="CE23" s="1014">
        <v>2.7943835415614666</v>
      </c>
      <c r="CF23" s="1015">
        <v>7383</v>
      </c>
      <c r="CG23" s="1014">
        <v>2.4417750907852178</v>
      </c>
      <c r="CH23" s="1015">
        <v>6341</v>
      </c>
      <c r="CI23" s="1014">
        <v>3.3591854465316846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9344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5164</v>
      </c>
      <c r="DK23" s="1014">
        <v>1.8909032321849013</v>
      </c>
      <c r="DL23" s="1015">
        <v>5164</v>
      </c>
      <c r="DM23" s="1014">
        <v>1.8909032321849013</v>
      </c>
      <c r="DN23" s="1013">
        <v>0</v>
      </c>
      <c r="DO23" s="1014">
        <v>0</v>
      </c>
      <c r="DP23" s="1016" t="s">
        <v>2472</v>
      </c>
      <c r="DQ23" s="1012" t="s">
        <v>9344</v>
      </c>
      <c r="DR23" s="1013">
        <v>63040</v>
      </c>
      <c r="DS23" s="1014">
        <v>1.7510663616374249</v>
      </c>
      <c r="DT23" s="1013">
        <v>48077</v>
      </c>
      <c r="DU23" s="1014">
        <v>1.7795355448131889</v>
      </c>
      <c r="DV23" s="1013">
        <v>14963</v>
      </c>
      <c r="DW23" s="1014">
        <v>1.6654571520159569</v>
      </c>
      <c r="DX23" s="1015">
        <v>6499</v>
      </c>
      <c r="DY23" s="1014">
        <v>1.5218964342334198</v>
      </c>
      <c r="DZ23" s="1015">
        <v>4791</v>
      </c>
      <c r="EA23" s="1014">
        <v>1.5212035002603603</v>
      </c>
      <c r="EB23" s="1015">
        <v>1708</v>
      </c>
      <c r="EC23" s="1014">
        <v>1.523843511620645</v>
      </c>
      <c r="ED23" s="1015">
        <v>56541</v>
      </c>
      <c r="EE23" s="1014">
        <v>1.7819082468999159</v>
      </c>
      <c r="EF23" s="1015">
        <v>43286</v>
      </c>
      <c r="EG23" s="1014">
        <v>1.813624769138463</v>
      </c>
      <c r="EH23" s="1015">
        <v>13255</v>
      </c>
      <c r="EI23" s="1014">
        <v>1.6856425979879113</v>
      </c>
      <c r="EJ23" s="1016" t="s">
        <v>2472</v>
      </c>
    </row>
    <row r="24" spans="1:140" s="994" customFormat="1" ht="18.600000000000001" customHeight="1">
      <c r="A24" s="995" t="s">
        <v>9345</v>
      </c>
      <c r="B24" s="977">
        <v>4279959</v>
      </c>
      <c r="C24" s="978">
        <v>17.920888234723677</v>
      </c>
      <c r="D24" s="977">
        <v>2893389</v>
      </c>
      <c r="E24" s="978">
        <v>17.768893092747966</v>
      </c>
      <c r="F24" s="977">
        <v>1386570</v>
      </c>
      <c r="G24" s="978">
        <v>18.24658691562712</v>
      </c>
      <c r="H24" s="979">
        <v>2537925</v>
      </c>
      <c r="I24" s="978">
        <v>17.435951727780065</v>
      </c>
      <c r="J24" s="979">
        <v>1657819</v>
      </c>
      <c r="K24" s="978">
        <v>17.284152569630262</v>
      </c>
      <c r="L24" s="979">
        <v>880106</v>
      </c>
      <c r="M24" s="978">
        <v>17.72925292688813</v>
      </c>
      <c r="N24" s="979">
        <v>169390</v>
      </c>
      <c r="O24" s="978">
        <v>14.339675670550628</v>
      </c>
      <c r="P24" s="979">
        <v>100568</v>
      </c>
      <c r="Q24" s="978">
        <v>13.569457656162506</v>
      </c>
      <c r="R24" s="979">
        <v>68822</v>
      </c>
      <c r="S24" s="978">
        <v>15.636637107419801</v>
      </c>
      <c r="T24" s="996" t="s">
        <v>9256</v>
      </c>
      <c r="U24" s="995" t="s">
        <v>9345</v>
      </c>
      <c r="V24" s="979">
        <v>2070370</v>
      </c>
      <c r="W24" s="978">
        <v>17.496050993479788</v>
      </c>
      <c r="X24" s="979">
        <v>1320367</v>
      </c>
      <c r="Y24" s="978">
        <v>17.23425347803472</v>
      </c>
      <c r="Z24" s="979">
        <v>750003</v>
      </c>
      <c r="AA24" s="978">
        <v>17.976798517567218</v>
      </c>
      <c r="AB24" s="998">
        <v>140220</v>
      </c>
      <c r="AC24" s="978">
        <v>16.550893821448174</v>
      </c>
      <c r="AD24" s="998">
        <v>99381</v>
      </c>
      <c r="AE24" s="983">
        <v>16.637648453273421</v>
      </c>
      <c r="AF24" s="998">
        <v>40839</v>
      </c>
      <c r="AG24" s="983">
        <v>16.343510258965338</v>
      </c>
      <c r="AH24" s="998">
        <v>144861</v>
      </c>
      <c r="AI24" s="978">
        <v>23.050521123398838</v>
      </c>
      <c r="AJ24" s="998">
        <v>126162</v>
      </c>
      <c r="AK24" s="978">
        <v>23.54519818822796</v>
      </c>
      <c r="AL24" s="998">
        <v>18699</v>
      </c>
      <c r="AM24" s="978">
        <v>20.18872609883288</v>
      </c>
      <c r="AN24" s="996" t="s">
        <v>9256</v>
      </c>
      <c r="AO24" s="995" t="s">
        <v>9345</v>
      </c>
      <c r="AP24" s="984">
        <v>13084</v>
      </c>
      <c r="AQ24" s="978">
        <v>19.999388584879704</v>
      </c>
      <c r="AR24" s="979">
        <v>11341</v>
      </c>
      <c r="AS24" s="978">
        <v>20.262640700375201</v>
      </c>
      <c r="AT24" s="979">
        <v>1743</v>
      </c>
      <c r="AU24" s="978">
        <v>18.440541684299617</v>
      </c>
      <c r="AV24" s="979">
        <v>603036</v>
      </c>
      <c r="AW24" s="978">
        <v>17.241752972738215</v>
      </c>
      <c r="AX24" s="979">
        <v>398195</v>
      </c>
      <c r="AY24" s="983">
        <v>17.16954252210035</v>
      </c>
      <c r="AZ24" s="979">
        <v>204841</v>
      </c>
      <c r="BA24" s="983">
        <v>17.383876796066328</v>
      </c>
      <c r="BB24" s="982">
        <v>603036</v>
      </c>
      <c r="BC24" s="978">
        <v>17.244627461073218</v>
      </c>
      <c r="BD24" s="998">
        <v>398195</v>
      </c>
      <c r="BE24" s="978">
        <v>17.173644895283442</v>
      </c>
      <c r="BF24" s="998">
        <v>204841</v>
      </c>
      <c r="BG24" s="978">
        <v>17.384304639695834</v>
      </c>
      <c r="BH24" s="996" t="s">
        <v>9256</v>
      </c>
      <c r="BI24" s="995" t="s">
        <v>9345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416961</v>
      </c>
      <c r="BQ24" s="978">
        <v>22.444626027866239</v>
      </c>
      <c r="BR24" s="979">
        <v>292467</v>
      </c>
      <c r="BS24" s="983">
        <v>22.504663030631342</v>
      </c>
      <c r="BT24" s="979">
        <v>124494</v>
      </c>
      <c r="BU24" s="983">
        <v>22.304836709976566</v>
      </c>
      <c r="BV24" s="998">
        <v>374762</v>
      </c>
      <c r="BW24" s="978">
        <v>27.42286719488601</v>
      </c>
      <c r="BX24" s="998">
        <v>267071</v>
      </c>
      <c r="BY24" s="978">
        <v>26.781499004233762</v>
      </c>
      <c r="BZ24" s="998">
        <v>107691</v>
      </c>
      <c r="CA24" s="978">
        <v>29.154371355399018</v>
      </c>
      <c r="CB24" s="996" t="s">
        <v>9256</v>
      </c>
      <c r="CC24" s="999" t="s">
        <v>9345</v>
      </c>
      <c r="CD24" s="986">
        <v>42199</v>
      </c>
      <c r="CE24" s="987">
        <v>8.5922610806144224</v>
      </c>
      <c r="CF24" s="986">
        <v>25396</v>
      </c>
      <c r="CG24" s="987">
        <v>8.3992036036274413</v>
      </c>
      <c r="CH24" s="986">
        <v>16803</v>
      </c>
      <c r="CI24" s="987">
        <v>8.9014970916372658</v>
      </c>
      <c r="CJ24" s="986">
        <v>5656</v>
      </c>
      <c r="CK24" s="987">
        <v>5.750246540803774</v>
      </c>
      <c r="CL24" s="986">
        <v>5656</v>
      </c>
      <c r="CM24" s="987">
        <v>5.750246540803774</v>
      </c>
      <c r="CN24" s="986">
        <v>0</v>
      </c>
      <c r="CO24" s="987">
        <v>0</v>
      </c>
      <c r="CP24" s="986">
        <v>0</v>
      </c>
      <c r="CQ24" s="987">
        <v>0</v>
      </c>
      <c r="CR24" s="986">
        <v>0</v>
      </c>
      <c r="CS24" s="987">
        <v>0</v>
      </c>
      <c r="CT24" s="986">
        <v>0</v>
      </c>
      <c r="CU24" s="987">
        <v>0</v>
      </c>
      <c r="CV24" s="1000" t="s">
        <v>9256</v>
      </c>
      <c r="CW24" s="999" t="s">
        <v>9345</v>
      </c>
      <c r="CX24" s="986">
        <v>5656</v>
      </c>
      <c r="CY24" s="987">
        <v>100</v>
      </c>
      <c r="CZ24" s="986">
        <v>5656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59156</v>
      </c>
      <c r="DK24" s="987">
        <v>21.661168009901242</v>
      </c>
      <c r="DL24" s="986">
        <v>59156</v>
      </c>
      <c r="DM24" s="987">
        <v>21.661168009901242</v>
      </c>
      <c r="DN24" s="986">
        <v>0</v>
      </c>
      <c r="DO24" s="987">
        <v>0</v>
      </c>
      <c r="DP24" s="1000" t="s">
        <v>9256</v>
      </c>
      <c r="DQ24" s="999" t="s">
        <v>9345</v>
      </c>
      <c r="DR24" s="986">
        <v>657225</v>
      </c>
      <c r="DS24" s="987">
        <v>18.255783463311491</v>
      </c>
      <c r="DT24" s="986">
        <v>480096</v>
      </c>
      <c r="DU24" s="987">
        <v>17.770407823338243</v>
      </c>
      <c r="DV24" s="986">
        <v>177129</v>
      </c>
      <c r="DW24" s="987">
        <v>19.715348518307451</v>
      </c>
      <c r="DX24" s="986">
        <v>58980</v>
      </c>
      <c r="DY24" s="987">
        <v>13.811578964623342</v>
      </c>
      <c r="DZ24" s="986">
        <v>43090</v>
      </c>
      <c r="EA24" s="987">
        <v>13.681623633107687</v>
      </c>
      <c r="EB24" s="986">
        <v>15890</v>
      </c>
      <c r="EC24" s="987">
        <v>14.176740866306819</v>
      </c>
      <c r="ED24" s="986">
        <v>598245</v>
      </c>
      <c r="EE24" s="987">
        <v>18.853888314084298</v>
      </c>
      <c r="EF24" s="986">
        <v>437006</v>
      </c>
      <c r="EG24" s="987">
        <v>18.309959475630073</v>
      </c>
      <c r="EH24" s="986">
        <v>161239</v>
      </c>
      <c r="EI24" s="987">
        <v>20.504815304185048</v>
      </c>
      <c r="EJ24" s="1000" t="s">
        <v>9256</v>
      </c>
    </row>
    <row r="25" spans="1:140" ht="18.600000000000001" customHeight="1">
      <c r="A25" s="1003" t="s">
        <v>9346</v>
      </c>
      <c r="B25" s="1004">
        <v>2781756</v>
      </c>
      <c r="C25" s="1005">
        <v>11.647667272577143</v>
      </c>
      <c r="D25" s="1004">
        <v>1872948</v>
      </c>
      <c r="E25" s="1005">
        <v>11.502156391786974</v>
      </c>
      <c r="F25" s="1004">
        <v>908808</v>
      </c>
      <c r="G25" s="1005">
        <v>11.959471329696482</v>
      </c>
      <c r="H25" s="1006">
        <v>1815472</v>
      </c>
      <c r="I25" s="1005">
        <v>12.472583766319465</v>
      </c>
      <c r="J25" s="1006">
        <v>1187484</v>
      </c>
      <c r="K25" s="1005">
        <v>12.380515985155691</v>
      </c>
      <c r="L25" s="1006">
        <v>627988</v>
      </c>
      <c r="M25" s="1005">
        <v>12.650474019096134</v>
      </c>
      <c r="N25" s="1006">
        <v>110120</v>
      </c>
      <c r="O25" s="1005">
        <v>9.3221859899700998</v>
      </c>
      <c r="P25" s="1006">
        <v>64134</v>
      </c>
      <c r="Q25" s="1005">
        <v>8.6534841830435756</v>
      </c>
      <c r="R25" s="1006">
        <v>45986</v>
      </c>
      <c r="S25" s="1005">
        <v>10.448205428813564</v>
      </c>
      <c r="T25" s="1007" t="s">
        <v>2476</v>
      </c>
      <c r="U25" s="1003" t="s">
        <v>9346</v>
      </c>
      <c r="V25" s="1006">
        <v>1498706</v>
      </c>
      <c r="W25" s="1005">
        <v>12.665096866856707</v>
      </c>
      <c r="X25" s="1006">
        <v>959078</v>
      </c>
      <c r="Y25" s="1005">
        <v>12.51848414660968</v>
      </c>
      <c r="Z25" s="1006">
        <v>539628</v>
      </c>
      <c r="AA25" s="1005">
        <v>12.934326703276868</v>
      </c>
      <c r="AB25" s="1008">
        <v>91101</v>
      </c>
      <c r="AC25" s="1005">
        <v>10.753123506117173</v>
      </c>
      <c r="AD25" s="1008">
        <v>64647</v>
      </c>
      <c r="AE25" s="1009">
        <v>10.822733314806319</v>
      </c>
      <c r="AF25" s="1008">
        <v>26454</v>
      </c>
      <c r="AG25" s="1009">
        <v>10.586723974403611</v>
      </c>
      <c r="AH25" s="1008">
        <v>105823</v>
      </c>
      <c r="AI25" s="1005">
        <v>16.838730209244968</v>
      </c>
      <c r="AJ25" s="1008">
        <v>91260</v>
      </c>
      <c r="AK25" s="1005">
        <v>17.031552976789239</v>
      </c>
      <c r="AL25" s="1008">
        <v>14563</v>
      </c>
      <c r="AM25" s="1005">
        <v>15.723216117295213</v>
      </c>
      <c r="AN25" s="1007" t="s">
        <v>2476</v>
      </c>
      <c r="AO25" s="1003" t="s">
        <v>9346</v>
      </c>
      <c r="AP25" s="1010">
        <v>9722</v>
      </c>
      <c r="AQ25" s="1005">
        <v>14.860444498792456</v>
      </c>
      <c r="AR25" s="1006">
        <v>8365</v>
      </c>
      <c r="AS25" s="1005">
        <v>14.945506521350724</v>
      </c>
      <c r="AT25" s="1006">
        <v>1357</v>
      </c>
      <c r="AU25" s="1005">
        <v>14.356749894202286</v>
      </c>
      <c r="AV25" s="1006">
        <v>372736</v>
      </c>
      <c r="AW25" s="1005">
        <v>10.657111741333106</v>
      </c>
      <c r="AX25" s="1006">
        <v>244174</v>
      </c>
      <c r="AY25" s="1009">
        <v>10.528399090373638</v>
      </c>
      <c r="AZ25" s="1006">
        <v>128562</v>
      </c>
      <c r="BA25" s="1009">
        <v>10.910442580615594</v>
      </c>
      <c r="BB25" s="1011">
        <v>372736</v>
      </c>
      <c r="BC25" s="1005">
        <v>10.658888459943665</v>
      </c>
      <c r="BD25" s="1008">
        <v>244174</v>
      </c>
      <c r="BE25" s="1005">
        <v>10.530914674119311</v>
      </c>
      <c r="BF25" s="1008">
        <v>128562</v>
      </c>
      <c r="BG25" s="1005">
        <v>10.910711103190163</v>
      </c>
      <c r="BH25" s="1007" t="s">
        <v>2476</v>
      </c>
      <c r="BI25" s="1003" t="s">
        <v>9346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112251</v>
      </c>
      <c r="BQ25" s="1005">
        <v>6.0423677904024906</v>
      </c>
      <c r="BR25" s="1006">
        <v>80000</v>
      </c>
      <c r="BS25" s="1009">
        <v>6.1558160149709451</v>
      </c>
      <c r="BT25" s="1006">
        <v>32251</v>
      </c>
      <c r="BU25" s="1009">
        <v>5.7782165303826227</v>
      </c>
      <c r="BV25" s="1008">
        <v>107811</v>
      </c>
      <c r="BW25" s="1005">
        <v>7.8889714943026661</v>
      </c>
      <c r="BX25" s="1008">
        <v>77072</v>
      </c>
      <c r="BY25" s="1005">
        <v>7.7286702459432295</v>
      </c>
      <c r="BZ25" s="1008">
        <v>30739</v>
      </c>
      <c r="CA25" s="1005">
        <v>8.3217373883946699</v>
      </c>
      <c r="CB25" s="1007" t="s">
        <v>2476</v>
      </c>
      <c r="CC25" s="1012" t="s">
        <v>9346</v>
      </c>
      <c r="CD25" s="1013">
        <v>4440</v>
      </c>
      <c r="CE25" s="1014">
        <v>0.90404130898665924</v>
      </c>
      <c r="CF25" s="1015">
        <v>2928</v>
      </c>
      <c r="CG25" s="1014">
        <v>0.96837565567101691</v>
      </c>
      <c r="CH25" s="1015">
        <v>1512</v>
      </c>
      <c r="CI25" s="1014">
        <v>0.80099170401449415</v>
      </c>
      <c r="CJ25" s="1013">
        <v>0</v>
      </c>
      <c r="CK25" s="1014">
        <v>0</v>
      </c>
      <c r="CL25" s="1013">
        <v>0</v>
      </c>
      <c r="CM25" s="1014">
        <v>0</v>
      </c>
      <c r="CN25" s="1013">
        <v>0</v>
      </c>
      <c r="CO25" s="1014">
        <v>0</v>
      </c>
      <c r="CP25" s="1013">
        <v>0</v>
      </c>
      <c r="CQ25" s="1014">
        <v>0</v>
      </c>
      <c r="CR25" s="1013">
        <v>0</v>
      </c>
      <c r="CS25" s="1014">
        <v>0</v>
      </c>
      <c r="CT25" s="1013">
        <v>0</v>
      </c>
      <c r="CU25" s="1014">
        <v>0</v>
      </c>
      <c r="CV25" s="1016" t="s">
        <v>2476</v>
      </c>
      <c r="CW25" s="1012" t="s">
        <v>9346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42423</v>
      </c>
      <c r="DK25" s="1014">
        <v>15.534041018392733</v>
      </c>
      <c r="DL25" s="1015">
        <v>42423</v>
      </c>
      <c r="DM25" s="1014">
        <v>15.534041018392733</v>
      </c>
      <c r="DN25" s="1013">
        <v>0</v>
      </c>
      <c r="DO25" s="1014">
        <v>0</v>
      </c>
      <c r="DP25" s="1016" t="s">
        <v>2476</v>
      </c>
      <c r="DQ25" s="1012" t="s">
        <v>9346</v>
      </c>
      <c r="DR25" s="1013">
        <v>438874</v>
      </c>
      <c r="DS25" s="1014">
        <v>12.190632906047956</v>
      </c>
      <c r="DT25" s="1013">
        <v>318867</v>
      </c>
      <c r="DU25" s="1014">
        <v>11.802632455601371</v>
      </c>
      <c r="DV25" s="1013">
        <v>120007</v>
      </c>
      <c r="DW25" s="1014">
        <v>13.357382639977205</v>
      </c>
      <c r="DX25" s="1015">
        <v>45113</v>
      </c>
      <c r="DY25" s="1014">
        <v>10.56428894254074</v>
      </c>
      <c r="DZ25" s="1015">
        <v>32992</v>
      </c>
      <c r="EA25" s="1014">
        <v>10.475380062740516</v>
      </c>
      <c r="EB25" s="1015">
        <v>12121</v>
      </c>
      <c r="EC25" s="1014">
        <v>10.814114288263371</v>
      </c>
      <c r="ED25" s="1015">
        <v>393761</v>
      </c>
      <c r="EE25" s="1014">
        <v>12.40950767067363</v>
      </c>
      <c r="EF25" s="1015">
        <v>285875</v>
      </c>
      <c r="EG25" s="1014">
        <v>11.977775282480668</v>
      </c>
      <c r="EH25" s="1015">
        <v>107886</v>
      </c>
      <c r="EI25" s="1014">
        <v>13.719897195512923</v>
      </c>
      <c r="EJ25" s="1016" t="s">
        <v>2476</v>
      </c>
    </row>
    <row r="26" spans="1:140" ht="18.600000000000001" customHeight="1">
      <c r="A26" s="1003" t="s">
        <v>9347</v>
      </c>
      <c r="B26" s="1004">
        <v>1077160</v>
      </c>
      <c r="C26" s="1005">
        <v>4.5102450679819492</v>
      </c>
      <c r="D26" s="1004">
        <v>727707</v>
      </c>
      <c r="E26" s="1005">
        <v>4.4689973888213252</v>
      </c>
      <c r="F26" s="1004">
        <v>349453</v>
      </c>
      <c r="G26" s="1005">
        <v>4.5986315421699908</v>
      </c>
      <c r="H26" s="1006">
        <v>569924</v>
      </c>
      <c r="I26" s="1005">
        <v>3.9154692721429218</v>
      </c>
      <c r="J26" s="1006">
        <v>368783</v>
      </c>
      <c r="K26" s="1005">
        <v>3.8448718690556429</v>
      </c>
      <c r="L26" s="1006">
        <v>201141</v>
      </c>
      <c r="M26" s="1005">
        <v>4.051875186587985</v>
      </c>
      <c r="N26" s="1006">
        <v>39096</v>
      </c>
      <c r="O26" s="1005">
        <v>3.3096638527412918</v>
      </c>
      <c r="P26" s="1006">
        <v>23598</v>
      </c>
      <c r="Q26" s="1005">
        <v>3.1840352972130588</v>
      </c>
      <c r="R26" s="1006">
        <v>15498</v>
      </c>
      <c r="S26" s="1005">
        <v>3.5212083620178447</v>
      </c>
      <c r="T26" s="1007" t="s">
        <v>2480</v>
      </c>
      <c r="U26" s="1003" t="s">
        <v>9347</v>
      </c>
      <c r="V26" s="1006">
        <v>465786</v>
      </c>
      <c r="W26" s="1005">
        <v>3.9362121785231512</v>
      </c>
      <c r="X26" s="1006">
        <v>292358</v>
      </c>
      <c r="Y26" s="1005">
        <v>3.8160389333657037</v>
      </c>
      <c r="Z26" s="1006">
        <v>173428</v>
      </c>
      <c r="AA26" s="1005">
        <v>4.1568903235115684</v>
      </c>
      <c r="AB26" s="1008">
        <v>30146</v>
      </c>
      <c r="AC26" s="1005">
        <v>3.5582887258691818</v>
      </c>
      <c r="AD26" s="1008">
        <v>21535</v>
      </c>
      <c r="AE26" s="1009">
        <v>3.6052339928280372</v>
      </c>
      <c r="AF26" s="1008">
        <v>8611</v>
      </c>
      <c r="AG26" s="1009">
        <v>3.4460678968620808</v>
      </c>
      <c r="AH26" s="1008">
        <v>32419</v>
      </c>
      <c r="AI26" s="1005">
        <v>5.158564722730528</v>
      </c>
      <c r="AJ26" s="1008">
        <v>29095</v>
      </c>
      <c r="AK26" s="1005">
        <v>5.4299039432356224</v>
      </c>
      <c r="AL26" s="1008">
        <v>3324</v>
      </c>
      <c r="AM26" s="1005">
        <v>3.5888189503460337</v>
      </c>
      <c r="AN26" s="1007" t="s">
        <v>2480</v>
      </c>
      <c r="AO26" s="1003" t="s">
        <v>9347</v>
      </c>
      <c r="AP26" s="1010">
        <v>2477</v>
      </c>
      <c r="AQ26" s="1005">
        <v>3.7861881324325148</v>
      </c>
      <c r="AR26" s="1006">
        <v>2197</v>
      </c>
      <c r="AS26" s="1005">
        <v>3.9253171341790245</v>
      </c>
      <c r="AT26" s="1006">
        <v>280</v>
      </c>
      <c r="AU26" s="1005">
        <v>2.9623360135421075</v>
      </c>
      <c r="AV26" s="1006">
        <v>153870</v>
      </c>
      <c r="AW26" s="1005">
        <v>4.3993866533925488</v>
      </c>
      <c r="AX26" s="1006">
        <v>101996</v>
      </c>
      <c r="AY26" s="1009">
        <v>4.3979072039682752</v>
      </c>
      <c r="AZ26" s="1006">
        <v>51874</v>
      </c>
      <c r="BA26" s="1009">
        <v>4.4022984896536572</v>
      </c>
      <c r="BB26" s="1011">
        <v>153870</v>
      </c>
      <c r="BC26" s="1005">
        <v>4.4001201046626344</v>
      </c>
      <c r="BD26" s="1008">
        <v>101996</v>
      </c>
      <c r="BE26" s="1005">
        <v>4.3989580098678536</v>
      </c>
      <c r="BF26" s="1008">
        <v>51874</v>
      </c>
      <c r="BG26" s="1005">
        <v>4.4024068369104903</v>
      </c>
      <c r="BH26" s="1007" t="s">
        <v>2480</v>
      </c>
      <c r="BI26" s="1003" t="s">
        <v>9347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197459</v>
      </c>
      <c r="BQ26" s="1005">
        <v>10.629035835093543</v>
      </c>
      <c r="BR26" s="1006">
        <v>138981</v>
      </c>
      <c r="BS26" s="1009">
        <v>10.694268319708462</v>
      </c>
      <c r="BT26" s="1006">
        <v>58478</v>
      </c>
      <c r="BU26" s="1009">
        <v>10.477149429900313</v>
      </c>
      <c r="BV26" s="1008">
        <v>168480</v>
      </c>
      <c r="BW26" s="1005">
        <v>12.328370178925278</v>
      </c>
      <c r="BX26" s="1008">
        <v>121570</v>
      </c>
      <c r="BY26" s="1005">
        <v>12.190866226376874</v>
      </c>
      <c r="BZ26" s="1008">
        <v>46910</v>
      </c>
      <c r="CA26" s="1005">
        <v>12.699590126210806</v>
      </c>
      <c r="CB26" s="1007" t="s">
        <v>2480</v>
      </c>
      <c r="CC26" s="1012" t="s">
        <v>9347</v>
      </c>
      <c r="CD26" s="1013">
        <v>28979</v>
      </c>
      <c r="CE26" s="1014">
        <v>5.9004984443973871</v>
      </c>
      <c r="CF26" s="1015">
        <v>17411</v>
      </c>
      <c r="CG26" s="1014">
        <v>5.7583294197022115</v>
      </c>
      <c r="CH26" s="1015">
        <v>11568</v>
      </c>
      <c r="CI26" s="1014">
        <v>6.1282222434124787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9347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12482</v>
      </c>
      <c r="DK26" s="1014">
        <v>4.5705372083911584</v>
      </c>
      <c r="DL26" s="1015">
        <v>12482</v>
      </c>
      <c r="DM26" s="1014">
        <v>4.5705372083911584</v>
      </c>
      <c r="DN26" s="1013">
        <v>0</v>
      </c>
      <c r="DO26" s="1014">
        <v>0</v>
      </c>
      <c r="DP26" s="1016" t="s">
        <v>2480</v>
      </c>
      <c r="DQ26" s="1012" t="s">
        <v>9347</v>
      </c>
      <c r="DR26" s="1013">
        <v>143425</v>
      </c>
      <c r="DS26" s="1014">
        <v>3.9839259663364155</v>
      </c>
      <c r="DT26" s="1013">
        <v>105465</v>
      </c>
      <c r="DU26" s="1014">
        <v>3.903711051723755</v>
      </c>
      <c r="DV26" s="1013">
        <v>37960</v>
      </c>
      <c r="DW26" s="1014">
        <v>4.2251389086764499</v>
      </c>
      <c r="DX26" s="1015">
        <v>7197</v>
      </c>
      <c r="DY26" s="1014">
        <v>1.6853498441572432</v>
      </c>
      <c r="DZ26" s="1015">
        <v>5244</v>
      </c>
      <c r="EA26" s="1014">
        <v>1.6650367679743958</v>
      </c>
      <c r="EB26" s="1015">
        <v>1953</v>
      </c>
      <c r="EC26" s="1014">
        <v>1.7424276218940982</v>
      </c>
      <c r="ED26" s="1015">
        <v>136228</v>
      </c>
      <c r="EE26" s="1014">
        <v>4.2932703110783637</v>
      </c>
      <c r="EF26" s="1015">
        <v>100221</v>
      </c>
      <c r="EG26" s="1014">
        <v>4.1991241507144554</v>
      </c>
      <c r="EH26" s="1015">
        <v>36007</v>
      </c>
      <c r="EI26" s="1014">
        <v>4.579021729592661</v>
      </c>
      <c r="EJ26" s="1016" t="s">
        <v>2480</v>
      </c>
    </row>
    <row r="27" spans="1:140" ht="18.600000000000001" customHeight="1">
      <c r="A27" s="1003" t="s">
        <v>9348</v>
      </c>
      <c r="B27" s="1004">
        <v>421043</v>
      </c>
      <c r="C27" s="1005">
        <v>1.7629758941645848</v>
      </c>
      <c r="D27" s="1004">
        <v>292734</v>
      </c>
      <c r="E27" s="1005">
        <v>1.7977393121396685</v>
      </c>
      <c r="F27" s="1004">
        <v>128309</v>
      </c>
      <c r="G27" s="1005">
        <v>1.688484043760647</v>
      </c>
      <c r="H27" s="1006">
        <v>152529</v>
      </c>
      <c r="I27" s="1005">
        <v>1.0478986893176769</v>
      </c>
      <c r="J27" s="1006">
        <v>101552</v>
      </c>
      <c r="K27" s="1005">
        <v>1.0587647154189286</v>
      </c>
      <c r="L27" s="1006">
        <v>50977</v>
      </c>
      <c r="M27" s="1005">
        <v>1.0269037212040097</v>
      </c>
      <c r="N27" s="1006">
        <v>20174</v>
      </c>
      <c r="O27" s="1005">
        <v>1.7078258278392371</v>
      </c>
      <c r="P27" s="1006">
        <v>12836</v>
      </c>
      <c r="Q27" s="1005">
        <v>1.7319381759058741</v>
      </c>
      <c r="R27" s="1006">
        <v>7338</v>
      </c>
      <c r="S27" s="1005">
        <v>1.6672233165883947</v>
      </c>
      <c r="T27" s="1007" t="s">
        <v>2482</v>
      </c>
      <c r="U27" s="1003" t="s">
        <v>9348</v>
      </c>
      <c r="V27" s="1006">
        <v>105878</v>
      </c>
      <c r="W27" s="1005">
        <v>0.89474194809993046</v>
      </c>
      <c r="X27" s="1006">
        <v>68931</v>
      </c>
      <c r="Y27" s="1005">
        <v>0.89973039805933597</v>
      </c>
      <c r="Z27" s="1006">
        <v>36947</v>
      </c>
      <c r="AA27" s="1005">
        <v>0.88558149077877824</v>
      </c>
      <c r="AB27" s="1008">
        <v>18973</v>
      </c>
      <c r="AC27" s="1005">
        <v>2.2394815894618185</v>
      </c>
      <c r="AD27" s="1008">
        <v>13199</v>
      </c>
      <c r="AE27" s="1009">
        <v>2.209681145639065</v>
      </c>
      <c r="AF27" s="1008">
        <v>5774</v>
      </c>
      <c r="AG27" s="1009">
        <v>2.3107183876996467</v>
      </c>
      <c r="AH27" s="1008">
        <v>6619</v>
      </c>
      <c r="AI27" s="1005">
        <v>1.0532261914233432</v>
      </c>
      <c r="AJ27" s="1008">
        <v>5807</v>
      </c>
      <c r="AK27" s="1005">
        <v>1.0837412682031022</v>
      </c>
      <c r="AL27" s="1008">
        <v>812</v>
      </c>
      <c r="AM27" s="1005">
        <v>0.8766910311916305</v>
      </c>
      <c r="AN27" s="1007" t="s">
        <v>2482</v>
      </c>
      <c r="AO27" s="1003" t="s">
        <v>9348</v>
      </c>
      <c r="AP27" s="1010">
        <v>885</v>
      </c>
      <c r="AQ27" s="1005">
        <v>1.352755953654734</v>
      </c>
      <c r="AR27" s="1006">
        <v>779</v>
      </c>
      <c r="AS27" s="1005">
        <v>1.391817044845453</v>
      </c>
      <c r="AT27" s="1006">
        <v>106</v>
      </c>
      <c r="AU27" s="1005">
        <v>1.1214557765552264</v>
      </c>
      <c r="AV27" s="1006">
        <v>76430</v>
      </c>
      <c r="AW27" s="1005">
        <v>2.1852545780125592</v>
      </c>
      <c r="AX27" s="1006">
        <v>52025</v>
      </c>
      <c r="AY27" s="1009">
        <v>2.2432362277584366</v>
      </c>
      <c r="AZ27" s="1006">
        <v>24405</v>
      </c>
      <c r="BA27" s="1009">
        <v>2.0711357257970753</v>
      </c>
      <c r="BB27" s="1011">
        <v>76430</v>
      </c>
      <c r="BC27" s="1005">
        <v>2.185618896466921</v>
      </c>
      <c r="BD27" s="1008">
        <v>52025</v>
      </c>
      <c r="BE27" s="1005">
        <v>2.2437722112962772</v>
      </c>
      <c r="BF27" s="1008">
        <v>24405</v>
      </c>
      <c r="BG27" s="1005">
        <v>2.0711866995951831</v>
      </c>
      <c r="BH27" s="1007" t="s">
        <v>2482</v>
      </c>
      <c r="BI27" s="1003" t="s">
        <v>9348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107251</v>
      </c>
      <c r="BQ27" s="1005">
        <v>5.7732224023702017</v>
      </c>
      <c r="BR27" s="1006">
        <v>73486</v>
      </c>
      <c r="BS27" s="1009">
        <v>5.6545786959519351</v>
      </c>
      <c r="BT27" s="1006">
        <v>33765</v>
      </c>
      <c r="BU27" s="1009">
        <v>6.0494707496936302</v>
      </c>
      <c r="BV27" s="1008">
        <v>98471</v>
      </c>
      <c r="BW27" s="1005">
        <v>7.2055255216580667</v>
      </c>
      <c r="BX27" s="1008">
        <v>68429</v>
      </c>
      <c r="BY27" s="1005">
        <v>6.8619625319136563</v>
      </c>
      <c r="BZ27" s="1008">
        <v>30042</v>
      </c>
      <c r="CA27" s="1005">
        <v>8.1330438407935404</v>
      </c>
      <c r="CB27" s="1007" t="s">
        <v>2482</v>
      </c>
      <c r="CC27" s="1012" t="s">
        <v>9348</v>
      </c>
      <c r="CD27" s="1013">
        <v>8780</v>
      </c>
      <c r="CE27" s="1014">
        <v>1.7877213272303758</v>
      </c>
      <c r="CF27" s="1015">
        <v>5057</v>
      </c>
      <c r="CG27" s="1014">
        <v>1.672498528254212</v>
      </c>
      <c r="CH27" s="1015">
        <v>3723</v>
      </c>
      <c r="CI27" s="1014">
        <v>1.9722831442102919</v>
      </c>
      <c r="CJ27" s="1013">
        <v>5656</v>
      </c>
      <c r="CK27" s="1014">
        <v>5.750246540803774</v>
      </c>
      <c r="CL27" s="1013">
        <v>5656</v>
      </c>
      <c r="CM27" s="1014">
        <v>5.750246540803774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9348</v>
      </c>
      <c r="CX27" s="1015">
        <v>5656</v>
      </c>
      <c r="CY27" s="1014">
        <v>100</v>
      </c>
      <c r="CZ27" s="1015">
        <v>5656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4251</v>
      </c>
      <c r="DK27" s="1014">
        <v>1.5565897831173539</v>
      </c>
      <c r="DL27" s="1015">
        <v>4251</v>
      </c>
      <c r="DM27" s="1014">
        <v>1.5565897831173539</v>
      </c>
      <c r="DN27" s="1013">
        <v>0</v>
      </c>
      <c r="DO27" s="1014">
        <v>0</v>
      </c>
      <c r="DP27" s="1016" t="s">
        <v>2482</v>
      </c>
      <c r="DQ27" s="1012" t="s">
        <v>9348</v>
      </c>
      <c r="DR27" s="1013">
        <v>74926</v>
      </c>
      <c r="DS27" s="1014">
        <v>2.0812245909271208</v>
      </c>
      <c r="DT27" s="1013">
        <v>55764</v>
      </c>
      <c r="DU27" s="1014">
        <v>2.064064316013118</v>
      </c>
      <c r="DV27" s="1013">
        <v>19162</v>
      </c>
      <c r="DW27" s="1014">
        <v>2.1328269696537969</v>
      </c>
      <c r="DX27" s="1015">
        <v>6670</v>
      </c>
      <c r="DY27" s="1014">
        <v>1.5619401779253594</v>
      </c>
      <c r="DZ27" s="1015">
        <v>4854</v>
      </c>
      <c r="EA27" s="1014">
        <v>1.5412068023927761</v>
      </c>
      <c r="EB27" s="1015">
        <v>1816</v>
      </c>
      <c r="EC27" s="1014">
        <v>1.6201989561493508</v>
      </c>
      <c r="ED27" s="1015">
        <v>68256</v>
      </c>
      <c r="EE27" s="1014">
        <v>2.1511103323323013</v>
      </c>
      <c r="EF27" s="1015">
        <v>50910</v>
      </c>
      <c r="EG27" s="1014">
        <v>2.133060042434948</v>
      </c>
      <c r="EH27" s="1015">
        <v>17346</v>
      </c>
      <c r="EI27" s="1014">
        <v>2.2058963790794648</v>
      </c>
      <c r="EJ27" s="1016" t="s">
        <v>2482</v>
      </c>
    </row>
    <row r="28" spans="1:140" s="994" customFormat="1" ht="18.600000000000001" customHeight="1">
      <c r="A28" s="995" t="s">
        <v>9349</v>
      </c>
      <c r="B28" s="977">
        <v>2960736</v>
      </c>
      <c r="C28" s="978">
        <v>12.397085801177731</v>
      </c>
      <c r="D28" s="977">
        <v>2057485</v>
      </c>
      <c r="E28" s="978">
        <v>12.635435817628585</v>
      </c>
      <c r="F28" s="977">
        <v>903251</v>
      </c>
      <c r="G28" s="978">
        <v>11.886343912047074</v>
      </c>
      <c r="H28" s="979">
        <v>1426435</v>
      </c>
      <c r="I28" s="978">
        <v>9.7998371909398259</v>
      </c>
      <c r="J28" s="979">
        <v>948388</v>
      </c>
      <c r="K28" s="978">
        <v>9.8877397877612125</v>
      </c>
      <c r="L28" s="979">
        <v>478047</v>
      </c>
      <c r="M28" s="978">
        <v>9.6299947664714125</v>
      </c>
      <c r="N28" s="979">
        <v>120239</v>
      </c>
      <c r="O28" s="978">
        <v>10.178807857319423</v>
      </c>
      <c r="P28" s="979">
        <v>73067</v>
      </c>
      <c r="Q28" s="978">
        <v>9.8587976549481535</v>
      </c>
      <c r="R28" s="979">
        <v>47172</v>
      </c>
      <c r="S28" s="978">
        <v>10.717669431739951</v>
      </c>
      <c r="T28" s="996" t="s">
        <v>9259</v>
      </c>
      <c r="U28" s="995" t="s">
        <v>9349</v>
      </c>
      <c r="V28" s="979">
        <v>1120142</v>
      </c>
      <c r="W28" s="978">
        <v>9.4659706003943427</v>
      </c>
      <c r="X28" s="979">
        <v>730854</v>
      </c>
      <c r="Y28" s="978">
        <v>9.5395621758462497</v>
      </c>
      <c r="Z28" s="979">
        <v>389288</v>
      </c>
      <c r="AA28" s="978">
        <v>9.3308319317478823</v>
      </c>
      <c r="AB28" s="998">
        <v>112272</v>
      </c>
      <c r="AC28" s="978">
        <v>13.252046435042287</v>
      </c>
      <c r="AD28" s="998">
        <v>79045</v>
      </c>
      <c r="AE28" s="983">
        <v>13.233142371167503</v>
      </c>
      <c r="AF28" s="998">
        <v>33227</v>
      </c>
      <c r="AG28" s="983">
        <v>13.297235862157283</v>
      </c>
      <c r="AH28" s="998">
        <v>65265</v>
      </c>
      <c r="AI28" s="978">
        <v>10.385074389370674</v>
      </c>
      <c r="AJ28" s="998">
        <v>57959</v>
      </c>
      <c r="AK28" s="978">
        <v>10.816697117923816</v>
      </c>
      <c r="AL28" s="998">
        <v>7306</v>
      </c>
      <c r="AM28" s="978">
        <v>7.8880599432094227</v>
      </c>
      <c r="AN28" s="996" t="s">
        <v>9259</v>
      </c>
      <c r="AO28" s="995" t="s">
        <v>9349</v>
      </c>
      <c r="AP28" s="984">
        <v>8517</v>
      </c>
      <c r="AQ28" s="978">
        <v>13.018556448900981</v>
      </c>
      <c r="AR28" s="979">
        <v>7463</v>
      </c>
      <c r="AS28" s="978">
        <v>13.333928890477043</v>
      </c>
      <c r="AT28" s="979">
        <v>1054</v>
      </c>
      <c r="AU28" s="978">
        <v>11.151079136690647</v>
      </c>
      <c r="AV28" s="979">
        <v>479012</v>
      </c>
      <c r="AW28" s="978">
        <v>13.695710662344002</v>
      </c>
      <c r="AX28" s="979">
        <v>329828</v>
      </c>
      <c r="AY28" s="983">
        <v>14.221664940492257</v>
      </c>
      <c r="AZ28" s="979">
        <v>149184</v>
      </c>
      <c r="BA28" s="983">
        <v>12.660533174239333</v>
      </c>
      <c r="BB28" s="982">
        <v>479012</v>
      </c>
      <c r="BC28" s="978">
        <v>13.697993966170522</v>
      </c>
      <c r="BD28" s="998">
        <v>329828</v>
      </c>
      <c r="BE28" s="978">
        <v>14.225062967946728</v>
      </c>
      <c r="BF28" s="998">
        <v>149184</v>
      </c>
      <c r="BG28" s="978">
        <v>12.660844769203351</v>
      </c>
      <c r="BH28" s="996" t="s">
        <v>9259</v>
      </c>
      <c r="BI28" s="995" t="s">
        <v>9349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636526</v>
      </c>
      <c r="BQ28" s="978">
        <v>34.263607452528142</v>
      </c>
      <c r="BR28" s="979">
        <v>450009</v>
      </c>
      <c r="BS28" s="983">
        <v>34.627157613513248</v>
      </c>
      <c r="BT28" s="979">
        <v>186517</v>
      </c>
      <c r="BU28" s="983">
        <v>33.417122340311174</v>
      </c>
      <c r="BV28" s="998">
        <v>441542</v>
      </c>
      <c r="BW28" s="978">
        <v>32.309432725207884</v>
      </c>
      <c r="BX28" s="998">
        <v>325924</v>
      </c>
      <c r="BY28" s="978">
        <v>32.683193912689454</v>
      </c>
      <c r="BZ28" s="998">
        <v>115618</v>
      </c>
      <c r="CA28" s="978">
        <v>31.300388215993198</v>
      </c>
      <c r="CB28" s="996" t="s">
        <v>9259</v>
      </c>
      <c r="CC28" s="999" t="s">
        <v>9349</v>
      </c>
      <c r="CD28" s="986">
        <v>194984</v>
      </c>
      <c r="CE28" s="987">
        <v>39.701259142219541</v>
      </c>
      <c r="CF28" s="986">
        <v>124085</v>
      </c>
      <c r="CG28" s="987">
        <v>41.038556432355918</v>
      </c>
      <c r="CH28" s="986">
        <v>70899</v>
      </c>
      <c r="CI28" s="987">
        <v>37.559200279711391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9349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31903</v>
      </c>
      <c r="DK28" s="987">
        <v>11.681929863748046</v>
      </c>
      <c r="DL28" s="986">
        <v>31903</v>
      </c>
      <c r="DM28" s="987">
        <v>11.681929863748046</v>
      </c>
      <c r="DN28" s="986">
        <v>0</v>
      </c>
      <c r="DO28" s="987">
        <v>0</v>
      </c>
      <c r="DP28" s="1000" t="s">
        <v>9259</v>
      </c>
      <c r="DQ28" s="999" t="s">
        <v>9349</v>
      </c>
      <c r="DR28" s="986">
        <v>386860</v>
      </c>
      <c r="DS28" s="987">
        <v>10.745836495289565</v>
      </c>
      <c r="DT28" s="986">
        <v>297357</v>
      </c>
      <c r="DU28" s="987">
        <v>11.006455290451056</v>
      </c>
      <c r="DV28" s="986">
        <v>89503</v>
      </c>
      <c r="DW28" s="987">
        <v>9.9621340290639697</v>
      </c>
      <c r="DX28" s="986">
        <v>41949</v>
      </c>
      <c r="DY28" s="987">
        <v>9.8233625972700001</v>
      </c>
      <c r="DZ28" s="986">
        <v>30775</v>
      </c>
      <c r="EA28" s="987">
        <v>9.7714543353188468</v>
      </c>
      <c r="EB28" s="986">
        <v>11174</v>
      </c>
      <c r="EC28" s="987">
        <v>9.96921978855333</v>
      </c>
      <c r="ED28" s="986">
        <v>344911</v>
      </c>
      <c r="EE28" s="987">
        <v>10.869983823181354</v>
      </c>
      <c r="EF28" s="986">
        <v>266582</v>
      </c>
      <c r="EG28" s="987">
        <v>11.169424714837819</v>
      </c>
      <c r="EH28" s="986">
        <v>78329</v>
      </c>
      <c r="EI28" s="987">
        <v>9.9611240330286765</v>
      </c>
      <c r="EJ28" s="1000" t="s">
        <v>9259</v>
      </c>
    </row>
    <row r="29" spans="1:140" ht="18.600000000000001" customHeight="1">
      <c r="A29" s="1020" t="s">
        <v>9350</v>
      </c>
      <c r="B29" s="1004">
        <v>1705709</v>
      </c>
      <c r="C29" s="1005">
        <v>7.1420825176040914</v>
      </c>
      <c r="D29" s="1004">
        <v>1176706</v>
      </c>
      <c r="E29" s="1005">
        <v>7.2263919976177036</v>
      </c>
      <c r="F29" s="1004">
        <v>529003</v>
      </c>
      <c r="G29" s="1005">
        <v>6.9614222276030011</v>
      </c>
      <c r="H29" s="1006">
        <v>948613</v>
      </c>
      <c r="I29" s="1005">
        <v>6.5171234281330728</v>
      </c>
      <c r="J29" s="1006">
        <v>627021</v>
      </c>
      <c r="K29" s="1005">
        <v>6.5372194602439331</v>
      </c>
      <c r="L29" s="1006">
        <v>321592</v>
      </c>
      <c r="M29" s="1005">
        <v>6.4782945545920692</v>
      </c>
      <c r="N29" s="1006">
        <v>68203</v>
      </c>
      <c r="O29" s="1005">
        <v>5.7737109614414344</v>
      </c>
      <c r="P29" s="1006">
        <v>40656</v>
      </c>
      <c r="Q29" s="1005">
        <v>5.4856402679673746</v>
      </c>
      <c r="R29" s="1006">
        <v>27547</v>
      </c>
      <c r="S29" s="1005">
        <v>6.2587899566721878</v>
      </c>
      <c r="T29" s="1007" t="s">
        <v>2486</v>
      </c>
      <c r="U29" s="1020" t="s">
        <v>9350</v>
      </c>
      <c r="V29" s="1006">
        <v>771394</v>
      </c>
      <c r="W29" s="1005">
        <v>6.518810048476527</v>
      </c>
      <c r="X29" s="1006">
        <v>501006</v>
      </c>
      <c r="Y29" s="1005">
        <v>6.5394427443402199</v>
      </c>
      <c r="Z29" s="1006">
        <v>270388</v>
      </c>
      <c r="AA29" s="1005">
        <v>6.4809215397377944</v>
      </c>
      <c r="AB29" s="1008">
        <v>58749</v>
      </c>
      <c r="AC29" s="1005">
        <v>6.9344491592943855</v>
      </c>
      <c r="AD29" s="1008">
        <v>40937</v>
      </c>
      <c r="AE29" s="1009">
        <v>6.853376548149587</v>
      </c>
      <c r="AF29" s="1008">
        <v>17812</v>
      </c>
      <c r="AG29" s="1009">
        <v>7.1282500730353489</v>
      </c>
      <c r="AH29" s="1008">
        <v>44919</v>
      </c>
      <c r="AI29" s="1005">
        <v>7.1475853289840092</v>
      </c>
      <c r="AJ29" s="1008">
        <v>39757</v>
      </c>
      <c r="AK29" s="1005">
        <v>7.4197178577493945</v>
      </c>
      <c r="AL29" s="1008">
        <v>5162</v>
      </c>
      <c r="AM29" s="1005">
        <v>5.5732501268610788</v>
      </c>
      <c r="AN29" s="1007" t="s">
        <v>2486</v>
      </c>
      <c r="AO29" s="1020" t="s">
        <v>9350</v>
      </c>
      <c r="AP29" s="1010">
        <v>5348</v>
      </c>
      <c r="AQ29" s="1005">
        <v>8.1746201583565163</v>
      </c>
      <c r="AR29" s="1006">
        <v>4665</v>
      </c>
      <c r="AS29" s="1005">
        <v>8.3348222261926033</v>
      </c>
      <c r="AT29" s="1006">
        <v>683</v>
      </c>
      <c r="AU29" s="1005">
        <v>7.2259839187473558</v>
      </c>
      <c r="AV29" s="1006">
        <v>242537</v>
      </c>
      <c r="AW29" s="1005">
        <v>6.9345164148558434</v>
      </c>
      <c r="AX29" s="1006">
        <v>168063</v>
      </c>
      <c r="AY29" s="1009">
        <v>7.2466124006874804</v>
      </c>
      <c r="AZ29" s="1006">
        <v>74474</v>
      </c>
      <c r="BA29" s="1009">
        <v>6.320252491006408</v>
      </c>
      <c r="BB29" s="1011">
        <v>242537</v>
      </c>
      <c r="BC29" s="1005">
        <v>6.9356725146198821</v>
      </c>
      <c r="BD29" s="1008">
        <v>168063</v>
      </c>
      <c r="BE29" s="1005">
        <v>7.2483438567436078</v>
      </c>
      <c r="BF29" s="1008">
        <v>74474</v>
      </c>
      <c r="BG29" s="1005">
        <v>6.3204080420262914</v>
      </c>
      <c r="BH29" s="1007" t="s">
        <v>2486</v>
      </c>
      <c r="BI29" s="1020" t="s">
        <v>9350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273099</v>
      </c>
      <c r="BQ29" s="1005">
        <v>14.700667265246009</v>
      </c>
      <c r="BR29" s="1006">
        <v>192772</v>
      </c>
      <c r="BS29" s="1009">
        <v>14.833362060474736</v>
      </c>
      <c r="BT29" s="1006">
        <v>80327</v>
      </c>
      <c r="BU29" s="1009">
        <v>14.391702559177851</v>
      </c>
      <c r="BV29" s="1008">
        <v>155651</v>
      </c>
      <c r="BW29" s="1005">
        <v>11.389619816713546</v>
      </c>
      <c r="BX29" s="1008">
        <v>117437</v>
      </c>
      <c r="BY29" s="1005">
        <v>11.776414880538134</v>
      </c>
      <c r="BZ29" s="1008">
        <v>38214</v>
      </c>
      <c r="CA29" s="1005">
        <v>10.345387701620544</v>
      </c>
      <c r="CB29" s="1007" t="s">
        <v>2486</v>
      </c>
      <c r="CC29" s="1021" t="s">
        <v>9350</v>
      </c>
      <c r="CD29" s="1013">
        <v>117448</v>
      </c>
      <c r="CE29" s="1014">
        <v>23.913928751771433</v>
      </c>
      <c r="CF29" s="1015">
        <v>75335</v>
      </c>
      <c r="CG29" s="1014">
        <v>24.915498640702204</v>
      </c>
      <c r="CH29" s="1015">
        <v>42113</v>
      </c>
      <c r="CI29" s="1014">
        <v>22.309632031192059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9350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15299</v>
      </c>
      <c r="DK29" s="1014">
        <v>5.6020388360179716</v>
      </c>
      <c r="DL29" s="1015">
        <v>15299</v>
      </c>
      <c r="DM29" s="1014">
        <v>5.6020388360179716</v>
      </c>
      <c r="DN29" s="1013">
        <v>0</v>
      </c>
      <c r="DO29" s="1014">
        <v>0</v>
      </c>
      <c r="DP29" s="1016" t="s">
        <v>2486</v>
      </c>
      <c r="DQ29" s="1021" t="s">
        <v>9350</v>
      </c>
      <c r="DR29" s="1013">
        <v>226161</v>
      </c>
      <c r="DS29" s="1014">
        <v>6.2820894577138588</v>
      </c>
      <c r="DT29" s="1013">
        <v>173551</v>
      </c>
      <c r="DU29" s="1014">
        <v>6.4238653272432504</v>
      </c>
      <c r="DV29" s="1013">
        <v>52610</v>
      </c>
      <c r="DW29" s="1014">
        <v>5.8557575865507907</v>
      </c>
      <c r="DX29" s="1015">
        <v>26762</v>
      </c>
      <c r="DY29" s="1014">
        <v>6.2669629747583917</v>
      </c>
      <c r="DZ29" s="1015">
        <v>19593</v>
      </c>
      <c r="EA29" s="1014">
        <v>6.2210269631812229</v>
      </c>
      <c r="EB29" s="1015">
        <v>7169</v>
      </c>
      <c r="EC29" s="1014">
        <v>6.3960387206138201</v>
      </c>
      <c r="ED29" s="1015">
        <v>199399</v>
      </c>
      <c r="EE29" s="1014">
        <v>6.2841251927556341</v>
      </c>
      <c r="EF29" s="1015">
        <v>153958</v>
      </c>
      <c r="EG29" s="1014">
        <v>6.4506316639795669</v>
      </c>
      <c r="EH29" s="1015">
        <v>45441</v>
      </c>
      <c r="EI29" s="1014">
        <v>5.7787465330191381</v>
      </c>
      <c r="EJ29" s="1016" t="s">
        <v>2486</v>
      </c>
    </row>
    <row r="30" spans="1:140" ht="18.600000000000001" customHeight="1">
      <c r="A30" s="1020" t="s">
        <v>9351</v>
      </c>
      <c r="B30" s="1004">
        <v>259726</v>
      </c>
      <c r="C30" s="1005">
        <v>1.0875152349945039</v>
      </c>
      <c r="D30" s="1004">
        <v>177490</v>
      </c>
      <c r="E30" s="1005">
        <v>1.0900023588365881</v>
      </c>
      <c r="F30" s="1004">
        <v>82236</v>
      </c>
      <c r="G30" s="1005">
        <v>1.0821857689070957</v>
      </c>
      <c r="H30" s="1006">
        <v>102798</v>
      </c>
      <c r="I30" s="1005">
        <v>0.70623874453040769</v>
      </c>
      <c r="J30" s="1006">
        <v>67612</v>
      </c>
      <c r="K30" s="1005">
        <v>0.70491176873822858</v>
      </c>
      <c r="L30" s="1006">
        <v>35186</v>
      </c>
      <c r="M30" s="1005">
        <v>0.70880268227405074</v>
      </c>
      <c r="N30" s="1006">
        <v>12934</v>
      </c>
      <c r="O30" s="1005">
        <v>1.0949251143686276</v>
      </c>
      <c r="P30" s="1006">
        <v>7707</v>
      </c>
      <c r="Q30" s="1005">
        <v>1.039891517739683</v>
      </c>
      <c r="R30" s="1006">
        <v>5227</v>
      </c>
      <c r="S30" s="1005">
        <v>1.1875955677033987</v>
      </c>
      <c r="T30" s="1007" t="s">
        <v>2488</v>
      </c>
      <c r="U30" s="1020" t="s">
        <v>9351</v>
      </c>
      <c r="V30" s="1006">
        <v>71624</v>
      </c>
      <c r="W30" s="1005">
        <v>0.60527208004221289</v>
      </c>
      <c r="X30" s="1006">
        <v>45934</v>
      </c>
      <c r="Y30" s="1005">
        <v>0.59955921290069103</v>
      </c>
      <c r="Z30" s="1006">
        <v>25690</v>
      </c>
      <c r="AA30" s="1005">
        <v>0.61576280883716705</v>
      </c>
      <c r="AB30" s="1008">
        <v>11509</v>
      </c>
      <c r="AC30" s="1005">
        <v>1.3584669590004781</v>
      </c>
      <c r="AD30" s="1008">
        <v>7959</v>
      </c>
      <c r="AE30" s="1009">
        <v>1.3324382330586648</v>
      </c>
      <c r="AF30" s="1008">
        <v>3550</v>
      </c>
      <c r="AG30" s="1009">
        <v>1.4206876128045975</v>
      </c>
      <c r="AH30" s="1008">
        <v>5597</v>
      </c>
      <c r="AI30" s="1005">
        <v>0.89060386665605862</v>
      </c>
      <c r="AJ30" s="1008">
        <v>5007</v>
      </c>
      <c r="AK30" s="1005">
        <v>0.93443990526828524</v>
      </c>
      <c r="AL30" s="1008">
        <v>590</v>
      </c>
      <c r="AM30" s="1005">
        <v>0.63700456699884478</v>
      </c>
      <c r="AN30" s="1007" t="s">
        <v>2488</v>
      </c>
      <c r="AO30" s="1020" t="s">
        <v>9351</v>
      </c>
      <c r="AP30" s="1010">
        <v>1134</v>
      </c>
      <c r="AQ30" s="1005">
        <v>1.7333618660389472</v>
      </c>
      <c r="AR30" s="1006">
        <v>1005</v>
      </c>
      <c r="AS30" s="1005">
        <v>1.7956047882794355</v>
      </c>
      <c r="AT30" s="1006">
        <v>129</v>
      </c>
      <c r="AU30" s="1005">
        <v>1.3647905205247568</v>
      </c>
      <c r="AV30" s="1006">
        <v>105127</v>
      </c>
      <c r="AW30" s="1005">
        <v>3.0057471938077498</v>
      </c>
      <c r="AX30" s="1006">
        <v>71038</v>
      </c>
      <c r="AY30" s="1009">
        <v>3.063046903363841</v>
      </c>
      <c r="AZ30" s="1006">
        <v>34089</v>
      </c>
      <c r="BA30" s="1009">
        <v>2.8929705288545997</v>
      </c>
      <c r="BB30" s="1011">
        <v>105127</v>
      </c>
      <c r="BC30" s="1005">
        <v>3.0062483020918229</v>
      </c>
      <c r="BD30" s="1008">
        <v>71038</v>
      </c>
      <c r="BE30" s="1005">
        <v>3.0637787668633334</v>
      </c>
      <c r="BF30" s="1008">
        <v>34089</v>
      </c>
      <c r="BG30" s="1005">
        <v>2.893041729256308</v>
      </c>
      <c r="BH30" s="1007" t="s">
        <v>2488</v>
      </c>
      <c r="BI30" s="1020" t="s">
        <v>9351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9508</v>
      </c>
      <c r="BQ30" s="1005">
        <v>0.51180686988220048</v>
      </c>
      <c r="BR30" s="1006">
        <v>6564</v>
      </c>
      <c r="BS30" s="1009">
        <v>0.50508470402836603</v>
      </c>
      <c r="BT30" s="1006">
        <v>2944</v>
      </c>
      <c r="BU30" s="1009">
        <v>0.5274586668768857</v>
      </c>
      <c r="BV30" s="1008">
        <v>9508</v>
      </c>
      <c r="BW30" s="1005">
        <v>0.6957392192617613</v>
      </c>
      <c r="BX30" s="1008">
        <v>6564</v>
      </c>
      <c r="BY30" s="1005">
        <v>0.65822855893672627</v>
      </c>
      <c r="BZ30" s="1008">
        <v>2944</v>
      </c>
      <c r="CA30" s="1005">
        <v>0.79700689259357516</v>
      </c>
      <c r="CB30" s="1007" t="s">
        <v>2488</v>
      </c>
      <c r="CC30" s="1021" t="s">
        <v>9351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9351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2447</v>
      </c>
      <c r="DK30" s="1014">
        <v>0.89601863074292276</v>
      </c>
      <c r="DL30" s="1015">
        <v>2447</v>
      </c>
      <c r="DM30" s="1014">
        <v>0.89601863074292276</v>
      </c>
      <c r="DN30" s="1013">
        <v>0</v>
      </c>
      <c r="DO30" s="1014">
        <v>0</v>
      </c>
      <c r="DP30" s="1016" t="s">
        <v>2488</v>
      </c>
      <c r="DQ30" s="1021" t="s">
        <v>9351</v>
      </c>
      <c r="DR30" s="1013">
        <v>39846</v>
      </c>
      <c r="DS30" s="1014">
        <v>1.1068050483154319</v>
      </c>
      <c r="DT30" s="1013">
        <v>29829</v>
      </c>
      <c r="DU30" s="1014">
        <v>1.1040989613793002</v>
      </c>
      <c r="DV30" s="1013">
        <v>10017</v>
      </c>
      <c r="DW30" s="1014">
        <v>1.114942477560906</v>
      </c>
      <c r="DX30" s="1015">
        <v>5295</v>
      </c>
      <c r="DY30" s="1014">
        <v>1.2399510108118108</v>
      </c>
      <c r="DZ30" s="1015">
        <v>3799</v>
      </c>
      <c r="EA30" s="1014">
        <v>1.2062308698578814</v>
      </c>
      <c r="EB30" s="1015">
        <v>1496</v>
      </c>
      <c r="EC30" s="1014">
        <v>1.3347013427309631</v>
      </c>
      <c r="ED30" s="1015">
        <v>34551</v>
      </c>
      <c r="EE30" s="1014">
        <v>1.0888861505569232</v>
      </c>
      <c r="EF30" s="1015">
        <v>26030</v>
      </c>
      <c r="EG30" s="1014">
        <v>1.0906217423803124</v>
      </c>
      <c r="EH30" s="1015">
        <v>8521</v>
      </c>
      <c r="EI30" s="1014">
        <v>1.0836183008264799</v>
      </c>
      <c r="EJ30" s="1016" t="s">
        <v>2488</v>
      </c>
    </row>
    <row r="31" spans="1:140" ht="18.600000000000001" customHeight="1">
      <c r="A31" s="1003" t="s">
        <v>9352</v>
      </c>
      <c r="B31" s="1004">
        <v>607227</v>
      </c>
      <c r="C31" s="1005">
        <v>2.5425587488353405</v>
      </c>
      <c r="D31" s="1004">
        <v>426572</v>
      </c>
      <c r="E31" s="1005">
        <v>2.6196658189962312</v>
      </c>
      <c r="F31" s="1004">
        <v>180655</v>
      </c>
      <c r="G31" s="1005">
        <v>2.3773319480751907</v>
      </c>
      <c r="H31" s="1006">
        <v>224715</v>
      </c>
      <c r="I31" s="1005">
        <v>1.5438280849544794</v>
      </c>
      <c r="J31" s="1006">
        <v>152310</v>
      </c>
      <c r="K31" s="1005">
        <v>1.5879594080417618</v>
      </c>
      <c r="L31" s="1006">
        <v>72405</v>
      </c>
      <c r="M31" s="1005">
        <v>1.4585590351291038</v>
      </c>
      <c r="N31" s="1006">
        <v>22333</v>
      </c>
      <c r="O31" s="1005">
        <v>1.8905955295496026</v>
      </c>
      <c r="P31" s="1006">
        <v>14080</v>
      </c>
      <c r="Q31" s="1005">
        <v>1.8997888373912986</v>
      </c>
      <c r="R31" s="1006">
        <v>8253</v>
      </c>
      <c r="S31" s="1005">
        <v>1.8751150220501531</v>
      </c>
      <c r="T31" s="1023" t="s">
        <v>2490</v>
      </c>
      <c r="U31" s="1003" t="s">
        <v>9352</v>
      </c>
      <c r="V31" s="1006">
        <v>165136</v>
      </c>
      <c r="W31" s="1005">
        <v>1.3955128198627675</v>
      </c>
      <c r="X31" s="1006">
        <v>110099</v>
      </c>
      <c r="Y31" s="1005">
        <v>1.4370808068348757</v>
      </c>
      <c r="Z31" s="1006">
        <v>55037</v>
      </c>
      <c r="AA31" s="1005">
        <v>1.3191801366279161</v>
      </c>
      <c r="AB31" s="1008">
        <v>27291</v>
      </c>
      <c r="AC31" s="1005">
        <v>3.2212982690139933</v>
      </c>
      <c r="AD31" s="1008">
        <v>19263</v>
      </c>
      <c r="AE31" s="1009">
        <v>3.2248721803504283</v>
      </c>
      <c r="AF31" s="1008">
        <v>8028</v>
      </c>
      <c r="AG31" s="1009">
        <v>3.212754973407129</v>
      </c>
      <c r="AH31" s="1008">
        <v>8676</v>
      </c>
      <c r="AI31" s="1005">
        <v>1.380539422388416</v>
      </c>
      <c r="AJ31" s="1008">
        <v>7709</v>
      </c>
      <c r="AK31" s="1005">
        <v>1.4387052585806293</v>
      </c>
      <c r="AL31" s="1008">
        <v>967</v>
      </c>
      <c r="AM31" s="1005">
        <v>1.0440396886235304</v>
      </c>
      <c r="AN31" s="1023" t="s">
        <v>2490</v>
      </c>
      <c r="AO31" s="1003" t="s">
        <v>9352</v>
      </c>
      <c r="AP31" s="1010">
        <v>1279</v>
      </c>
      <c r="AQ31" s="1005">
        <v>1.9549998471462198</v>
      </c>
      <c r="AR31" s="1006">
        <v>1159</v>
      </c>
      <c r="AS31" s="1005">
        <v>2.0707521886725031</v>
      </c>
      <c r="AT31" s="1006">
        <v>120</v>
      </c>
      <c r="AU31" s="1005">
        <v>1.2695725772323319</v>
      </c>
      <c r="AV31" s="1006">
        <v>107099</v>
      </c>
      <c r="AW31" s="1005">
        <v>3.0621297926281184</v>
      </c>
      <c r="AX31" s="1006">
        <v>73881</v>
      </c>
      <c r="AY31" s="1009">
        <v>3.1856325947721498</v>
      </c>
      <c r="AZ31" s="1006">
        <v>33218</v>
      </c>
      <c r="BA31" s="1009">
        <v>2.8190529211033497</v>
      </c>
      <c r="BB31" s="1011">
        <v>107099</v>
      </c>
      <c r="BC31" s="1005">
        <v>3.0626403008335834</v>
      </c>
      <c r="BD31" s="1008">
        <v>73881</v>
      </c>
      <c r="BE31" s="1005">
        <v>3.1863937480592068</v>
      </c>
      <c r="BF31" s="1008">
        <v>33218</v>
      </c>
      <c r="BG31" s="1005">
        <v>2.8191223022803849</v>
      </c>
      <c r="BH31" s="1023" t="s">
        <v>2490</v>
      </c>
      <c r="BI31" s="1003" t="s">
        <v>9352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200403</v>
      </c>
      <c r="BQ31" s="1005">
        <v>10.787508639566957</v>
      </c>
      <c r="BR31" s="1006">
        <v>139589</v>
      </c>
      <c r="BS31" s="1009">
        <v>10.74105252142224</v>
      </c>
      <c r="BT31" s="1006">
        <v>60814</v>
      </c>
      <c r="BU31" s="1009">
        <v>10.895676415574364</v>
      </c>
      <c r="BV31" s="1008">
        <v>153396</v>
      </c>
      <c r="BW31" s="1005">
        <v>11.22461225051295</v>
      </c>
      <c r="BX31" s="1008">
        <v>111404</v>
      </c>
      <c r="BY31" s="1005">
        <v>11.171434244330751</v>
      </c>
      <c r="BZ31" s="1008">
        <v>41992</v>
      </c>
      <c r="CA31" s="1005">
        <v>11.368177117455643</v>
      </c>
      <c r="CB31" s="1023" t="s">
        <v>2490</v>
      </c>
      <c r="CC31" s="1012" t="s">
        <v>9352</v>
      </c>
      <c r="CD31" s="1013">
        <v>47007</v>
      </c>
      <c r="CE31" s="1014">
        <v>9.571231939535112</v>
      </c>
      <c r="CF31" s="1015">
        <v>28185</v>
      </c>
      <c r="CG31" s="1014">
        <v>9.3216078740053323</v>
      </c>
      <c r="CH31" s="1015">
        <v>18822</v>
      </c>
      <c r="CI31" s="1014">
        <v>9.9710752995772545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9352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10783</v>
      </c>
      <c r="DK31" s="1014">
        <v>3.9484139335108042</v>
      </c>
      <c r="DL31" s="1015">
        <v>10783</v>
      </c>
      <c r="DM31" s="1014">
        <v>3.9484139335108042</v>
      </c>
      <c r="DN31" s="1013">
        <v>0</v>
      </c>
      <c r="DO31" s="1014">
        <v>0</v>
      </c>
      <c r="DP31" s="1024" t="s">
        <v>2490</v>
      </c>
      <c r="DQ31" s="1012" t="s">
        <v>9352</v>
      </c>
      <c r="DR31" s="1013">
        <v>64227</v>
      </c>
      <c r="DS31" s="1014">
        <v>1.7840377412577233</v>
      </c>
      <c r="DT31" s="1013">
        <v>50009</v>
      </c>
      <c r="DU31" s="1014">
        <v>1.8510471339842911</v>
      </c>
      <c r="DV31" s="1013">
        <v>14218</v>
      </c>
      <c r="DW31" s="1014">
        <v>1.5825349052571591</v>
      </c>
      <c r="DX31" s="1015">
        <v>4840</v>
      </c>
      <c r="DY31" s="1014">
        <v>1.1334018682396911</v>
      </c>
      <c r="DZ31" s="1015">
        <v>3564</v>
      </c>
      <c r="EA31" s="1014">
        <v>1.1316153777766489</v>
      </c>
      <c r="EB31" s="1015">
        <v>1276</v>
      </c>
      <c r="EC31" s="1014">
        <v>1.1384217335058213</v>
      </c>
      <c r="ED31" s="1015">
        <v>59387</v>
      </c>
      <c r="EE31" s="1014">
        <v>1.8716008747394863</v>
      </c>
      <c r="EF31" s="1015">
        <v>46445</v>
      </c>
      <c r="EG31" s="1014">
        <v>1.9459825902748216</v>
      </c>
      <c r="EH31" s="1015">
        <v>12942</v>
      </c>
      <c r="EI31" s="1014">
        <v>1.6458382876770687</v>
      </c>
      <c r="EJ31" s="1024" t="s">
        <v>2490</v>
      </c>
    </row>
    <row r="32" spans="1:140" ht="18.600000000000001" customHeight="1">
      <c r="A32" s="1003" t="s">
        <v>9353</v>
      </c>
      <c r="B32" s="1004">
        <v>388074</v>
      </c>
      <c r="C32" s="1005">
        <v>1.6249292997437956</v>
      </c>
      <c r="D32" s="1004">
        <v>276717</v>
      </c>
      <c r="E32" s="1005">
        <v>1.6993756421780617</v>
      </c>
      <c r="F32" s="1004">
        <v>111357</v>
      </c>
      <c r="G32" s="1005">
        <v>1.4654039674617865</v>
      </c>
      <c r="H32" s="1006">
        <v>150309</v>
      </c>
      <c r="I32" s="1005">
        <v>1.0326469333218646</v>
      </c>
      <c r="J32" s="1006">
        <v>101445</v>
      </c>
      <c r="K32" s="1005">
        <v>1.0576491507372892</v>
      </c>
      <c r="L32" s="1006">
        <v>48864</v>
      </c>
      <c r="M32" s="1005">
        <v>0.98433849447618993</v>
      </c>
      <c r="N32" s="1006">
        <v>16769</v>
      </c>
      <c r="O32" s="1005">
        <v>1.4195762519597583</v>
      </c>
      <c r="P32" s="1006">
        <v>10624</v>
      </c>
      <c r="Q32" s="1005">
        <v>1.433477031849798</v>
      </c>
      <c r="R32" s="1006">
        <v>6145</v>
      </c>
      <c r="S32" s="1005">
        <v>1.3961688853142118</v>
      </c>
      <c r="T32" s="1023" t="s">
        <v>2492</v>
      </c>
      <c r="U32" s="1003" t="s">
        <v>9353</v>
      </c>
      <c r="V32" s="1006">
        <v>111988</v>
      </c>
      <c r="W32" s="1005">
        <v>0.94637565201283558</v>
      </c>
      <c r="X32" s="1006">
        <v>73815</v>
      </c>
      <c r="Y32" s="1005">
        <v>0.96347941177046437</v>
      </c>
      <c r="Z32" s="1006">
        <v>38173</v>
      </c>
      <c r="AA32" s="1005">
        <v>0.91496744654500506</v>
      </c>
      <c r="AB32" s="1008">
        <v>14723</v>
      </c>
      <c r="AC32" s="1005">
        <v>1.7378320477334293</v>
      </c>
      <c r="AD32" s="1008">
        <v>10886</v>
      </c>
      <c r="AE32" s="1009">
        <v>1.8224554096088232</v>
      </c>
      <c r="AF32" s="1008">
        <v>3837</v>
      </c>
      <c r="AG32" s="1009">
        <v>1.5355432029102085</v>
      </c>
      <c r="AH32" s="1008">
        <v>6073</v>
      </c>
      <c r="AI32" s="1005">
        <v>0.96634577134219102</v>
      </c>
      <c r="AJ32" s="1008">
        <v>5486</v>
      </c>
      <c r="AK32" s="1005">
        <v>1.0238340963255068</v>
      </c>
      <c r="AL32" s="1008">
        <v>587</v>
      </c>
      <c r="AM32" s="1005">
        <v>0.63376556072596923</v>
      </c>
      <c r="AN32" s="1023" t="s">
        <v>2492</v>
      </c>
      <c r="AO32" s="1003" t="s">
        <v>9353</v>
      </c>
      <c r="AP32" s="1010">
        <v>756</v>
      </c>
      <c r="AQ32" s="1005">
        <v>1.155574577359298</v>
      </c>
      <c r="AR32" s="1006">
        <v>634</v>
      </c>
      <c r="AS32" s="1005">
        <v>1.1327496873324996</v>
      </c>
      <c r="AT32" s="1006">
        <v>122</v>
      </c>
      <c r="AU32" s="1005">
        <v>1.2907321201862041</v>
      </c>
      <c r="AV32" s="1006">
        <v>24249</v>
      </c>
      <c r="AW32" s="1005">
        <v>0.6933172610522903</v>
      </c>
      <c r="AX32" s="1006">
        <v>16846</v>
      </c>
      <c r="AY32" s="1009">
        <v>0.72637304166878669</v>
      </c>
      <c r="AZ32" s="1006">
        <v>7403</v>
      </c>
      <c r="BA32" s="1009">
        <v>0.6282572332749744</v>
      </c>
      <c r="BB32" s="1011">
        <v>24249</v>
      </c>
      <c r="BC32" s="1005">
        <v>0.69343284862523058</v>
      </c>
      <c r="BD32" s="1008">
        <v>16846</v>
      </c>
      <c r="BE32" s="1005">
        <v>0.72654659628057827</v>
      </c>
      <c r="BF32" s="1008">
        <v>7403</v>
      </c>
      <c r="BG32" s="1005">
        <v>0.62827269564036625</v>
      </c>
      <c r="BH32" s="1023" t="s">
        <v>2492</v>
      </c>
      <c r="BI32" s="1003" t="s">
        <v>9353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153516</v>
      </c>
      <c r="BQ32" s="1005">
        <v>8.2636246778329703</v>
      </c>
      <c r="BR32" s="1006">
        <v>111084</v>
      </c>
      <c r="BS32" s="1009">
        <v>8.5476583275879054</v>
      </c>
      <c r="BT32" s="1006">
        <v>42432</v>
      </c>
      <c r="BU32" s="1009">
        <v>7.6022846986820696</v>
      </c>
      <c r="BV32" s="1008">
        <v>122987</v>
      </c>
      <c r="BW32" s="1005">
        <v>8.9994614387196297</v>
      </c>
      <c r="BX32" s="1008">
        <v>90519</v>
      </c>
      <c r="BY32" s="1005">
        <v>9.0771162288838383</v>
      </c>
      <c r="BZ32" s="1008">
        <v>32468</v>
      </c>
      <c r="CA32" s="1005">
        <v>8.7898165043234382</v>
      </c>
      <c r="CB32" s="1023" t="s">
        <v>2492</v>
      </c>
      <c r="CC32" s="1012" t="s">
        <v>9353</v>
      </c>
      <c r="CD32" s="1013">
        <v>30529</v>
      </c>
      <c r="CE32" s="1014">
        <v>6.2160984509130008</v>
      </c>
      <c r="CF32" s="1015">
        <v>20565</v>
      </c>
      <c r="CG32" s="1014">
        <v>6.801449917648382</v>
      </c>
      <c r="CH32" s="1015">
        <v>9964</v>
      </c>
      <c r="CI32" s="1014">
        <v>5.278492948942076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9353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3374</v>
      </c>
      <c r="DK32" s="1014">
        <v>1.2354584634763472</v>
      </c>
      <c r="DL32" s="1015">
        <v>3374</v>
      </c>
      <c r="DM32" s="1014">
        <v>1.2354584634763472</v>
      </c>
      <c r="DN32" s="1013">
        <v>0</v>
      </c>
      <c r="DO32" s="1014">
        <v>0</v>
      </c>
      <c r="DP32" s="1024" t="s">
        <v>2492</v>
      </c>
      <c r="DQ32" s="1012" t="s">
        <v>9353</v>
      </c>
      <c r="DR32" s="1013">
        <v>56626</v>
      </c>
      <c r="DS32" s="1014">
        <v>1.572904248002551</v>
      </c>
      <c r="DT32" s="1013">
        <v>43968</v>
      </c>
      <c r="DU32" s="1014">
        <v>1.6274438678442142</v>
      </c>
      <c r="DV32" s="1013">
        <v>12658</v>
      </c>
      <c r="DW32" s="1014">
        <v>1.4088990596951132</v>
      </c>
      <c r="DX32" s="1015">
        <v>5052</v>
      </c>
      <c r="DY32" s="1014">
        <v>1.1830467434601073</v>
      </c>
      <c r="DZ32" s="1015">
        <v>3819</v>
      </c>
      <c r="EA32" s="1014">
        <v>1.2125811245030926</v>
      </c>
      <c r="EB32" s="1015">
        <v>1233</v>
      </c>
      <c r="EC32" s="1014">
        <v>1.1000579917027256</v>
      </c>
      <c r="ED32" s="1015">
        <v>51574</v>
      </c>
      <c r="EE32" s="1014">
        <v>1.625371605129309</v>
      </c>
      <c r="EF32" s="1015">
        <v>40149</v>
      </c>
      <c r="EG32" s="1014">
        <v>1.6821887182031179</v>
      </c>
      <c r="EH32" s="1015">
        <v>11425</v>
      </c>
      <c r="EI32" s="1014">
        <v>1.4529209115059891</v>
      </c>
      <c r="EJ32" s="1024" t="s">
        <v>2492</v>
      </c>
    </row>
    <row r="33" spans="1:140" s="994" customFormat="1" ht="18.600000000000001" customHeight="1">
      <c r="A33" s="995" t="s">
        <v>9354</v>
      </c>
      <c r="B33" s="977">
        <v>3211885</v>
      </c>
      <c r="C33" s="978">
        <v>13.448687734575367</v>
      </c>
      <c r="D33" s="977">
        <v>2229152</v>
      </c>
      <c r="E33" s="978">
        <v>13.689677943575965</v>
      </c>
      <c r="F33" s="977">
        <v>982733</v>
      </c>
      <c r="G33" s="978">
        <v>12.932288380215198</v>
      </c>
      <c r="H33" s="979">
        <v>1616701</v>
      </c>
      <c r="I33" s="978">
        <v>11.106995121705236</v>
      </c>
      <c r="J33" s="979">
        <v>1068727</v>
      </c>
      <c r="K33" s="978">
        <v>11.142374724432065</v>
      </c>
      <c r="L33" s="979">
        <v>547974</v>
      </c>
      <c r="M33" s="978">
        <v>11.038635849952842</v>
      </c>
      <c r="N33" s="979">
        <v>139249</v>
      </c>
      <c r="O33" s="978">
        <v>11.788095504153166</v>
      </c>
      <c r="P33" s="979">
        <v>84967</v>
      </c>
      <c r="Q33" s="978">
        <v>11.464443050186539</v>
      </c>
      <c r="R33" s="979">
        <v>54282</v>
      </c>
      <c r="S33" s="978">
        <v>12.33309022500017</v>
      </c>
      <c r="T33" s="996" t="s">
        <v>9262</v>
      </c>
      <c r="U33" s="995" t="s">
        <v>9354</v>
      </c>
      <c r="V33" s="979">
        <v>1280900</v>
      </c>
      <c r="W33" s="978">
        <v>10.824486308026227</v>
      </c>
      <c r="X33" s="979">
        <v>831406</v>
      </c>
      <c r="Y33" s="978">
        <v>10.852029585076673</v>
      </c>
      <c r="Z33" s="979">
        <v>449494</v>
      </c>
      <c r="AA33" s="978">
        <v>10.773907668176472</v>
      </c>
      <c r="AB33" s="998">
        <v>111262</v>
      </c>
      <c r="AC33" s="978">
        <v>13.132830896890363</v>
      </c>
      <c r="AD33" s="998">
        <v>78305</v>
      </c>
      <c r="AE33" s="983">
        <v>13.109256921680959</v>
      </c>
      <c r="AF33" s="998">
        <v>32957</v>
      </c>
      <c r="AG33" s="983">
        <v>13.189183564845386</v>
      </c>
      <c r="AH33" s="998">
        <v>76111</v>
      </c>
      <c r="AI33" s="978">
        <v>12.110907789004694</v>
      </c>
      <c r="AJ33" s="998">
        <v>65987</v>
      </c>
      <c r="AK33" s="978">
        <v>12.314936294974704</v>
      </c>
      <c r="AL33" s="998">
        <v>10124</v>
      </c>
      <c r="AM33" s="978">
        <v>10.930566502197125</v>
      </c>
      <c r="AN33" s="996" t="s">
        <v>9262</v>
      </c>
      <c r="AO33" s="995" t="s">
        <v>9354</v>
      </c>
      <c r="AP33" s="984">
        <v>9179</v>
      </c>
      <c r="AQ33" s="978">
        <v>14.030448472990736</v>
      </c>
      <c r="AR33" s="979">
        <v>8062</v>
      </c>
      <c r="AS33" s="978">
        <v>14.404145077720207</v>
      </c>
      <c r="AT33" s="979">
        <v>1117</v>
      </c>
      <c r="AU33" s="978">
        <v>11.817604739737622</v>
      </c>
      <c r="AV33" s="979">
        <v>618505</v>
      </c>
      <c r="AW33" s="978">
        <v>17.684036147764726</v>
      </c>
      <c r="AX33" s="979">
        <v>415450</v>
      </c>
      <c r="AY33" s="983">
        <v>17.913551000908072</v>
      </c>
      <c r="AZ33" s="979">
        <v>203055</v>
      </c>
      <c r="BA33" s="983">
        <v>17.232307510826679</v>
      </c>
      <c r="BB33" s="982">
        <v>618350</v>
      </c>
      <c r="BC33" s="978">
        <v>17.682551938117502</v>
      </c>
      <c r="BD33" s="998">
        <v>415302</v>
      </c>
      <c r="BE33" s="978">
        <v>17.911448090259807</v>
      </c>
      <c r="BF33" s="998">
        <v>203048</v>
      </c>
      <c r="BG33" s="978">
        <v>17.232137552935985</v>
      </c>
      <c r="BH33" s="996" t="s">
        <v>9262</v>
      </c>
      <c r="BI33" s="995" t="s">
        <v>9354</v>
      </c>
      <c r="BJ33" s="998">
        <v>155</v>
      </c>
      <c r="BK33" s="978">
        <v>26.586620926243569</v>
      </c>
      <c r="BL33" s="979">
        <v>148</v>
      </c>
      <c r="BM33" s="978">
        <v>26.714801444043324</v>
      </c>
      <c r="BN33" s="979">
        <v>7</v>
      </c>
      <c r="BO33" s="978">
        <v>24.137931034482758</v>
      </c>
      <c r="BP33" s="979">
        <v>351829</v>
      </c>
      <c r="BQ33" s="978">
        <v>18.938630545202429</v>
      </c>
      <c r="BR33" s="979">
        <v>250928</v>
      </c>
      <c r="BS33" s="983">
        <v>19.308332512557865</v>
      </c>
      <c r="BT33" s="979">
        <v>100901</v>
      </c>
      <c r="BU33" s="983">
        <v>18.077821653038264</v>
      </c>
      <c r="BV33" s="998">
        <v>232398</v>
      </c>
      <c r="BW33" s="978">
        <v>17.005511472233362</v>
      </c>
      <c r="BX33" s="998">
        <v>175157</v>
      </c>
      <c r="BY33" s="978">
        <v>17.564494164789789</v>
      </c>
      <c r="BZ33" s="998">
        <v>57241</v>
      </c>
      <c r="CA33" s="978">
        <v>15.496423756436425</v>
      </c>
      <c r="CB33" s="996" t="s">
        <v>9262</v>
      </c>
      <c r="CC33" s="999" t="s">
        <v>9354</v>
      </c>
      <c r="CD33" s="986">
        <v>119431</v>
      </c>
      <c r="CE33" s="987">
        <v>24.317693147203986</v>
      </c>
      <c r="CF33" s="986">
        <v>75771</v>
      </c>
      <c r="CG33" s="987">
        <v>25.059696655002945</v>
      </c>
      <c r="CH33" s="986">
        <v>43660</v>
      </c>
      <c r="CI33" s="987">
        <v>23.129165209836515</v>
      </c>
      <c r="CJ33" s="986">
        <v>0</v>
      </c>
      <c r="CK33" s="987">
        <v>0</v>
      </c>
      <c r="CL33" s="986">
        <v>0</v>
      </c>
      <c r="CM33" s="987">
        <v>0</v>
      </c>
      <c r="CN33" s="986">
        <v>0</v>
      </c>
      <c r="CO33" s="987">
        <v>0</v>
      </c>
      <c r="CP33" s="986">
        <v>0</v>
      </c>
      <c r="CQ33" s="987">
        <v>0</v>
      </c>
      <c r="CR33" s="986">
        <v>0</v>
      </c>
      <c r="CS33" s="987">
        <v>0</v>
      </c>
      <c r="CT33" s="986">
        <v>0</v>
      </c>
      <c r="CU33" s="987">
        <v>0</v>
      </c>
      <c r="CV33" s="1000" t="s">
        <v>9262</v>
      </c>
      <c r="CW33" s="999" t="s">
        <v>9354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43925</v>
      </c>
      <c r="DK33" s="987">
        <v>16.084028751688962</v>
      </c>
      <c r="DL33" s="986">
        <v>43925</v>
      </c>
      <c r="DM33" s="987">
        <v>16.084028751688962</v>
      </c>
      <c r="DN33" s="986">
        <v>0</v>
      </c>
      <c r="DO33" s="987">
        <v>0</v>
      </c>
      <c r="DP33" s="1000" t="s">
        <v>9262</v>
      </c>
      <c r="DQ33" s="999" t="s">
        <v>9354</v>
      </c>
      <c r="DR33" s="986">
        <v>580925</v>
      </c>
      <c r="DS33" s="987">
        <v>16.136393181063148</v>
      </c>
      <c r="DT33" s="986">
        <v>450122</v>
      </c>
      <c r="DU33" s="987">
        <v>16.660941791343102</v>
      </c>
      <c r="DV33" s="986">
        <v>130803</v>
      </c>
      <c r="DW33" s="987">
        <v>14.559031735289926</v>
      </c>
      <c r="DX33" s="986">
        <v>88657</v>
      </c>
      <c r="DY33" s="987">
        <v>20.761158973662457</v>
      </c>
      <c r="DZ33" s="986">
        <v>64040</v>
      </c>
      <c r="EA33" s="987">
        <v>20.333515373966495</v>
      </c>
      <c r="EB33" s="986">
        <v>24617</v>
      </c>
      <c r="EC33" s="987">
        <v>21.962796092251416</v>
      </c>
      <c r="ED33" s="986">
        <v>492268</v>
      </c>
      <c r="EE33" s="987">
        <v>15.5139882365881</v>
      </c>
      <c r="EF33" s="986">
        <v>386082</v>
      </c>
      <c r="EG33" s="987">
        <v>16.176312852158116</v>
      </c>
      <c r="EH33" s="986">
        <v>106186</v>
      </c>
      <c r="EI33" s="987">
        <v>13.50370765069365</v>
      </c>
      <c r="EJ33" s="1000" t="s">
        <v>9262</v>
      </c>
    </row>
    <row r="34" spans="1:140" ht="18.600000000000001" customHeight="1">
      <c r="A34" s="1020" t="s">
        <v>9355</v>
      </c>
      <c r="B34" s="1004">
        <v>2494423</v>
      </c>
      <c r="C34" s="1005">
        <v>10.444557014009746</v>
      </c>
      <c r="D34" s="1004">
        <v>1714399</v>
      </c>
      <c r="E34" s="1005">
        <v>10.528474584410883</v>
      </c>
      <c r="F34" s="1004">
        <v>780024</v>
      </c>
      <c r="G34" s="1005">
        <v>10.264736516926753</v>
      </c>
      <c r="H34" s="1006">
        <v>1383683</v>
      </c>
      <c r="I34" s="1005">
        <v>9.5061240952943447</v>
      </c>
      <c r="J34" s="1006">
        <v>909932</v>
      </c>
      <c r="K34" s="1005">
        <v>9.486803756012451</v>
      </c>
      <c r="L34" s="1006">
        <v>473751</v>
      </c>
      <c r="M34" s="1005">
        <v>9.5434542013873074</v>
      </c>
      <c r="N34" s="1006">
        <v>105847</v>
      </c>
      <c r="O34" s="1005">
        <v>8.9604560523098904</v>
      </c>
      <c r="P34" s="1006">
        <v>63628</v>
      </c>
      <c r="Q34" s="1005">
        <v>8.5852105216998247</v>
      </c>
      <c r="R34" s="1006">
        <v>42219</v>
      </c>
      <c r="S34" s="1005">
        <v>9.5923277736502381</v>
      </c>
      <c r="T34" s="1007" t="s">
        <v>2498</v>
      </c>
      <c r="U34" s="1020" t="s">
        <v>9355</v>
      </c>
      <c r="V34" s="1006">
        <v>1128721</v>
      </c>
      <c r="W34" s="1005">
        <v>9.5384690530733636</v>
      </c>
      <c r="X34" s="1006">
        <v>729718</v>
      </c>
      <c r="Y34" s="1005">
        <v>9.5247343954253161</v>
      </c>
      <c r="Z34" s="1006">
        <v>399003</v>
      </c>
      <c r="AA34" s="1005">
        <v>9.5636904637779736</v>
      </c>
      <c r="AB34" s="1008">
        <v>76770</v>
      </c>
      <c r="AC34" s="1005">
        <v>9.0615612514090458</v>
      </c>
      <c r="AD34" s="1008">
        <v>53928</v>
      </c>
      <c r="AE34" s="1009">
        <v>9.0282358377167586</v>
      </c>
      <c r="AF34" s="1008">
        <v>22842</v>
      </c>
      <c r="AG34" s="1009">
        <v>9.1412243525866526</v>
      </c>
      <c r="AH34" s="1008">
        <v>64758</v>
      </c>
      <c r="AI34" s="1005">
        <v>10.304399713581033</v>
      </c>
      <c r="AJ34" s="1008">
        <v>56008</v>
      </c>
      <c r="AK34" s="1005">
        <v>10.452588419066529</v>
      </c>
      <c r="AL34" s="1008">
        <v>8750</v>
      </c>
      <c r="AM34" s="1005">
        <v>9.4471016292201568</v>
      </c>
      <c r="AN34" s="1007" t="s">
        <v>2498</v>
      </c>
      <c r="AO34" s="1020" t="s">
        <v>9355</v>
      </c>
      <c r="AP34" s="1010">
        <v>7587</v>
      </c>
      <c r="AQ34" s="1005">
        <v>11.597016294212956</v>
      </c>
      <c r="AR34" s="1006">
        <v>6650</v>
      </c>
      <c r="AS34" s="1005">
        <v>11.88136501697338</v>
      </c>
      <c r="AT34" s="1006">
        <v>937</v>
      </c>
      <c r="AU34" s="1005">
        <v>9.9132458738891245</v>
      </c>
      <c r="AV34" s="1006">
        <v>479832</v>
      </c>
      <c r="AW34" s="1005">
        <v>13.719155759216568</v>
      </c>
      <c r="AX34" s="1006">
        <v>320351</v>
      </c>
      <c r="AY34" s="1009">
        <v>13.813031596321826</v>
      </c>
      <c r="AZ34" s="1006">
        <v>159481</v>
      </c>
      <c r="BA34" s="1009">
        <v>13.534390357953017</v>
      </c>
      <c r="BB34" s="1011">
        <v>479677</v>
      </c>
      <c r="BC34" s="1005">
        <v>13.717010537754328</v>
      </c>
      <c r="BD34" s="1008">
        <v>320203</v>
      </c>
      <c r="BE34" s="1005">
        <v>13.809948935582927</v>
      </c>
      <c r="BF34" s="1008">
        <v>159474</v>
      </c>
      <c r="BG34" s="1005">
        <v>13.534129388700766</v>
      </c>
      <c r="BH34" s="1007" t="s">
        <v>2498</v>
      </c>
      <c r="BI34" s="1020" t="s">
        <v>9355</v>
      </c>
      <c r="BJ34" s="1008">
        <v>155</v>
      </c>
      <c r="BK34" s="1005">
        <v>26.586620926243569</v>
      </c>
      <c r="BL34" s="1006">
        <v>148</v>
      </c>
      <c r="BM34" s="1005">
        <v>26.714801444043324</v>
      </c>
      <c r="BN34" s="1006">
        <v>7</v>
      </c>
      <c r="BO34" s="1005">
        <v>24.137931034482758</v>
      </c>
      <c r="BP34" s="1006">
        <v>158500</v>
      </c>
      <c r="BQ34" s="1005">
        <v>8.5319088006235546</v>
      </c>
      <c r="BR34" s="1006">
        <v>112620</v>
      </c>
      <c r="BS34" s="1009">
        <v>8.665849995075348</v>
      </c>
      <c r="BT34" s="1006">
        <v>45880</v>
      </c>
      <c r="BU34" s="1009">
        <v>8.2200419960297264</v>
      </c>
      <c r="BV34" s="1008">
        <v>103448</v>
      </c>
      <c r="BW34" s="1005">
        <v>7.5697129526914892</v>
      </c>
      <c r="BX34" s="1008">
        <v>77697</v>
      </c>
      <c r="BY34" s="1005">
        <v>7.7913443546171264</v>
      </c>
      <c r="BZ34" s="1008">
        <v>25751</v>
      </c>
      <c r="CA34" s="1005">
        <v>6.9713738081444143</v>
      </c>
      <c r="CB34" s="1007" t="s">
        <v>2498</v>
      </c>
      <c r="CC34" s="1021" t="s">
        <v>9355</v>
      </c>
      <c r="CD34" s="1013">
        <v>55052</v>
      </c>
      <c r="CE34" s="1014">
        <v>11.209297779804857</v>
      </c>
      <c r="CF34" s="1015">
        <v>34923</v>
      </c>
      <c r="CG34" s="1014">
        <v>11.550062507854824</v>
      </c>
      <c r="CH34" s="1015">
        <v>20129</v>
      </c>
      <c r="CI34" s="1014">
        <v>10.663466937901953</v>
      </c>
      <c r="CJ34" s="1013">
        <v>0</v>
      </c>
      <c r="CK34" s="1014">
        <v>0</v>
      </c>
      <c r="CL34" s="1013">
        <v>0</v>
      </c>
      <c r="CM34" s="1014">
        <v>0</v>
      </c>
      <c r="CN34" s="1013">
        <v>0</v>
      </c>
      <c r="CO34" s="1014">
        <v>0</v>
      </c>
      <c r="CP34" s="1013">
        <v>0</v>
      </c>
      <c r="CQ34" s="1014">
        <v>0</v>
      </c>
      <c r="CR34" s="1013">
        <v>0</v>
      </c>
      <c r="CS34" s="1014">
        <v>0</v>
      </c>
      <c r="CT34" s="1013">
        <v>0</v>
      </c>
      <c r="CU34" s="1014">
        <v>0</v>
      </c>
      <c r="CV34" s="1016" t="s">
        <v>2498</v>
      </c>
      <c r="CW34" s="1021" t="s">
        <v>9355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28203</v>
      </c>
      <c r="DK34" s="1014">
        <v>10.327099894909136</v>
      </c>
      <c r="DL34" s="1015">
        <v>28203</v>
      </c>
      <c r="DM34" s="1014">
        <v>10.327099894909136</v>
      </c>
      <c r="DN34" s="1013">
        <v>0</v>
      </c>
      <c r="DO34" s="1014">
        <v>0</v>
      </c>
      <c r="DP34" s="1016" t="s">
        <v>2498</v>
      </c>
      <c r="DQ34" s="1021" t="s">
        <v>9355</v>
      </c>
      <c r="DR34" s="1013">
        <v>444205</v>
      </c>
      <c r="DS34" s="1014">
        <v>12.338712455126148</v>
      </c>
      <c r="DT34" s="1013">
        <v>343293</v>
      </c>
      <c r="DU34" s="1014">
        <v>12.706743261550308</v>
      </c>
      <c r="DV34" s="1013">
        <v>100912</v>
      </c>
      <c r="DW34" s="1014">
        <v>11.23201310728024</v>
      </c>
      <c r="DX34" s="1015">
        <v>66873</v>
      </c>
      <c r="DY34" s="1014">
        <v>15.659913870824971</v>
      </c>
      <c r="DZ34" s="1015">
        <v>48557</v>
      </c>
      <c r="EA34" s="1014">
        <v>15.417465740376187</v>
      </c>
      <c r="EB34" s="1015">
        <v>18316</v>
      </c>
      <c r="EC34" s="1014">
        <v>16.341169648034974</v>
      </c>
      <c r="ED34" s="1015">
        <v>377332</v>
      </c>
      <c r="EE34" s="1014">
        <v>11.891742321841479</v>
      </c>
      <c r="EF34" s="1015">
        <v>294736</v>
      </c>
      <c r="EG34" s="1014">
        <v>12.34903918026138</v>
      </c>
      <c r="EH34" s="1015">
        <v>82596</v>
      </c>
      <c r="EI34" s="1014">
        <v>10.503759790525049</v>
      </c>
      <c r="EJ34" s="1016" t="s">
        <v>2498</v>
      </c>
    </row>
    <row r="35" spans="1:140" ht="18.600000000000001" customHeight="1">
      <c r="A35" s="1003" t="s">
        <v>9356</v>
      </c>
      <c r="B35" s="1004">
        <v>643211</v>
      </c>
      <c r="C35" s="1005">
        <v>2.6932296412990993</v>
      </c>
      <c r="D35" s="1004">
        <v>461693</v>
      </c>
      <c r="E35" s="1005">
        <v>2.835351056726243</v>
      </c>
      <c r="F35" s="1004">
        <v>181518</v>
      </c>
      <c r="G35" s="1005">
        <v>2.3886886084011651</v>
      </c>
      <c r="H35" s="1006">
        <v>209802</v>
      </c>
      <c r="I35" s="1005">
        <v>1.4413733835285569</v>
      </c>
      <c r="J35" s="1006">
        <v>141932</v>
      </c>
      <c r="K35" s="1005">
        <v>1.4797600597609044</v>
      </c>
      <c r="L35" s="1006">
        <v>67870</v>
      </c>
      <c r="M35" s="1005">
        <v>1.3672039460563812</v>
      </c>
      <c r="N35" s="1006">
        <v>27902</v>
      </c>
      <c r="O35" s="1005">
        <v>2.3620380811128379</v>
      </c>
      <c r="P35" s="1006">
        <v>17620</v>
      </c>
      <c r="Q35" s="1005">
        <v>2.3774346104285993</v>
      </c>
      <c r="R35" s="1006">
        <v>10282</v>
      </c>
      <c r="S35" s="1005">
        <v>2.3361120388609806</v>
      </c>
      <c r="T35" s="1007" t="s">
        <v>9264</v>
      </c>
      <c r="U35" s="1003" t="s">
        <v>9356</v>
      </c>
      <c r="V35" s="1006">
        <v>142660</v>
      </c>
      <c r="W35" s="1005">
        <v>1.2055751555180119</v>
      </c>
      <c r="X35" s="1006">
        <v>94517</v>
      </c>
      <c r="Y35" s="1005">
        <v>1.2336948257442117</v>
      </c>
      <c r="Z35" s="1006">
        <v>48143</v>
      </c>
      <c r="AA35" s="1005">
        <v>1.1539380656227223</v>
      </c>
      <c r="AB35" s="1008">
        <v>27577</v>
      </c>
      <c r="AC35" s="1005">
        <v>3.2550563322926567</v>
      </c>
      <c r="AD35" s="1008">
        <v>19541</v>
      </c>
      <c r="AE35" s="1009">
        <v>3.2714129302926711</v>
      </c>
      <c r="AF35" s="1008">
        <v>8036</v>
      </c>
      <c r="AG35" s="1009">
        <v>3.2159565229571112</v>
      </c>
      <c r="AH35" s="1008">
        <v>10229</v>
      </c>
      <c r="AI35" s="1005">
        <v>1.6276553425093483</v>
      </c>
      <c r="AJ35" s="1008">
        <v>8985</v>
      </c>
      <c r="AK35" s="1005">
        <v>1.6768409324616624</v>
      </c>
      <c r="AL35" s="1008">
        <v>1244</v>
      </c>
      <c r="AM35" s="1005">
        <v>1.3431079344856998</v>
      </c>
      <c r="AN35" s="1007" t="s">
        <v>9264</v>
      </c>
      <c r="AO35" s="1003" t="s">
        <v>9356</v>
      </c>
      <c r="AP35" s="1010">
        <v>1434</v>
      </c>
      <c r="AQ35" s="1005">
        <v>2.1919232062608907</v>
      </c>
      <c r="AR35" s="1006">
        <v>1269</v>
      </c>
      <c r="AS35" s="1005">
        <v>2.2672860460961228</v>
      </c>
      <c r="AT35" s="1006">
        <v>165</v>
      </c>
      <c r="AU35" s="1005">
        <v>1.7456622936944561</v>
      </c>
      <c r="AV35" s="1006">
        <v>131584</v>
      </c>
      <c r="AW35" s="1005">
        <v>3.7621946669266597</v>
      </c>
      <c r="AX35" s="1006">
        <v>90473</v>
      </c>
      <c r="AY35" s="1009">
        <v>3.9010535556749457</v>
      </c>
      <c r="AZ35" s="1006">
        <v>41111</v>
      </c>
      <c r="BA35" s="1009">
        <v>3.4888941128147333</v>
      </c>
      <c r="BB35" s="1011">
        <v>131584</v>
      </c>
      <c r="BC35" s="1005">
        <v>3.762821887644948</v>
      </c>
      <c r="BD35" s="1008">
        <v>90473</v>
      </c>
      <c r="BE35" s="1005">
        <v>3.9019856467584448</v>
      </c>
      <c r="BF35" s="1008">
        <v>41111</v>
      </c>
      <c r="BG35" s="1005">
        <v>3.4889799798015804</v>
      </c>
      <c r="BH35" s="1007" t="s">
        <v>9264</v>
      </c>
      <c r="BI35" s="1003" t="s">
        <v>9356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161468</v>
      </c>
      <c r="BQ35" s="1005">
        <v>8.6916735029595227</v>
      </c>
      <c r="BR35" s="1006">
        <v>116785</v>
      </c>
      <c r="BS35" s="1009">
        <v>8.9863371663547706</v>
      </c>
      <c r="BT35" s="1006">
        <v>44683</v>
      </c>
      <c r="BU35" s="1009">
        <v>8.0055827486616451</v>
      </c>
      <c r="BV35" s="1008">
        <v>125627</v>
      </c>
      <c r="BW35" s="1005">
        <v>9.1926410284178885</v>
      </c>
      <c r="BX35" s="1008">
        <v>94464</v>
      </c>
      <c r="BY35" s="1005">
        <v>9.4727152028334718</v>
      </c>
      <c r="BZ35" s="1008">
        <v>31163</v>
      </c>
      <c r="CA35" s="1005">
        <v>8.436523707164941</v>
      </c>
      <c r="CB35" s="1007" t="s">
        <v>9264</v>
      </c>
      <c r="CC35" s="1012" t="s">
        <v>9356</v>
      </c>
      <c r="CD35" s="1013">
        <v>35841</v>
      </c>
      <c r="CE35" s="1014">
        <v>7.2976902151781209</v>
      </c>
      <c r="CF35" s="1015">
        <v>22321</v>
      </c>
      <c r="CG35" s="1014">
        <v>7.3822107275385127</v>
      </c>
      <c r="CH35" s="1015">
        <v>13520</v>
      </c>
      <c r="CI35" s="1014">
        <v>7.1623067713465352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9356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14605</v>
      </c>
      <c r="DK35" s="1014">
        <v>5.347916674295214</v>
      </c>
      <c r="DL35" s="1015">
        <v>14605</v>
      </c>
      <c r="DM35" s="1014">
        <v>5.347916674295214</v>
      </c>
      <c r="DN35" s="1013">
        <v>0</v>
      </c>
      <c r="DO35" s="1014">
        <v>0</v>
      </c>
      <c r="DP35" s="1016" t="s">
        <v>9264</v>
      </c>
      <c r="DQ35" s="1012" t="s">
        <v>9356</v>
      </c>
      <c r="DR35" s="1013">
        <v>125752</v>
      </c>
      <c r="DS35" s="1014">
        <v>3.4930218449972945</v>
      </c>
      <c r="DT35" s="1013">
        <v>97898</v>
      </c>
      <c r="DU35" s="1014">
        <v>3.6236239941369384</v>
      </c>
      <c r="DV35" s="1013">
        <v>27854</v>
      </c>
      <c r="DW35" s="1014">
        <v>3.1002902835161703</v>
      </c>
      <c r="DX35" s="1015">
        <v>19109</v>
      </c>
      <c r="DY35" s="1014">
        <v>4.4748298140893095</v>
      </c>
      <c r="DZ35" s="1015">
        <v>13576</v>
      </c>
      <c r="EA35" s="1014">
        <v>4.3105528531694119</v>
      </c>
      <c r="EB35" s="1015">
        <v>5533</v>
      </c>
      <c r="EC35" s="1014">
        <v>4.9364321720123128</v>
      </c>
      <c r="ED35" s="1015">
        <v>106643</v>
      </c>
      <c r="EE35" s="1014">
        <v>3.360889286962518</v>
      </c>
      <c r="EF35" s="1015">
        <v>84322</v>
      </c>
      <c r="EG35" s="1014">
        <v>3.5329775859006025</v>
      </c>
      <c r="EH35" s="1015">
        <v>22321</v>
      </c>
      <c r="EI35" s="1014">
        <v>2.83856872347704</v>
      </c>
      <c r="EJ35" s="1016" t="s">
        <v>9264</v>
      </c>
    </row>
    <row r="36" spans="1:140" ht="18.600000000000001" customHeight="1">
      <c r="A36" s="1003" t="s">
        <v>9357</v>
      </c>
      <c r="B36" s="1004">
        <v>74251</v>
      </c>
      <c r="C36" s="1005">
        <v>0.31090107926652283</v>
      </c>
      <c r="D36" s="1004">
        <v>53060</v>
      </c>
      <c r="E36" s="1005">
        <v>0.32585230243883806</v>
      </c>
      <c r="F36" s="1004">
        <v>21191</v>
      </c>
      <c r="G36" s="1005">
        <v>0.27886325488727887</v>
      </c>
      <c r="H36" s="1006">
        <v>23216</v>
      </c>
      <c r="I36" s="1005">
        <v>0.15949764288233181</v>
      </c>
      <c r="J36" s="1006">
        <v>16863</v>
      </c>
      <c r="K36" s="1005">
        <v>0.17581090865871071</v>
      </c>
      <c r="L36" s="1006">
        <v>6353</v>
      </c>
      <c r="M36" s="1005">
        <v>0.12797770250915264</v>
      </c>
      <c r="N36" s="1006">
        <v>5500</v>
      </c>
      <c r="O36" s="1005">
        <v>0.46560137073043545</v>
      </c>
      <c r="P36" s="1006">
        <v>3719</v>
      </c>
      <c r="Q36" s="1005">
        <v>0.50179791805811358</v>
      </c>
      <c r="R36" s="1006">
        <v>1781</v>
      </c>
      <c r="S36" s="1005">
        <v>0.40465041248895217</v>
      </c>
      <c r="T36" s="1007" t="s">
        <v>2503</v>
      </c>
      <c r="U36" s="1003" t="s">
        <v>9357</v>
      </c>
      <c r="V36" s="1006">
        <v>9519</v>
      </c>
      <c r="W36" s="1005">
        <v>8.0442099434851783E-2</v>
      </c>
      <c r="X36" s="1006">
        <v>7171</v>
      </c>
      <c r="Y36" s="1005">
        <v>9.3600363907146239E-2</v>
      </c>
      <c r="Z36" s="1006">
        <v>2348</v>
      </c>
      <c r="AA36" s="1005">
        <v>5.6279138775775332E-2</v>
      </c>
      <c r="AB36" s="1008">
        <v>6915</v>
      </c>
      <c r="AC36" s="1005">
        <v>0.81621331318866153</v>
      </c>
      <c r="AD36" s="1008">
        <v>4836</v>
      </c>
      <c r="AE36" s="1009">
        <v>0.8096081536715295</v>
      </c>
      <c r="AF36" s="1008">
        <v>2079</v>
      </c>
      <c r="AG36" s="1009">
        <v>0.83200268930162191</v>
      </c>
      <c r="AH36" s="1008">
        <v>1124</v>
      </c>
      <c r="AI36" s="1005">
        <v>0.178852732914313</v>
      </c>
      <c r="AJ36" s="1008">
        <v>994</v>
      </c>
      <c r="AK36" s="1005">
        <v>0.18550694344651</v>
      </c>
      <c r="AL36" s="1008">
        <v>130</v>
      </c>
      <c r="AM36" s="1005">
        <v>0.14035693849127087</v>
      </c>
      <c r="AN36" s="1007" t="s">
        <v>2503</v>
      </c>
      <c r="AO36" s="1003" t="s">
        <v>9357</v>
      </c>
      <c r="AP36" s="1010">
        <v>158</v>
      </c>
      <c r="AQ36" s="1005">
        <v>0.24150897251689032</v>
      </c>
      <c r="AR36" s="1006">
        <v>143</v>
      </c>
      <c r="AS36" s="1005">
        <v>0.2554940146507057</v>
      </c>
      <c r="AT36" s="1006">
        <v>15</v>
      </c>
      <c r="AU36" s="1005">
        <v>0.15869657215404148</v>
      </c>
      <c r="AV36" s="1006">
        <v>7089</v>
      </c>
      <c r="AW36" s="1005">
        <v>0.2026857216214972</v>
      </c>
      <c r="AX36" s="1006">
        <v>4626</v>
      </c>
      <c r="AY36" s="1009">
        <v>0.19946584891130281</v>
      </c>
      <c r="AZ36" s="1006">
        <v>2463</v>
      </c>
      <c r="BA36" s="1009">
        <v>0.20902304005893041</v>
      </c>
      <c r="BB36" s="1011">
        <v>7089</v>
      </c>
      <c r="BC36" s="1005">
        <v>0.20271951271822589</v>
      </c>
      <c r="BD36" s="1008">
        <v>4626</v>
      </c>
      <c r="BE36" s="1005">
        <v>0.19951350791843495</v>
      </c>
      <c r="BF36" s="1008">
        <v>2463</v>
      </c>
      <c r="BG36" s="1005">
        <v>0.20902818443363802</v>
      </c>
      <c r="BH36" s="1007" t="s">
        <v>2503</v>
      </c>
      <c r="BI36" s="1003" t="s">
        <v>9357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31861</v>
      </c>
      <c r="BQ36" s="1005">
        <v>1.7150482416193509</v>
      </c>
      <c r="BR36" s="1006">
        <v>21523</v>
      </c>
      <c r="BS36" s="1009">
        <v>1.6561453511277455</v>
      </c>
      <c r="BT36" s="1006">
        <v>10338</v>
      </c>
      <c r="BU36" s="1009">
        <v>1.8521969083468901</v>
      </c>
      <c r="BV36" s="1008">
        <v>3323</v>
      </c>
      <c r="BW36" s="1005">
        <v>0.24315749112398324</v>
      </c>
      <c r="BX36" s="1008">
        <v>2996</v>
      </c>
      <c r="BY36" s="1005">
        <v>0.30043460733918825</v>
      </c>
      <c r="BZ36" s="1008">
        <v>327</v>
      </c>
      <c r="CA36" s="1005">
        <v>8.8526241127071706E-2</v>
      </c>
      <c r="CB36" s="1007" t="s">
        <v>2503</v>
      </c>
      <c r="CC36" s="1012" t="s">
        <v>9357</v>
      </c>
      <c r="CD36" s="1013">
        <v>28538</v>
      </c>
      <c r="CE36" s="1014">
        <v>5.8107051522210096</v>
      </c>
      <c r="CF36" s="1015">
        <v>18527</v>
      </c>
      <c r="CG36" s="1014">
        <v>6.1274234196096069</v>
      </c>
      <c r="CH36" s="1015">
        <v>10011</v>
      </c>
      <c r="CI36" s="1014">
        <v>5.3033915005880301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9357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1117</v>
      </c>
      <c r="DK36" s="1014">
        <v>0.40901218248461169</v>
      </c>
      <c r="DL36" s="1015">
        <v>1117</v>
      </c>
      <c r="DM36" s="1014">
        <v>0.40901218248461169</v>
      </c>
      <c r="DN36" s="1013">
        <v>0</v>
      </c>
      <c r="DO36" s="1014">
        <v>0</v>
      </c>
      <c r="DP36" s="1016" t="s">
        <v>2503</v>
      </c>
      <c r="DQ36" s="1012" t="s">
        <v>9357</v>
      </c>
      <c r="DR36" s="1013">
        <v>10968</v>
      </c>
      <c r="DS36" s="1014">
        <v>0.30465888093970928</v>
      </c>
      <c r="DT36" s="1013">
        <v>8931</v>
      </c>
      <c r="DU36" s="1014">
        <v>0.33057453565585604</v>
      </c>
      <c r="DV36" s="1013">
        <v>2037</v>
      </c>
      <c r="DW36" s="1014">
        <v>0.22672834449351761</v>
      </c>
      <c r="DX36" s="1015">
        <v>2675</v>
      </c>
      <c r="DY36" s="1014">
        <v>0.62641528874817642</v>
      </c>
      <c r="DZ36" s="1015">
        <v>1907</v>
      </c>
      <c r="EA36" s="1014">
        <v>0.60549678042089494</v>
      </c>
      <c r="EB36" s="1015">
        <v>768</v>
      </c>
      <c r="EC36" s="1014">
        <v>0.68519427220413076</v>
      </c>
      <c r="ED36" s="1015">
        <v>8293</v>
      </c>
      <c r="EE36" s="1014">
        <v>0.26135662778410362</v>
      </c>
      <c r="EF36" s="1015">
        <v>7024</v>
      </c>
      <c r="EG36" s="1014">
        <v>0.29429608599613194</v>
      </c>
      <c r="EH36" s="1015">
        <v>1269</v>
      </c>
      <c r="EI36" s="1014">
        <v>0.16137913669156237</v>
      </c>
      <c r="EJ36" s="1016" t="s">
        <v>2503</v>
      </c>
    </row>
    <row r="37" spans="1:140" s="994" customFormat="1" ht="18.600000000000001" customHeight="1">
      <c r="A37" s="995" t="s">
        <v>9358</v>
      </c>
      <c r="B37" s="977">
        <v>443678</v>
      </c>
      <c r="C37" s="978">
        <v>1.8577523406662848</v>
      </c>
      <c r="D37" s="977">
        <v>318386</v>
      </c>
      <c r="E37" s="978">
        <v>1.955273485945946</v>
      </c>
      <c r="F37" s="977">
        <v>125292</v>
      </c>
      <c r="G37" s="978">
        <v>1.6487817909176985</v>
      </c>
      <c r="H37" s="979">
        <v>173020</v>
      </c>
      <c r="I37" s="978">
        <v>1.1886751452231672</v>
      </c>
      <c r="J37" s="979">
        <v>116503</v>
      </c>
      <c r="K37" s="978">
        <v>1.2146414215421797</v>
      </c>
      <c r="L37" s="979">
        <v>56517</v>
      </c>
      <c r="M37" s="978">
        <v>1.1385039843711284</v>
      </c>
      <c r="N37" s="979">
        <v>31125</v>
      </c>
      <c r="O37" s="978">
        <v>2.6348804843608731</v>
      </c>
      <c r="P37" s="979">
        <v>20244</v>
      </c>
      <c r="Q37" s="978">
        <v>2.7314861664878864</v>
      </c>
      <c r="R37" s="979">
        <v>10881</v>
      </c>
      <c r="S37" s="978">
        <v>2.4722072646222846</v>
      </c>
      <c r="T37" s="996" t="s">
        <v>9266</v>
      </c>
      <c r="U37" s="995" t="s">
        <v>9358</v>
      </c>
      <c r="V37" s="979">
        <v>103295</v>
      </c>
      <c r="W37" s="978">
        <v>0.87291382089746983</v>
      </c>
      <c r="X37" s="979">
        <v>67557</v>
      </c>
      <c r="Y37" s="978">
        <v>0.88179609321922725</v>
      </c>
      <c r="Z37" s="979">
        <v>35738</v>
      </c>
      <c r="AA37" s="978">
        <v>0.85660300748239304</v>
      </c>
      <c r="AB37" s="998">
        <v>28894</v>
      </c>
      <c r="AC37" s="978">
        <v>3.4105086726353124</v>
      </c>
      <c r="AD37" s="998">
        <v>20083</v>
      </c>
      <c r="AE37" s="983">
        <v>3.3621506514030863</v>
      </c>
      <c r="AF37" s="998">
        <v>8811</v>
      </c>
      <c r="AG37" s="983">
        <v>3.5261066356116357</v>
      </c>
      <c r="AH37" s="998">
        <v>8668</v>
      </c>
      <c r="AI37" s="978">
        <v>1.3792664492004136</v>
      </c>
      <c r="AJ37" s="998">
        <v>7693</v>
      </c>
      <c r="AK37" s="978">
        <v>1.4357192313219329</v>
      </c>
      <c r="AL37" s="998">
        <v>975</v>
      </c>
      <c r="AM37" s="978">
        <v>1.0526770386845317</v>
      </c>
      <c r="AN37" s="996" t="s">
        <v>9266</v>
      </c>
      <c r="AO37" s="995" t="s">
        <v>9358</v>
      </c>
      <c r="AP37" s="984">
        <v>1038</v>
      </c>
      <c r="AQ37" s="978">
        <v>1.5866222371679253</v>
      </c>
      <c r="AR37" s="979">
        <v>926</v>
      </c>
      <c r="AS37" s="978">
        <v>1.6544577452206541</v>
      </c>
      <c r="AT37" s="979">
        <v>112</v>
      </c>
      <c r="AU37" s="978">
        <v>1.1849344054168429</v>
      </c>
      <c r="AV37" s="979">
        <v>78343</v>
      </c>
      <c r="AW37" s="978">
        <v>2.239950273521365</v>
      </c>
      <c r="AX37" s="979">
        <v>53587</v>
      </c>
      <c r="AY37" s="983">
        <v>2.3105872126264559</v>
      </c>
      <c r="AZ37" s="979">
        <v>24756</v>
      </c>
      <c r="BA37" s="983">
        <v>2.1009234184729522</v>
      </c>
      <c r="BB37" s="982">
        <v>78343</v>
      </c>
      <c r="BC37" s="978">
        <v>2.2403237106621487</v>
      </c>
      <c r="BD37" s="998">
        <v>53587</v>
      </c>
      <c r="BE37" s="978">
        <v>2.3111392885484592</v>
      </c>
      <c r="BF37" s="998">
        <v>24756</v>
      </c>
      <c r="BG37" s="978">
        <v>2.1009751253914506</v>
      </c>
      <c r="BH37" s="996" t="s">
        <v>9266</v>
      </c>
      <c r="BI37" s="995" t="s">
        <v>9358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66779</v>
      </c>
      <c r="BQ37" s="978">
        <v>3.5946519734816431</v>
      </c>
      <c r="BR37" s="979">
        <v>48656</v>
      </c>
      <c r="BS37" s="983">
        <v>3.7439673003053286</v>
      </c>
      <c r="BT37" s="979">
        <v>18123</v>
      </c>
      <c r="BU37" s="983">
        <v>3.2469882540114807</v>
      </c>
      <c r="BV37" s="998">
        <v>56364</v>
      </c>
      <c r="BW37" s="978">
        <v>4.1243842400578368</v>
      </c>
      <c r="BX37" s="998">
        <v>42056</v>
      </c>
      <c r="BY37" s="978">
        <v>4.2173157030229982</v>
      </c>
      <c r="BZ37" s="998">
        <v>14308</v>
      </c>
      <c r="CA37" s="978">
        <v>3.873496813596764</v>
      </c>
      <c r="CB37" s="996" t="s">
        <v>9266</v>
      </c>
      <c r="CC37" s="999" t="s">
        <v>9358</v>
      </c>
      <c r="CD37" s="986">
        <v>10415</v>
      </c>
      <c r="CE37" s="987">
        <v>2.1206284308774901</v>
      </c>
      <c r="CF37" s="986">
        <v>6600</v>
      </c>
      <c r="CG37" s="987">
        <v>2.1828139779469642</v>
      </c>
      <c r="CH37" s="986">
        <v>3815</v>
      </c>
      <c r="CI37" s="987">
        <v>2.0210207346662004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1000" t="s">
        <v>9266</v>
      </c>
      <c r="CW37" s="999" t="s">
        <v>9358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16058</v>
      </c>
      <c r="DK37" s="987">
        <v>5.879962064760873</v>
      </c>
      <c r="DL37" s="986">
        <v>16058</v>
      </c>
      <c r="DM37" s="987">
        <v>5.879962064760873</v>
      </c>
      <c r="DN37" s="986">
        <v>0</v>
      </c>
      <c r="DO37" s="987">
        <v>0</v>
      </c>
      <c r="DP37" s="1000" t="s">
        <v>9266</v>
      </c>
      <c r="DQ37" s="999" t="s">
        <v>9358</v>
      </c>
      <c r="DR37" s="986">
        <v>109478</v>
      </c>
      <c r="DS37" s="987">
        <v>3.0409778416773796</v>
      </c>
      <c r="DT37" s="986">
        <v>83582</v>
      </c>
      <c r="DU37" s="987">
        <v>3.0937275600926837</v>
      </c>
      <c r="DV37" s="986">
        <v>25896</v>
      </c>
      <c r="DW37" s="987">
        <v>2.8823550363299617</v>
      </c>
      <c r="DX37" s="986">
        <v>15470</v>
      </c>
      <c r="DY37" s="987">
        <v>3.6226708474520706</v>
      </c>
      <c r="DZ37" s="986">
        <v>11169</v>
      </c>
      <c r="EA37" s="987">
        <v>3.5462997066182353</v>
      </c>
      <c r="EB37" s="986">
        <v>4301</v>
      </c>
      <c r="EC37" s="987">
        <v>3.8372663603515189</v>
      </c>
      <c r="ED37" s="986">
        <v>94008</v>
      </c>
      <c r="EE37" s="987">
        <v>2.9626930983634407</v>
      </c>
      <c r="EF37" s="986">
        <v>72413</v>
      </c>
      <c r="EG37" s="987">
        <v>3.0340066166340973</v>
      </c>
      <c r="EH37" s="986">
        <v>21595</v>
      </c>
      <c r="EI37" s="987">
        <v>2.746243070807163</v>
      </c>
      <c r="EJ37" s="1000" t="s">
        <v>9266</v>
      </c>
    </row>
    <row r="38" spans="1:140" ht="18.600000000000001" customHeight="1">
      <c r="A38" s="1003" t="s">
        <v>9359</v>
      </c>
      <c r="B38" s="1004">
        <v>271011</v>
      </c>
      <c r="C38" s="1005">
        <v>1.1347673754306289</v>
      </c>
      <c r="D38" s="1004">
        <v>193800</v>
      </c>
      <c r="E38" s="1005">
        <v>1.1901654016706902</v>
      </c>
      <c r="F38" s="1004">
        <v>77211</v>
      </c>
      <c r="G38" s="1005">
        <v>1.0160592125478596</v>
      </c>
      <c r="H38" s="1006">
        <v>112502</v>
      </c>
      <c r="I38" s="1005">
        <v>0.77290678064903917</v>
      </c>
      <c r="J38" s="1006">
        <v>75550</v>
      </c>
      <c r="K38" s="1005">
        <v>0.78767207194245359</v>
      </c>
      <c r="L38" s="1006">
        <v>36952</v>
      </c>
      <c r="M38" s="1005">
        <v>0.7443777842150493</v>
      </c>
      <c r="N38" s="1004">
        <v>17369</v>
      </c>
      <c r="O38" s="1005">
        <v>1.4703691287667151</v>
      </c>
      <c r="P38" s="1004">
        <v>11170</v>
      </c>
      <c r="Q38" s="1005">
        <v>1.5071478205725002</v>
      </c>
      <c r="R38" s="1004">
        <v>6199</v>
      </c>
      <c r="S38" s="1025">
        <v>1.4084379039972008</v>
      </c>
      <c r="T38" s="1007" t="s">
        <v>2507</v>
      </c>
      <c r="U38" s="1003" t="s">
        <v>9359</v>
      </c>
      <c r="V38" s="1006">
        <v>70817</v>
      </c>
      <c r="W38" s="1005">
        <v>0.5984523747954511</v>
      </c>
      <c r="X38" s="1006">
        <v>46197</v>
      </c>
      <c r="Y38" s="1005">
        <v>0.60299205291011504</v>
      </c>
      <c r="Z38" s="1006">
        <v>24620</v>
      </c>
      <c r="AA38" s="1005">
        <v>0.59011601220595766</v>
      </c>
      <c r="AB38" s="1008">
        <v>18057</v>
      </c>
      <c r="AC38" s="1005">
        <v>2.1313613588210645</v>
      </c>
      <c r="AD38" s="1008">
        <v>12625</v>
      </c>
      <c r="AE38" s="1009">
        <v>2.1135862159022039</v>
      </c>
      <c r="AF38" s="1008">
        <v>5432</v>
      </c>
      <c r="AG38" s="1009">
        <v>2.173852144437908</v>
      </c>
      <c r="AH38" s="1008">
        <v>5579</v>
      </c>
      <c r="AI38" s="1005">
        <v>0.88773967698305356</v>
      </c>
      <c r="AJ38" s="1008">
        <v>4944</v>
      </c>
      <c r="AK38" s="1005">
        <v>0.92268242293716851</v>
      </c>
      <c r="AL38" s="1008">
        <v>635</v>
      </c>
      <c r="AM38" s="1005">
        <v>0.68558966109197694</v>
      </c>
      <c r="AN38" s="1007" t="s">
        <v>2507</v>
      </c>
      <c r="AO38" s="1003" t="s">
        <v>9359</v>
      </c>
      <c r="AP38" s="1010">
        <v>680</v>
      </c>
      <c r="AQ38" s="1005">
        <v>1.0394057045030725</v>
      </c>
      <c r="AR38" s="1006">
        <v>614</v>
      </c>
      <c r="AS38" s="1005">
        <v>1.0970162587100232</v>
      </c>
      <c r="AT38" s="1006">
        <v>66</v>
      </c>
      <c r="AU38" s="1005">
        <v>0.69826491747778241</v>
      </c>
      <c r="AV38" s="1006">
        <v>55621</v>
      </c>
      <c r="AW38" s="1005">
        <v>1.5902923574988428</v>
      </c>
      <c r="AX38" s="1006">
        <v>38333</v>
      </c>
      <c r="AY38" s="1009">
        <v>1.6528587086720645</v>
      </c>
      <c r="AZ38" s="1006">
        <v>17288</v>
      </c>
      <c r="BA38" s="1009">
        <v>1.4671499458135562</v>
      </c>
      <c r="BB38" s="1011">
        <v>55621</v>
      </c>
      <c r="BC38" s="1005">
        <v>1.5905574858090621</v>
      </c>
      <c r="BD38" s="1008">
        <v>38333</v>
      </c>
      <c r="BE38" s="1005">
        <v>1.6532536314391195</v>
      </c>
      <c r="BF38" s="1008">
        <v>17288</v>
      </c>
      <c r="BG38" s="1005">
        <v>1.4671860546036273</v>
      </c>
      <c r="BH38" s="1007" t="s">
        <v>2507</v>
      </c>
      <c r="BI38" s="1003" t="s">
        <v>9359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29319</v>
      </c>
      <c r="BQ38" s="1005">
        <v>1.5782147263437352</v>
      </c>
      <c r="BR38" s="1006">
        <v>21160</v>
      </c>
      <c r="BS38" s="1009">
        <v>1.6282133359598148</v>
      </c>
      <c r="BT38" s="1006">
        <v>8159</v>
      </c>
      <c r="BU38" s="1009">
        <v>1.4617986627202821</v>
      </c>
      <c r="BV38" s="1008">
        <v>25424</v>
      </c>
      <c r="BW38" s="1005">
        <v>1.8603779880638427</v>
      </c>
      <c r="BX38" s="1008">
        <v>18899</v>
      </c>
      <c r="BY38" s="1005">
        <v>1.8951647677247392</v>
      </c>
      <c r="BZ38" s="1008">
        <v>6525</v>
      </c>
      <c r="CA38" s="1005">
        <v>1.766463985792486</v>
      </c>
      <c r="CB38" s="1007" t="s">
        <v>2507</v>
      </c>
      <c r="CC38" s="1012" t="s">
        <v>9359</v>
      </c>
      <c r="CD38" s="1013">
        <v>3895</v>
      </c>
      <c r="CE38" s="1014">
        <v>0.79307227443762107</v>
      </c>
      <c r="CF38" s="1015">
        <v>2261</v>
      </c>
      <c r="CG38" s="1014">
        <v>0.74777915214213431</v>
      </c>
      <c r="CH38" s="1015">
        <v>1634</v>
      </c>
      <c r="CI38" s="1014">
        <v>0.86562198701037263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9359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9307</v>
      </c>
      <c r="DK38" s="1014">
        <v>3.4079466270226328</v>
      </c>
      <c r="DL38" s="1015">
        <v>9307</v>
      </c>
      <c r="DM38" s="1014">
        <v>3.4079466270226328</v>
      </c>
      <c r="DN38" s="1013">
        <v>0</v>
      </c>
      <c r="DO38" s="1014">
        <v>0</v>
      </c>
      <c r="DP38" s="1016" t="s">
        <v>2507</v>
      </c>
      <c r="DQ38" s="1012" t="s">
        <v>9359</v>
      </c>
      <c r="DR38" s="1013">
        <v>64262</v>
      </c>
      <c r="DS38" s="1014">
        <v>1.7850099386349016</v>
      </c>
      <c r="DT38" s="1013">
        <v>49450</v>
      </c>
      <c r="DU38" s="1014">
        <v>1.8303561514032114</v>
      </c>
      <c r="DV38" s="1013">
        <v>14812</v>
      </c>
      <c r="DW38" s="1014">
        <v>1.6486500926057843</v>
      </c>
      <c r="DX38" s="1015">
        <v>10045</v>
      </c>
      <c r="DY38" s="1014">
        <v>2.3522772244767967</v>
      </c>
      <c r="DZ38" s="1015">
        <v>7215</v>
      </c>
      <c r="EA38" s="1014">
        <v>2.2908543632599665</v>
      </c>
      <c r="EB38" s="1015">
        <v>2830</v>
      </c>
      <c r="EC38" s="1014">
        <v>2.5248695186688672</v>
      </c>
      <c r="ED38" s="1015">
        <v>54217</v>
      </c>
      <c r="EE38" s="1014">
        <v>1.7086666210744901</v>
      </c>
      <c r="EF38" s="1015">
        <v>42235</v>
      </c>
      <c r="EG38" s="1014">
        <v>1.7695892927173451</v>
      </c>
      <c r="EH38" s="1015">
        <v>11982</v>
      </c>
      <c r="EI38" s="1014">
        <v>1.5237547800144211</v>
      </c>
      <c r="EJ38" s="1016" t="s">
        <v>2507</v>
      </c>
    </row>
    <row r="39" spans="1:140" ht="18.600000000000001" customHeight="1" thickBot="1">
      <c r="A39" s="1026" t="s">
        <v>9360</v>
      </c>
      <c r="B39" s="1027">
        <v>172667</v>
      </c>
      <c r="C39" s="1028">
        <v>0.72298496523565614</v>
      </c>
      <c r="D39" s="1027">
        <v>124586</v>
      </c>
      <c r="E39" s="1028">
        <v>0.7651080842752559</v>
      </c>
      <c r="F39" s="1027">
        <v>48081</v>
      </c>
      <c r="G39" s="1028">
        <v>0.63272257836983892</v>
      </c>
      <c r="H39" s="1027">
        <v>60518</v>
      </c>
      <c r="I39" s="1028">
        <v>0.41576836457412802</v>
      </c>
      <c r="J39" s="1027">
        <v>40953</v>
      </c>
      <c r="K39" s="1028">
        <v>0.42696934959972604</v>
      </c>
      <c r="L39" s="1027">
        <v>19565</v>
      </c>
      <c r="M39" s="1028">
        <v>0.39412620015607924</v>
      </c>
      <c r="N39" s="1027">
        <v>13756</v>
      </c>
      <c r="O39" s="1028">
        <v>1.1645113555941582</v>
      </c>
      <c r="P39" s="1027">
        <v>9074</v>
      </c>
      <c r="Q39" s="1028">
        <v>1.2243383459153867</v>
      </c>
      <c r="R39" s="1027">
        <v>4682</v>
      </c>
      <c r="S39" s="1029">
        <v>1.0637693606250838</v>
      </c>
      <c r="T39" s="1030" t="s">
        <v>2509</v>
      </c>
      <c r="U39" s="1026" t="s">
        <v>9360</v>
      </c>
      <c r="V39" s="1027">
        <v>32478</v>
      </c>
      <c r="W39" s="1028">
        <v>0.27446144610201878</v>
      </c>
      <c r="X39" s="1027">
        <v>21360</v>
      </c>
      <c r="Y39" s="1028">
        <v>0.27880404030911227</v>
      </c>
      <c r="Z39" s="1027">
        <v>11118</v>
      </c>
      <c r="AA39" s="1028">
        <v>0.26648699527643532</v>
      </c>
      <c r="AB39" s="1031">
        <v>10837</v>
      </c>
      <c r="AC39" s="1028">
        <v>1.279147313814248</v>
      </c>
      <c r="AD39" s="1031">
        <v>7458</v>
      </c>
      <c r="AE39" s="1032">
        <v>1.2485644355008823</v>
      </c>
      <c r="AF39" s="1031">
        <v>3379</v>
      </c>
      <c r="AG39" s="1032">
        <v>1.352254491173728</v>
      </c>
      <c r="AH39" s="1031">
        <v>3089</v>
      </c>
      <c r="AI39" s="1028">
        <v>0.49152677221736013</v>
      </c>
      <c r="AJ39" s="1031">
        <v>2749</v>
      </c>
      <c r="AK39" s="1028">
        <v>0.51303680838476451</v>
      </c>
      <c r="AL39" s="1031">
        <v>340</v>
      </c>
      <c r="AM39" s="1029">
        <v>0.36708737759255461</v>
      </c>
      <c r="AN39" s="1030" t="s">
        <v>2509</v>
      </c>
      <c r="AO39" s="1026" t="s">
        <v>9360</v>
      </c>
      <c r="AP39" s="1027">
        <v>358</v>
      </c>
      <c r="AQ39" s="1028">
        <v>0.54721653266485282</v>
      </c>
      <c r="AR39" s="1027">
        <v>312</v>
      </c>
      <c r="AS39" s="1028">
        <v>0.55744148651063063</v>
      </c>
      <c r="AT39" s="1027">
        <v>46</v>
      </c>
      <c r="AU39" s="1028">
        <v>0.48666948793906051</v>
      </c>
      <c r="AV39" s="1031">
        <v>22722</v>
      </c>
      <c r="AW39" s="1028">
        <v>0.64965791602252221</v>
      </c>
      <c r="AX39" s="1031">
        <v>15254</v>
      </c>
      <c r="AY39" s="1032">
        <v>0.65772850395439098</v>
      </c>
      <c r="AZ39" s="1031">
        <v>7468</v>
      </c>
      <c r="BA39" s="1032">
        <v>0.63377347265939599</v>
      </c>
      <c r="BB39" s="1031">
        <v>22722</v>
      </c>
      <c r="BC39" s="1028">
        <v>0.64976622485308633</v>
      </c>
      <c r="BD39" s="1031">
        <v>15254</v>
      </c>
      <c r="BE39" s="1028">
        <v>0.65788565710933988</v>
      </c>
      <c r="BF39" s="1031">
        <v>7468</v>
      </c>
      <c r="BG39" s="1029">
        <v>0.63378907078782321</v>
      </c>
      <c r="BH39" s="1030" t="s">
        <v>2509</v>
      </c>
      <c r="BI39" s="1026" t="s">
        <v>9360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37460</v>
      </c>
      <c r="BQ39" s="1028">
        <v>2.0164372471379077</v>
      </c>
      <c r="BR39" s="1031">
        <v>27496</v>
      </c>
      <c r="BS39" s="1032">
        <v>2.1157539643455134</v>
      </c>
      <c r="BT39" s="1031">
        <v>9964</v>
      </c>
      <c r="BU39" s="1032">
        <v>1.7851895912911988</v>
      </c>
      <c r="BV39" s="1031">
        <v>30940</v>
      </c>
      <c r="BW39" s="1028">
        <v>2.2640062519939939</v>
      </c>
      <c r="BX39" s="1031">
        <v>23157</v>
      </c>
      <c r="BY39" s="1028">
        <v>2.3221509352982586</v>
      </c>
      <c r="BZ39" s="1031">
        <v>7783</v>
      </c>
      <c r="CA39" s="1029">
        <v>2.1070328278042787</v>
      </c>
      <c r="CB39" s="1030" t="s">
        <v>2509</v>
      </c>
      <c r="CC39" s="1033" t="s">
        <v>9360</v>
      </c>
      <c r="CD39" s="1034">
        <v>6520</v>
      </c>
      <c r="CE39" s="1035">
        <v>1.327556156439869</v>
      </c>
      <c r="CF39" s="1036">
        <v>4339</v>
      </c>
      <c r="CG39" s="1035">
        <v>1.43503482580483</v>
      </c>
      <c r="CH39" s="1036">
        <v>2181</v>
      </c>
      <c r="CI39" s="1035">
        <v>1.1553987476558278</v>
      </c>
      <c r="CJ39" s="1036">
        <v>0</v>
      </c>
      <c r="CK39" s="1035">
        <v>0</v>
      </c>
      <c r="CL39" s="1036">
        <v>0</v>
      </c>
      <c r="CM39" s="1035">
        <v>0</v>
      </c>
      <c r="CN39" s="1036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8" t="s">
        <v>2509</v>
      </c>
      <c r="CW39" s="1033" t="s">
        <v>9360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6751</v>
      </c>
      <c r="DK39" s="1035">
        <v>2.4720154377382393</v>
      </c>
      <c r="DL39" s="1036">
        <v>6751</v>
      </c>
      <c r="DM39" s="1035">
        <v>2.4720154377382393</v>
      </c>
      <c r="DN39" s="1034">
        <v>0</v>
      </c>
      <c r="DO39" s="1037">
        <v>0</v>
      </c>
      <c r="DP39" s="1038" t="s">
        <v>2509</v>
      </c>
      <c r="DQ39" s="1033" t="s">
        <v>9360</v>
      </c>
      <c r="DR39" s="1034">
        <v>45216</v>
      </c>
      <c r="DS39" s="1035">
        <v>1.2559679030424777</v>
      </c>
      <c r="DT39" s="1034">
        <v>34132</v>
      </c>
      <c r="DU39" s="1035">
        <v>1.2633714086894725</v>
      </c>
      <c r="DV39" s="1034">
        <v>11084</v>
      </c>
      <c r="DW39" s="1035">
        <v>1.2337049437241772</v>
      </c>
      <c r="DX39" s="1036">
        <v>5425</v>
      </c>
      <c r="DY39" s="1035">
        <v>1.2703936229752735</v>
      </c>
      <c r="DZ39" s="1036">
        <v>3954</v>
      </c>
      <c r="EA39" s="1035">
        <v>1.2554453433582686</v>
      </c>
      <c r="EB39" s="1036">
        <v>1471</v>
      </c>
      <c r="EC39" s="1035">
        <v>1.3123968416826515</v>
      </c>
      <c r="ED39" s="1036">
        <v>39791</v>
      </c>
      <c r="EE39" s="1035">
        <v>1.2540264772889504</v>
      </c>
      <c r="EF39" s="1036">
        <v>30178</v>
      </c>
      <c r="EG39" s="1035">
        <v>1.2644173239167524</v>
      </c>
      <c r="EH39" s="1036">
        <v>9613</v>
      </c>
      <c r="EI39" s="1035">
        <v>1.2224882907927417</v>
      </c>
      <c r="EJ39" s="1038" t="s">
        <v>2509</v>
      </c>
    </row>
    <row r="40" spans="1:140" ht="15" customHeight="1">
      <c r="A40" s="567" t="s">
        <v>9361</v>
      </c>
      <c r="B40" s="1042"/>
      <c r="C40" s="1042"/>
      <c r="D40" s="1043"/>
      <c r="E40" s="1043"/>
      <c r="F40" s="1043"/>
      <c r="G40" s="1043"/>
      <c r="H40" s="1043"/>
      <c r="K40" s="569" t="s">
        <v>9362</v>
      </c>
      <c r="L40" s="942"/>
      <c r="M40" s="942"/>
      <c r="N40" s="942"/>
      <c r="O40" s="942"/>
      <c r="P40" s="942"/>
      <c r="Q40" s="942"/>
      <c r="R40" s="942"/>
      <c r="S40" s="942"/>
      <c r="U40" s="546" t="s">
        <v>9363</v>
      </c>
      <c r="AE40" s="546" t="s">
        <v>9288</v>
      </c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688" t="s">
        <v>9286</v>
      </c>
      <c r="AE41" s="546" t="s">
        <v>9289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DJ8:DJ10"/>
    <mergeCell ref="DL8:DL10"/>
    <mergeCell ref="DN8:DN10"/>
    <mergeCell ref="CD8:CD10"/>
    <mergeCell ref="CF8:CF10"/>
    <mergeCell ref="CH8:CH10"/>
    <mergeCell ref="CJ8:CJ10"/>
    <mergeCell ref="CL8:CL10"/>
    <mergeCell ref="CN8:CN10"/>
    <mergeCell ref="BP8:BP10"/>
    <mergeCell ref="BR8:BR10"/>
    <mergeCell ref="BT8:BT10"/>
    <mergeCell ref="BV8:BV10"/>
    <mergeCell ref="BX8:BX10"/>
    <mergeCell ref="BZ8:BZ10"/>
    <mergeCell ref="AV8:AV10"/>
    <mergeCell ref="AX8:AX10"/>
    <mergeCell ref="AZ8:AZ10"/>
    <mergeCell ref="BB8:BB10"/>
    <mergeCell ref="BD8:BD10"/>
    <mergeCell ref="BF8:BF10"/>
    <mergeCell ref="AH8:AH10"/>
    <mergeCell ref="AJ8:AJ10"/>
    <mergeCell ref="AL8:AL10"/>
    <mergeCell ref="AP8:AP10"/>
    <mergeCell ref="AR8:AR10"/>
    <mergeCell ref="AT8:AT10"/>
    <mergeCell ref="V8:V10"/>
    <mergeCell ref="X8:X10"/>
    <mergeCell ref="Z8:Z10"/>
    <mergeCell ref="AB8:AB10"/>
    <mergeCell ref="AD8:AD10"/>
    <mergeCell ref="AF8:AF10"/>
    <mergeCell ref="DR7:DW7"/>
    <mergeCell ref="DX7:DZ7"/>
    <mergeCell ref="EA7:EC7"/>
    <mergeCell ref="ED7:EI7"/>
    <mergeCell ref="H8:H10"/>
    <mergeCell ref="J8:J10"/>
    <mergeCell ref="L8:L10"/>
    <mergeCell ref="N8:N10"/>
    <mergeCell ref="P8:P10"/>
    <mergeCell ref="R8:R10"/>
    <mergeCell ref="AV7:AX7"/>
    <mergeCell ref="AY7:BA7"/>
    <mergeCell ref="BB7:BG7"/>
    <mergeCell ref="BJ7:BO7"/>
    <mergeCell ref="BP7:BR7"/>
    <mergeCell ref="BS7:BU7"/>
    <mergeCell ref="DR5:DZ6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DG5:DI6"/>
    <mergeCell ref="DJ5:DO7"/>
    <mergeCell ref="DP5:DP10"/>
    <mergeCell ref="DQ5:DQ10"/>
    <mergeCell ref="CX7:DC7"/>
    <mergeCell ref="DD7:DF7"/>
    <mergeCell ref="DG7:DI7"/>
    <mergeCell ref="DD8:DD10"/>
    <mergeCell ref="DB8:DB10"/>
    <mergeCell ref="CB5:CB10"/>
    <mergeCell ref="CC5:CC10"/>
    <mergeCell ref="CD5:CI6"/>
    <mergeCell ref="CJ5:CL6"/>
    <mergeCell ref="CM5:CU6"/>
    <mergeCell ref="CV5:CV10"/>
    <mergeCell ref="CD7:CI7"/>
    <mergeCell ref="CJ7:CL7"/>
    <mergeCell ref="CM7:CO7"/>
    <mergeCell ref="CP7:CU7"/>
    <mergeCell ref="AY5:BG6"/>
    <mergeCell ref="BH5:BH10"/>
    <mergeCell ref="BI5:BI10"/>
    <mergeCell ref="BJ5:BO6"/>
    <mergeCell ref="BP5:BR6"/>
    <mergeCell ref="BS5:CA6"/>
    <mergeCell ref="BV7:CA7"/>
    <mergeCell ref="BJ8:BJ10"/>
    <mergeCell ref="BL8:BL10"/>
    <mergeCell ref="BN8:BN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5:A10"/>
    <mergeCell ref="B5:G6"/>
    <mergeCell ref="H5:J6"/>
    <mergeCell ref="K5:S6"/>
    <mergeCell ref="T5:T10"/>
    <mergeCell ref="U5:U10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M3:CV3"/>
    <mergeCell ref="CW3:DF3"/>
    <mergeCell ref="DG3:DP3"/>
    <mergeCell ref="A3:J3"/>
    <mergeCell ref="K3:T3"/>
    <mergeCell ref="U3:AD3"/>
    <mergeCell ref="AE3:AN3"/>
    <mergeCell ref="AO3:AX3"/>
    <mergeCell ref="AY3:BH3"/>
    <mergeCell ref="EA1:EJ1"/>
    <mergeCell ref="K2:T2"/>
    <mergeCell ref="AE2:AN2"/>
    <mergeCell ref="AY2:BH2"/>
    <mergeCell ref="BS2:CB2"/>
    <mergeCell ref="CM2:CV2"/>
    <mergeCell ref="DG2:DP2"/>
    <mergeCell ref="EA2:EJ2"/>
    <mergeCell ref="BI1:BR1"/>
    <mergeCell ref="A1:J1"/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  <mergeCell ref="CW1:DF1"/>
    <mergeCell ref="DG1:DP1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7E6E-0340-4A1A-8821-8009D0C0A8A1}">
  <dimension ref="A1:EJ45"/>
  <sheetViews>
    <sheetView zoomScaleNormal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179" t="s">
        <v>9290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179" t="s">
        <v>9291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179" t="s">
        <v>9292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179" t="s">
        <v>9293</v>
      </c>
      <c r="BJ1" s="1179"/>
      <c r="BK1" s="1179"/>
      <c r="BL1" s="1179"/>
      <c r="BM1" s="1179"/>
      <c r="BN1" s="1179"/>
      <c r="BO1" s="1179"/>
      <c r="BP1" s="1179"/>
      <c r="BQ1" s="1179"/>
      <c r="BR1" s="1179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183" t="s">
        <v>9294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2598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183" t="s">
        <v>9295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2598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183" t="s">
        <v>9296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2598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9297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9298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9299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9026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9300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9032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9301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9302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256" t="s">
        <v>9364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9365</v>
      </c>
      <c r="L3" s="1188"/>
      <c r="M3" s="1188"/>
      <c r="N3" s="1188"/>
      <c r="O3" s="1188"/>
      <c r="P3" s="1188"/>
      <c r="Q3" s="1188"/>
      <c r="R3" s="1188"/>
      <c r="S3" s="1188"/>
      <c r="T3" s="1188"/>
      <c r="U3" s="1256" t="s">
        <v>9364</v>
      </c>
      <c r="V3" s="1188"/>
      <c r="W3" s="1188"/>
      <c r="X3" s="1188"/>
      <c r="Y3" s="1188"/>
      <c r="Z3" s="1188"/>
      <c r="AA3" s="1188"/>
      <c r="AB3" s="1188"/>
      <c r="AC3" s="1189"/>
      <c r="AD3" s="1189"/>
      <c r="AE3" s="1188" t="s">
        <v>9365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256" t="s">
        <v>9364</v>
      </c>
      <c r="AP3" s="1188"/>
      <c r="AQ3" s="1188"/>
      <c r="AR3" s="1188"/>
      <c r="AS3" s="1188"/>
      <c r="AT3" s="1188"/>
      <c r="AU3" s="1188"/>
      <c r="AV3" s="1188"/>
      <c r="AW3" s="1189"/>
      <c r="AX3" s="1189"/>
      <c r="AY3" s="1188" t="s">
        <v>9365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256" t="s">
        <v>9364</v>
      </c>
      <c r="BJ3" s="1188"/>
      <c r="BK3" s="1188"/>
      <c r="BL3" s="1188"/>
      <c r="BM3" s="1188"/>
      <c r="BN3" s="1188"/>
      <c r="BO3" s="1188"/>
      <c r="BP3" s="1188"/>
      <c r="BQ3" s="1189"/>
      <c r="BR3" s="1189"/>
      <c r="BS3" s="1188" t="s">
        <v>9365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256" t="s">
        <v>9364</v>
      </c>
      <c r="CD3" s="1188"/>
      <c r="CE3" s="1188"/>
      <c r="CF3" s="1188"/>
      <c r="CG3" s="1188"/>
      <c r="CH3" s="1188"/>
      <c r="CI3" s="1188"/>
      <c r="CJ3" s="1188"/>
      <c r="CK3" s="1189"/>
      <c r="CL3" s="1189"/>
      <c r="CM3" s="1188" t="s">
        <v>9365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256" t="s">
        <v>9364</v>
      </c>
      <c r="CX3" s="1188"/>
      <c r="CY3" s="1188"/>
      <c r="CZ3" s="1188"/>
      <c r="DA3" s="1188"/>
      <c r="DB3" s="1188"/>
      <c r="DC3" s="1188"/>
      <c r="DD3" s="1188"/>
      <c r="DE3" s="1189"/>
      <c r="DF3" s="1189"/>
      <c r="DG3" s="1188" t="s">
        <v>9365</v>
      </c>
      <c r="DH3" s="1188"/>
      <c r="DI3" s="1188"/>
      <c r="DJ3" s="1188"/>
      <c r="DK3" s="1188"/>
      <c r="DL3" s="1188"/>
      <c r="DM3" s="1188"/>
      <c r="DN3" s="1188"/>
      <c r="DO3" s="1188"/>
      <c r="DP3" s="1188"/>
      <c r="DQ3" s="1256" t="s">
        <v>9364</v>
      </c>
      <c r="DR3" s="1188"/>
      <c r="DS3" s="1188"/>
      <c r="DT3" s="1188"/>
      <c r="DU3" s="1188"/>
      <c r="DV3" s="1188"/>
      <c r="DW3" s="1188"/>
      <c r="DX3" s="1188"/>
      <c r="DY3" s="1189"/>
      <c r="DZ3" s="1189"/>
      <c r="EA3" s="1188" t="s">
        <v>9365</v>
      </c>
      <c r="EB3" s="1188"/>
      <c r="EC3" s="1188"/>
      <c r="ED3" s="1188"/>
      <c r="EE3" s="1188"/>
      <c r="EF3" s="1188"/>
      <c r="EG3" s="1188"/>
      <c r="EH3" s="1188"/>
      <c r="EI3" s="1188"/>
      <c r="EJ3" s="1188"/>
    </row>
    <row r="4" spans="1:140" s="942" customFormat="1" ht="21" customHeight="1" thickBot="1">
      <c r="A4" s="939" t="s">
        <v>9307</v>
      </c>
      <c r="B4" s="940"/>
      <c r="C4" s="941"/>
      <c r="D4" s="1174"/>
      <c r="E4" s="1174"/>
      <c r="F4" s="1174"/>
      <c r="G4" s="1174"/>
      <c r="H4" s="1174"/>
      <c r="N4" s="943"/>
      <c r="T4" s="944" t="s">
        <v>9308</v>
      </c>
      <c r="U4" s="939" t="s">
        <v>9307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9308</v>
      </c>
      <c r="AO4" s="939" t="s">
        <v>9307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9308</v>
      </c>
      <c r="BI4" s="939" t="s">
        <v>9307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9308</v>
      </c>
      <c r="CC4" s="950" t="s">
        <v>9307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9308</v>
      </c>
      <c r="CW4" s="950" t="s">
        <v>9307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9308</v>
      </c>
      <c r="DQ4" s="958" t="s">
        <v>9307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9308</v>
      </c>
    </row>
    <row r="5" spans="1:140" s="942" customFormat="1" ht="9.9499999999999993" customHeight="1">
      <c r="A5" s="1134" t="s">
        <v>9309</v>
      </c>
      <c r="B5" s="1120" t="s">
        <v>9310</v>
      </c>
      <c r="C5" s="1140"/>
      <c r="D5" s="1140"/>
      <c r="E5" s="1140"/>
      <c r="F5" s="1140"/>
      <c r="G5" s="1141"/>
      <c r="H5" s="1120" t="s">
        <v>9311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9309</v>
      </c>
      <c r="V5" s="1120" t="s">
        <v>9311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9309</v>
      </c>
      <c r="AP5" s="1120" t="s">
        <v>9312</v>
      </c>
      <c r="AQ5" s="1140"/>
      <c r="AR5" s="1140"/>
      <c r="AS5" s="1140"/>
      <c r="AT5" s="1140"/>
      <c r="AU5" s="1141"/>
      <c r="AV5" s="1120" t="s">
        <v>9313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9309</v>
      </c>
      <c r="BJ5" s="1120" t="s">
        <v>9314</v>
      </c>
      <c r="BK5" s="1121"/>
      <c r="BL5" s="1121"/>
      <c r="BM5" s="1121"/>
      <c r="BN5" s="1121"/>
      <c r="BO5" s="1138"/>
      <c r="BP5" s="1120" t="s">
        <v>9315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9309</v>
      </c>
      <c r="CD5" s="1196" t="s">
        <v>9316</v>
      </c>
      <c r="CE5" s="1197"/>
      <c r="CF5" s="1197"/>
      <c r="CG5" s="1197"/>
      <c r="CH5" s="1197"/>
      <c r="CI5" s="1198"/>
      <c r="CJ5" s="1196" t="s">
        <v>9317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9309</v>
      </c>
      <c r="CX5" s="1196" t="s">
        <v>9317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9318</v>
      </c>
      <c r="DK5" s="1197"/>
      <c r="DL5" s="1197"/>
      <c r="DM5" s="1197"/>
      <c r="DN5" s="1197"/>
      <c r="DO5" s="1198"/>
      <c r="DP5" s="1210" t="s">
        <v>9223</v>
      </c>
      <c r="DQ5" s="1192" t="s">
        <v>9309</v>
      </c>
      <c r="DR5" s="1196" t="s">
        <v>9319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9320</v>
      </c>
      <c r="C7" s="961"/>
      <c r="D7" s="1099" t="s">
        <v>9321</v>
      </c>
      <c r="E7" s="961"/>
      <c r="F7" s="1091" t="s">
        <v>9322</v>
      </c>
      <c r="G7" s="961"/>
      <c r="H7" s="1109" t="s">
        <v>9323</v>
      </c>
      <c r="I7" s="1131"/>
      <c r="J7" s="1131"/>
      <c r="K7" s="1132" t="s">
        <v>8769</v>
      </c>
      <c r="L7" s="1131"/>
      <c r="M7" s="1133"/>
      <c r="N7" s="1109" t="s">
        <v>9324</v>
      </c>
      <c r="O7" s="1131"/>
      <c r="P7" s="1131"/>
      <c r="Q7" s="1131"/>
      <c r="R7" s="1131"/>
      <c r="S7" s="1133"/>
      <c r="T7" s="1147"/>
      <c r="U7" s="1136"/>
      <c r="V7" s="1117" t="s">
        <v>9325</v>
      </c>
      <c r="W7" s="1118"/>
      <c r="X7" s="1118"/>
      <c r="Y7" s="1118"/>
      <c r="Z7" s="1118"/>
      <c r="AA7" s="1119"/>
      <c r="AB7" s="1109" t="s">
        <v>9326</v>
      </c>
      <c r="AC7" s="1110"/>
      <c r="AD7" s="1110"/>
      <c r="AE7" s="1168" t="s">
        <v>8766</v>
      </c>
      <c r="AF7" s="1168"/>
      <c r="AG7" s="1168"/>
      <c r="AH7" s="1109" t="s">
        <v>9327</v>
      </c>
      <c r="AI7" s="1131"/>
      <c r="AJ7" s="1131"/>
      <c r="AK7" s="1131"/>
      <c r="AL7" s="1160"/>
      <c r="AM7" s="1161"/>
      <c r="AN7" s="1147"/>
      <c r="AO7" s="1136"/>
      <c r="AP7" s="1117" t="s">
        <v>9328</v>
      </c>
      <c r="AQ7" s="1118"/>
      <c r="AR7" s="1118"/>
      <c r="AS7" s="1118"/>
      <c r="AT7" s="1118"/>
      <c r="AU7" s="1119"/>
      <c r="AV7" s="1109" t="s">
        <v>9323</v>
      </c>
      <c r="AW7" s="1114"/>
      <c r="AX7" s="1114"/>
      <c r="AY7" s="1112" t="s">
        <v>8769</v>
      </c>
      <c r="AZ7" s="1115"/>
      <c r="BA7" s="1116"/>
      <c r="BB7" s="1109" t="s">
        <v>9324</v>
      </c>
      <c r="BC7" s="1110"/>
      <c r="BD7" s="1110"/>
      <c r="BE7" s="1110"/>
      <c r="BF7" s="1110"/>
      <c r="BG7" s="1111"/>
      <c r="BH7" s="1147"/>
      <c r="BI7" s="1135"/>
      <c r="BJ7" s="1117" t="s">
        <v>9325</v>
      </c>
      <c r="BK7" s="1118"/>
      <c r="BL7" s="1118"/>
      <c r="BM7" s="1118"/>
      <c r="BN7" s="1118"/>
      <c r="BO7" s="1119"/>
      <c r="BP7" s="1109" t="s">
        <v>9323</v>
      </c>
      <c r="BQ7" s="1110"/>
      <c r="BR7" s="1110"/>
      <c r="BS7" s="1112" t="s">
        <v>8769</v>
      </c>
      <c r="BT7" s="1112"/>
      <c r="BU7" s="1113"/>
      <c r="BV7" s="1109" t="s">
        <v>9324</v>
      </c>
      <c r="BW7" s="1110"/>
      <c r="BX7" s="1110"/>
      <c r="BY7" s="1110"/>
      <c r="BZ7" s="1110"/>
      <c r="CA7" s="1111"/>
      <c r="CB7" s="1147"/>
      <c r="CC7" s="1194"/>
      <c r="CD7" s="1213" t="s">
        <v>9325</v>
      </c>
      <c r="CE7" s="1214"/>
      <c r="CF7" s="1214"/>
      <c r="CG7" s="1214"/>
      <c r="CH7" s="1215"/>
      <c r="CI7" s="1216"/>
      <c r="CJ7" s="1213" t="s">
        <v>9323</v>
      </c>
      <c r="CK7" s="1214"/>
      <c r="CL7" s="1214"/>
      <c r="CM7" s="1217" t="s">
        <v>8769</v>
      </c>
      <c r="CN7" s="1215"/>
      <c r="CO7" s="1216"/>
      <c r="CP7" s="1213" t="s">
        <v>9324</v>
      </c>
      <c r="CQ7" s="1214"/>
      <c r="CR7" s="1214"/>
      <c r="CS7" s="1214"/>
      <c r="CT7" s="1215"/>
      <c r="CU7" s="1216"/>
      <c r="CV7" s="1211"/>
      <c r="CW7" s="1194"/>
      <c r="CX7" s="1227" t="s">
        <v>9325</v>
      </c>
      <c r="CY7" s="1228"/>
      <c r="CZ7" s="1228"/>
      <c r="DA7" s="1228"/>
      <c r="DB7" s="1228"/>
      <c r="DC7" s="1229"/>
      <c r="DD7" s="1227" t="s">
        <v>9326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9329</v>
      </c>
      <c r="DS7" s="1217"/>
      <c r="DT7" s="1217"/>
      <c r="DU7" s="1217"/>
      <c r="DV7" s="1217"/>
      <c r="DW7" s="1238"/>
      <c r="DX7" s="1213" t="s">
        <v>9330</v>
      </c>
      <c r="DY7" s="1217"/>
      <c r="DZ7" s="1217"/>
      <c r="EA7" s="1239" t="s">
        <v>9243</v>
      </c>
      <c r="EB7" s="1239"/>
      <c r="EC7" s="1240"/>
      <c r="ED7" s="1213" t="s">
        <v>9325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9320</v>
      </c>
      <c r="I8" s="966"/>
      <c r="J8" s="1088" t="s">
        <v>9321</v>
      </c>
      <c r="K8" s="963"/>
      <c r="L8" s="1091" t="s">
        <v>9322</v>
      </c>
      <c r="M8" s="967"/>
      <c r="N8" s="1099" t="s">
        <v>9320</v>
      </c>
      <c r="O8" s="961"/>
      <c r="P8" s="1099" t="s">
        <v>9321</v>
      </c>
      <c r="Q8" s="961"/>
      <c r="R8" s="1091" t="s">
        <v>9322</v>
      </c>
      <c r="S8" s="967"/>
      <c r="T8" s="1147"/>
      <c r="U8" s="1136"/>
      <c r="V8" s="1099" t="s">
        <v>9320</v>
      </c>
      <c r="W8" s="966"/>
      <c r="X8" s="1088" t="s">
        <v>9321</v>
      </c>
      <c r="Y8" s="963"/>
      <c r="Z8" s="1102" t="s">
        <v>9322</v>
      </c>
      <c r="AA8" s="967"/>
      <c r="AB8" s="1099" t="s">
        <v>9320</v>
      </c>
      <c r="AC8" s="966"/>
      <c r="AD8" s="1088" t="s">
        <v>9321</v>
      </c>
      <c r="AE8" s="963"/>
      <c r="AF8" s="1091" t="s">
        <v>9322</v>
      </c>
      <c r="AG8" s="967"/>
      <c r="AH8" s="1099" t="s">
        <v>9320</v>
      </c>
      <c r="AI8" s="966"/>
      <c r="AJ8" s="1088" t="s">
        <v>9321</v>
      </c>
      <c r="AK8" s="962"/>
      <c r="AL8" s="1091" t="s">
        <v>9322</v>
      </c>
      <c r="AM8" s="967"/>
      <c r="AN8" s="1147"/>
      <c r="AO8" s="1136"/>
      <c r="AP8" s="1099" t="s">
        <v>9320</v>
      </c>
      <c r="AQ8" s="966"/>
      <c r="AR8" s="1088" t="s">
        <v>9321</v>
      </c>
      <c r="AS8" s="963"/>
      <c r="AT8" s="1102" t="s">
        <v>9322</v>
      </c>
      <c r="AU8" s="967"/>
      <c r="AV8" s="1099" t="s">
        <v>9320</v>
      </c>
      <c r="AW8" s="966"/>
      <c r="AX8" s="1088" t="s">
        <v>9321</v>
      </c>
      <c r="AY8" s="963"/>
      <c r="AZ8" s="1091" t="s">
        <v>9322</v>
      </c>
      <c r="BA8" s="967"/>
      <c r="BB8" s="1099" t="s">
        <v>9320</v>
      </c>
      <c r="BC8" s="966"/>
      <c r="BD8" s="1088" t="s">
        <v>9321</v>
      </c>
      <c r="BE8" s="962"/>
      <c r="BF8" s="1091" t="s">
        <v>9322</v>
      </c>
      <c r="BG8" s="967"/>
      <c r="BH8" s="1147"/>
      <c r="BI8" s="1135"/>
      <c r="BJ8" s="1099" t="s">
        <v>9320</v>
      </c>
      <c r="BK8" s="966"/>
      <c r="BL8" s="1099" t="s">
        <v>9321</v>
      </c>
      <c r="BM8" s="963"/>
      <c r="BN8" s="1091" t="s">
        <v>9322</v>
      </c>
      <c r="BO8" s="967"/>
      <c r="BP8" s="1099" t="s">
        <v>9320</v>
      </c>
      <c r="BQ8" s="966"/>
      <c r="BR8" s="1099" t="s">
        <v>9321</v>
      </c>
      <c r="BS8" s="963"/>
      <c r="BT8" s="1091" t="s">
        <v>9322</v>
      </c>
      <c r="BU8" s="967"/>
      <c r="BV8" s="1099" t="s">
        <v>9320</v>
      </c>
      <c r="BW8" s="966"/>
      <c r="BX8" s="1099" t="s">
        <v>9321</v>
      </c>
      <c r="BY8" s="962"/>
      <c r="BZ8" s="1091" t="s">
        <v>9322</v>
      </c>
      <c r="CA8" s="967"/>
      <c r="CB8" s="1147"/>
      <c r="CC8" s="1194"/>
      <c r="CD8" s="1230" t="s">
        <v>9320</v>
      </c>
      <c r="CE8" s="968"/>
      <c r="CF8" s="1243" t="s">
        <v>9321</v>
      </c>
      <c r="CG8" s="964"/>
      <c r="CH8" s="1246" t="s">
        <v>9322</v>
      </c>
      <c r="CI8" s="969"/>
      <c r="CJ8" s="1230" t="s">
        <v>9320</v>
      </c>
      <c r="CK8" s="968"/>
      <c r="CL8" s="1243" t="s">
        <v>9321</v>
      </c>
      <c r="CM8" s="964"/>
      <c r="CN8" s="1242" t="s">
        <v>9322</v>
      </c>
      <c r="CO8" s="969"/>
      <c r="CP8" s="1230" t="s">
        <v>9320</v>
      </c>
      <c r="CQ8" s="968"/>
      <c r="CR8" s="1243" t="s">
        <v>9321</v>
      </c>
      <c r="CS8" s="964"/>
      <c r="CT8" s="1246" t="s">
        <v>9322</v>
      </c>
      <c r="CU8" s="969"/>
      <c r="CV8" s="1211"/>
      <c r="CW8" s="1194"/>
      <c r="CX8" s="1230" t="s">
        <v>9320</v>
      </c>
      <c r="CY8" s="968"/>
      <c r="CZ8" s="1243" t="s">
        <v>9321</v>
      </c>
      <c r="DA8" s="964"/>
      <c r="DB8" s="1242" t="s">
        <v>9322</v>
      </c>
      <c r="DC8" s="969"/>
      <c r="DD8" s="1230" t="s">
        <v>9320</v>
      </c>
      <c r="DE8" s="968"/>
      <c r="DF8" s="1243" t="s">
        <v>9321</v>
      </c>
      <c r="DG8" s="964"/>
      <c r="DH8" s="1246" t="s">
        <v>9322</v>
      </c>
      <c r="DI8" s="969"/>
      <c r="DJ8" s="1230" t="s">
        <v>9320</v>
      </c>
      <c r="DK8" s="968"/>
      <c r="DL8" s="1243" t="s">
        <v>9321</v>
      </c>
      <c r="DM8" s="964"/>
      <c r="DN8" s="1242" t="s">
        <v>9322</v>
      </c>
      <c r="DO8" s="969"/>
      <c r="DP8" s="1211"/>
      <c r="DQ8" s="1194"/>
      <c r="DR8" s="1230" t="s">
        <v>9320</v>
      </c>
      <c r="DS8" s="968"/>
      <c r="DT8" s="1243" t="s">
        <v>9321</v>
      </c>
      <c r="DU8" s="964"/>
      <c r="DV8" s="1242" t="s">
        <v>9322</v>
      </c>
      <c r="DW8" s="969"/>
      <c r="DX8" s="1230" t="s">
        <v>9320</v>
      </c>
      <c r="DY8" s="968"/>
      <c r="DZ8" s="1243" t="s">
        <v>9321</v>
      </c>
      <c r="EA8" s="964"/>
      <c r="EB8" s="1242" t="s">
        <v>9322</v>
      </c>
      <c r="EC8" s="969"/>
      <c r="ED8" s="1230" t="s">
        <v>9320</v>
      </c>
      <c r="EE8" s="968"/>
      <c r="EF8" s="1243" t="s">
        <v>9321</v>
      </c>
      <c r="EG8" s="964"/>
      <c r="EH8" s="1242" t="s">
        <v>9322</v>
      </c>
      <c r="EI8" s="969"/>
      <c r="EJ8" s="1211"/>
    </row>
    <row r="9" spans="1:140" s="942" customFormat="1" ht="15.95" customHeight="1">
      <c r="A9" s="1136"/>
      <c r="B9" s="1097"/>
      <c r="C9" s="970" t="s">
        <v>9331</v>
      </c>
      <c r="D9" s="1097"/>
      <c r="E9" s="970" t="s">
        <v>9331</v>
      </c>
      <c r="F9" s="1097"/>
      <c r="G9" s="970" t="s">
        <v>9331</v>
      </c>
      <c r="H9" s="1097"/>
      <c r="I9" s="970" t="s">
        <v>9331</v>
      </c>
      <c r="J9" s="1191"/>
      <c r="K9" s="970" t="s">
        <v>9331</v>
      </c>
      <c r="L9" s="1097"/>
      <c r="M9" s="970" t="s">
        <v>9331</v>
      </c>
      <c r="N9" s="1097"/>
      <c r="O9" s="970" t="s">
        <v>9331</v>
      </c>
      <c r="P9" s="1097"/>
      <c r="Q9" s="970" t="s">
        <v>9331</v>
      </c>
      <c r="R9" s="1097"/>
      <c r="S9" s="970" t="s">
        <v>9331</v>
      </c>
      <c r="T9" s="1147"/>
      <c r="U9" s="1136"/>
      <c r="V9" s="1097"/>
      <c r="W9" s="970" t="s">
        <v>9331</v>
      </c>
      <c r="X9" s="1191"/>
      <c r="Y9" s="970" t="s">
        <v>9331</v>
      </c>
      <c r="Z9" s="1191"/>
      <c r="AA9" s="970" t="s">
        <v>9331</v>
      </c>
      <c r="AB9" s="1103"/>
      <c r="AC9" s="970" t="s">
        <v>9331</v>
      </c>
      <c r="AD9" s="1241"/>
      <c r="AE9" s="970" t="s">
        <v>9331</v>
      </c>
      <c r="AF9" s="1103"/>
      <c r="AG9" s="970" t="s">
        <v>9331</v>
      </c>
      <c r="AH9" s="1097"/>
      <c r="AI9" s="970" t="s">
        <v>9331</v>
      </c>
      <c r="AJ9" s="1191"/>
      <c r="AK9" s="970" t="s">
        <v>9331</v>
      </c>
      <c r="AL9" s="1103"/>
      <c r="AM9" s="970" t="s">
        <v>9331</v>
      </c>
      <c r="AN9" s="1147"/>
      <c r="AO9" s="1136"/>
      <c r="AP9" s="1097"/>
      <c r="AQ9" s="970" t="s">
        <v>9331</v>
      </c>
      <c r="AR9" s="1191"/>
      <c r="AS9" s="970" t="s">
        <v>9331</v>
      </c>
      <c r="AT9" s="1191"/>
      <c r="AU9" s="970" t="s">
        <v>9331</v>
      </c>
      <c r="AV9" s="1103"/>
      <c r="AW9" s="970" t="s">
        <v>9331</v>
      </c>
      <c r="AX9" s="1241"/>
      <c r="AY9" s="970" t="s">
        <v>9331</v>
      </c>
      <c r="AZ9" s="1103"/>
      <c r="BA9" s="970" t="s">
        <v>9331</v>
      </c>
      <c r="BB9" s="1097"/>
      <c r="BC9" s="970" t="s">
        <v>9331</v>
      </c>
      <c r="BD9" s="1191"/>
      <c r="BE9" s="970" t="s">
        <v>9331</v>
      </c>
      <c r="BF9" s="1103"/>
      <c r="BG9" s="970" t="s">
        <v>9331</v>
      </c>
      <c r="BH9" s="1147"/>
      <c r="BI9" s="1135"/>
      <c r="BJ9" s="1105"/>
      <c r="BK9" s="970" t="s">
        <v>9331</v>
      </c>
      <c r="BL9" s="1105"/>
      <c r="BM9" s="970" t="s">
        <v>9331</v>
      </c>
      <c r="BN9" s="1107"/>
      <c r="BO9" s="970" t="s">
        <v>9331</v>
      </c>
      <c r="BP9" s="1105"/>
      <c r="BQ9" s="970" t="s">
        <v>9331</v>
      </c>
      <c r="BR9" s="1105"/>
      <c r="BS9" s="970" t="s">
        <v>9331</v>
      </c>
      <c r="BT9" s="1107"/>
      <c r="BU9" s="970" t="s">
        <v>9331</v>
      </c>
      <c r="BV9" s="1105"/>
      <c r="BW9" s="970" t="s">
        <v>9331</v>
      </c>
      <c r="BX9" s="1105"/>
      <c r="BY9" s="970" t="s">
        <v>9331</v>
      </c>
      <c r="BZ9" s="1107"/>
      <c r="CA9" s="970" t="s">
        <v>9331</v>
      </c>
      <c r="CB9" s="1147"/>
      <c r="CC9" s="1194"/>
      <c r="CD9" s="1231"/>
      <c r="CE9" s="971" t="s">
        <v>9331</v>
      </c>
      <c r="CF9" s="1244"/>
      <c r="CG9" s="971" t="s">
        <v>9331</v>
      </c>
      <c r="CH9" s="1244"/>
      <c r="CI9" s="971" t="s">
        <v>9331</v>
      </c>
      <c r="CJ9" s="1231"/>
      <c r="CK9" s="971" t="s">
        <v>9331</v>
      </c>
      <c r="CL9" s="1244"/>
      <c r="CM9" s="971" t="s">
        <v>9331</v>
      </c>
      <c r="CN9" s="1231"/>
      <c r="CO9" s="971" t="s">
        <v>9331</v>
      </c>
      <c r="CP9" s="1231"/>
      <c r="CQ9" s="971" t="s">
        <v>9331</v>
      </c>
      <c r="CR9" s="1244"/>
      <c r="CS9" s="971" t="s">
        <v>9331</v>
      </c>
      <c r="CT9" s="1244"/>
      <c r="CU9" s="971" t="s">
        <v>9331</v>
      </c>
      <c r="CV9" s="1211"/>
      <c r="CW9" s="1194"/>
      <c r="CX9" s="1231"/>
      <c r="CY9" s="971" t="s">
        <v>9331</v>
      </c>
      <c r="CZ9" s="1244"/>
      <c r="DA9" s="971" t="s">
        <v>9331</v>
      </c>
      <c r="DB9" s="1231"/>
      <c r="DC9" s="971" t="s">
        <v>9331</v>
      </c>
      <c r="DD9" s="1231"/>
      <c r="DE9" s="971" t="s">
        <v>9331</v>
      </c>
      <c r="DF9" s="1247"/>
      <c r="DG9" s="971" t="s">
        <v>9331</v>
      </c>
      <c r="DH9" s="1247"/>
      <c r="DI9" s="971" t="s">
        <v>9331</v>
      </c>
      <c r="DJ9" s="1249"/>
      <c r="DK9" s="971" t="s">
        <v>9331</v>
      </c>
      <c r="DL9" s="1247"/>
      <c r="DM9" s="971" t="s">
        <v>9331</v>
      </c>
      <c r="DN9" s="1249"/>
      <c r="DO9" s="971" t="s">
        <v>9331</v>
      </c>
      <c r="DP9" s="1211"/>
      <c r="DQ9" s="1194"/>
      <c r="DR9" s="1231"/>
      <c r="DS9" s="971" t="s">
        <v>9331</v>
      </c>
      <c r="DT9" s="1244"/>
      <c r="DU9" s="971" t="s">
        <v>9331</v>
      </c>
      <c r="DV9" s="1231"/>
      <c r="DW9" s="971" t="s">
        <v>9331</v>
      </c>
      <c r="DX9" s="1231"/>
      <c r="DY9" s="971" t="s">
        <v>9331</v>
      </c>
      <c r="DZ9" s="1251"/>
      <c r="EA9" s="971" t="s">
        <v>9331</v>
      </c>
      <c r="EB9" s="1253"/>
      <c r="EC9" s="971" t="s">
        <v>9331</v>
      </c>
      <c r="ED9" s="1253"/>
      <c r="EE9" s="971" t="s">
        <v>9331</v>
      </c>
      <c r="EF9" s="1251"/>
      <c r="EG9" s="971" t="s">
        <v>9331</v>
      </c>
      <c r="EH9" s="1253"/>
      <c r="EI9" s="971" t="s">
        <v>9331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9332</v>
      </c>
      <c r="B11" s="977">
        <v>23787442</v>
      </c>
      <c r="C11" s="978">
        <v>100</v>
      </c>
      <c r="D11" s="977">
        <v>16164862</v>
      </c>
      <c r="E11" s="978">
        <v>100</v>
      </c>
      <c r="F11" s="977">
        <v>7622580</v>
      </c>
      <c r="G11" s="978">
        <v>100</v>
      </c>
      <c r="H11" s="979">
        <v>14444902</v>
      </c>
      <c r="I11" s="978">
        <v>100</v>
      </c>
      <c r="J11" s="979">
        <v>9494239</v>
      </c>
      <c r="K11" s="978">
        <v>100</v>
      </c>
      <c r="L11" s="979">
        <v>4950663</v>
      </c>
      <c r="M11" s="978">
        <v>100</v>
      </c>
      <c r="N11" s="979">
        <v>1192560</v>
      </c>
      <c r="O11" s="978">
        <v>100</v>
      </c>
      <c r="P11" s="979">
        <v>745460</v>
      </c>
      <c r="Q11" s="978">
        <v>100</v>
      </c>
      <c r="R11" s="979">
        <v>447100</v>
      </c>
      <c r="S11" s="978">
        <v>100</v>
      </c>
      <c r="T11" s="980" t="s">
        <v>2441</v>
      </c>
      <c r="U11" s="981" t="s">
        <v>9332</v>
      </c>
      <c r="V11" s="979">
        <v>11740880</v>
      </c>
      <c r="W11" s="978">
        <v>100</v>
      </c>
      <c r="X11" s="979">
        <v>7583340</v>
      </c>
      <c r="Y11" s="978">
        <v>100</v>
      </c>
      <c r="Z11" s="979">
        <v>4157540</v>
      </c>
      <c r="AA11" s="978">
        <v>100</v>
      </c>
      <c r="AB11" s="982">
        <v>834903</v>
      </c>
      <c r="AC11" s="978">
        <v>100</v>
      </c>
      <c r="AD11" s="982">
        <v>586200</v>
      </c>
      <c r="AE11" s="983">
        <v>100</v>
      </c>
      <c r="AF11" s="982">
        <v>248703</v>
      </c>
      <c r="AG11" s="983">
        <v>100</v>
      </c>
      <c r="AH11" s="982">
        <v>612604</v>
      </c>
      <c r="AI11" s="978">
        <v>100</v>
      </c>
      <c r="AJ11" s="982">
        <v>524487</v>
      </c>
      <c r="AK11" s="978">
        <v>100</v>
      </c>
      <c r="AL11" s="982">
        <v>88117</v>
      </c>
      <c r="AM11" s="978">
        <v>100</v>
      </c>
      <c r="AN11" s="980" t="s">
        <v>2441</v>
      </c>
      <c r="AO11" s="981" t="s">
        <v>9332</v>
      </c>
      <c r="AP11" s="984">
        <v>63955</v>
      </c>
      <c r="AQ11" s="978">
        <v>100</v>
      </c>
      <c r="AR11" s="979">
        <v>54752</v>
      </c>
      <c r="AS11" s="978">
        <v>100</v>
      </c>
      <c r="AT11" s="979">
        <v>9203</v>
      </c>
      <c r="AU11" s="978">
        <v>100</v>
      </c>
      <c r="AV11" s="979">
        <v>3577629</v>
      </c>
      <c r="AW11" s="978">
        <v>100</v>
      </c>
      <c r="AX11" s="979">
        <v>2369890</v>
      </c>
      <c r="AY11" s="983">
        <v>100</v>
      </c>
      <c r="AZ11" s="979">
        <v>1207739</v>
      </c>
      <c r="BA11" s="983">
        <v>100</v>
      </c>
      <c r="BB11" s="982">
        <v>3577121</v>
      </c>
      <c r="BC11" s="978">
        <v>100</v>
      </c>
      <c r="BD11" s="982">
        <v>2369407</v>
      </c>
      <c r="BE11" s="978">
        <v>100</v>
      </c>
      <c r="BF11" s="982">
        <v>1207714</v>
      </c>
      <c r="BG11" s="978">
        <v>100</v>
      </c>
      <c r="BH11" s="980" t="s">
        <v>2441</v>
      </c>
      <c r="BI11" s="981" t="s">
        <v>9332</v>
      </c>
      <c r="BJ11" s="982">
        <v>508</v>
      </c>
      <c r="BK11" s="978">
        <v>100</v>
      </c>
      <c r="BL11" s="979">
        <v>483</v>
      </c>
      <c r="BM11" s="978">
        <v>100</v>
      </c>
      <c r="BN11" s="979">
        <v>25</v>
      </c>
      <c r="BO11" s="978">
        <v>100</v>
      </c>
      <c r="BP11" s="979">
        <v>1929257</v>
      </c>
      <c r="BQ11" s="978">
        <v>100</v>
      </c>
      <c r="BR11" s="979">
        <v>1342711</v>
      </c>
      <c r="BS11" s="983">
        <v>100</v>
      </c>
      <c r="BT11" s="979">
        <v>586546</v>
      </c>
      <c r="BU11" s="983">
        <v>100</v>
      </c>
      <c r="BV11" s="982">
        <v>1428646</v>
      </c>
      <c r="BW11" s="978">
        <v>100</v>
      </c>
      <c r="BX11" s="982">
        <v>1038419</v>
      </c>
      <c r="BY11" s="978">
        <v>100</v>
      </c>
      <c r="BZ11" s="982">
        <v>390227</v>
      </c>
      <c r="CA11" s="978">
        <v>100</v>
      </c>
      <c r="CB11" s="980" t="s">
        <v>2441</v>
      </c>
      <c r="CC11" s="985" t="s">
        <v>9332</v>
      </c>
      <c r="CD11" s="986">
        <v>500611</v>
      </c>
      <c r="CE11" s="987">
        <v>100</v>
      </c>
      <c r="CF11" s="986">
        <v>304292</v>
      </c>
      <c r="CG11" s="987">
        <v>100</v>
      </c>
      <c r="CH11" s="986">
        <v>196319</v>
      </c>
      <c r="CI11" s="987">
        <v>100</v>
      </c>
      <c r="CJ11" s="986">
        <v>97330</v>
      </c>
      <c r="CK11" s="987">
        <v>100</v>
      </c>
      <c r="CL11" s="986">
        <v>97330</v>
      </c>
      <c r="CM11" s="987">
        <v>100</v>
      </c>
      <c r="CN11" s="986">
        <v>0</v>
      </c>
      <c r="CO11" s="987">
        <v>0</v>
      </c>
      <c r="CP11" s="986">
        <v>39265</v>
      </c>
      <c r="CQ11" s="987">
        <v>100</v>
      </c>
      <c r="CR11" s="986">
        <v>39265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9332</v>
      </c>
      <c r="CX11" s="986">
        <v>6156</v>
      </c>
      <c r="CY11" s="987">
        <v>100</v>
      </c>
      <c r="CZ11" s="986">
        <v>6156</v>
      </c>
      <c r="DA11" s="987">
        <v>100</v>
      </c>
      <c r="DB11" s="989">
        <v>0</v>
      </c>
      <c r="DC11" s="990">
        <v>0</v>
      </c>
      <c r="DD11" s="986">
        <v>51909</v>
      </c>
      <c r="DE11" s="987">
        <v>100</v>
      </c>
      <c r="DF11" s="991">
        <v>51909</v>
      </c>
      <c r="DG11" s="987">
        <v>100</v>
      </c>
      <c r="DH11" s="991">
        <v>0</v>
      </c>
      <c r="DI11" s="992">
        <v>0</v>
      </c>
      <c r="DJ11" s="986">
        <v>282652</v>
      </c>
      <c r="DK11" s="987">
        <v>100</v>
      </c>
      <c r="DL11" s="986">
        <v>282652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9332</v>
      </c>
      <c r="DR11" s="986">
        <v>3455672</v>
      </c>
      <c r="DS11" s="987">
        <v>100</v>
      </c>
      <c r="DT11" s="986">
        <v>2578040</v>
      </c>
      <c r="DU11" s="987">
        <v>100</v>
      </c>
      <c r="DV11" s="986">
        <v>877632</v>
      </c>
      <c r="DW11" s="987">
        <v>100</v>
      </c>
      <c r="DX11" s="986">
        <v>432621</v>
      </c>
      <c r="DY11" s="987">
        <v>100</v>
      </c>
      <c r="DZ11" s="986">
        <v>317302</v>
      </c>
      <c r="EA11" s="987">
        <v>100</v>
      </c>
      <c r="EB11" s="986">
        <v>115319</v>
      </c>
      <c r="EC11" s="987">
        <v>100</v>
      </c>
      <c r="ED11" s="986">
        <v>3023051</v>
      </c>
      <c r="EE11" s="987">
        <v>100</v>
      </c>
      <c r="EF11" s="986">
        <v>2260738</v>
      </c>
      <c r="EG11" s="987">
        <v>100</v>
      </c>
      <c r="EH11" s="986">
        <v>762313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9333</v>
      </c>
      <c r="B12" s="977">
        <v>8912339</v>
      </c>
      <c r="C12" s="978">
        <v>37.46657164734232</v>
      </c>
      <c r="D12" s="977">
        <v>6029122</v>
      </c>
      <c r="E12" s="978">
        <v>37.297701644468106</v>
      </c>
      <c r="F12" s="977">
        <v>2883217</v>
      </c>
      <c r="G12" s="978">
        <v>37.824686654649739</v>
      </c>
      <c r="H12" s="979">
        <v>6051557</v>
      </c>
      <c r="I12" s="978">
        <v>41.894067540229763</v>
      </c>
      <c r="J12" s="979">
        <v>4000344</v>
      </c>
      <c r="K12" s="978">
        <v>42.134435419205268</v>
      </c>
      <c r="L12" s="979">
        <v>2051213</v>
      </c>
      <c r="M12" s="978">
        <v>41.433096940753188</v>
      </c>
      <c r="N12" s="979">
        <v>579422</v>
      </c>
      <c r="O12" s="978">
        <v>48.586402361306767</v>
      </c>
      <c r="P12" s="979">
        <v>382301</v>
      </c>
      <c r="Q12" s="978">
        <v>51.283905239717754</v>
      </c>
      <c r="R12" s="979">
        <v>197121</v>
      </c>
      <c r="S12" s="978">
        <v>44.088794453142469</v>
      </c>
      <c r="T12" s="996" t="s">
        <v>9245</v>
      </c>
      <c r="U12" s="995" t="s">
        <v>9333</v>
      </c>
      <c r="V12" s="979">
        <v>4908635</v>
      </c>
      <c r="W12" s="978">
        <v>41.808067197688757</v>
      </c>
      <c r="X12" s="979">
        <v>3185725</v>
      </c>
      <c r="Y12" s="978">
        <v>42.009523508111201</v>
      </c>
      <c r="Z12" s="979">
        <v>1722910</v>
      </c>
      <c r="AA12" s="978">
        <v>41.440611515463473</v>
      </c>
      <c r="AB12" s="997">
        <v>301988</v>
      </c>
      <c r="AC12" s="978">
        <v>36.170429379221297</v>
      </c>
      <c r="AD12" s="997">
        <v>213626</v>
      </c>
      <c r="AE12" s="983">
        <v>36.442511088365748</v>
      </c>
      <c r="AF12" s="998">
        <v>88362</v>
      </c>
      <c r="AG12" s="983">
        <v>35.529125101024114</v>
      </c>
      <c r="AH12" s="998">
        <v>237500</v>
      </c>
      <c r="AI12" s="978">
        <v>38.768927398449897</v>
      </c>
      <c r="AJ12" s="998">
        <v>198545</v>
      </c>
      <c r="AK12" s="978">
        <v>37.855085064072128</v>
      </c>
      <c r="AL12" s="998">
        <v>38955</v>
      </c>
      <c r="AM12" s="978">
        <v>44.208268552038767</v>
      </c>
      <c r="AN12" s="996" t="s">
        <v>9245</v>
      </c>
      <c r="AO12" s="995" t="s">
        <v>9333</v>
      </c>
      <c r="AP12" s="984">
        <v>24012</v>
      </c>
      <c r="AQ12" s="978">
        <v>37.545148932843404</v>
      </c>
      <c r="AR12" s="979">
        <v>20147</v>
      </c>
      <c r="AS12" s="978">
        <v>36.796829339567502</v>
      </c>
      <c r="AT12" s="979">
        <v>3865</v>
      </c>
      <c r="AU12" s="978">
        <v>41.997174834293169</v>
      </c>
      <c r="AV12" s="979">
        <v>1283798</v>
      </c>
      <c r="AW12" s="978">
        <v>35.884044991808821</v>
      </c>
      <c r="AX12" s="979">
        <v>843666</v>
      </c>
      <c r="AY12" s="983">
        <v>35.599373810598806</v>
      </c>
      <c r="AZ12" s="979">
        <v>440132</v>
      </c>
      <c r="BA12" s="983">
        <v>36.44264199466938</v>
      </c>
      <c r="BB12" s="982">
        <v>1283420</v>
      </c>
      <c r="BC12" s="978">
        <v>35.878573858698097</v>
      </c>
      <c r="BD12" s="998">
        <v>843309</v>
      </c>
      <c r="BE12" s="978">
        <v>35.591563627523684</v>
      </c>
      <c r="BF12" s="998">
        <v>440111</v>
      </c>
      <c r="BG12" s="978">
        <v>36.44165754474983</v>
      </c>
      <c r="BH12" s="996" t="s">
        <v>9245</v>
      </c>
      <c r="BI12" s="995" t="s">
        <v>9333</v>
      </c>
      <c r="BJ12" s="998">
        <v>378</v>
      </c>
      <c r="BK12" s="978">
        <v>74.409448818897644</v>
      </c>
      <c r="BL12" s="979">
        <v>357</v>
      </c>
      <c r="BM12" s="978">
        <v>73.91304347826086</v>
      </c>
      <c r="BN12" s="979">
        <v>21</v>
      </c>
      <c r="BO12" s="978">
        <v>84</v>
      </c>
      <c r="BP12" s="979">
        <v>191632</v>
      </c>
      <c r="BQ12" s="978">
        <v>9.9329430967465715</v>
      </c>
      <c r="BR12" s="979">
        <v>122473</v>
      </c>
      <c r="BS12" s="983">
        <v>9.1213224588165289</v>
      </c>
      <c r="BT12" s="979">
        <v>69159</v>
      </c>
      <c r="BU12" s="983">
        <v>11.790891081006434</v>
      </c>
      <c r="BV12" s="998">
        <v>94034</v>
      </c>
      <c r="BW12" s="978">
        <v>6.5820364176989958</v>
      </c>
      <c r="BX12" s="998">
        <v>66782</v>
      </c>
      <c r="BY12" s="978">
        <v>6.4311226971001112</v>
      </c>
      <c r="BZ12" s="998">
        <v>27252</v>
      </c>
      <c r="CA12" s="978">
        <v>6.9836274783651566</v>
      </c>
      <c r="CB12" s="996" t="s">
        <v>9245</v>
      </c>
      <c r="CC12" s="999" t="s">
        <v>9333</v>
      </c>
      <c r="CD12" s="986">
        <v>97598</v>
      </c>
      <c r="CE12" s="987">
        <v>19.49577616153061</v>
      </c>
      <c r="CF12" s="986">
        <v>55691</v>
      </c>
      <c r="CG12" s="987">
        <v>18.301828506828969</v>
      </c>
      <c r="CH12" s="986">
        <v>41907</v>
      </c>
      <c r="CI12" s="987">
        <v>21.346380126223135</v>
      </c>
      <c r="CJ12" s="986">
        <v>39505</v>
      </c>
      <c r="CK12" s="987">
        <v>40.588718791739439</v>
      </c>
      <c r="CL12" s="986">
        <v>39505</v>
      </c>
      <c r="CM12" s="987">
        <v>40.588718791739439</v>
      </c>
      <c r="CN12" s="986">
        <v>0</v>
      </c>
      <c r="CO12" s="987">
        <v>0</v>
      </c>
      <c r="CP12" s="986">
        <v>39265</v>
      </c>
      <c r="CQ12" s="987">
        <v>100</v>
      </c>
      <c r="CR12" s="986">
        <v>39265</v>
      </c>
      <c r="CS12" s="987">
        <v>100</v>
      </c>
      <c r="CT12" s="986">
        <v>0</v>
      </c>
      <c r="CU12" s="987">
        <v>0</v>
      </c>
      <c r="CV12" s="1000" t="s">
        <v>9245</v>
      </c>
      <c r="CW12" s="999" t="s">
        <v>9333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240</v>
      </c>
      <c r="DE12" s="987">
        <v>0.46234756978558633</v>
      </c>
      <c r="DF12" s="1002">
        <v>240</v>
      </c>
      <c r="DG12" s="987">
        <v>0.46234756978558633</v>
      </c>
      <c r="DH12" s="1002">
        <v>0</v>
      </c>
      <c r="DI12" s="992">
        <v>0</v>
      </c>
      <c r="DJ12" s="986">
        <v>83333</v>
      </c>
      <c r="DK12" s="987">
        <v>29.482543905580005</v>
      </c>
      <c r="DL12" s="986">
        <v>83333</v>
      </c>
      <c r="DM12" s="987">
        <v>29.482543905580005</v>
      </c>
      <c r="DN12" s="986">
        <v>0</v>
      </c>
      <c r="DO12" s="987">
        <v>0</v>
      </c>
      <c r="DP12" s="1000" t="s">
        <v>9245</v>
      </c>
      <c r="DQ12" s="999" t="s">
        <v>9333</v>
      </c>
      <c r="DR12" s="986">
        <v>1262514</v>
      </c>
      <c r="DS12" s="987">
        <v>36.534543787720594</v>
      </c>
      <c r="DT12" s="986">
        <v>939801</v>
      </c>
      <c r="DU12" s="987">
        <v>36.454089152999956</v>
      </c>
      <c r="DV12" s="986">
        <v>322713</v>
      </c>
      <c r="DW12" s="987">
        <v>36.770878910522867</v>
      </c>
      <c r="DX12" s="986">
        <v>151566</v>
      </c>
      <c r="DY12" s="987">
        <v>35.034360329248926</v>
      </c>
      <c r="DZ12" s="986">
        <v>112622</v>
      </c>
      <c r="EA12" s="987">
        <v>35.493630673616934</v>
      </c>
      <c r="EB12" s="986">
        <v>38944</v>
      </c>
      <c r="EC12" s="987">
        <v>33.770670921530709</v>
      </c>
      <c r="ED12" s="986">
        <v>1110948</v>
      </c>
      <c r="EE12" s="987">
        <v>36.749231157529266</v>
      </c>
      <c r="EF12" s="986">
        <v>827179</v>
      </c>
      <c r="EG12" s="987">
        <v>36.588892653637885</v>
      </c>
      <c r="EH12" s="986">
        <v>283769</v>
      </c>
      <c r="EI12" s="987">
        <v>37.224735771264562</v>
      </c>
      <c r="EJ12" s="1000" t="s">
        <v>9245</v>
      </c>
    </row>
    <row r="13" spans="1:140" ht="18.600000000000001" customHeight="1">
      <c r="A13" s="1003" t="s">
        <v>9334</v>
      </c>
      <c r="B13" s="1004">
        <v>3316979</v>
      </c>
      <c r="C13" s="1005">
        <v>13.944244194058362</v>
      </c>
      <c r="D13" s="1004">
        <v>2226728</v>
      </c>
      <c r="E13" s="1005">
        <v>13.775112957970196</v>
      </c>
      <c r="F13" s="1004">
        <v>1090251</v>
      </c>
      <c r="G13" s="1005">
        <v>14.302913186873736</v>
      </c>
      <c r="H13" s="1006">
        <v>2068417</v>
      </c>
      <c r="I13" s="1005">
        <v>14.319356406848588</v>
      </c>
      <c r="J13" s="1006">
        <v>1345909</v>
      </c>
      <c r="K13" s="1005">
        <v>14.176059819012352</v>
      </c>
      <c r="L13" s="1006">
        <v>722508</v>
      </c>
      <c r="M13" s="1005">
        <v>14.594166478308058</v>
      </c>
      <c r="N13" s="1006">
        <v>125779</v>
      </c>
      <c r="O13" s="1005">
        <v>10.54697457570269</v>
      </c>
      <c r="P13" s="1006">
        <v>76105</v>
      </c>
      <c r="Q13" s="1005">
        <v>10.209132616102808</v>
      </c>
      <c r="R13" s="1006">
        <v>49674</v>
      </c>
      <c r="S13" s="1005">
        <v>11.110266159695817</v>
      </c>
      <c r="T13" s="1007" t="s">
        <v>9247</v>
      </c>
      <c r="U13" s="1003" t="s">
        <v>9334</v>
      </c>
      <c r="V13" s="1006">
        <v>1722808</v>
      </c>
      <c r="W13" s="1005">
        <v>14.673584944229054</v>
      </c>
      <c r="X13" s="1006">
        <v>1094371</v>
      </c>
      <c r="Y13" s="1005">
        <v>14.431253247249892</v>
      </c>
      <c r="Z13" s="1006">
        <v>628437</v>
      </c>
      <c r="AA13" s="1005">
        <v>15.115597204115897</v>
      </c>
      <c r="AB13" s="1008">
        <v>91024</v>
      </c>
      <c r="AC13" s="1005">
        <v>10.902344344193278</v>
      </c>
      <c r="AD13" s="1008">
        <v>66564</v>
      </c>
      <c r="AE13" s="1009">
        <v>11.355168884339815</v>
      </c>
      <c r="AF13" s="1008">
        <v>24460</v>
      </c>
      <c r="AG13" s="1009">
        <v>9.8350241050570357</v>
      </c>
      <c r="AH13" s="1008">
        <v>119449</v>
      </c>
      <c r="AI13" s="1005">
        <v>19.498566773968175</v>
      </c>
      <c r="AJ13" s="1008">
        <v>101024</v>
      </c>
      <c r="AK13" s="1005">
        <v>19.261487891978256</v>
      </c>
      <c r="AL13" s="1008">
        <v>18425</v>
      </c>
      <c r="AM13" s="1005">
        <v>20.909699603935678</v>
      </c>
      <c r="AN13" s="1007" t="s">
        <v>9247</v>
      </c>
      <c r="AO13" s="1003" t="s">
        <v>9334</v>
      </c>
      <c r="AP13" s="1010">
        <v>9357</v>
      </c>
      <c r="AQ13" s="1005">
        <v>14.630599640372136</v>
      </c>
      <c r="AR13" s="1006">
        <v>7845</v>
      </c>
      <c r="AS13" s="1005">
        <v>14.32824371712449</v>
      </c>
      <c r="AT13" s="1006">
        <v>1512</v>
      </c>
      <c r="AU13" s="1005">
        <v>16.429425187438877</v>
      </c>
      <c r="AV13" s="1006">
        <v>515195</v>
      </c>
      <c r="AW13" s="1005">
        <v>14.400459074990726</v>
      </c>
      <c r="AX13" s="1006">
        <v>337679</v>
      </c>
      <c r="AY13" s="1009">
        <v>14.248720404744525</v>
      </c>
      <c r="AZ13" s="1006">
        <v>177516</v>
      </c>
      <c r="BA13" s="1009">
        <v>14.698208801736138</v>
      </c>
      <c r="BB13" s="1011">
        <v>515195</v>
      </c>
      <c r="BC13" s="1005">
        <v>14.402504136706588</v>
      </c>
      <c r="BD13" s="1008">
        <v>337679</v>
      </c>
      <c r="BE13" s="1005">
        <v>14.251624984648057</v>
      </c>
      <c r="BF13" s="1008">
        <v>177516</v>
      </c>
      <c r="BG13" s="1005">
        <v>14.698513058555255</v>
      </c>
      <c r="BH13" s="1007" t="s">
        <v>9247</v>
      </c>
      <c r="BI13" s="1003" t="s">
        <v>9334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87409</v>
      </c>
      <c r="BQ13" s="1005">
        <v>4.5307079357493585</v>
      </c>
      <c r="BR13" s="1006">
        <v>55060</v>
      </c>
      <c r="BS13" s="1009">
        <v>4.100659039808269</v>
      </c>
      <c r="BT13" s="1006">
        <v>32349</v>
      </c>
      <c r="BU13" s="1009">
        <v>5.5151684607856843</v>
      </c>
      <c r="BV13" s="1008">
        <v>41053</v>
      </c>
      <c r="BW13" s="1005">
        <v>2.8735600001679913</v>
      </c>
      <c r="BX13" s="1008">
        <v>29088</v>
      </c>
      <c r="BY13" s="1005">
        <v>2.8011814113570725</v>
      </c>
      <c r="BZ13" s="1008">
        <v>11965</v>
      </c>
      <c r="CA13" s="1005">
        <v>3.0661640532305556</v>
      </c>
      <c r="CB13" s="1007" t="s">
        <v>9247</v>
      </c>
      <c r="CC13" s="1012" t="s">
        <v>9334</v>
      </c>
      <c r="CD13" s="1013">
        <v>46356</v>
      </c>
      <c r="CE13" s="1014">
        <v>9.2598844212372473</v>
      </c>
      <c r="CF13" s="1015">
        <v>25972</v>
      </c>
      <c r="CG13" s="1014">
        <v>8.5352227465723711</v>
      </c>
      <c r="CH13" s="1015">
        <v>20384</v>
      </c>
      <c r="CI13" s="1014">
        <v>10.383100973415717</v>
      </c>
      <c r="CJ13" s="1013">
        <v>0</v>
      </c>
      <c r="CK13" s="1014">
        <v>0</v>
      </c>
      <c r="CL13" s="1013">
        <v>0</v>
      </c>
      <c r="CM13" s="1014">
        <v>0</v>
      </c>
      <c r="CN13" s="1013">
        <v>0</v>
      </c>
      <c r="CO13" s="1014">
        <v>0</v>
      </c>
      <c r="CP13" s="1013">
        <v>0</v>
      </c>
      <c r="CQ13" s="1014">
        <v>0</v>
      </c>
      <c r="CR13" s="1013">
        <v>0</v>
      </c>
      <c r="CS13" s="1014">
        <v>0</v>
      </c>
      <c r="CT13" s="1013">
        <v>0</v>
      </c>
      <c r="CU13" s="1014">
        <v>0</v>
      </c>
      <c r="CV13" s="1016" t="s">
        <v>9247</v>
      </c>
      <c r="CW13" s="1012" t="s">
        <v>9334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31015</v>
      </c>
      <c r="DK13" s="1014">
        <v>10.972857082207096</v>
      </c>
      <c r="DL13" s="1015">
        <v>31015</v>
      </c>
      <c r="DM13" s="1014">
        <v>10.972857082207096</v>
      </c>
      <c r="DN13" s="1013">
        <v>0</v>
      </c>
      <c r="DO13" s="1014">
        <v>0</v>
      </c>
      <c r="DP13" s="1016" t="s">
        <v>9247</v>
      </c>
      <c r="DQ13" s="1012" t="s">
        <v>9334</v>
      </c>
      <c r="DR13" s="1013">
        <v>614943</v>
      </c>
      <c r="DS13" s="1014">
        <v>17.795178477586994</v>
      </c>
      <c r="DT13" s="1013">
        <v>457065</v>
      </c>
      <c r="DU13" s="1014">
        <v>17.729166343423685</v>
      </c>
      <c r="DV13" s="1013">
        <v>157878</v>
      </c>
      <c r="DW13" s="1014">
        <v>17.98908882082695</v>
      </c>
      <c r="DX13" s="1015">
        <v>67720</v>
      </c>
      <c r="DY13" s="1014">
        <v>15.653424128740861</v>
      </c>
      <c r="DZ13" s="1015">
        <v>50050</v>
      </c>
      <c r="EA13" s="1014">
        <v>15.773616302450034</v>
      </c>
      <c r="EB13" s="1015">
        <v>17670</v>
      </c>
      <c r="EC13" s="1014">
        <v>15.32271351641967</v>
      </c>
      <c r="ED13" s="1015">
        <v>547223</v>
      </c>
      <c r="EE13" s="1014">
        <v>18.101679396080318</v>
      </c>
      <c r="EF13" s="1015">
        <v>407015</v>
      </c>
      <c r="EG13" s="1014">
        <v>18.003634211483153</v>
      </c>
      <c r="EH13" s="1015">
        <v>140208</v>
      </c>
      <c r="EI13" s="1014">
        <v>18.392445098010924</v>
      </c>
      <c r="EJ13" s="1016" t="s">
        <v>9247</v>
      </c>
    </row>
    <row r="14" spans="1:140" ht="18.600000000000001" customHeight="1">
      <c r="A14" s="1020" t="s">
        <v>9335</v>
      </c>
      <c r="B14" s="1004">
        <v>4880359</v>
      </c>
      <c r="C14" s="1005">
        <v>20.516535573686319</v>
      </c>
      <c r="D14" s="1004">
        <v>3312313</v>
      </c>
      <c r="E14" s="1005">
        <v>20.49082138777306</v>
      </c>
      <c r="F14" s="1004">
        <v>1568046</v>
      </c>
      <c r="G14" s="1005">
        <v>20.571066489298897</v>
      </c>
      <c r="H14" s="1006">
        <v>3703440</v>
      </c>
      <c r="I14" s="1005">
        <v>25.638387854760108</v>
      </c>
      <c r="J14" s="1006">
        <v>2470179</v>
      </c>
      <c r="K14" s="1005">
        <v>26.017661868423573</v>
      </c>
      <c r="L14" s="1006">
        <v>1233261</v>
      </c>
      <c r="M14" s="1005">
        <v>24.911027068495674</v>
      </c>
      <c r="N14" s="1006">
        <v>412671</v>
      </c>
      <c r="O14" s="1005">
        <v>34.603793519822901</v>
      </c>
      <c r="P14" s="1006">
        <v>281123</v>
      </c>
      <c r="Q14" s="1005">
        <v>37.711346014541355</v>
      </c>
      <c r="R14" s="1006">
        <v>131548</v>
      </c>
      <c r="S14" s="1005">
        <v>29.422500559159026</v>
      </c>
      <c r="T14" s="1007" t="s">
        <v>2455</v>
      </c>
      <c r="U14" s="1020" t="s">
        <v>9335</v>
      </c>
      <c r="V14" s="1006">
        <v>3005462</v>
      </c>
      <c r="W14" s="1005">
        <v>25.598268613596254</v>
      </c>
      <c r="X14" s="1006">
        <v>1974524</v>
      </c>
      <c r="Y14" s="1005">
        <v>26.037656230631885</v>
      </c>
      <c r="Z14" s="1006">
        <v>1030938</v>
      </c>
      <c r="AA14" s="1005">
        <v>24.796826969794637</v>
      </c>
      <c r="AB14" s="1008">
        <v>167758</v>
      </c>
      <c r="AC14" s="1005">
        <v>20.093112613081999</v>
      </c>
      <c r="AD14" s="1008">
        <v>117951</v>
      </c>
      <c r="AE14" s="1009">
        <v>20.12128966223132</v>
      </c>
      <c r="AF14" s="1008">
        <v>49807</v>
      </c>
      <c r="AG14" s="1009">
        <v>20.02669851187963</v>
      </c>
      <c r="AH14" s="1008">
        <v>104538</v>
      </c>
      <c r="AI14" s="1005">
        <v>17.064531083701706</v>
      </c>
      <c r="AJ14" s="1008">
        <v>85716</v>
      </c>
      <c r="AK14" s="1005">
        <v>16.342826418957955</v>
      </c>
      <c r="AL14" s="1008">
        <v>18822</v>
      </c>
      <c r="AM14" s="1005">
        <v>21.360236957681263</v>
      </c>
      <c r="AN14" s="1007" t="s">
        <v>2455</v>
      </c>
      <c r="AO14" s="1020" t="s">
        <v>9335</v>
      </c>
      <c r="AP14" s="1010">
        <v>13011</v>
      </c>
      <c r="AQ14" s="1005">
        <v>20.343991869283091</v>
      </c>
      <c r="AR14" s="1006">
        <v>10865</v>
      </c>
      <c r="AS14" s="1005">
        <v>19.844023962594974</v>
      </c>
      <c r="AT14" s="1006">
        <v>2146</v>
      </c>
      <c r="AU14" s="1005">
        <v>23.318483103335868</v>
      </c>
      <c r="AV14" s="1006">
        <v>567230</v>
      </c>
      <c r="AW14" s="1005">
        <v>15.854913966764023</v>
      </c>
      <c r="AX14" s="1006">
        <v>371368</v>
      </c>
      <c r="AY14" s="1009">
        <v>15.670263176771918</v>
      </c>
      <c r="AZ14" s="1006">
        <v>195862</v>
      </c>
      <c r="BA14" s="1009">
        <v>16.217245613497617</v>
      </c>
      <c r="BB14" s="1011">
        <v>567035</v>
      </c>
      <c r="BC14" s="1005">
        <v>15.851714269659874</v>
      </c>
      <c r="BD14" s="1008">
        <v>371187</v>
      </c>
      <c r="BE14" s="1005">
        <v>15.66581849382567</v>
      </c>
      <c r="BF14" s="1008">
        <v>195848</v>
      </c>
      <c r="BG14" s="1005">
        <v>16.216422099934256</v>
      </c>
      <c r="BH14" s="1007" t="s">
        <v>2455</v>
      </c>
      <c r="BI14" s="1020" t="s">
        <v>9335</v>
      </c>
      <c r="BJ14" s="1008">
        <v>195</v>
      </c>
      <c r="BK14" s="1005">
        <v>38.385826771653541</v>
      </c>
      <c r="BL14" s="1006">
        <v>181</v>
      </c>
      <c r="BM14" s="1005">
        <v>37.474120082815737</v>
      </c>
      <c r="BN14" s="1006">
        <v>14</v>
      </c>
      <c r="BO14" s="1005">
        <v>56.000000000000007</v>
      </c>
      <c r="BP14" s="1006">
        <v>8225</v>
      </c>
      <c r="BQ14" s="1005">
        <v>0.42632992908668982</v>
      </c>
      <c r="BR14" s="1006">
        <v>5761</v>
      </c>
      <c r="BS14" s="1009">
        <v>0.4290573325160813</v>
      </c>
      <c r="BT14" s="1006">
        <v>2464</v>
      </c>
      <c r="BU14" s="1009">
        <v>0.42008640413539605</v>
      </c>
      <c r="BV14" s="1008">
        <v>8225</v>
      </c>
      <c r="BW14" s="1005">
        <v>0.57571994741874477</v>
      </c>
      <c r="BX14" s="1008">
        <v>5761</v>
      </c>
      <c r="BY14" s="1005">
        <v>0.55478568862857869</v>
      </c>
      <c r="BZ14" s="1008">
        <v>2464</v>
      </c>
      <c r="CA14" s="1005">
        <v>0.63142734869704042</v>
      </c>
      <c r="CB14" s="1007" t="s">
        <v>2455</v>
      </c>
      <c r="CC14" s="1021" t="s">
        <v>9335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39505</v>
      </c>
      <c r="CK14" s="1014">
        <v>40.588718791739439</v>
      </c>
      <c r="CL14" s="1013">
        <v>39505</v>
      </c>
      <c r="CM14" s="1014">
        <v>40.588718791739439</v>
      </c>
      <c r="CN14" s="1013">
        <v>0</v>
      </c>
      <c r="CO14" s="1014">
        <v>0</v>
      </c>
      <c r="CP14" s="1013">
        <v>39265</v>
      </c>
      <c r="CQ14" s="1014">
        <v>100</v>
      </c>
      <c r="CR14" s="1013">
        <v>39265</v>
      </c>
      <c r="CS14" s="1014">
        <v>100</v>
      </c>
      <c r="CT14" s="1013">
        <v>0</v>
      </c>
      <c r="CU14" s="1014">
        <v>0</v>
      </c>
      <c r="CV14" s="1016" t="s">
        <v>2455</v>
      </c>
      <c r="CW14" s="1021" t="s">
        <v>9335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240</v>
      </c>
      <c r="DE14" s="1014">
        <v>0.46234756978558633</v>
      </c>
      <c r="DF14" s="1015">
        <v>240</v>
      </c>
      <c r="DG14" s="1014">
        <v>0.46234756978558633</v>
      </c>
      <c r="DH14" s="1015">
        <v>0</v>
      </c>
      <c r="DI14" s="1018">
        <v>0</v>
      </c>
      <c r="DJ14" s="1015">
        <v>42029</v>
      </c>
      <c r="DK14" s="1014">
        <v>14.869521531777593</v>
      </c>
      <c r="DL14" s="1015">
        <v>42029</v>
      </c>
      <c r="DM14" s="1014">
        <v>14.869521531777593</v>
      </c>
      <c r="DN14" s="1013">
        <v>0</v>
      </c>
      <c r="DO14" s="1014">
        <v>0</v>
      </c>
      <c r="DP14" s="1016" t="s">
        <v>2455</v>
      </c>
      <c r="DQ14" s="1021" t="s">
        <v>9335</v>
      </c>
      <c r="DR14" s="1013">
        <v>519930</v>
      </c>
      <c r="DS14" s="1014">
        <v>15.045698781597327</v>
      </c>
      <c r="DT14" s="1013">
        <v>383471</v>
      </c>
      <c r="DU14" s="1014">
        <v>14.874517074987201</v>
      </c>
      <c r="DV14" s="1013">
        <v>136459</v>
      </c>
      <c r="DW14" s="1014">
        <v>15.54854426456647</v>
      </c>
      <c r="DX14" s="1015">
        <v>62277</v>
      </c>
      <c r="DY14" s="1014">
        <v>14.395279008647291</v>
      </c>
      <c r="DZ14" s="1015">
        <v>46620</v>
      </c>
      <c r="EA14" s="1014">
        <v>14.692627213191217</v>
      </c>
      <c r="EB14" s="1015">
        <v>15657</v>
      </c>
      <c r="EC14" s="1014">
        <v>13.577120856060146</v>
      </c>
      <c r="ED14" s="1015">
        <v>457653</v>
      </c>
      <c r="EE14" s="1014">
        <v>15.138778670951963</v>
      </c>
      <c r="EF14" s="1015">
        <v>336851</v>
      </c>
      <c r="EG14" s="1014">
        <v>14.900045914210317</v>
      </c>
      <c r="EH14" s="1015">
        <v>120802</v>
      </c>
      <c r="EI14" s="1014">
        <v>15.846771601691167</v>
      </c>
      <c r="EJ14" s="1016" t="s">
        <v>2455</v>
      </c>
    </row>
    <row r="15" spans="1:140" ht="18.600000000000001" customHeight="1">
      <c r="A15" s="1003" t="s">
        <v>9336</v>
      </c>
      <c r="B15" s="1004">
        <v>265795</v>
      </c>
      <c r="C15" s="1005">
        <v>1.1173752940732342</v>
      </c>
      <c r="D15" s="1004">
        <v>185458</v>
      </c>
      <c r="E15" s="1005">
        <v>1.1472909573864596</v>
      </c>
      <c r="F15" s="1004">
        <v>80337</v>
      </c>
      <c r="G15" s="1005">
        <v>1.0539344946199318</v>
      </c>
      <c r="H15" s="1006">
        <v>102106</v>
      </c>
      <c r="I15" s="1005">
        <v>0.70686530098992706</v>
      </c>
      <c r="J15" s="1006">
        <v>67326</v>
      </c>
      <c r="K15" s="1005">
        <v>0.70912476502856103</v>
      </c>
      <c r="L15" s="1006">
        <v>34780</v>
      </c>
      <c r="M15" s="1005">
        <v>0.7025321658937399</v>
      </c>
      <c r="N15" s="1006">
        <v>16808</v>
      </c>
      <c r="O15" s="1005">
        <v>1.4094049775273363</v>
      </c>
      <c r="P15" s="1006">
        <v>10368</v>
      </c>
      <c r="Q15" s="1005">
        <v>1.3908190915676226</v>
      </c>
      <c r="R15" s="1006">
        <v>6440</v>
      </c>
      <c r="S15" s="1005">
        <v>1.4403936479534778</v>
      </c>
      <c r="T15" s="1007" t="s">
        <v>2457</v>
      </c>
      <c r="U15" s="1003" t="s">
        <v>9336</v>
      </c>
      <c r="V15" s="1006">
        <v>65832</v>
      </c>
      <c r="W15" s="1005">
        <v>0.56070754491997199</v>
      </c>
      <c r="X15" s="1006">
        <v>42521</v>
      </c>
      <c r="Y15" s="1005">
        <v>0.56071599057934896</v>
      </c>
      <c r="Z15" s="1006">
        <v>23311</v>
      </c>
      <c r="AA15" s="1005">
        <v>0.56069214006359536</v>
      </c>
      <c r="AB15" s="1008">
        <v>13125</v>
      </c>
      <c r="AC15" s="1005">
        <v>1.572038907513807</v>
      </c>
      <c r="AD15" s="1008">
        <v>8936</v>
      </c>
      <c r="AE15" s="1009">
        <v>1.5243944046400546</v>
      </c>
      <c r="AF15" s="1008">
        <v>4189</v>
      </c>
      <c r="AG15" s="1009">
        <v>1.6843383473460312</v>
      </c>
      <c r="AH15" s="1008">
        <v>5704</v>
      </c>
      <c r="AI15" s="1005">
        <v>0.93110720791898194</v>
      </c>
      <c r="AJ15" s="1008">
        <v>4935</v>
      </c>
      <c r="AK15" s="1005">
        <v>0.94091941268325052</v>
      </c>
      <c r="AL15" s="1008">
        <v>769</v>
      </c>
      <c r="AM15" s="1005">
        <v>0.87270333760795304</v>
      </c>
      <c r="AN15" s="1007" t="s">
        <v>2457</v>
      </c>
      <c r="AO15" s="1003" t="s">
        <v>9336</v>
      </c>
      <c r="AP15" s="1010">
        <v>637</v>
      </c>
      <c r="AQ15" s="1005">
        <v>0.99601282151512771</v>
      </c>
      <c r="AR15" s="1006">
        <v>566</v>
      </c>
      <c r="AS15" s="1005">
        <v>1.0337521917007597</v>
      </c>
      <c r="AT15" s="1006">
        <v>71</v>
      </c>
      <c r="AU15" s="1005">
        <v>0.77148755840486793</v>
      </c>
      <c r="AV15" s="1006">
        <v>95492</v>
      </c>
      <c r="AW15" s="1005">
        <v>2.6691420491057065</v>
      </c>
      <c r="AX15" s="1006">
        <v>64645</v>
      </c>
      <c r="AY15" s="1009">
        <v>2.7277637358695972</v>
      </c>
      <c r="AZ15" s="1006">
        <v>30847</v>
      </c>
      <c r="BA15" s="1009">
        <v>2.5541114429524923</v>
      </c>
      <c r="BB15" s="1011">
        <v>95309</v>
      </c>
      <c r="BC15" s="1005">
        <v>2.6644052577477808</v>
      </c>
      <c r="BD15" s="1008">
        <v>64469</v>
      </c>
      <c r="BE15" s="1005">
        <v>2.7208917674337925</v>
      </c>
      <c r="BF15" s="1008">
        <v>30840</v>
      </c>
      <c r="BG15" s="1005">
        <v>2.5535847063129182</v>
      </c>
      <c r="BH15" s="1007" t="s">
        <v>2457</v>
      </c>
      <c r="BI15" s="1003" t="s">
        <v>9336</v>
      </c>
      <c r="BJ15" s="1008">
        <v>183</v>
      </c>
      <c r="BK15" s="1005">
        <v>36.023622047244096</v>
      </c>
      <c r="BL15" s="1006">
        <v>176</v>
      </c>
      <c r="BM15" s="1005">
        <v>36.43892339544513</v>
      </c>
      <c r="BN15" s="1006">
        <v>7</v>
      </c>
      <c r="BO15" s="1005">
        <v>28.000000000000004</v>
      </c>
      <c r="BP15" s="1006">
        <v>6616</v>
      </c>
      <c r="BQ15" s="1005">
        <v>0.34292994660638781</v>
      </c>
      <c r="BR15" s="1006">
        <v>3963</v>
      </c>
      <c r="BS15" s="1009">
        <v>0.29514914229495398</v>
      </c>
      <c r="BT15" s="1006">
        <v>2653</v>
      </c>
      <c r="BU15" s="1009">
        <v>0.45230894081623607</v>
      </c>
      <c r="BV15" s="1008">
        <v>652</v>
      </c>
      <c r="BW15" s="1005">
        <v>4.5637617716355203E-2</v>
      </c>
      <c r="BX15" s="1008">
        <v>474</v>
      </c>
      <c r="BY15" s="1005">
        <v>4.5646314252724578E-2</v>
      </c>
      <c r="BZ15" s="1008">
        <v>178</v>
      </c>
      <c r="CA15" s="1005">
        <v>4.561447567697776E-2</v>
      </c>
      <c r="CB15" s="1007" t="s">
        <v>2457</v>
      </c>
      <c r="CC15" s="1012" t="s">
        <v>9336</v>
      </c>
      <c r="CD15" s="1013">
        <v>5964</v>
      </c>
      <c r="CE15" s="1014">
        <v>1.1913441774151985</v>
      </c>
      <c r="CF15" s="1015">
        <v>3489</v>
      </c>
      <c r="CG15" s="1014">
        <v>1.1465960327580087</v>
      </c>
      <c r="CH15" s="1015">
        <v>2475</v>
      </c>
      <c r="CI15" s="1014">
        <v>1.2607032431909291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9336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4919</v>
      </c>
      <c r="DK15" s="1014">
        <v>1.740302562868828</v>
      </c>
      <c r="DL15" s="1015">
        <v>4919</v>
      </c>
      <c r="DM15" s="1014">
        <v>1.740302562868828</v>
      </c>
      <c r="DN15" s="1013">
        <v>0</v>
      </c>
      <c r="DO15" s="1014">
        <v>0</v>
      </c>
      <c r="DP15" s="1016" t="s">
        <v>2457</v>
      </c>
      <c r="DQ15" s="1012" t="s">
        <v>9336</v>
      </c>
      <c r="DR15" s="1013">
        <v>56662</v>
      </c>
      <c r="DS15" s="1014">
        <v>1.6396810808433206</v>
      </c>
      <c r="DT15" s="1013">
        <v>44605</v>
      </c>
      <c r="DU15" s="1014">
        <v>1.730190377185769</v>
      </c>
      <c r="DV15" s="1013">
        <v>12057</v>
      </c>
      <c r="DW15" s="1014">
        <v>1.3738104353533143</v>
      </c>
      <c r="DX15" s="1015">
        <v>6939</v>
      </c>
      <c r="DY15" s="1014">
        <v>1.6039443300255882</v>
      </c>
      <c r="DZ15" s="1015">
        <v>5292</v>
      </c>
      <c r="EA15" s="1014">
        <v>1.6678117377135977</v>
      </c>
      <c r="EB15" s="1015">
        <v>1647</v>
      </c>
      <c r="EC15" s="1014">
        <v>1.4282121766577929</v>
      </c>
      <c r="ED15" s="1015">
        <v>49723</v>
      </c>
      <c r="EE15" s="1014">
        <v>1.6447952747075718</v>
      </c>
      <c r="EF15" s="1015">
        <v>39313</v>
      </c>
      <c r="EG15" s="1014">
        <v>1.7389454240164053</v>
      </c>
      <c r="EH15" s="1015">
        <v>10410</v>
      </c>
      <c r="EI15" s="1014">
        <v>1.3655808047350628</v>
      </c>
      <c r="EJ15" s="1016" t="s">
        <v>2457</v>
      </c>
    </row>
    <row r="16" spans="1:140" ht="18.600000000000001" customHeight="1">
      <c r="A16" s="1003" t="s">
        <v>9337</v>
      </c>
      <c r="B16" s="1004">
        <v>377508</v>
      </c>
      <c r="C16" s="1005">
        <v>1.5870054459828005</v>
      </c>
      <c r="D16" s="1004">
        <v>255984</v>
      </c>
      <c r="E16" s="1005">
        <v>1.583582959136923</v>
      </c>
      <c r="F16" s="1004">
        <v>121524</v>
      </c>
      <c r="G16" s="1005">
        <v>1.5942633596498823</v>
      </c>
      <c r="H16" s="1006">
        <v>148869</v>
      </c>
      <c r="I16" s="1005">
        <v>1.0305988922597051</v>
      </c>
      <c r="J16" s="1006">
        <v>98197</v>
      </c>
      <c r="K16" s="1005">
        <v>1.0342798406486291</v>
      </c>
      <c r="L16" s="1006">
        <v>50672</v>
      </c>
      <c r="M16" s="1005">
        <v>1.0235396753929726</v>
      </c>
      <c r="N16" s="1006">
        <v>18915</v>
      </c>
      <c r="O16" s="1005">
        <v>1.5860837190581605</v>
      </c>
      <c r="P16" s="1006">
        <v>11324</v>
      </c>
      <c r="Q16" s="1005">
        <v>1.5190620556434953</v>
      </c>
      <c r="R16" s="1006">
        <v>7591</v>
      </c>
      <c r="S16" s="1005">
        <v>1.6978304629836725</v>
      </c>
      <c r="T16" s="1007" t="s">
        <v>9248</v>
      </c>
      <c r="U16" s="1003" t="s">
        <v>9337</v>
      </c>
      <c r="V16" s="1006">
        <v>101819</v>
      </c>
      <c r="W16" s="1005">
        <v>0.86721778946722905</v>
      </c>
      <c r="X16" s="1006">
        <v>66288</v>
      </c>
      <c r="Y16" s="1005">
        <v>0.87412670406443604</v>
      </c>
      <c r="Z16" s="1006">
        <v>35531</v>
      </c>
      <c r="AA16" s="1005">
        <v>0.85461595077858543</v>
      </c>
      <c r="AB16" s="1008">
        <v>20622</v>
      </c>
      <c r="AC16" s="1005">
        <v>2.4699875314856934</v>
      </c>
      <c r="AD16" s="1008">
        <v>14004</v>
      </c>
      <c r="AE16" s="1009">
        <v>2.388945752302968</v>
      </c>
      <c r="AF16" s="1008">
        <v>6618</v>
      </c>
      <c r="AG16" s="1009">
        <v>2.6610052954729135</v>
      </c>
      <c r="AH16" s="1008">
        <v>6596</v>
      </c>
      <c r="AI16" s="1005">
        <v>1.0767151373481074</v>
      </c>
      <c r="AJ16" s="1008">
        <v>5786</v>
      </c>
      <c r="AK16" s="1005">
        <v>1.1031731959038069</v>
      </c>
      <c r="AL16" s="1008">
        <v>810</v>
      </c>
      <c r="AM16" s="1005">
        <v>0.91923238421643938</v>
      </c>
      <c r="AN16" s="1007" t="s">
        <v>9248</v>
      </c>
      <c r="AO16" s="1003" t="s">
        <v>9337</v>
      </c>
      <c r="AP16" s="1010">
        <v>917</v>
      </c>
      <c r="AQ16" s="1005">
        <v>1.4338206551481512</v>
      </c>
      <c r="AR16" s="1006">
        <v>795</v>
      </c>
      <c r="AS16" s="1005">
        <v>1.452001753360608</v>
      </c>
      <c r="AT16" s="1006">
        <v>122</v>
      </c>
      <c r="AU16" s="1005">
        <v>1.3256546778224494</v>
      </c>
      <c r="AV16" s="1006">
        <v>100061</v>
      </c>
      <c r="AW16" s="1005">
        <v>2.7968523287350364</v>
      </c>
      <c r="AX16" s="1006">
        <v>66255</v>
      </c>
      <c r="AY16" s="1009">
        <v>2.7956993784521647</v>
      </c>
      <c r="AZ16" s="1006">
        <v>33806</v>
      </c>
      <c r="BA16" s="1009">
        <v>2.7991147093867133</v>
      </c>
      <c r="BB16" s="1011">
        <v>100061</v>
      </c>
      <c r="BC16" s="1005">
        <v>2.7972495199351655</v>
      </c>
      <c r="BD16" s="1008">
        <v>66255</v>
      </c>
      <c r="BE16" s="1005">
        <v>2.7962692775027675</v>
      </c>
      <c r="BF16" s="1008">
        <v>33806</v>
      </c>
      <c r="BG16" s="1005">
        <v>2.7991726518033242</v>
      </c>
      <c r="BH16" s="1007" t="s">
        <v>9248</v>
      </c>
      <c r="BI16" s="1003" t="s">
        <v>9337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72977</v>
      </c>
      <c r="BQ16" s="1005">
        <v>3.78264793130205</v>
      </c>
      <c r="BR16" s="1006">
        <v>47627</v>
      </c>
      <c r="BS16" s="1009">
        <v>3.5470775170531854</v>
      </c>
      <c r="BT16" s="1006">
        <v>25350</v>
      </c>
      <c r="BU16" s="1009">
        <v>4.3219116659221957</v>
      </c>
      <c r="BV16" s="1008">
        <v>39647</v>
      </c>
      <c r="BW16" s="1005">
        <v>2.7751451374238267</v>
      </c>
      <c r="BX16" s="1008">
        <v>27636</v>
      </c>
      <c r="BY16" s="1005">
        <v>2.6613534613677139</v>
      </c>
      <c r="BZ16" s="1008">
        <v>12011</v>
      </c>
      <c r="CA16" s="1005">
        <v>3.0779520637987634</v>
      </c>
      <c r="CB16" s="1007" t="s">
        <v>9248</v>
      </c>
      <c r="CC16" s="1012" t="s">
        <v>9337</v>
      </c>
      <c r="CD16" s="1013">
        <v>33330</v>
      </c>
      <c r="CE16" s="1014">
        <v>6.6578640900819206</v>
      </c>
      <c r="CF16" s="1015">
        <v>19991</v>
      </c>
      <c r="CG16" s="1014">
        <v>6.5696764949456448</v>
      </c>
      <c r="CH16" s="1015">
        <v>13339</v>
      </c>
      <c r="CI16" s="1014">
        <v>6.7945537619894152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9337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4902</v>
      </c>
      <c r="DK16" s="1014">
        <v>1.7342880998542378</v>
      </c>
      <c r="DL16" s="1015">
        <v>4902</v>
      </c>
      <c r="DM16" s="1014">
        <v>1.7342880998542378</v>
      </c>
      <c r="DN16" s="1013">
        <v>0</v>
      </c>
      <c r="DO16" s="1014">
        <v>0</v>
      </c>
      <c r="DP16" s="1016" t="s">
        <v>9248</v>
      </c>
      <c r="DQ16" s="1012" t="s">
        <v>9337</v>
      </c>
      <c r="DR16" s="1013">
        <v>50699</v>
      </c>
      <c r="DS16" s="1014">
        <v>1.4671241946573634</v>
      </c>
      <c r="DT16" s="1013">
        <v>39003</v>
      </c>
      <c r="DU16" s="1014">
        <v>1.5128935160044064</v>
      </c>
      <c r="DV16" s="1013">
        <v>11696</v>
      </c>
      <c r="DW16" s="1014">
        <v>1.3326770218041275</v>
      </c>
      <c r="DX16" s="1015">
        <v>6291</v>
      </c>
      <c r="DY16" s="1014">
        <v>1.45415964550958</v>
      </c>
      <c r="DZ16" s="1015">
        <v>4611</v>
      </c>
      <c r="EA16" s="1014">
        <v>1.4531897057062357</v>
      </c>
      <c r="EB16" s="1015">
        <v>1680</v>
      </c>
      <c r="EC16" s="1014">
        <v>1.4568284497784407</v>
      </c>
      <c r="ED16" s="1015">
        <v>44408</v>
      </c>
      <c r="EE16" s="1014">
        <v>1.4689795177124039</v>
      </c>
      <c r="EF16" s="1015">
        <v>34392</v>
      </c>
      <c r="EG16" s="1014">
        <v>1.5212731417793659</v>
      </c>
      <c r="EH16" s="1015">
        <v>10016</v>
      </c>
      <c r="EI16" s="1014">
        <v>1.3138959981005176</v>
      </c>
      <c r="EJ16" s="1016" t="s">
        <v>9248</v>
      </c>
    </row>
    <row r="17" spans="1:140" ht="18.600000000000001" customHeight="1">
      <c r="A17" s="1003" t="s">
        <v>9338</v>
      </c>
      <c r="B17" s="1004">
        <v>64086</v>
      </c>
      <c r="C17" s="1005">
        <v>0.26941106151724931</v>
      </c>
      <c r="D17" s="1004">
        <v>43534</v>
      </c>
      <c r="E17" s="1005">
        <v>0.26931253727993471</v>
      </c>
      <c r="F17" s="1004">
        <v>20552</v>
      </c>
      <c r="G17" s="1005">
        <v>0.26961999742869214</v>
      </c>
      <c r="H17" s="1006">
        <v>24171</v>
      </c>
      <c r="I17" s="1005">
        <v>0.16733239173239112</v>
      </c>
      <c r="J17" s="1006">
        <v>15741</v>
      </c>
      <c r="K17" s="1005">
        <v>0.16579527858946883</v>
      </c>
      <c r="L17" s="1006">
        <v>8430</v>
      </c>
      <c r="M17" s="1005">
        <v>0.17028022307315202</v>
      </c>
      <c r="N17" s="1006">
        <v>4092</v>
      </c>
      <c r="O17" s="1005">
        <v>0.34312738981686458</v>
      </c>
      <c r="P17" s="1006">
        <v>2621</v>
      </c>
      <c r="Q17" s="1005">
        <v>0.35159498832935371</v>
      </c>
      <c r="R17" s="1006">
        <v>1471</v>
      </c>
      <c r="S17" s="1005">
        <v>0.32900917020800713</v>
      </c>
      <c r="T17" s="1007" t="s">
        <v>9249</v>
      </c>
      <c r="U17" s="1003" t="s">
        <v>9338</v>
      </c>
      <c r="V17" s="1006">
        <v>11007</v>
      </c>
      <c r="W17" s="1005">
        <v>9.3749361206315038E-2</v>
      </c>
      <c r="X17" s="1006">
        <v>6914</v>
      </c>
      <c r="Y17" s="1005">
        <v>9.1173546221058263E-2</v>
      </c>
      <c r="Z17" s="1006">
        <v>4093</v>
      </c>
      <c r="AA17" s="1005">
        <v>9.8447639710020837E-2</v>
      </c>
      <c r="AB17" s="1008">
        <v>7959</v>
      </c>
      <c r="AC17" s="1005">
        <v>0.95328439351637251</v>
      </c>
      <c r="AD17" s="1008">
        <v>5224</v>
      </c>
      <c r="AE17" s="1009">
        <v>0.89116342545206417</v>
      </c>
      <c r="AF17" s="1008">
        <v>2735</v>
      </c>
      <c r="AG17" s="1009">
        <v>1.0997052709456661</v>
      </c>
      <c r="AH17" s="1008">
        <v>1024</v>
      </c>
      <c r="AI17" s="1005">
        <v>0.16715529118321135</v>
      </c>
      <c r="AJ17" s="1008">
        <v>907</v>
      </c>
      <c r="AK17" s="1005">
        <v>0.17293088293894796</v>
      </c>
      <c r="AL17" s="1008">
        <v>117</v>
      </c>
      <c r="AM17" s="1005">
        <v>0.13277801105348572</v>
      </c>
      <c r="AN17" s="1007" t="s">
        <v>9249</v>
      </c>
      <c r="AO17" s="1003" t="s">
        <v>9338</v>
      </c>
      <c r="AP17" s="1010">
        <v>89</v>
      </c>
      <c r="AQ17" s="1005">
        <v>0.13916034711906811</v>
      </c>
      <c r="AR17" s="1006">
        <v>75</v>
      </c>
      <c r="AS17" s="1005">
        <v>0.13698129748684978</v>
      </c>
      <c r="AT17" s="1006">
        <v>14</v>
      </c>
      <c r="AU17" s="1005">
        <v>0.15212430729110074</v>
      </c>
      <c r="AV17" s="1006">
        <v>5079</v>
      </c>
      <c r="AW17" s="1005">
        <v>0.14196553080266289</v>
      </c>
      <c r="AX17" s="1006">
        <v>3281</v>
      </c>
      <c r="AY17" s="1009">
        <v>0.13844524429403895</v>
      </c>
      <c r="AZ17" s="1006">
        <v>1798</v>
      </c>
      <c r="BA17" s="1009">
        <v>0.14887322509250756</v>
      </c>
      <c r="BB17" s="1011">
        <v>5079</v>
      </c>
      <c r="BC17" s="1005">
        <v>0.14198569184548132</v>
      </c>
      <c r="BD17" s="1008">
        <v>3281</v>
      </c>
      <c r="BE17" s="1005">
        <v>0.13847346614574871</v>
      </c>
      <c r="BF17" s="1008">
        <v>1798</v>
      </c>
      <c r="BG17" s="1005">
        <v>0.14887630680773759</v>
      </c>
      <c r="BH17" s="1007" t="s">
        <v>9249</v>
      </c>
      <c r="BI17" s="1003" t="s">
        <v>9338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15638</v>
      </c>
      <c r="BQ17" s="1005">
        <v>0.81057111623801281</v>
      </c>
      <c r="BR17" s="1006">
        <v>9640</v>
      </c>
      <c r="BS17" s="1009">
        <v>0.71795047482295149</v>
      </c>
      <c r="BT17" s="1006">
        <v>5998</v>
      </c>
      <c r="BU17" s="1009">
        <v>1.0225966931834842</v>
      </c>
      <c r="BV17" s="1008">
        <v>4385</v>
      </c>
      <c r="BW17" s="1005">
        <v>0.30693397804634598</v>
      </c>
      <c r="BX17" s="1008">
        <v>3757</v>
      </c>
      <c r="BY17" s="1005">
        <v>0.36180000558541398</v>
      </c>
      <c r="BZ17" s="1008">
        <v>628</v>
      </c>
      <c r="CA17" s="1005">
        <v>0.16093197036596646</v>
      </c>
      <c r="CB17" s="1007" t="s">
        <v>9249</v>
      </c>
      <c r="CC17" s="1012" t="s">
        <v>9338</v>
      </c>
      <c r="CD17" s="1013">
        <v>11253</v>
      </c>
      <c r="CE17" s="1014">
        <v>2.2478531234831034</v>
      </c>
      <c r="CF17" s="1015">
        <v>5883</v>
      </c>
      <c r="CG17" s="1014">
        <v>1.9333403441431256</v>
      </c>
      <c r="CH17" s="1015">
        <v>5370</v>
      </c>
      <c r="CI17" s="1014">
        <v>2.7353440064385008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9338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385</v>
      </c>
      <c r="DK17" s="1014">
        <v>0.13620989768337038</v>
      </c>
      <c r="DL17" s="1015">
        <v>385</v>
      </c>
      <c r="DM17" s="1014">
        <v>0.13620989768337038</v>
      </c>
      <c r="DN17" s="1013">
        <v>0</v>
      </c>
      <c r="DO17" s="1014">
        <v>0</v>
      </c>
      <c r="DP17" s="1016" t="s">
        <v>9249</v>
      </c>
      <c r="DQ17" s="1012" t="s">
        <v>9338</v>
      </c>
      <c r="DR17" s="1013">
        <v>18813</v>
      </c>
      <c r="DS17" s="1014">
        <v>0.54440930736481929</v>
      </c>
      <c r="DT17" s="1013">
        <v>14487</v>
      </c>
      <c r="DU17" s="1014">
        <v>0.56193852694294888</v>
      </c>
      <c r="DV17" s="1013">
        <v>4326</v>
      </c>
      <c r="DW17" s="1014">
        <v>0.4929173047473201</v>
      </c>
      <c r="DX17" s="1015">
        <v>8074</v>
      </c>
      <c r="DY17" s="1014">
        <v>1.8662986771331027</v>
      </c>
      <c r="DZ17" s="1015">
        <v>5865</v>
      </c>
      <c r="EA17" s="1014">
        <v>1.8483967954819067</v>
      </c>
      <c r="EB17" s="1015">
        <v>2209</v>
      </c>
      <c r="EC17" s="1014">
        <v>1.9155559795003427</v>
      </c>
      <c r="ED17" s="1015">
        <v>10739</v>
      </c>
      <c r="EE17" s="1014">
        <v>0.3552371428732099</v>
      </c>
      <c r="EF17" s="1015">
        <v>8622</v>
      </c>
      <c r="EG17" s="1014">
        <v>0.38137988568334763</v>
      </c>
      <c r="EH17" s="1015">
        <v>2117</v>
      </c>
      <c r="EI17" s="1014">
        <v>0.27770745087647725</v>
      </c>
      <c r="EJ17" s="1016" t="s">
        <v>9249</v>
      </c>
    </row>
    <row r="18" spans="1:140" ht="18.600000000000001" customHeight="1">
      <c r="A18" s="1020" t="s">
        <v>9339</v>
      </c>
      <c r="B18" s="1004">
        <v>7612</v>
      </c>
      <c r="C18" s="1005">
        <v>3.2000078024362603E-2</v>
      </c>
      <c r="D18" s="1004">
        <v>5105</v>
      </c>
      <c r="E18" s="1005">
        <v>3.1580844921534131E-2</v>
      </c>
      <c r="F18" s="1004">
        <v>2507</v>
      </c>
      <c r="G18" s="1005">
        <v>3.2889126778597275E-2</v>
      </c>
      <c r="H18" s="1006">
        <v>4554</v>
      </c>
      <c r="I18" s="1005">
        <v>3.1526693639043035E-2</v>
      </c>
      <c r="J18" s="1006">
        <v>2992</v>
      </c>
      <c r="K18" s="1005">
        <v>3.1513847502680312E-2</v>
      </c>
      <c r="L18" s="1006">
        <v>1562</v>
      </c>
      <c r="M18" s="1005">
        <v>3.1551329589592343E-2</v>
      </c>
      <c r="N18" s="1006">
        <v>1157</v>
      </c>
      <c r="O18" s="1005">
        <v>9.7018179378815322E-2</v>
      </c>
      <c r="P18" s="1006">
        <v>760</v>
      </c>
      <c r="Q18" s="1005">
        <v>0.10195047353312048</v>
      </c>
      <c r="R18" s="1006">
        <v>397</v>
      </c>
      <c r="S18" s="1005">
        <v>8.8794453142473723E-2</v>
      </c>
      <c r="T18" s="1007" t="s">
        <v>9250</v>
      </c>
      <c r="U18" s="1020" t="s">
        <v>9339</v>
      </c>
      <c r="V18" s="1006">
        <v>1707</v>
      </c>
      <c r="W18" s="1005">
        <v>1.4538944269935475E-2</v>
      </c>
      <c r="X18" s="1006">
        <v>1107</v>
      </c>
      <c r="Y18" s="1005">
        <v>1.4597789364580779E-2</v>
      </c>
      <c r="Z18" s="1006">
        <v>600</v>
      </c>
      <c r="AA18" s="1005">
        <v>1.4431611000736012E-2</v>
      </c>
      <c r="AB18" s="1008">
        <v>1500</v>
      </c>
      <c r="AC18" s="1005">
        <v>0.17966158943014937</v>
      </c>
      <c r="AD18" s="1008">
        <v>947</v>
      </c>
      <c r="AE18" s="1009">
        <v>0.16154895939952235</v>
      </c>
      <c r="AF18" s="1008">
        <v>553</v>
      </c>
      <c r="AG18" s="1009">
        <v>0.22235357032283487</v>
      </c>
      <c r="AH18" s="1008">
        <v>189</v>
      </c>
      <c r="AI18" s="1005">
        <v>3.0851904329713811E-2</v>
      </c>
      <c r="AJ18" s="1008">
        <v>177</v>
      </c>
      <c r="AK18" s="1005">
        <v>3.3747261609915979E-2</v>
      </c>
      <c r="AL18" s="1008">
        <v>12</v>
      </c>
      <c r="AM18" s="1005">
        <v>1.3618257543947252E-2</v>
      </c>
      <c r="AN18" s="1007" t="s">
        <v>9250</v>
      </c>
      <c r="AO18" s="1020" t="s">
        <v>9339</v>
      </c>
      <c r="AP18" s="1010">
        <v>1</v>
      </c>
      <c r="AQ18" s="1005">
        <v>1.5635994058322258E-3</v>
      </c>
      <c r="AR18" s="1006">
        <v>1</v>
      </c>
      <c r="AS18" s="1005">
        <v>1.8264172998246639E-3</v>
      </c>
      <c r="AT18" s="1006">
        <v>0</v>
      </c>
      <c r="AU18" s="1005">
        <v>0</v>
      </c>
      <c r="AV18" s="1006">
        <v>741</v>
      </c>
      <c r="AW18" s="1005">
        <v>2.0712041410666113E-2</v>
      </c>
      <c r="AX18" s="1006">
        <v>438</v>
      </c>
      <c r="AY18" s="1009">
        <v>1.8481870466561738E-2</v>
      </c>
      <c r="AZ18" s="1006">
        <v>303</v>
      </c>
      <c r="BA18" s="1009">
        <v>2.5088202003909783E-2</v>
      </c>
      <c r="BB18" s="1011">
        <v>741</v>
      </c>
      <c r="BC18" s="1005">
        <v>2.071498280320962E-2</v>
      </c>
      <c r="BD18" s="1008">
        <v>438</v>
      </c>
      <c r="BE18" s="1005">
        <v>1.8485637967643381E-2</v>
      </c>
      <c r="BF18" s="1008">
        <v>303</v>
      </c>
      <c r="BG18" s="1005">
        <v>2.5088721336342875E-2</v>
      </c>
      <c r="BH18" s="1007" t="s">
        <v>9250</v>
      </c>
      <c r="BI18" s="1020" t="s">
        <v>9339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767</v>
      </c>
      <c r="BQ18" s="1005">
        <v>3.9756237764071868E-2</v>
      </c>
      <c r="BR18" s="1006">
        <v>422</v>
      </c>
      <c r="BS18" s="1009">
        <v>3.1428952321087708E-2</v>
      </c>
      <c r="BT18" s="1006">
        <v>345</v>
      </c>
      <c r="BU18" s="1009">
        <v>5.8818916163438158E-2</v>
      </c>
      <c r="BV18" s="1008">
        <v>72</v>
      </c>
      <c r="BW18" s="1005">
        <v>5.0397369257324772E-3</v>
      </c>
      <c r="BX18" s="1008">
        <v>66</v>
      </c>
      <c r="BY18" s="1005">
        <v>6.3558159086072189E-3</v>
      </c>
      <c r="BZ18" s="1008">
        <v>6</v>
      </c>
      <c r="CA18" s="1005">
        <v>1.5375665958531827E-3</v>
      </c>
      <c r="CB18" s="1007" t="s">
        <v>9250</v>
      </c>
      <c r="CC18" s="1021" t="s">
        <v>9339</v>
      </c>
      <c r="CD18" s="1013">
        <v>695</v>
      </c>
      <c r="CE18" s="1014">
        <v>0.13883034931313934</v>
      </c>
      <c r="CF18" s="1015">
        <v>356</v>
      </c>
      <c r="CG18" s="1014">
        <v>0.11699288840981688</v>
      </c>
      <c r="CH18" s="1015">
        <v>339</v>
      </c>
      <c r="CI18" s="1014">
        <v>0.17267814118857575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9339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83</v>
      </c>
      <c r="DK18" s="1014">
        <v>2.9364731188882442E-2</v>
      </c>
      <c r="DL18" s="1015">
        <v>83</v>
      </c>
      <c r="DM18" s="1014">
        <v>2.9364731188882442E-2</v>
      </c>
      <c r="DN18" s="1013">
        <v>0</v>
      </c>
      <c r="DO18" s="1014">
        <v>0</v>
      </c>
      <c r="DP18" s="1016" t="s">
        <v>9250</v>
      </c>
      <c r="DQ18" s="1021" t="s">
        <v>9339</v>
      </c>
      <c r="DR18" s="1013">
        <v>1467</v>
      </c>
      <c r="DS18" s="1014">
        <v>4.2451945670769681E-2</v>
      </c>
      <c r="DT18" s="1013">
        <v>1170</v>
      </c>
      <c r="DU18" s="1014">
        <v>4.538331445594327E-2</v>
      </c>
      <c r="DV18" s="1013">
        <v>297</v>
      </c>
      <c r="DW18" s="1014">
        <v>3.3841063224677316E-2</v>
      </c>
      <c r="DX18" s="1015">
        <v>265</v>
      </c>
      <c r="DY18" s="1014">
        <v>6.1254539192503371E-2</v>
      </c>
      <c r="DZ18" s="1015">
        <v>184</v>
      </c>
      <c r="EA18" s="1014">
        <v>5.7988919073942172E-2</v>
      </c>
      <c r="EB18" s="1015">
        <v>81</v>
      </c>
      <c r="EC18" s="1014">
        <v>7.0239943114317679E-2</v>
      </c>
      <c r="ED18" s="1015">
        <v>1202</v>
      </c>
      <c r="EE18" s="1014">
        <v>3.9761155203799074E-2</v>
      </c>
      <c r="EF18" s="1015">
        <v>986</v>
      </c>
      <c r="EG18" s="1014">
        <v>4.3614076465295845E-2</v>
      </c>
      <c r="EH18" s="1015">
        <v>216</v>
      </c>
      <c r="EI18" s="1014">
        <v>2.8334817850410525E-2</v>
      </c>
      <c r="EJ18" s="1016" t="s">
        <v>9250</v>
      </c>
    </row>
    <row r="19" spans="1:140" s="994" customFormat="1" ht="18.600000000000001" customHeight="1">
      <c r="A19" s="995" t="s">
        <v>9340</v>
      </c>
      <c r="B19" s="977">
        <v>3972585</v>
      </c>
      <c r="C19" s="978">
        <v>16.70034550163065</v>
      </c>
      <c r="D19" s="977">
        <v>2657504</v>
      </c>
      <c r="E19" s="978">
        <v>16.440004251196207</v>
      </c>
      <c r="F19" s="977">
        <v>1315081</v>
      </c>
      <c r="G19" s="978">
        <v>17.252439462754079</v>
      </c>
      <c r="H19" s="979">
        <v>2675699</v>
      </c>
      <c r="I19" s="978">
        <v>18.523483233046509</v>
      </c>
      <c r="J19" s="979">
        <v>1735953</v>
      </c>
      <c r="K19" s="978">
        <v>18.284277444458688</v>
      </c>
      <c r="L19" s="979">
        <v>939746</v>
      </c>
      <c r="M19" s="978">
        <v>18.982225209027558</v>
      </c>
      <c r="N19" s="979">
        <v>148779</v>
      </c>
      <c r="O19" s="978">
        <v>12.47559871201449</v>
      </c>
      <c r="P19" s="979">
        <v>83961</v>
      </c>
      <c r="Q19" s="978">
        <v>11.262978563571487</v>
      </c>
      <c r="R19" s="979">
        <v>64818</v>
      </c>
      <c r="S19" s="978">
        <v>14.497427868485795</v>
      </c>
      <c r="T19" s="996" t="s">
        <v>9252</v>
      </c>
      <c r="U19" s="995" t="s">
        <v>9340</v>
      </c>
      <c r="V19" s="979">
        <v>2289995</v>
      </c>
      <c r="W19" s="978">
        <v>19.504457928196185</v>
      </c>
      <c r="X19" s="979">
        <v>1474473</v>
      </c>
      <c r="Y19" s="978">
        <v>19.4435829067403</v>
      </c>
      <c r="Z19" s="979">
        <v>815522</v>
      </c>
      <c r="AA19" s="978">
        <v>19.615493777570389</v>
      </c>
      <c r="AB19" s="998">
        <v>139660</v>
      </c>
      <c r="AC19" s="978">
        <v>16.727691719876443</v>
      </c>
      <c r="AD19" s="998">
        <v>95672</v>
      </c>
      <c r="AE19" s="983">
        <v>16.320709655407711</v>
      </c>
      <c r="AF19" s="998">
        <v>43988</v>
      </c>
      <c r="AG19" s="983">
        <v>17.686959948211321</v>
      </c>
      <c r="AH19" s="998">
        <v>88481</v>
      </c>
      <c r="AI19" s="978">
        <v>14.443425116388401</v>
      </c>
      <c r="AJ19" s="998">
        <v>74454</v>
      </c>
      <c r="AK19" s="978">
        <v>14.195585400591435</v>
      </c>
      <c r="AL19" s="998">
        <v>14027</v>
      </c>
      <c r="AM19" s="978">
        <v>15.918608214079008</v>
      </c>
      <c r="AN19" s="996" t="s">
        <v>9252</v>
      </c>
      <c r="AO19" s="995" t="s">
        <v>9340</v>
      </c>
      <c r="AP19" s="984">
        <v>8784</v>
      </c>
      <c r="AQ19" s="978">
        <v>13.73465718083027</v>
      </c>
      <c r="AR19" s="979">
        <v>7393</v>
      </c>
      <c r="AS19" s="978">
        <v>13.502703097603741</v>
      </c>
      <c r="AT19" s="979">
        <v>1391</v>
      </c>
      <c r="AU19" s="978">
        <v>15.114636531565795</v>
      </c>
      <c r="AV19" s="979">
        <v>477308</v>
      </c>
      <c r="AW19" s="978">
        <v>13.341461621649422</v>
      </c>
      <c r="AX19" s="979">
        <v>304725</v>
      </c>
      <c r="AY19" s="983">
        <v>12.858191730417868</v>
      </c>
      <c r="AZ19" s="979">
        <v>172583</v>
      </c>
      <c r="BA19" s="983">
        <v>14.289759625217039</v>
      </c>
      <c r="BB19" s="982">
        <v>477308</v>
      </c>
      <c r="BC19" s="978">
        <v>13.343356291274464</v>
      </c>
      <c r="BD19" s="998">
        <v>304725</v>
      </c>
      <c r="BE19" s="978">
        <v>12.860812853173812</v>
      </c>
      <c r="BF19" s="998">
        <v>172583</v>
      </c>
      <c r="BG19" s="978">
        <v>14.290055427029911</v>
      </c>
      <c r="BH19" s="996" t="s">
        <v>9252</v>
      </c>
      <c r="BI19" s="995" t="s">
        <v>9340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210113</v>
      </c>
      <c r="BQ19" s="978">
        <v>10.890876643184397</v>
      </c>
      <c r="BR19" s="979">
        <v>144449</v>
      </c>
      <c r="BS19" s="983">
        <v>10.758011217603789</v>
      </c>
      <c r="BT19" s="979">
        <v>65664</v>
      </c>
      <c r="BU19" s="983">
        <v>11.195029886828996</v>
      </c>
      <c r="BV19" s="998">
        <v>181570</v>
      </c>
      <c r="BW19" s="978">
        <v>12.709236577850636</v>
      </c>
      <c r="BX19" s="998">
        <v>129692</v>
      </c>
      <c r="BY19" s="978">
        <v>12.489370860895264</v>
      </c>
      <c r="BZ19" s="998">
        <v>51878</v>
      </c>
      <c r="CA19" s="978">
        <v>13.294313309945238</v>
      </c>
      <c r="CB19" s="996" t="s">
        <v>9252</v>
      </c>
      <c r="CC19" s="999" t="s">
        <v>9340</v>
      </c>
      <c r="CD19" s="986">
        <v>28543</v>
      </c>
      <c r="CE19" s="987">
        <v>5.7016326049567425</v>
      </c>
      <c r="CF19" s="986">
        <v>14757</v>
      </c>
      <c r="CG19" s="987">
        <v>4.8496181299541234</v>
      </c>
      <c r="CH19" s="986">
        <v>13786</v>
      </c>
      <c r="CI19" s="987">
        <v>7.0222444083354141</v>
      </c>
      <c r="CJ19" s="986">
        <v>51669</v>
      </c>
      <c r="CK19" s="987">
        <v>53.086407068735234</v>
      </c>
      <c r="CL19" s="986">
        <v>51669</v>
      </c>
      <c r="CM19" s="987">
        <v>53.086407068735234</v>
      </c>
      <c r="CN19" s="986">
        <v>0</v>
      </c>
      <c r="CO19" s="987">
        <v>0</v>
      </c>
      <c r="CP19" s="986">
        <v>0</v>
      </c>
      <c r="CQ19" s="987">
        <v>0</v>
      </c>
      <c r="CR19" s="986">
        <v>0</v>
      </c>
      <c r="CS19" s="987">
        <v>0</v>
      </c>
      <c r="CT19" s="986">
        <v>0</v>
      </c>
      <c r="CU19" s="987">
        <v>0</v>
      </c>
      <c r="CV19" s="1000" t="s">
        <v>9252</v>
      </c>
      <c r="CW19" s="999" t="s">
        <v>9340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51669</v>
      </c>
      <c r="DE19" s="987">
        <v>99.537652430214422</v>
      </c>
      <c r="DF19" s="1001">
        <v>51669</v>
      </c>
      <c r="DG19" s="987">
        <v>99.537652430214422</v>
      </c>
      <c r="DH19" s="1001">
        <v>0</v>
      </c>
      <c r="DI19" s="992">
        <v>0</v>
      </c>
      <c r="DJ19" s="986">
        <v>42356</v>
      </c>
      <c r="DK19" s="987">
        <v>14.985211496822949</v>
      </c>
      <c r="DL19" s="986">
        <v>42356</v>
      </c>
      <c r="DM19" s="987">
        <v>14.985211496822949</v>
      </c>
      <c r="DN19" s="986">
        <v>0</v>
      </c>
      <c r="DO19" s="987">
        <v>0</v>
      </c>
      <c r="DP19" s="1000" t="s">
        <v>9252</v>
      </c>
      <c r="DQ19" s="999" t="s">
        <v>9340</v>
      </c>
      <c r="DR19" s="986">
        <v>515440</v>
      </c>
      <c r="DS19" s="987">
        <v>14.915767468671795</v>
      </c>
      <c r="DT19" s="986">
        <v>378352</v>
      </c>
      <c r="DU19" s="987">
        <v>14.675955376953034</v>
      </c>
      <c r="DV19" s="986">
        <v>137088</v>
      </c>
      <c r="DW19" s="987">
        <v>15.620214395099541</v>
      </c>
      <c r="DX19" s="986">
        <v>73928</v>
      </c>
      <c r="DY19" s="987">
        <v>17.088398390276939</v>
      </c>
      <c r="DZ19" s="986">
        <v>54767</v>
      </c>
      <c r="EA19" s="987">
        <v>17.260212668057559</v>
      </c>
      <c r="EB19" s="986">
        <v>19161</v>
      </c>
      <c r="EC19" s="987">
        <v>16.615648765598038</v>
      </c>
      <c r="ED19" s="986">
        <v>441512</v>
      </c>
      <c r="EE19" s="987">
        <v>14.604847883810098</v>
      </c>
      <c r="EF19" s="986">
        <v>323585</v>
      </c>
      <c r="EG19" s="987">
        <v>14.313246382376022</v>
      </c>
      <c r="EH19" s="986">
        <v>117927</v>
      </c>
      <c r="EI19" s="987">
        <v>15.469629928913713</v>
      </c>
      <c r="EJ19" s="1000" t="s">
        <v>9252</v>
      </c>
    </row>
    <row r="20" spans="1:140" ht="18.600000000000001" customHeight="1">
      <c r="A20" s="1003" t="s">
        <v>9341</v>
      </c>
      <c r="B20" s="1004">
        <v>2215602</v>
      </c>
      <c r="C20" s="1005">
        <v>9.314166693501555</v>
      </c>
      <c r="D20" s="1004">
        <v>1488737</v>
      </c>
      <c r="E20" s="1005">
        <v>9.2097105437708038</v>
      </c>
      <c r="F20" s="1004">
        <v>726865</v>
      </c>
      <c r="G20" s="1005">
        <v>9.5356821443658184</v>
      </c>
      <c r="H20" s="1006">
        <v>1478448</v>
      </c>
      <c r="I20" s="1005">
        <v>10.235085014768531</v>
      </c>
      <c r="J20" s="1006">
        <v>954946</v>
      </c>
      <c r="K20" s="1005">
        <v>10.058162639470105</v>
      </c>
      <c r="L20" s="1006">
        <v>523502</v>
      </c>
      <c r="M20" s="1005">
        <v>10.574381653528024</v>
      </c>
      <c r="N20" s="1006">
        <v>84968</v>
      </c>
      <c r="O20" s="1005">
        <v>7.1248406788756959</v>
      </c>
      <c r="P20" s="1006">
        <v>49366</v>
      </c>
      <c r="Q20" s="1005">
        <v>6.6222198374158241</v>
      </c>
      <c r="R20" s="1006">
        <v>35602</v>
      </c>
      <c r="S20" s="1005">
        <v>7.9628718407515091</v>
      </c>
      <c r="T20" s="1007" t="s">
        <v>9254</v>
      </c>
      <c r="U20" s="1003" t="s">
        <v>9341</v>
      </c>
      <c r="V20" s="1006">
        <v>1248757</v>
      </c>
      <c r="W20" s="1005">
        <v>10.635974475507798</v>
      </c>
      <c r="X20" s="1006">
        <v>796498</v>
      </c>
      <c r="Y20" s="1005">
        <v>10.503261096034201</v>
      </c>
      <c r="Z20" s="1006">
        <v>452259</v>
      </c>
      <c r="AA20" s="1005">
        <v>10.878043265969781</v>
      </c>
      <c r="AB20" s="1008">
        <v>81614</v>
      </c>
      <c r="AC20" s="1005">
        <v>9.7752673065014744</v>
      </c>
      <c r="AD20" s="1008">
        <v>56082</v>
      </c>
      <c r="AE20" s="1009">
        <v>9.567041965199591</v>
      </c>
      <c r="AF20" s="1008">
        <v>25532</v>
      </c>
      <c r="AG20" s="1009">
        <v>10.266060320945062</v>
      </c>
      <c r="AH20" s="1008">
        <v>57661</v>
      </c>
      <c r="AI20" s="1005">
        <v>9.4124426219874504</v>
      </c>
      <c r="AJ20" s="1008">
        <v>48476</v>
      </c>
      <c r="AK20" s="1005">
        <v>9.2425551062276092</v>
      </c>
      <c r="AL20" s="1008">
        <v>9185</v>
      </c>
      <c r="AM20" s="1005">
        <v>10.423641295096292</v>
      </c>
      <c r="AN20" s="1007" t="s">
        <v>9254</v>
      </c>
      <c r="AO20" s="1003" t="s">
        <v>9341</v>
      </c>
      <c r="AP20" s="1010">
        <v>5448</v>
      </c>
      <c r="AQ20" s="1005">
        <v>8.5184895629739668</v>
      </c>
      <c r="AR20" s="1006">
        <v>4524</v>
      </c>
      <c r="AS20" s="1005">
        <v>8.2627118644067803</v>
      </c>
      <c r="AT20" s="1006">
        <v>924</v>
      </c>
      <c r="AU20" s="1005">
        <v>10.040204281212647</v>
      </c>
      <c r="AV20" s="1006">
        <v>250467</v>
      </c>
      <c r="AW20" s="1005">
        <v>7.0009215600611459</v>
      </c>
      <c r="AX20" s="1006">
        <v>160130</v>
      </c>
      <c r="AY20" s="1009">
        <v>6.7568536936313501</v>
      </c>
      <c r="AZ20" s="1006">
        <v>90337</v>
      </c>
      <c r="BA20" s="1009">
        <v>7.4798445690666613</v>
      </c>
      <c r="BB20" s="1011">
        <v>250467</v>
      </c>
      <c r="BC20" s="1005">
        <v>7.0019157864662676</v>
      </c>
      <c r="BD20" s="1008">
        <v>160130</v>
      </c>
      <c r="BE20" s="1005">
        <v>6.7582310679423161</v>
      </c>
      <c r="BF20" s="1008">
        <v>90337</v>
      </c>
      <c r="BG20" s="1005">
        <v>7.4799994038323643</v>
      </c>
      <c r="BH20" s="1007" t="s">
        <v>9254</v>
      </c>
      <c r="BI20" s="1003" t="s">
        <v>9341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71583</v>
      </c>
      <c r="BQ20" s="1005">
        <v>3.7103921354179357</v>
      </c>
      <c r="BR20" s="1006">
        <v>49390</v>
      </c>
      <c r="BS20" s="1009">
        <v>3.6783790406126116</v>
      </c>
      <c r="BT20" s="1006">
        <v>22193</v>
      </c>
      <c r="BU20" s="1009">
        <v>3.7836759606237189</v>
      </c>
      <c r="BV20" s="1008">
        <v>68195</v>
      </c>
      <c r="BW20" s="1005">
        <v>4.7734008284767535</v>
      </c>
      <c r="BX20" s="1008">
        <v>47628</v>
      </c>
      <c r="BY20" s="1005">
        <v>4.5865878802294642</v>
      </c>
      <c r="BZ20" s="1008">
        <v>20567</v>
      </c>
      <c r="CA20" s="1005">
        <v>5.2705220294854023</v>
      </c>
      <c r="CB20" s="1007" t="s">
        <v>9254</v>
      </c>
      <c r="CC20" s="1012" t="s">
        <v>9341</v>
      </c>
      <c r="CD20" s="1013">
        <v>3388</v>
      </c>
      <c r="CE20" s="1014">
        <v>0.67677298341426773</v>
      </c>
      <c r="CF20" s="1015">
        <v>1762</v>
      </c>
      <c r="CG20" s="1014">
        <v>0.57904907128679028</v>
      </c>
      <c r="CH20" s="1015">
        <v>1626</v>
      </c>
      <c r="CI20" s="1014">
        <v>0.82824382764785875</v>
      </c>
      <c r="CJ20" s="1013">
        <v>51669</v>
      </c>
      <c r="CK20" s="1014">
        <v>53.086407068735234</v>
      </c>
      <c r="CL20" s="1013">
        <v>51669</v>
      </c>
      <c r="CM20" s="1014">
        <v>53.086407068735234</v>
      </c>
      <c r="CN20" s="1013">
        <v>0</v>
      </c>
      <c r="CO20" s="1014">
        <v>0</v>
      </c>
      <c r="CP20" s="1013">
        <v>0</v>
      </c>
      <c r="CQ20" s="1014">
        <v>0</v>
      </c>
      <c r="CR20" s="1013">
        <v>0</v>
      </c>
      <c r="CS20" s="1014">
        <v>0</v>
      </c>
      <c r="CT20" s="1013">
        <v>0</v>
      </c>
      <c r="CU20" s="1014">
        <v>0</v>
      </c>
      <c r="CV20" s="1016" t="s">
        <v>9254</v>
      </c>
      <c r="CW20" s="1012" t="s">
        <v>9341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51669</v>
      </c>
      <c r="DE20" s="1014">
        <v>99.537652430214422</v>
      </c>
      <c r="DF20" s="1015">
        <v>51669</v>
      </c>
      <c r="DG20" s="1014">
        <v>99.537652430214422</v>
      </c>
      <c r="DH20" s="1015">
        <v>0</v>
      </c>
      <c r="DI20" s="1018">
        <v>0</v>
      </c>
      <c r="DJ20" s="1015">
        <v>28811</v>
      </c>
      <c r="DK20" s="1014">
        <v>10.193099641962554</v>
      </c>
      <c r="DL20" s="1015">
        <v>28811</v>
      </c>
      <c r="DM20" s="1014">
        <v>10.193099641962554</v>
      </c>
      <c r="DN20" s="1013">
        <v>0</v>
      </c>
      <c r="DO20" s="1014">
        <v>0</v>
      </c>
      <c r="DP20" s="1016" t="s">
        <v>9254</v>
      </c>
      <c r="DQ20" s="1012" t="s">
        <v>9341</v>
      </c>
      <c r="DR20" s="1013">
        <v>334624</v>
      </c>
      <c r="DS20" s="1014">
        <v>9.6833264268136556</v>
      </c>
      <c r="DT20" s="1013">
        <v>243791</v>
      </c>
      <c r="DU20" s="1014">
        <v>9.4564475337853562</v>
      </c>
      <c r="DV20" s="1013">
        <v>90833</v>
      </c>
      <c r="DW20" s="1014">
        <v>10.349782141034055</v>
      </c>
      <c r="DX20" s="1015">
        <v>52455</v>
      </c>
      <c r="DY20" s="1014">
        <v>12.124931522048167</v>
      </c>
      <c r="DZ20" s="1015">
        <v>39065</v>
      </c>
      <c r="EA20" s="1014">
        <v>12.311614802301909</v>
      </c>
      <c r="EB20" s="1015">
        <v>13390</v>
      </c>
      <c r="EC20" s="1014">
        <v>11.611269608650785</v>
      </c>
      <c r="ED20" s="1015">
        <v>282169</v>
      </c>
      <c r="EE20" s="1014">
        <v>9.333914644509802</v>
      </c>
      <c r="EF20" s="1015">
        <v>204726</v>
      </c>
      <c r="EG20" s="1014">
        <v>9.0557154345174009</v>
      </c>
      <c r="EH20" s="1015">
        <v>77443</v>
      </c>
      <c r="EI20" s="1014">
        <v>10.158950457358067</v>
      </c>
      <c r="EJ20" s="1016" t="s">
        <v>9254</v>
      </c>
    </row>
    <row r="21" spans="1:140" ht="18.600000000000001" customHeight="1">
      <c r="A21" s="1003" t="s">
        <v>9342</v>
      </c>
      <c r="B21" s="1004">
        <v>742011</v>
      </c>
      <c r="C21" s="1005">
        <v>3.1193391874586598</v>
      </c>
      <c r="D21" s="1004">
        <v>489665</v>
      </c>
      <c r="E21" s="1005">
        <v>3.0291938155735569</v>
      </c>
      <c r="F21" s="1004">
        <v>252346</v>
      </c>
      <c r="G21" s="1005">
        <v>3.3105064164626676</v>
      </c>
      <c r="H21" s="1006">
        <v>576408</v>
      </c>
      <c r="I21" s="1005">
        <v>3.9903905197833809</v>
      </c>
      <c r="J21" s="1006">
        <v>379080</v>
      </c>
      <c r="K21" s="1005">
        <v>3.9927370692901238</v>
      </c>
      <c r="L21" s="1006">
        <v>197328</v>
      </c>
      <c r="M21" s="1005">
        <v>3.9858903746831489</v>
      </c>
      <c r="N21" s="1006">
        <v>21949</v>
      </c>
      <c r="O21" s="1005">
        <v>1.8404943986046824</v>
      </c>
      <c r="P21" s="1006">
        <v>11253</v>
      </c>
      <c r="Q21" s="1005">
        <v>1.5095377350897432</v>
      </c>
      <c r="R21" s="1006">
        <v>10696</v>
      </c>
      <c r="S21" s="1005">
        <v>2.3923059718183852</v>
      </c>
      <c r="T21" s="1007" t="s">
        <v>2466</v>
      </c>
      <c r="U21" s="1003" t="s">
        <v>9342</v>
      </c>
      <c r="V21" s="1006">
        <v>523476</v>
      </c>
      <c r="W21" s="1005">
        <v>4.4585755071170139</v>
      </c>
      <c r="X21" s="1006">
        <v>345089</v>
      </c>
      <c r="Y21" s="1005">
        <v>4.5506201752789668</v>
      </c>
      <c r="Z21" s="1006">
        <v>178387</v>
      </c>
      <c r="AA21" s="1005">
        <v>4.2906863193138252</v>
      </c>
      <c r="AB21" s="1008">
        <v>19196</v>
      </c>
      <c r="AC21" s="1005">
        <v>2.2991892471340982</v>
      </c>
      <c r="AD21" s="1008">
        <v>12838</v>
      </c>
      <c r="AE21" s="1009">
        <v>2.1900375298532926</v>
      </c>
      <c r="AF21" s="1008">
        <v>6358</v>
      </c>
      <c r="AG21" s="1009">
        <v>2.5564629296791757</v>
      </c>
      <c r="AH21" s="1008">
        <v>10540</v>
      </c>
      <c r="AI21" s="1005">
        <v>1.7205241885459448</v>
      </c>
      <c r="AJ21" s="1008">
        <v>8840</v>
      </c>
      <c r="AK21" s="1005">
        <v>1.685456455546086</v>
      </c>
      <c r="AL21" s="1008">
        <v>1700</v>
      </c>
      <c r="AM21" s="1005">
        <v>1.929253152059194</v>
      </c>
      <c r="AN21" s="1007" t="s">
        <v>2466</v>
      </c>
      <c r="AO21" s="1003" t="s">
        <v>9342</v>
      </c>
      <c r="AP21" s="1010">
        <v>1247</v>
      </c>
      <c r="AQ21" s="1005">
        <v>1.9498084590727855</v>
      </c>
      <c r="AR21" s="1006">
        <v>1060</v>
      </c>
      <c r="AS21" s="1005">
        <v>1.936002337814144</v>
      </c>
      <c r="AT21" s="1006">
        <v>187</v>
      </c>
      <c r="AU21" s="1005">
        <v>2.0319461045311309</v>
      </c>
      <c r="AV21" s="1006">
        <v>89453</v>
      </c>
      <c r="AW21" s="1005">
        <v>2.5003431043297111</v>
      </c>
      <c r="AX21" s="1006">
        <v>55860</v>
      </c>
      <c r="AY21" s="1009">
        <v>2.3570714252560245</v>
      </c>
      <c r="AZ21" s="1006">
        <v>33593</v>
      </c>
      <c r="BA21" s="1009">
        <v>2.7814784485720838</v>
      </c>
      <c r="BB21" s="1011">
        <v>89453</v>
      </c>
      <c r="BC21" s="1005">
        <v>2.5006981871734277</v>
      </c>
      <c r="BD21" s="1008">
        <v>55860</v>
      </c>
      <c r="BE21" s="1005">
        <v>2.3575519106679437</v>
      </c>
      <c r="BF21" s="1008">
        <v>33593</v>
      </c>
      <c r="BG21" s="1005">
        <v>2.7815360259134199</v>
      </c>
      <c r="BH21" s="1007" t="s">
        <v>2466</v>
      </c>
      <c r="BI21" s="1003" t="s">
        <v>9342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15838</v>
      </c>
      <c r="BQ21" s="1005">
        <v>0.82093780144376816</v>
      </c>
      <c r="BR21" s="1006">
        <v>8718</v>
      </c>
      <c r="BS21" s="1009">
        <v>0.64928342733469824</v>
      </c>
      <c r="BT21" s="1006">
        <v>7120</v>
      </c>
      <c r="BU21" s="1009">
        <v>1.2138860379237093</v>
      </c>
      <c r="BV21" s="1008">
        <v>4548</v>
      </c>
      <c r="BW21" s="1005">
        <v>0.31834338247543481</v>
      </c>
      <c r="BX21" s="1008">
        <v>3147</v>
      </c>
      <c r="BY21" s="1005">
        <v>0.30305685855131698</v>
      </c>
      <c r="BZ21" s="1008">
        <v>1401</v>
      </c>
      <c r="CA21" s="1005">
        <v>0.35902180013171819</v>
      </c>
      <c r="CB21" s="1007" t="s">
        <v>2466</v>
      </c>
      <c r="CC21" s="1012" t="s">
        <v>9342</v>
      </c>
      <c r="CD21" s="1013">
        <v>11290</v>
      </c>
      <c r="CE21" s="1014">
        <v>2.2552440917199181</v>
      </c>
      <c r="CF21" s="1015">
        <v>5571</v>
      </c>
      <c r="CG21" s="1014">
        <v>1.8308072509300277</v>
      </c>
      <c r="CH21" s="1015">
        <v>5719</v>
      </c>
      <c r="CI21" s="1014">
        <v>2.9131158981046155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9342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3988</v>
      </c>
      <c r="DK21" s="1014">
        <v>1.4109222648344961</v>
      </c>
      <c r="DL21" s="1015">
        <v>3988</v>
      </c>
      <c r="DM21" s="1014">
        <v>1.4109222648344961</v>
      </c>
      <c r="DN21" s="1013">
        <v>0</v>
      </c>
      <c r="DO21" s="1014">
        <v>0</v>
      </c>
      <c r="DP21" s="1016" t="s">
        <v>2466</v>
      </c>
      <c r="DQ21" s="1012" t="s">
        <v>9342</v>
      </c>
      <c r="DR21" s="1013">
        <v>56324</v>
      </c>
      <c r="DS21" s="1014">
        <v>1.6299000599593942</v>
      </c>
      <c r="DT21" s="1013">
        <v>42019</v>
      </c>
      <c r="DU21" s="1014">
        <v>1.6298816154908378</v>
      </c>
      <c r="DV21" s="1013">
        <v>14305</v>
      </c>
      <c r="DW21" s="1014">
        <v>1.6299542405017138</v>
      </c>
      <c r="DX21" s="1015">
        <v>8502</v>
      </c>
      <c r="DY21" s="1014">
        <v>1.9652305366591083</v>
      </c>
      <c r="DZ21" s="1015">
        <v>6291</v>
      </c>
      <c r="EA21" s="1014">
        <v>1.982653749424838</v>
      </c>
      <c r="EB21" s="1015">
        <v>2211</v>
      </c>
      <c r="EC21" s="1014">
        <v>1.9172902990834122</v>
      </c>
      <c r="ED21" s="1015">
        <v>47822</v>
      </c>
      <c r="EE21" s="1014">
        <v>1.5819117838236931</v>
      </c>
      <c r="EF21" s="1015">
        <v>35728</v>
      </c>
      <c r="EG21" s="1014">
        <v>1.5803688883895435</v>
      </c>
      <c r="EH21" s="1015">
        <v>12094</v>
      </c>
      <c r="EI21" s="1014">
        <v>1.5864874401984488</v>
      </c>
      <c r="EJ21" s="1016" t="s">
        <v>2466</v>
      </c>
    </row>
    <row r="22" spans="1:140" ht="18.600000000000001" customHeight="1">
      <c r="A22" s="1020" t="s">
        <v>9343</v>
      </c>
      <c r="B22" s="1004">
        <v>576302</v>
      </c>
      <c r="C22" s="1005">
        <v>2.4227153133993982</v>
      </c>
      <c r="D22" s="1004">
        <v>379774</v>
      </c>
      <c r="E22" s="1005">
        <v>2.3493797843742805</v>
      </c>
      <c r="F22" s="1004">
        <v>196528</v>
      </c>
      <c r="G22" s="1005">
        <v>2.5782346659529978</v>
      </c>
      <c r="H22" s="1006">
        <v>399036</v>
      </c>
      <c r="I22" s="1005">
        <v>2.7624694165457129</v>
      </c>
      <c r="J22" s="1006">
        <v>257300</v>
      </c>
      <c r="K22" s="1005">
        <v>2.7100644927939985</v>
      </c>
      <c r="L22" s="1006">
        <v>141736</v>
      </c>
      <c r="M22" s="1005">
        <v>2.8629700708773753</v>
      </c>
      <c r="N22" s="1006">
        <v>22109</v>
      </c>
      <c r="O22" s="1005">
        <v>1.8539109143355472</v>
      </c>
      <c r="P22" s="1006">
        <v>11676</v>
      </c>
      <c r="Q22" s="1005">
        <v>1.5662812223325198</v>
      </c>
      <c r="R22" s="1006">
        <v>10433</v>
      </c>
      <c r="S22" s="1005">
        <v>2.3334824424066203</v>
      </c>
      <c r="T22" s="1007" t="s">
        <v>2470</v>
      </c>
      <c r="U22" s="1020" t="s">
        <v>9343</v>
      </c>
      <c r="V22" s="1006">
        <v>342585</v>
      </c>
      <c r="W22" s="1005">
        <v>2.9178817942096336</v>
      </c>
      <c r="X22" s="1006">
        <v>220277</v>
      </c>
      <c r="Y22" s="1005">
        <v>2.9047490947260708</v>
      </c>
      <c r="Z22" s="1006">
        <v>122308</v>
      </c>
      <c r="AA22" s="1005">
        <v>2.9418357971300337</v>
      </c>
      <c r="AB22" s="1008">
        <v>21079</v>
      </c>
      <c r="AC22" s="1005">
        <v>2.5247244290654125</v>
      </c>
      <c r="AD22" s="1008">
        <v>14313</v>
      </c>
      <c r="AE22" s="1009">
        <v>2.4416581371545547</v>
      </c>
      <c r="AF22" s="1008">
        <v>6766</v>
      </c>
      <c r="AG22" s="1009">
        <v>2.7205140267708874</v>
      </c>
      <c r="AH22" s="1008">
        <v>12093</v>
      </c>
      <c r="AI22" s="1005">
        <v>1.9740321643345455</v>
      </c>
      <c r="AJ22" s="1008">
        <v>10050</v>
      </c>
      <c r="AK22" s="1005">
        <v>1.9161580744613309</v>
      </c>
      <c r="AL22" s="1008">
        <v>2043</v>
      </c>
      <c r="AM22" s="1005">
        <v>2.3185083468570196</v>
      </c>
      <c r="AN22" s="1007" t="s">
        <v>2470</v>
      </c>
      <c r="AO22" s="1020" t="s">
        <v>9343</v>
      </c>
      <c r="AP22" s="1010">
        <v>1170</v>
      </c>
      <c r="AQ22" s="1005">
        <v>1.829411304823704</v>
      </c>
      <c r="AR22" s="1006">
        <v>984</v>
      </c>
      <c r="AS22" s="1005">
        <v>1.7971946230274694</v>
      </c>
      <c r="AT22" s="1006">
        <v>186</v>
      </c>
      <c r="AU22" s="1005">
        <v>2.0210800825817667</v>
      </c>
      <c r="AV22" s="1006">
        <v>72731</v>
      </c>
      <c r="AW22" s="1005">
        <v>2.0329385746817237</v>
      </c>
      <c r="AX22" s="1006">
        <v>45450</v>
      </c>
      <c r="AY22" s="1009">
        <v>1.9178105312904818</v>
      </c>
      <c r="AZ22" s="1006">
        <v>27281</v>
      </c>
      <c r="BA22" s="1009">
        <v>2.2588489731639037</v>
      </c>
      <c r="BB22" s="1011">
        <v>72731</v>
      </c>
      <c r="BC22" s="1005">
        <v>2.0332272797034263</v>
      </c>
      <c r="BD22" s="1008">
        <v>45450</v>
      </c>
      <c r="BE22" s="1005">
        <v>1.9182014740397071</v>
      </c>
      <c r="BF22" s="1008">
        <v>27281</v>
      </c>
      <c r="BG22" s="1005">
        <v>2.2588957319365348</v>
      </c>
      <c r="BH22" s="1007" t="s">
        <v>2470</v>
      </c>
      <c r="BI22" s="1020" t="s">
        <v>9343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36244</v>
      </c>
      <c r="BQ22" s="1005">
        <v>1.8786506929869895</v>
      </c>
      <c r="BR22" s="1006">
        <v>26125</v>
      </c>
      <c r="BS22" s="1009">
        <v>1.9456904724843991</v>
      </c>
      <c r="BT22" s="1006">
        <v>10119</v>
      </c>
      <c r="BU22" s="1009">
        <v>1.7251843845154515</v>
      </c>
      <c r="BV22" s="1008">
        <v>36244</v>
      </c>
      <c r="BW22" s="1005">
        <v>2.5369475713367762</v>
      </c>
      <c r="BX22" s="1008">
        <v>26125</v>
      </c>
      <c r="BY22" s="1005">
        <v>2.5158437971570242</v>
      </c>
      <c r="BZ22" s="1008">
        <v>10119</v>
      </c>
      <c r="CA22" s="1005">
        <v>2.5931060639063928</v>
      </c>
      <c r="CB22" s="1007" t="s">
        <v>2470</v>
      </c>
      <c r="CC22" s="1021" t="s">
        <v>9343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9343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4176</v>
      </c>
      <c r="DK22" s="1014">
        <v>1.4774351499370251</v>
      </c>
      <c r="DL22" s="1015">
        <v>4176</v>
      </c>
      <c r="DM22" s="1014">
        <v>1.4774351499370251</v>
      </c>
      <c r="DN22" s="1013">
        <v>0</v>
      </c>
      <c r="DO22" s="1014">
        <v>0</v>
      </c>
      <c r="DP22" s="1016" t="s">
        <v>2470</v>
      </c>
      <c r="DQ22" s="1021" t="s">
        <v>9343</v>
      </c>
      <c r="DR22" s="1013">
        <v>64115</v>
      </c>
      <c r="DS22" s="1014">
        <v>1.8553554851270606</v>
      </c>
      <c r="DT22" s="1013">
        <v>46723</v>
      </c>
      <c r="DU22" s="1014">
        <v>1.8123458130983225</v>
      </c>
      <c r="DV22" s="1013">
        <v>17392</v>
      </c>
      <c r="DW22" s="1014">
        <v>1.9816962006854808</v>
      </c>
      <c r="DX22" s="1015">
        <v>6471</v>
      </c>
      <c r="DY22" s="1014">
        <v>1.4957665023195823</v>
      </c>
      <c r="DZ22" s="1015">
        <v>4653</v>
      </c>
      <c r="EA22" s="1014">
        <v>1.4664263067992007</v>
      </c>
      <c r="EB22" s="1015">
        <v>1818</v>
      </c>
      <c r="EC22" s="1014">
        <v>1.576496501010241</v>
      </c>
      <c r="ED22" s="1015">
        <v>57644</v>
      </c>
      <c r="EE22" s="1014">
        <v>1.9068153332510767</v>
      </c>
      <c r="EF22" s="1015">
        <v>42070</v>
      </c>
      <c r="EG22" s="1014">
        <v>1.8608967514148034</v>
      </c>
      <c r="EH22" s="1015">
        <v>15574</v>
      </c>
      <c r="EI22" s="1014">
        <v>2.0429928388995071</v>
      </c>
      <c r="EJ22" s="1016" t="s">
        <v>2470</v>
      </c>
    </row>
    <row r="23" spans="1:140" ht="18.600000000000001" customHeight="1">
      <c r="A23" s="1003" t="s">
        <v>9344</v>
      </c>
      <c r="B23" s="1004">
        <v>438670</v>
      </c>
      <c r="C23" s="1005">
        <v>1.8441243072710383</v>
      </c>
      <c r="D23" s="1004">
        <v>299328</v>
      </c>
      <c r="E23" s="1005">
        <v>1.8517201074775644</v>
      </c>
      <c r="F23" s="1004">
        <v>139342</v>
      </c>
      <c r="G23" s="1005">
        <v>1.8280162359725971</v>
      </c>
      <c r="H23" s="1006">
        <v>221807</v>
      </c>
      <c r="I23" s="1005">
        <v>1.5355382819488841</v>
      </c>
      <c r="J23" s="1006">
        <v>144627</v>
      </c>
      <c r="K23" s="1005">
        <v>1.5233132429044605</v>
      </c>
      <c r="L23" s="1006">
        <v>77180</v>
      </c>
      <c r="M23" s="1005">
        <v>1.5589831099390121</v>
      </c>
      <c r="N23" s="1006">
        <v>19753</v>
      </c>
      <c r="O23" s="1005">
        <v>1.6563527201985644</v>
      </c>
      <c r="P23" s="1006">
        <v>11666</v>
      </c>
      <c r="Q23" s="1005">
        <v>1.5649397687333995</v>
      </c>
      <c r="R23" s="1006">
        <v>8087</v>
      </c>
      <c r="S23" s="1005">
        <v>1.8087676135092818</v>
      </c>
      <c r="T23" s="1007" t="s">
        <v>2472</v>
      </c>
      <c r="U23" s="1003" t="s">
        <v>9344</v>
      </c>
      <c r="V23" s="1006">
        <v>175177</v>
      </c>
      <c r="W23" s="1005">
        <v>1.4920261513617379</v>
      </c>
      <c r="X23" s="1006">
        <v>112609</v>
      </c>
      <c r="Y23" s="1005">
        <v>1.4849525407010631</v>
      </c>
      <c r="Z23" s="1006">
        <v>62568</v>
      </c>
      <c r="AA23" s="1005">
        <v>1.5049283951567514</v>
      </c>
      <c r="AB23" s="1008">
        <v>17771</v>
      </c>
      <c r="AC23" s="1005">
        <v>2.1285107371754561</v>
      </c>
      <c r="AD23" s="1008">
        <v>12439</v>
      </c>
      <c r="AE23" s="1009">
        <v>2.1219720232002732</v>
      </c>
      <c r="AF23" s="1008">
        <v>5332</v>
      </c>
      <c r="AG23" s="1009">
        <v>2.1439226708161945</v>
      </c>
      <c r="AH23" s="1008">
        <v>8187</v>
      </c>
      <c r="AI23" s="1005">
        <v>1.3364261415204601</v>
      </c>
      <c r="AJ23" s="1008">
        <v>7088</v>
      </c>
      <c r="AK23" s="1005">
        <v>1.3514157643564091</v>
      </c>
      <c r="AL23" s="1008">
        <v>1099</v>
      </c>
      <c r="AM23" s="1005">
        <v>1.2472054200665024</v>
      </c>
      <c r="AN23" s="1007" t="s">
        <v>2472</v>
      </c>
      <c r="AO23" s="1003" t="s">
        <v>9344</v>
      </c>
      <c r="AP23" s="1010">
        <v>919</v>
      </c>
      <c r="AQ23" s="1005">
        <v>1.4369478539598155</v>
      </c>
      <c r="AR23" s="1006">
        <v>825</v>
      </c>
      <c r="AS23" s="1005">
        <v>1.5067942723553476</v>
      </c>
      <c r="AT23" s="1006">
        <v>94</v>
      </c>
      <c r="AU23" s="1005">
        <v>1.0214060632402477</v>
      </c>
      <c r="AV23" s="1006">
        <v>64657</v>
      </c>
      <c r="AW23" s="1005">
        <v>1.8072583825768409</v>
      </c>
      <c r="AX23" s="1006">
        <v>43285</v>
      </c>
      <c r="AY23" s="1009">
        <v>1.8264560802400112</v>
      </c>
      <c r="AZ23" s="1006">
        <v>21372</v>
      </c>
      <c r="BA23" s="1009">
        <v>1.7695876344143893</v>
      </c>
      <c r="BB23" s="1011">
        <v>64657</v>
      </c>
      <c r="BC23" s="1005">
        <v>1.8075150379313418</v>
      </c>
      <c r="BD23" s="1008">
        <v>43285</v>
      </c>
      <c r="BE23" s="1005">
        <v>1.826828400523844</v>
      </c>
      <c r="BF23" s="1008">
        <v>21372</v>
      </c>
      <c r="BG23" s="1005">
        <v>1.7696242653475907</v>
      </c>
      <c r="BH23" s="1007" t="s">
        <v>2472</v>
      </c>
      <c r="BI23" s="1003" t="s">
        <v>9344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86448</v>
      </c>
      <c r="BQ23" s="1005">
        <v>4.4808960133357036</v>
      </c>
      <c r="BR23" s="1006">
        <v>60216</v>
      </c>
      <c r="BS23" s="1009">
        <v>4.4846582771720795</v>
      </c>
      <c r="BT23" s="1006">
        <v>26232</v>
      </c>
      <c r="BU23" s="1009">
        <v>4.4722835037661151</v>
      </c>
      <c r="BV23" s="1008">
        <v>72583</v>
      </c>
      <c r="BW23" s="1005">
        <v>5.0805447955616714</v>
      </c>
      <c r="BX23" s="1008">
        <v>52792</v>
      </c>
      <c r="BY23" s="1005">
        <v>5.0838823249574592</v>
      </c>
      <c r="BZ23" s="1008">
        <v>19791</v>
      </c>
      <c r="CA23" s="1005">
        <v>5.0716634164217238</v>
      </c>
      <c r="CB23" s="1007" t="s">
        <v>2472</v>
      </c>
      <c r="CC23" s="1012" t="s">
        <v>9344</v>
      </c>
      <c r="CD23" s="1013">
        <v>13865</v>
      </c>
      <c r="CE23" s="1014">
        <v>2.7696155298225569</v>
      </c>
      <c r="CF23" s="1015">
        <v>7424</v>
      </c>
      <c r="CG23" s="1014">
        <v>2.4397618077373049</v>
      </c>
      <c r="CH23" s="1015">
        <v>6441</v>
      </c>
      <c r="CI23" s="1014">
        <v>3.2808846825829385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9344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5381</v>
      </c>
      <c r="DK23" s="1014">
        <v>1.9037544400888724</v>
      </c>
      <c r="DL23" s="1015">
        <v>5381</v>
      </c>
      <c r="DM23" s="1014">
        <v>1.9037544400888724</v>
      </c>
      <c r="DN23" s="1013">
        <v>0</v>
      </c>
      <c r="DO23" s="1014">
        <v>0</v>
      </c>
      <c r="DP23" s="1016" t="s">
        <v>2472</v>
      </c>
      <c r="DQ23" s="1012" t="s">
        <v>9344</v>
      </c>
      <c r="DR23" s="1013">
        <v>60377</v>
      </c>
      <c r="DS23" s="1014">
        <v>1.7471854967716842</v>
      </c>
      <c r="DT23" s="1013">
        <v>45819</v>
      </c>
      <c r="DU23" s="1014">
        <v>1.7772804145785173</v>
      </c>
      <c r="DV23" s="1013">
        <v>14558</v>
      </c>
      <c r="DW23" s="1014">
        <v>1.6587818128782905</v>
      </c>
      <c r="DX23" s="1015">
        <v>6500</v>
      </c>
      <c r="DY23" s="1014">
        <v>1.5024698292500827</v>
      </c>
      <c r="DZ23" s="1015">
        <v>4758</v>
      </c>
      <c r="EA23" s="1014">
        <v>1.4995178095316135</v>
      </c>
      <c r="EB23" s="1015">
        <v>1742</v>
      </c>
      <c r="EC23" s="1014">
        <v>1.5105923568535973</v>
      </c>
      <c r="ED23" s="1015">
        <v>53877</v>
      </c>
      <c r="EE23" s="1014">
        <v>1.7822061222255263</v>
      </c>
      <c r="EF23" s="1015">
        <v>41061</v>
      </c>
      <c r="EG23" s="1014">
        <v>1.8162653080542726</v>
      </c>
      <c r="EH23" s="1015">
        <v>12816</v>
      </c>
      <c r="EI23" s="1014">
        <v>1.6811991924576914</v>
      </c>
      <c r="EJ23" s="1016" t="s">
        <v>2472</v>
      </c>
    </row>
    <row r="24" spans="1:140" s="994" customFormat="1" ht="18.600000000000001" customHeight="1">
      <c r="A24" s="995" t="s">
        <v>9345</v>
      </c>
      <c r="B24" s="977">
        <v>4276049</v>
      </c>
      <c r="C24" s="978">
        <v>17.97607746137647</v>
      </c>
      <c r="D24" s="977">
        <v>2883732</v>
      </c>
      <c r="E24" s="978">
        <v>17.839508929924673</v>
      </c>
      <c r="F24" s="977">
        <v>1392317</v>
      </c>
      <c r="G24" s="978">
        <v>18.265692193456808</v>
      </c>
      <c r="H24" s="979">
        <v>2529879</v>
      </c>
      <c r="I24" s="978">
        <v>17.513992133695332</v>
      </c>
      <c r="J24" s="979">
        <v>1650802</v>
      </c>
      <c r="K24" s="978">
        <v>17.38740724770042</v>
      </c>
      <c r="L24" s="979">
        <v>879077</v>
      </c>
      <c r="M24" s="978">
        <v>17.756752984398254</v>
      </c>
      <c r="N24" s="979">
        <v>170587</v>
      </c>
      <c r="O24" s="978">
        <v>14.304269806131348</v>
      </c>
      <c r="P24" s="979">
        <v>100305</v>
      </c>
      <c r="Q24" s="978">
        <v>13.455450325973226</v>
      </c>
      <c r="R24" s="979">
        <v>70282</v>
      </c>
      <c r="S24" s="978">
        <v>15.719525833146946</v>
      </c>
      <c r="T24" s="996" t="s">
        <v>9256</v>
      </c>
      <c r="U24" s="995" t="s">
        <v>9345</v>
      </c>
      <c r="V24" s="979">
        <v>2067202</v>
      </c>
      <c r="W24" s="978">
        <v>17.606874442120183</v>
      </c>
      <c r="X24" s="979">
        <v>1318560</v>
      </c>
      <c r="Y24" s="978">
        <v>17.387589109811771</v>
      </c>
      <c r="Z24" s="979">
        <v>748642</v>
      </c>
      <c r="AA24" s="978">
        <v>18.006850204688348</v>
      </c>
      <c r="AB24" s="998">
        <v>138429</v>
      </c>
      <c r="AC24" s="978">
        <v>16.580249442150766</v>
      </c>
      <c r="AD24" s="998">
        <v>97658</v>
      </c>
      <c r="AE24" s="983">
        <v>16.659501876492662</v>
      </c>
      <c r="AF24" s="998">
        <v>40771</v>
      </c>
      <c r="AG24" s="983">
        <v>16.393449214524956</v>
      </c>
      <c r="AH24" s="998">
        <v>140961</v>
      </c>
      <c r="AI24" s="978">
        <v>23.01013378952798</v>
      </c>
      <c r="AJ24" s="998">
        <v>123210</v>
      </c>
      <c r="AK24" s="978">
        <v>23.491526005411</v>
      </c>
      <c r="AL24" s="998">
        <v>17751</v>
      </c>
      <c r="AM24" s="978">
        <v>20.144807471883972</v>
      </c>
      <c r="AN24" s="996" t="s">
        <v>9256</v>
      </c>
      <c r="AO24" s="995" t="s">
        <v>9345</v>
      </c>
      <c r="AP24" s="984">
        <v>12700</v>
      </c>
      <c r="AQ24" s="978">
        <v>19.857712454069269</v>
      </c>
      <c r="AR24" s="979">
        <v>11069</v>
      </c>
      <c r="AS24" s="978">
        <v>20.216613091759207</v>
      </c>
      <c r="AT24" s="979">
        <v>1631</v>
      </c>
      <c r="AU24" s="978">
        <v>17.722481799413234</v>
      </c>
      <c r="AV24" s="979">
        <v>611359</v>
      </c>
      <c r="AW24" s="978">
        <v>17.088384513877767</v>
      </c>
      <c r="AX24" s="979">
        <v>403448</v>
      </c>
      <c r="AY24" s="983">
        <v>17.023912502268036</v>
      </c>
      <c r="AZ24" s="979">
        <v>207911</v>
      </c>
      <c r="BA24" s="983">
        <v>17.214894940049135</v>
      </c>
      <c r="BB24" s="982">
        <v>611359</v>
      </c>
      <c r="BC24" s="978">
        <v>17.090811297688841</v>
      </c>
      <c r="BD24" s="998">
        <v>403448</v>
      </c>
      <c r="BE24" s="978">
        <v>17.027382800844261</v>
      </c>
      <c r="BF24" s="998">
        <v>207911</v>
      </c>
      <c r="BG24" s="978">
        <v>17.215251292938561</v>
      </c>
      <c r="BH24" s="996" t="s">
        <v>9256</v>
      </c>
      <c r="BI24" s="995" t="s">
        <v>9345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434909</v>
      </c>
      <c r="BQ24" s="978">
        <v>22.542823480749323</v>
      </c>
      <c r="BR24" s="979">
        <v>303652</v>
      </c>
      <c r="BS24" s="983">
        <v>22.614844147400298</v>
      </c>
      <c r="BT24" s="979">
        <v>131257</v>
      </c>
      <c r="BU24" s="983">
        <v>22.377955011201166</v>
      </c>
      <c r="BV24" s="998">
        <v>391892</v>
      </c>
      <c r="BW24" s="978">
        <v>27.43100810137711</v>
      </c>
      <c r="BX24" s="998">
        <v>278160</v>
      </c>
      <c r="BY24" s="978">
        <v>26.786875047548243</v>
      </c>
      <c r="BZ24" s="998">
        <v>113732</v>
      </c>
      <c r="CA24" s="978">
        <v>29.145087346595698</v>
      </c>
      <c r="CB24" s="996" t="s">
        <v>9256</v>
      </c>
      <c r="CC24" s="999" t="s">
        <v>9345</v>
      </c>
      <c r="CD24" s="986">
        <v>43017</v>
      </c>
      <c r="CE24" s="987">
        <v>8.5928994768393032</v>
      </c>
      <c r="CF24" s="986">
        <v>25492</v>
      </c>
      <c r="CG24" s="987">
        <v>8.3774795262445281</v>
      </c>
      <c r="CH24" s="986">
        <v>17525</v>
      </c>
      <c r="CI24" s="987">
        <v>8.9267977118872857</v>
      </c>
      <c r="CJ24" s="986">
        <v>6156</v>
      </c>
      <c r="CK24" s="987">
        <v>6.3248741395253258</v>
      </c>
      <c r="CL24" s="986">
        <v>6156</v>
      </c>
      <c r="CM24" s="987">
        <v>6.3248741395253258</v>
      </c>
      <c r="CN24" s="986">
        <v>0</v>
      </c>
      <c r="CO24" s="987">
        <v>0</v>
      </c>
      <c r="CP24" s="986">
        <v>0</v>
      </c>
      <c r="CQ24" s="987">
        <v>0</v>
      </c>
      <c r="CR24" s="986">
        <v>0</v>
      </c>
      <c r="CS24" s="987">
        <v>0</v>
      </c>
      <c r="CT24" s="986">
        <v>0</v>
      </c>
      <c r="CU24" s="987">
        <v>0</v>
      </c>
      <c r="CV24" s="1000" t="s">
        <v>9256</v>
      </c>
      <c r="CW24" s="999" t="s">
        <v>9345</v>
      </c>
      <c r="CX24" s="986">
        <v>6156</v>
      </c>
      <c r="CY24" s="987">
        <v>100</v>
      </c>
      <c r="CZ24" s="986">
        <v>6156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60567</v>
      </c>
      <c r="DK24" s="987">
        <v>21.428116553217382</v>
      </c>
      <c r="DL24" s="986">
        <v>60567</v>
      </c>
      <c r="DM24" s="987">
        <v>21.428116553217382</v>
      </c>
      <c r="DN24" s="986">
        <v>0</v>
      </c>
      <c r="DO24" s="987">
        <v>0</v>
      </c>
      <c r="DP24" s="1000" t="s">
        <v>9256</v>
      </c>
      <c r="DQ24" s="999" t="s">
        <v>9345</v>
      </c>
      <c r="DR24" s="986">
        <v>633179</v>
      </c>
      <c r="DS24" s="987">
        <v>18.322890598413274</v>
      </c>
      <c r="DT24" s="986">
        <v>459107</v>
      </c>
      <c r="DU24" s="987">
        <v>17.808373803354485</v>
      </c>
      <c r="DV24" s="986">
        <v>174072</v>
      </c>
      <c r="DW24" s="987">
        <v>19.83428133887552</v>
      </c>
      <c r="DX24" s="986">
        <v>59697</v>
      </c>
      <c r="DY24" s="987">
        <v>13.798914061037259</v>
      </c>
      <c r="DZ24" s="986">
        <v>43389</v>
      </c>
      <c r="EA24" s="987">
        <v>13.674354400539549</v>
      </c>
      <c r="EB24" s="986">
        <v>16308</v>
      </c>
      <c r="EC24" s="987">
        <v>14.141641880349292</v>
      </c>
      <c r="ED24" s="986">
        <v>573482</v>
      </c>
      <c r="EE24" s="987">
        <v>18.970305165212231</v>
      </c>
      <c r="EF24" s="986">
        <v>415718</v>
      </c>
      <c r="EG24" s="987">
        <v>18.388596997971458</v>
      </c>
      <c r="EH24" s="986">
        <v>157764</v>
      </c>
      <c r="EI24" s="987">
        <v>20.695436126630401</v>
      </c>
      <c r="EJ24" s="1000" t="s">
        <v>9256</v>
      </c>
    </row>
    <row r="25" spans="1:140" ht="18.600000000000001" customHeight="1">
      <c r="A25" s="1003" t="s">
        <v>9346</v>
      </c>
      <c r="B25" s="1004">
        <v>2765402</v>
      </c>
      <c r="C25" s="1005">
        <v>11.625470279654282</v>
      </c>
      <c r="D25" s="1004">
        <v>1858312</v>
      </c>
      <c r="E25" s="1005">
        <v>11.495996687135342</v>
      </c>
      <c r="F25" s="1004">
        <v>907090</v>
      </c>
      <c r="G25" s="1005">
        <v>11.90003909437487</v>
      </c>
      <c r="H25" s="1006">
        <v>1805693</v>
      </c>
      <c r="I25" s="1005">
        <v>12.500555559324667</v>
      </c>
      <c r="J25" s="1006">
        <v>1180151</v>
      </c>
      <c r="K25" s="1005">
        <v>12.43018002812021</v>
      </c>
      <c r="L25" s="1006">
        <v>625542</v>
      </c>
      <c r="M25" s="1005">
        <v>12.63551972735773</v>
      </c>
      <c r="N25" s="1006">
        <v>110931</v>
      </c>
      <c r="O25" s="1005">
        <v>9.3019219158784452</v>
      </c>
      <c r="P25" s="1006">
        <v>64102</v>
      </c>
      <c r="Q25" s="1005">
        <v>8.5989858610790648</v>
      </c>
      <c r="R25" s="1006">
        <v>46829</v>
      </c>
      <c r="S25" s="1005">
        <v>10.473943189443077</v>
      </c>
      <c r="T25" s="1007" t="s">
        <v>2476</v>
      </c>
      <c r="U25" s="1003" t="s">
        <v>9346</v>
      </c>
      <c r="V25" s="1006">
        <v>1493291</v>
      </c>
      <c r="W25" s="1005">
        <v>12.718731474983135</v>
      </c>
      <c r="X25" s="1006">
        <v>955880</v>
      </c>
      <c r="Y25" s="1005">
        <v>12.604999907692388</v>
      </c>
      <c r="Z25" s="1006">
        <v>537411</v>
      </c>
      <c r="AA25" s="1005">
        <v>12.926177499194235</v>
      </c>
      <c r="AB25" s="1008">
        <v>89362</v>
      </c>
      <c r="AC25" s="1005">
        <v>10.703279303104672</v>
      </c>
      <c r="AD25" s="1008">
        <v>63106</v>
      </c>
      <c r="AE25" s="1009">
        <v>10.765267826680313</v>
      </c>
      <c r="AF25" s="1008">
        <v>26256</v>
      </c>
      <c r="AG25" s="1009">
        <v>10.557170601078395</v>
      </c>
      <c r="AH25" s="1008">
        <v>102760</v>
      </c>
      <c r="AI25" s="1005">
        <v>16.774294650377733</v>
      </c>
      <c r="AJ25" s="1008">
        <v>88965</v>
      </c>
      <c r="AK25" s="1005">
        <v>16.962288865119632</v>
      </c>
      <c r="AL25" s="1008">
        <v>13795</v>
      </c>
      <c r="AM25" s="1005">
        <v>15.655321901562694</v>
      </c>
      <c r="AN25" s="1007" t="s">
        <v>2476</v>
      </c>
      <c r="AO25" s="1003" t="s">
        <v>9346</v>
      </c>
      <c r="AP25" s="1010">
        <v>9349</v>
      </c>
      <c r="AQ25" s="1005">
        <v>14.618090845125478</v>
      </c>
      <c r="AR25" s="1006">
        <v>8098</v>
      </c>
      <c r="AS25" s="1005">
        <v>14.790327293980129</v>
      </c>
      <c r="AT25" s="1006">
        <v>1251</v>
      </c>
      <c r="AU25" s="1005">
        <v>13.593393458654788</v>
      </c>
      <c r="AV25" s="1006">
        <v>376036</v>
      </c>
      <c r="AW25" s="1005">
        <v>10.510760059245943</v>
      </c>
      <c r="AX25" s="1006">
        <v>246440</v>
      </c>
      <c r="AY25" s="1009">
        <v>10.398794880775057</v>
      </c>
      <c r="AZ25" s="1006">
        <v>129596</v>
      </c>
      <c r="BA25" s="1009">
        <v>10.730464115177202</v>
      </c>
      <c r="BB25" s="1011">
        <v>376036</v>
      </c>
      <c r="BC25" s="1005">
        <v>10.512252730617723</v>
      </c>
      <c r="BD25" s="1008">
        <v>246440</v>
      </c>
      <c r="BE25" s="1005">
        <v>10.400914659237523</v>
      </c>
      <c r="BF25" s="1008">
        <v>129596</v>
      </c>
      <c r="BG25" s="1005">
        <v>10.730686238629344</v>
      </c>
      <c r="BH25" s="1007" t="s">
        <v>2476</v>
      </c>
      <c r="BI25" s="1003" t="s">
        <v>9346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118320</v>
      </c>
      <c r="BQ25" s="1005">
        <v>6.1329309677248807</v>
      </c>
      <c r="BR25" s="1006">
        <v>83884</v>
      </c>
      <c r="BS25" s="1009">
        <v>6.2473607500050274</v>
      </c>
      <c r="BT25" s="1006">
        <v>34436</v>
      </c>
      <c r="BU25" s="1009">
        <v>5.8709802811714678</v>
      </c>
      <c r="BV25" s="1008">
        <v>113774</v>
      </c>
      <c r="BW25" s="1005">
        <v>7.963764291503983</v>
      </c>
      <c r="BX25" s="1008">
        <v>80949</v>
      </c>
      <c r="BY25" s="1005">
        <v>7.7954082119067545</v>
      </c>
      <c r="BZ25" s="1008">
        <v>32825</v>
      </c>
      <c r="CA25" s="1005">
        <v>8.4117705848134552</v>
      </c>
      <c r="CB25" s="1007" t="s">
        <v>2476</v>
      </c>
      <c r="CC25" s="1012" t="s">
        <v>9346</v>
      </c>
      <c r="CD25" s="1013">
        <v>4546</v>
      </c>
      <c r="CE25" s="1014">
        <v>0.90809031363673598</v>
      </c>
      <c r="CF25" s="1015">
        <v>2935</v>
      </c>
      <c r="CG25" s="1014">
        <v>0.96453406596295665</v>
      </c>
      <c r="CH25" s="1015">
        <v>1611</v>
      </c>
      <c r="CI25" s="1014">
        <v>0.82060320193155023</v>
      </c>
      <c r="CJ25" s="1013">
        <v>0</v>
      </c>
      <c r="CK25" s="1014">
        <v>0</v>
      </c>
      <c r="CL25" s="1013">
        <v>0</v>
      </c>
      <c r="CM25" s="1014">
        <v>0</v>
      </c>
      <c r="CN25" s="1013">
        <v>0</v>
      </c>
      <c r="CO25" s="1014">
        <v>0</v>
      </c>
      <c r="CP25" s="1013">
        <v>0</v>
      </c>
      <c r="CQ25" s="1014">
        <v>0</v>
      </c>
      <c r="CR25" s="1013">
        <v>0</v>
      </c>
      <c r="CS25" s="1014">
        <v>0</v>
      </c>
      <c r="CT25" s="1013">
        <v>0</v>
      </c>
      <c r="CU25" s="1014">
        <v>0</v>
      </c>
      <c r="CV25" s="1016" t="s">
        <v>2476</v>
      </c>
      <c r="CW25" s="1012" t="s">
        <v>9346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43834</v>
      </c>
      <c r="DK25" s="1014">
        <v>15.508115987150276</v>
      </c>
      <c r="DL25" s="1015">
        <v>43834</v>
      </c>
      <c r="DM25" s="1014">
        <v>15.508115987150276</v>
      </c>
      <c r="DN25" s="1013">
        <v>0</v>
      </c>
      <c r="DO25" s="1014">
        <v>0</v>
      </c>
      <c r="DP25" s="1016" t="s">
        <v>2476</v>
      </c>
      <c r="DQ25" s="1012" t="s">
        <v>9346</v>
      </c>
      <c r="DR25" s="1013">
        <v>421519</v>
      </c>
      <c r="DS25" s="1014">
        <v>12.19788799399943</v>
      </c>
      <c r="DT25" s="1013">
        <v>304003</v>
      </c>
      <c r="DU25" s="1014">
        <v>11.792020294487285</v>
      </c>
      <c r="DV25" s="1013">
        <v>117516</v>
      </c>
      <c r="DW25" s="1014">
        <v>13.390122511485453</v>
      </c>
      <c r="DX25" s="1015">
        <v>45742</v>
      </c>
      <c r="DY25" s="1014">
        <v>10.573226912239582</v>
      </c>
      <c r="DZ25" s="1015">
        <v>33273</v>
      </c>
      <c r="EA25" s="1014">
        <v>10.48622448014825</v>
      </c>
      <c r="EB25" s="1015">
        <v>12469</v>
      </c>
      <c r="EC25" s="1014">
        <v>10.812615440647248</v>
      </c>
      <c r="ED25" s="1015">
        <v>375777</v>
      </c>
      <c r="EE25" s="1014">
        <v>12.430389034124795</v>
      </c>
      <c r="EF25" s="1015">
        <v>270730</v>
      </c>
      <c r="EG25" s="1014">
        <v>11.975293023782498</v>
      </c>
      <c r="EH25" s="1015">
        <v>105047</v>
      </c>
      <c r="EI25" s="1014">
        <v>13.780035234870716</v>
      </c>
      <c r="EJ25" s="1016" t="s">
        <v>2476</v>
      </c>
    </row>
    <row r="26" spans="1:140" ht="18.600000000000001" customHeight="1">
      <c r="A26" s="1003" t="s">
        <v>9347</v>
      </c>
      <c r="B26" s="1004">
        <v>1085383</v>
      </c>
      <c r="C26" s="1005">
        <v>4.5628403423957904</v>
      </c>
      <c r="D26" s="1004">
        <v>730530</v>
      </c>
      <c r="E26" s="1005">
        <v>4.5192467464306221</v>
      </c>
      <c r="F26" s="1004">
        <v>354853</v>
      </c>
      <c r="G26" s="1005">
        <v>4.6552873174174625</v>
      </c>
      <c r="H26" s="1006">
        <v>572428</v>
      </c>
      <c r="I26" s="1005">
        <v>3.9628375464229522</v>
      </c>
      <c r="J26" s="1006">
        <v>369789</v>
      </c>
      <c r="K26" s="1005">
        <v>3.8948777253237461</v>
      </c>
      <c r="L26" s="1006">
        <v>202639</v>
      </c>
      <c r="M26" s="1005">
        <v>4.0931689351507057</v>
      </c>
      <c r="N26" s="1006">
        <v>39323</v>
      </c>
      <c r="O26" s="1005">
        <v>3.2973603005299523</v>
      </c>
      <c r="P26" s="1006">
        <v>23434</v>
      </c>
      <c r="Q26" s="1005">
        <v>3.1435623641778232</v>
      </c>
      <c r="R26" s="1006">
        <v>15889</v>
      </c>
      <c r="S26" s="1005">
        <v>3.5537910981883245</v>
      </c>
      <c r="T26" s="1007" t="s">
        <v>2480</v>
      </c>
      <c r="U26" s="1003" t="s">
        <v>9347</v>
      </c>
      <c r="V26" s="1006">
        <v>468926</v>
      </c>
      <c r="W26" s="1005">
        <v>3.9939595669149162</v>
      </c>
      <c r="X26" s="1006">
        <v>294358</v>
      </c>
      <c r="Y26" s="1005">
        <v>3.881640543612709</v>
      </c>
      <c r="Z26" s="1006">
        <v>174568</v>
      </c>
      <c r="AA26" s="1005">
        <v>4.1988291152941404</v>
      </c>
      <c r="AB26" s="1008">
        <v>29839</v>
      </c>
      <c r="AC26" s="1005">
        <v>3.5739481113374847</v>
      </c>
      <c r="AD26" s="1008">
        <v>21157</v>
      </c>
      <c r="AE26" s="1009">
        <v>3.609177755032412</v>
      </c>
      <c r="AF26" s="1008">
        <v>8682</v>
      </c>
      <c r="AG26" s="1009">
        <v>3.4909108454662787</v>
      </c>
      <c r="AH26" s="1008">
        <v>31875</v>
      </c>
      <c r="AI26" s="1005">
        <v>5.2031981508445915</v>
      </c>
      <c r="AJ26" s="1008">
        <v>28657</v>
      </c>
      <c r="AK26" s="1005">
        <v>5.4638151183918762</v>
      </c>
      <c r="AL26" s="1008">
        <v>3218</v>
      </c>
      <c r="AM26" s="1005">
        <v>3.6519627313685215</v>
      </c>
      <c r="AN26" s="1007" t="s">
        <v>2480</v>
      </c>
      <c r="AO26" s="1003" t="s">
        <v>9347</v>
      </c>
      <c r="AP26" s="1010">
        <v>2465</v>
      </c>
      <c r="AQ26" s="1005">
        <v>3.8542725353764364</v>
      </c>
      <c r="AR26" s="1006">
        <v>2183</v>
      </c>
      <c r="AS26" s="1005">
        <v>3.9870689655172415</v>
      </c>
      <c r="AT26" s="1006">
        <v>282</v>
      </c>
      <c r="AU26" s="1005">
        <v>3.064218189720743</v>
      </c>
      <c r="AV26" s="1006">
        <v>156806</v>
      </c>
      <c r="AW26" s="1005">
        <v>4.3829586578149939</v>
      </c>
      <c r="AX26" s="1006">
        <v>103551</v>
      </c>
      <c r="AY26" s="1009">
        <v>4.3694433074952848</v>
      </c>
      <c r="AZ26" s="1006">
        <v>53255</v>
      </c>
      <c r="BA26" s="1009">
        <v>4.4094792003901508</v>
      </c>
      <c r="BB26" s="1011">
        <v>156806</v>
      </c>
      <c r="BC26" s="1005">
        <v>4.3835810977599028</v>
      </c>
      <c r="BD26" s="1008">
        <v>103551</v>
      </c>
      <c r="BE26" s="1005">
        <v>4.3703340118434699</v>
      </c>
      <c r="BF26" s="1008">
        <v>53255</v>
      </c>
      <c r="BG26" s="1005">
        <v>4.4095704777786793</v>
      </c>
      <c r="BH26" s="1007" t="s">
        <v>2480</v>
      </c>
      <c r="BI26" s="1003" t="s">
        <v>9347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205154</v>
      </c>
      <c r="BQ26" s="1005">
        <v>10.633834683507693</v>
      </c>
      <c r="BR26" s="1006">
        <v>143686</v>
      </c>
      <c r="BS26" s="1009">
        <v>10.701185884378694</v>
      </c>
      <c r="BT26" s="1006">
        <v>61468</v>
      </c>
      <c r="BU26" s="1009">
        <v>10.479655474591933</v>
      </c>
      <c r="BV26" s="1008">
        <v>175528</v>
      </c>
      <c r="BW26" s="1005">
        <v>12.286318654166251</v>
      </c>
      <c r="BX26" s="1008">
        <v>126150</v>
      </c>
      <c r="BY26" s="1005">
        <v>12.148275407133344</v>
      </c>
      <c r="BZ26" s="1008">
        <v>49378</v>
      </c>
      <c r="CA26" s="1005">
        <v>12.653660561673078</v>
      </c>
      <c r="CB26" s="1007" t="s">
        <v>2480</v>
      </c>
      <c r="CC26" s="1012" t="s">
        <v>9347</v>
      </c>
      <c r="CD26" s="1013">
        <v>29626</v>
      </c>
      <c r="CE26" s="1014">
        <v>5.9179682428072891</v>
      </c>
      <c r="CF26" s="1015">
        <v>17536</v>
      </c>
      <c r="CG26" s="1014">
        <v>5.7628856493105305</v>
      </c>
      <c r="CH26" s="1015">
        <v>12090</v>
      </c>
      <c r="CI26" s="1014">
        <v>6.1583443273447811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9347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12334</v>
      </c>
      <c r="DK26" s="1014">
        <v>4.3636698130563385</v>
      </c>
      <c r="DL26" s="1015">
        <v>12334</v>
      </c>
      <c r="DM26" s="1014">
        <v>4.3636698130563385</v>
      </c>
      <c r="DN26" s="1013">
        <v>0</v>
      </c>
      <c r="DO26" s="1014">
        <v>0</v>
      </c>
      <c r="DP26" s="1016" t="s">
        <v>2480</v>
      </c>
      <c r="DQ26" s="1012" t="s">
        <v>9347</v>
      </c>
      <c r="DR26" s="1013">
        <v>138661</v>
      </c>
      <c r="DS26" s="1014">
        <v>4.0125625348702076</v>
      </c>
      <c r="DT26" s="1013">
        <v>101170</v>
      </c>
      <c r="DU26" s="1014">
        <v>3.9242990799211808</v>
      </c>
      <c r="DV26" s="1013">
        <v>37491</v>
      </c>
      <c r="DW26" s="1014">
        <v>4.2718360315029535</v>
      </c>
      <c r="DX26" s="1015">
        <v>7217</v>
      </c>
      <c r="DY26" s="1014">
        <v>1.6682038088765918</v>
      </c>
      <c r="DZ26" s="1015">
        <v>5246</v>
      </c>
      <c r="EA26" s="1014">
        <v>1.6533145079451121</v>
      </c>
      <c r="EB26" s="1015">
        <v>1971</v>
      </c>
      <c r="EC26" s="1014">
        <v>1.7091719491150636</v>
      </c>
      <c r="ED26" s="1015">
        <v>131444</v>
      </c>
      <c r="EE26" s="1014">
        <v>4.3480576411049636</v>
      </c>
      <c r="EF26" s="1015">
        <v>95924</v>
      </c>
      <c r="EG26" s="1014">
        <v>4.2430392199361444</v>
      </c>
      <c r="EH26" s="1015">
        <v>35520</v>
      </c>
      <c r="EI26" s="1014">
        <v>4.6595033798452867</v>
      </c>
      <c r="EJ26" s="1016" t="s">
        <v>2480</v>
      </c>
    </row>
    <row r="27" spans="1:140" ht="18.600000000000001" customHeight="1">
      <c r="A27" s="1003" t="s">
        <v>9348</v>
      </c>
      <c r="B27" s="1004">
        <v>425264</v>
      </c>
      <c r="C27" s="1005">
        <v>1.7877668393263977</v>
      </c>
      <c r="D27" s="1004">
        <v>294890</v>
      </c>
      <c r="E27" s="1005">
        <v>1.8242654963587068</v>
      </c>
      <c r="F27" s="1004">
        <v>130374</v>
      </c>
      <c r="G27" s="1005">
        <v>1.7103657816644757</v>
      </c>
      <c r="H27" s="1006">
        <v>151758</v>
      </c>
      <c r="I27" s="1005">
        <v>1.0505990279477149</v>
      </c>
      <c r="J27" s="1006">
        <v>100862</v>
      </c>
      <c r="K27" s="1005">
        <v>1.0623494942564644</v>
      </c>
      <c r="L27" s="1006">
        <v>50896</v>
      </c>
      <c r="M27" s="1005">
        <v>1.0280643218898156</v>
      </c>
      <c r="N27" s="1006">
        <v>20333</v>
      </c>
      <c r="O27" s="1005">
        <v>1.7049875897229492</v>
      </c>
      <c r="P27" s="1006">
        <v>12769</v>
      </c>
      <c r="Q27" s="1005">
        <v>1.7129021007163361</v>
      </c>
      <c r="R27" s="1006">
        <v>7564</v>
      </c>
      <c r="S27" s="1005">
        <v>1.6917915455155446</v>
      </c>
      <c r="T27" s="1007" t="s">
        <v>2482</v>
      </c>
      <c r="U27" s="1003" t="s">
        <v>9348</v>
      </c>
      <c r="V27" s="1006">
        <v>104985</v>
      </c>
      <c r="W27" s="1005">
        <v>0.89418340022212983</v>
      </c>
      <c r="X27" s="1006">
        <v>68322</v>
      </c>
      <c r="Y27" s="1005">
        <v>0.90094865850667383</v>
      </c>
      <c r="Z27" s="1006">
        <v>36663</v>
      </c>
      <c r="AA27" s="1005">
        <v>0.88184359019997405</v>
      </c>
      <c r="AB27" s="1008">
        <v>19228</v>
      </c>
      <c r="AC27" s="1005">
        <v>2.3030220277086082</v>
      </c>
      <c r="AD27" s="1008">
        <v>13395</v>
      </c>
      <c r="AE27" s="1009">
        <v>2.2850562947799387</v>
      </c>
      <c r="AF27" s="1008">
        <v>5833</v>
      </c>
      <c r="AG27" s="1009">
        <v>2.3453677679802816</v>
      </c>
      <c r="AH27" s="1008">
        <v>6326</v>
      </c>
      <c r="AI27" s="1005">
        <v>1.0326409883056591</v>
      </c>
      <c r="AJ27" s="1008">
        <v>5588</v>
      </c>
      <c r="AK27" s="1005">
        <v>1.0654220218994941</v>
      </c>
      <c r="AL27" s="1008">
        <v>738</v>
      </c>
      <c r="AM27" s="1005">
        <v>0.83752283895275592</v>
      </c>
      <c r="AN27" s="1007" t="s">
        <v>2482</v>
      </c>
      <c r="AO27" s="1003" t="s">
        <v>9348</v>
      </c>
      <c r="AP27" s="1010">
        <v>886</v>
      </c>
      <c r="AQ27" s="1005">
        <v>1.3853490735673519</v>
      </c>
      <c r="AR27" s="1006">
        <v>788</v>
      </c>
      <c r="AS27" s="1005">
        <v>1.4392168322618353</v>
      </c>
      <c r="AT27" s="1006">
        <v>98</v>
      </c>
      <c r="AU27" s="1005">
        <v>1.0648701510377052</v>
      </c>
      <c r="AV27" s="1006">
        <v>78517</v>
      </c>
      <c r="AW27" s="1005">
        <v>2.1946657968168304</v>
      </c>
      <c r="AX27" s="1006">
        <v>53457</v>
      </c>
      <c r="AY27" s="1009">
        <v>2.2556743139976962</v>
      </c>
      <c r="AZ27" s="1006">
        <v>25060</v>
      </c>
      <c r="BA27" s="1009">
        <v>2.0749516244817796</v>
      </c>
      <c r="BB27" s="1011">
        <v>78517</v>
      </c>
      <c r="BC27" s="1005">
        <v>2.1949774693112141</v>
      </c>
      <c r="BD27" s="1008">
        <v>53457</v>
      </c>
      <c r="BE27" s="1005">
        <v>2.2561341297632698</v>
      </c>
      <c r="BF27" s="1008">
        <v>25060</v>
      </c>
      <c r="BG27" s="1005">
        <v>2.0749945765305364</v>
      </c>
      <c r="BH27" s="1007" t="s">
        <v>2482</v>
      </c>
      <c r="BI27" s="1003" t="s">
        <v>9348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111435</v>
      </c>
      <c r="BQ27" s="1005">
        <v>5.776057829516752</v>
      </c>
      <c r="BR27" s="1006">
        <v>76082</v>
      </c>
      <c r="BS27" s="1009">
        <v>5.666297513016576</v>
      </c>
      <c r="BT27" s="1006">
        <v>35353</v>
      </c>
      <c r="BU27" s="1009">
        <v>6.0273192554377664</v>
      </c>
      <c r="BV27" s="1008">
        <v>102590</v>
      </c>
      <c r="BW27" s="1005">
        <v>7.1809251557068716</v>
      </c>
      <c r="BX27" s="1008">
        <v>71061</v>
      </c>
      <c r="BY27" s="1005">
        <v>6.8431914285081454</v>
      </c>
      <c r="BZ27" s="1008">
        <v>31529</v>
      </c>
      <c r="CA27" s="1005">
        <v>8.0796562001091665</v>
      </c>
      <c r="CB27" s="1007" t="s">
        <v>2482</v>
      </c>
      <c r="CC27" s="1012" t="s">
        <v>9348</v>
      </c>
      <c r="CD27" s="1013">
        <v>8845</v>
      </c>
      <c r="CE27" s="1014">
        <v>1.7668409203952771</v>
      </c>
      <c r="CF27" s="1015">
        <v>5021</v>
      </c>
      <c r="CG27" s="1014">
        <v>1.6500598109710409</v>
      </c>
      <c r="CH27" s="1015">
        <v>3824</v>
      </c>
      <c r="CI27" s="1014">
        <v>1.9478501826109547</v>
      </c>
      <c r="CJ27" s="1013">
        <v>6156</v>
      </c>
      <c r="CK27" s="1014">
        <v>6.3248741395253258</v>
      </c>
      <c r="CL27" s="1013">
        <v>6156</v>
      </c>
      <c r="CM27" s="1014">
        <v>6.3248741395253258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9348</v>
      </c>
      <c r="CX27" s="1015">
        <v>6156</v>
      </c>
      <c r="CY27" s="1014">
        <v>100</v>
      </c>
      <c r="CZ27" s="1015">
        <v>6156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4399</v>
      </c>
      <c r="DK27" s="1014">
        <v>1.5563307530107695</v>
      </c>
      <c r="DL27" s="1015">
        <v>4399</v>
      </c>
      <c r="DM27" s="1014">
        <v>1.5563307530107695</v>
      </c>
      <c r="DN27" s="1013">
        <v>0</v>
      </c>
      <c r="DO27" s="1014">
        <v>0</v>
      </c>
      <c r="DP27" s="1016" t="s">
        <v>2482</v>
      </c>
      <c r="DQ27" s="1012" t="s">
        <v>9348</v>
      </c>
      <c r="DR27" s="1013">
        <v>72999</v>
      </c>
      <c r="DS27" s="1014">
        <v>2.1124400695436374</v>
      </c>
      <c r="DT27" s="1013">
        <v>53934</v>
      </c>
      <c r="DU27" s="1014">
        <v>2.092054428946021</v>
      </c>
      <c r="DV27" s="1013">
        <v>19065</v>
      </c>
      <c r="DW27" s="1014">
        <v>2.1723227958871143</v>
      </c>
      <c r="DX27" s="1015">
        <v>6738</v>
      </c>
      <c r="DY27" s="1014">
        <v>1.5574833399210857</v>
      </c>
      <c r="DZ27" s="1015">
        <v>4870</v>
      </c>
      <c r="EA27" s="1014">
        <v>1.5348154124461868</v>
      </c>
      <c r="EB27" s="1015">
        <v>1868</v>
      </c>
      <c r="EC27" s="1014">
        <v>1.6198544905869805</v>
      </c>
      <c r="ED27" s="1015">
        <v>66261</v>
      </c>
      <c r="EE27" s="1014">
        <v>2.1918584899824713</v>
      </c>
      <c r="EF27" s="1015">
        <v>49064</v>
      </c>
      <c r="EG27" s="1014">
        <v>2.1702647542528148</v>
      </c>
      <c r="EH27" s="1015">
        <v>17197</v>
      </c>
      <c r="EI27" s="1014">
        <v>2.2558975119143976</v>
      </c>
      <c r="EJ27" s="1016" t="s">
        <v>2482</v>
      </c>
    </row>
    <row r="28" spans="1:140" s="994" customFormat="1" ht="18.600000000000001" customHeight="1">
      <c r="A28" s="995" t="s">
        <v>9349</v>
      </c>
      <c r="B28" s="977">
        <v>2969063</v>
      </c>
      <c r="C28" s="978">
        <v>12.481640522759866</v>
      </c>
      <c r="D28" s="977">
        <v>2055274</v>
      </c>
      <c r="E28" s="978">
        <v>12.714454351667214</v>
      </c>
      <c r="F28" s="977">
        <v>913789</v>
      </c>
      <c r="G28" s="978">
        <v>11.987922724326934</v>
      </c>
      <c r="H28" s="979">
        <v>1414494</v>
      </c>
      <c r="I28" s="978">
        <v>9.7923405780115367</v>
      </c>
      <c r="J28" s="979">
        <v>936814</v>
      </c>
      <c r="K28" s="978">
        <v>9.8671836679064011</v>
      </c>
      <c r="L28" s="979">
        <v>477680</v>
      </c>
      <c r="M28" s="978">
        <v>9.6488086545175857</v>
      </c>
      <c r="N28" s="979">
        <v>121502</v>
      </c>
      <c r="O28" s="978">
        <v>10.188334339572013</v>
      </c>
      <c r="P28" s="979">
        <v>73330</v>
      </c>
      <c r="Q28" s="978">
        <v>9.8368792423470079</v>
      </c>
      <c r="R28" s="979">
        <v>48172</v>
      </c>
      <c r="S28" s="978">
        <v>10.774323417579961</v>
      </c>
      <c r="T28" s="996" t="s">
        <v>9259</v>
      </c>
      <c r="U28" s="995" t="s">
        <v>9349</v>
      </c>
      <c r="V28" s="979">
        <v>1108893</v>
      </c>
      <c r="W28" s="978">
        <v>9.4447179427777144</v>
      </c>
      <c r="X28" s="979">
        <v>720747</v>
      </c>
      <c r="Y28" s="978">
        <v>9.5043476884855487</v>
      </c>
      <c r="Z28" s="979">
        <v>388146</v>
      </c>
      <c r="AA28" s="978">
        <v>9.3359534724861337</v>
      </c>
      <c r="AB28" s="998">
        <v>112195</v>
      </c>
      <c r="AC28" s="978">
        <v>13.438088017410404</v>
      </c>
      <c r="AD28" s="998">
        <v>78787</v>
      </c>
      <c r="AE28" s="983">
        <v>13.440293415216651</v>
      </c>
      <c r="AF28" s="998">
        <v>33408</v>
      </c>
      <c r="AG28" s="983">
        <v>13.432889832450753</v>
      </c>
      <c r="AH28" s="998">
        <v>63539</v>
      </c>
      <c r="AI28" s="978">
        <v>10.371953170400454</v>
      </c>
      <c r="AJ28" s="998">
        <v>56676</v>
      </c>
      <c r="AK28" s="978">
        <v>10.805987564992078</v>
      </c>
      <c r="AL28" s="998">
        <v>6863</v>
      </c>
      <c r="AM28" s="978">
        <v>7.7885084603424994</v>
      </c>
      <c r="AN28" s="996" t="s">
        <v>9259</v>
      </c>
      <c r="AO28" s="995" t="s">
        <v>9349</v>
      </c>
      <c r="AP28" s="984">
        <v>8365</v>
      </c>
      <c r="AQ28" s="978">
        <v>13.079509029786568</v>
      </c>
      <c r="AR28" s="979">
        <v>7274</v>
      </c>
      <c r="AS28" s="978">
        <v>13.285359438924605</v>
      </c>
      <c r="AT28" s="979">
        <v>1091</v>
      </c>
      <c r="AU28" s="978">
        <v>11.854829946756492</v>
      </c>
      <c r="AV28" s="979">
        <v>490494</v>
      </c>
      <c r="AW28" s="978">
        <v>13.7100297431623</v>
      </c>
      <c r="AX28" s="979">
        <v>337561</v>
      </c>
      <c r="AY28" s="983">
        <v>14.24374127069189</v>
      </c>
      <c r="AZ28" s="979">
        <v>152933</v>
      </c>
      <c r="BA28" s="983">
        <v>12.662752465557542</v>
      </c>
      <c r="BB28" s="982">
        <v>490494</v>
      </c>
      <c r="BC28" s="978">
        <v>13.711976754490552</v>
      </c>
      <c r="BD28" s="998">
        <v>337561</v>
      </c>
      <c r="BE28" s="978">
        <v>14.246644835606546</v>
      </c>
      <c r="BF28" s="998">
        <v>152933</v>
      </c>
      <c r="BG28" s="978">
        <v>12.663014587890842</v>
      </c>
      <c r="BH28" s="996" t="s">
        <v>9259</v>
      </c>
      <c r="BI28" s="995" t="s">
        <v>9349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657666</v>
      </c>
      <c r="BQ28" s="978">
        <v>34.089081962641579</v>
      </c>
      <c r="BR28" s="979">
        <v>462729</v>
      </c>
      <c r="BS28" s="983">
        <v>34.462293077214682</v>
      </c>
      <c r="BT28" s="979">
        <v>194937</v>
      </c>
      <c r="BU28" s="983">
        <v>33.234733507687373</v>
      </c>
      <c r="BV28" s="998">
        <v>459184</v>
      </c>
      <c r="BW28" s="978">
        <v>32.141202229243632</v>
      </c>
      <c r="BX28" s="998">
        <v>337486</v>
      </c>
      <c r="BY28" s="978">
        <v>32.499983147457819</v>
      </c>
      <c r="BZ28" s="998">
        <v>121698</v>
      </c>
      <c r="CA28" s="978">
        <v>31.186463263690108</v>
      </c>
      <c r="CB28" s="996" t="s">
        <v>9259</v>
      </c>
      <c r="CC28" s="999" t="s">
        <v>9349</v>
      </c>
      <c r="CD28" s="986">
        <v>198482</v>
      </c>
      <c r="CE28" s="987">
        <v>39.647950204849671</v>
      </c>
      <c r="CF28" s="986">
        <v>125243</v>
      </c>
      <c r="CG28" s="987">
        <v>41.158821132333415</v>
      </c>
      <c r="CH28" s="986">
        <v>73239</v>
      </c>
      <c r="CI28" s="987">
        <v>37.306119122448663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9349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33763</v>
      </c>
      <c r="DK28" s="987">
        <v>11.945077338918528</v>
      </c>
      <c r="DL28" s="986">
        <v>33763</v>
      </c>
      <c r="DM28" s="987">
        <v>11.945077338918528</v>
      </c>
      <c r="DN28" s="986">
        <v>0</v>
      </c>
      <c r="DO28" s="987">
        <v>0</v>
      </c>
      <c r="DP28" s="1000" t="s">
        <v>9259</v>
      </c>
      <c r="DQ28" s="999" t="s">
        <v>9349</v>
      </c>
      <c r="DR28" s="986">
        <v>372646</v>
      </c>
      <c r="DS28" s="987">
        <v>10.783604462460557</v>
      </c>
      <c r="DT28" s="986">
        <v>284407</v>
      </c>
      <c r="DU28" s="987">
        <v>11.031907961086718</v>
      </c>
      <c r="DV28" s="986">
        <v>88239</v>
      </c>
      <c r="DW28" s="987">
        <v>10.054214066943775</v>
      </c>
      <c r="DX28" s="986">
        <v>42323</v>
      </c>
      <c r="DY28" s="987">
        <v>9.7829277820540383</v>
      </c>
      <c r="DZ28" s="986">
        <v>31006</v>
      </c>
      <c r="EA28" s="987">
        <v>9.771763178297018</v>
      </c>
      <c r="EB28" s="986">
        <v>11317</v>
      </c>
      <c r="EC28" s="987">
        <v>9.813647360799175</v>
      </c>
      <c r="ED28" s="986">
        <v>330323</v>
      </c>
      <c r="EE28" s="987">
        <v>10.926808710802431</v>
      </c>
      <c r="EF28" s="986">
        <v>253401</v>
      </c>
      <c r="EG28" s="987">
        <v>11.208773418237762</v>
      </c>
      <c r="EH28" s="986">
        <v>76922</v>
      </c>
      <c r="EI28" s="987">
        <v>10.090605827265179</v>
      </c>
      <c r="EJ28" s="1000" t="s">
        <v>9259</v>
      </c>
    </row>
    <row r="29" spans="1:140" ht="18.600000000000001" customHeight="1">
      <c r="A29" s="1020" t="s">
        <v>9350</v>
      </c>
      <c r="B29" s="1004">
        <v>1708148</v>
      </c>
      <c r="C29" s="1005">
        <v>7.1808814079294443</v>
      </c>
      <c r="D29" s="1004">
        <v>1176032</v>
      </c>
      <c r="E29" s="1005">
        <v>7.2752368687094267</v>
      </c>
      <c r="F29" s="1004">
        <v>532116</v>
      </c>
      <c r="G29" s="1005">
        <v>6.9807860330754163</v>
      </c>
      <c r="H29" s="1006">
        <v>945468</v>
      </c>
      <c r="I29" s="1005">
        <v>6.5453403560647221</v>
      </c>
      <c r="J29" s="1006">
        <v>623641</v>
      </c>
      <c r="K29" s="1005">
        <v>6.5686254580277579</v>
      </c>
      <c r="L29" s="1006">
        <v>321827</v>
      </c>
      <c r="M29" s="1005">
        <v>6.5006848577655152</v>
      </c>
      <c r="N29" s="1006">
        <v>68966</v>
      </c>
      <c r="O29" s="1005">
        <v>5.7830213993425907</v>
      </c>
      <c r="P29" s="1006">
        <v>40854</v>
      </c>
      <c r="Q29" s="1005">
        <v>5.4803745338448744</v>
      </c>
      <c r="R29" s="1006">
        <v>28112</v>
      </c>
      <c r="S29" s="1005">
        <v>6.2876314023708346</v>
      </c>
      <c r="T29" s="1007" t="s">
        <v>2486</v>
      </c>
      <c r="U29" s="1020" t="s">
        <v>9350</v>
      </c>
      <c r="V29" s="1006">
        <v>768117</v>
      </c>
      <c r="W29" s="1005">
        <v>6.5422438522495758</v>
      </c>
      <c r="X29" s="1006">
        <v>497830</v>
      </c>
      <c r="Y29" s="1005">
        <v>6.5647854375512642</v>
      </c>
      <c r="Z29" s="1006">
        <v>270287</v>
      </c>
      <c r="AA29" s="1005">
        <v>6.5011280709265584</v>
      </c>
      <c r="AB29" s="1008">
        <v>59159</v>
      </c>
      <c r="AC29" s="1005">
        <v>7.0857333127321382</v>
      </c>
      <c r="AD29" s="1008">
        <v>41340</v>
      </c>
      <c r="AE29" s="1009">
        <v>7.0522006141248719</v>
      </c>
      <c r="AF29" s="1008">
        <v>17819</v>
      </c>
      <c r="AG29" s="1009">
        <v>7.1647708310715998</v>
      </c>
      <c r="AH29" s="1008">
        <v>44002</v>
      </c>
      <c r="AI29" s="1005">
        <v>7.1827803932067047</v>
      </c>
      <c r="AJ29" s="1008">
        <v>39099</v>
      </c>
      <c r="AK29" s="1005">
        <v>7.4547128908819467</v>
      </c>
      <c r="AL29" s="1008">
        <v>4903</v>
      </c>
      <c r="AM29" s="1005">
        <v>5.5641930614977815</v>
      </c>
      <c r="AN29" s="1007" t="s">
        <v>2486</v>
      </c>
      <c r="AO29" s="1020" t="s">
        <v>9350</v>
      </c>
      <c r="AP29" s="1010">
        <v>5224</v>
      </c>
      <c r="AQ29" s="1005">
        <v>8.1682432960675477</v>
      </c>
      <c r="AR29" s="1006">
        <v>4518</v>
      </c>
      <c r="AS29" s="1005">
        <v>8.2517533606078324</v>
      </c>
      <c r="AT29" s="1006">
        <v>706</v>
      </c>
      <c r="AU29" s="1005">
        <v>7.6714114962512223</v>
      </c>
      <c r="AV29" s="1006">
        <v>248265</v>
      </c>
      <c r="AW29" s="1005">
        <v>6.9393724167598148</v>
      </c>
      <c r="AX29" s="1006">
        <v>172354</v>
      </c>
      <c r="AY29" s="1009">
        <v>7.2726582246433384</v>
      </c>
      <c r="AZ29" s="1006">
        <v>75911</v>
      </c>
      <c r="BA29" s="1009">
        <v>6.2853811957716026</v>
      </c>
      <c r="BB29" s="1011">
        <v>248265</v>
      </c>
      <c r="BC29" s="1005">
        <v>6.9403579023466087</v>
      </c>
      <c r="BD29" s="1008">
        <v>172354</v>
      </c>
      <c r="BE29" s="1005">
        <v>7.2741407449205635</v>
      </c>
      <c r="BF29" s="1008">
        <v>75911</v>
      </c>
      <c r="BG29" s="1005">
        <v>6.2855113048287921</v>
      </c>
      <c r="BH29" s="1007" t="s">
        <v>2486</v>
      </c>
      <c r="BI29" s="1020" t="s">
        <v>9350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281055</v>
      </c>
      <c r="BQ29" s="1005">
        <v>14.568043552517887</v>
      </c>
      <c r="BR29" s="1006">
        <v>197970</v>
      </c>
      <c r="BS29" s="1009">
        <v>14.744051400487521</v>
      </c>
      <c r="BT29" s="1006">
        <v>83085</v>
      </c>
      <c r="BU29" s="1009">
        <v>14.16512941866452</v>
      </c>
      <c r="BV29" s="1008">
        <v>162434</v>
      </c>
      <c r="BW29" s="1005">
        <v>11.369786497144849</v>
      </c>
      <c r="BX29" s="1008">
        <v>122341</v>
      </c>
      <c r="BY29" s="1005">
        <v>11.781467789013876</v>
      </c>
      <c r="BZ29" s="1008">
        <v>40093</v>
      </c>
      <c r="CA29" s="1005">
        <v>10.274276254590276</v>
      </c>
      <c r="CB29" s="1007" t="s">
        <v>2486</v>
      </c>
      <c r="CC29" s="1021" t="s">
        <v>9350</v>
      </c>
      <c r="CD29" s="1013">
        <v>118621</v>
      </c>
      <c r="CE29" s="1014">
        <v>23.695244411329355</v>
      </c>
      <c r="CF29" s="1015">
        <v>75629</v>
      </c>
      <c r="CG29" s="1014">
        <v>24.854087521196746</v>
      </c>
      <c r="CH29" s="1015">
        <v>42992</v>
      </c>
      <c r="CI29" s="1014">
        <v>21.899052053036129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9350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16682</v>
      </c>
      <c r="DK29" s="1014">
        <v>5.9019571770233359</v>
      </c>
      <c r="DL29" s="1015">
        <v>16682</v>
      </c>
      <c r="DM29" s="1014">
        <v>5.9019571770233359</v>
      </c>
      <c r="DN29" s="1013">
        <v>0</v>
      </c>
      <c r="DO29" s="1014">
        <v>0</v>
      </c>
      <c r="DP29" s="1016" t="s">
        <v>2486</v>
      </c>
      <c r="DQ29" s="1021" t="s">
        <v>9350</v>
      </c>
      <c r="DR29" s="1013">
        <v>216678</v>
      </c>
      <c r="DS29" s="1014">
        <v>6.2702131452290617</v>
      </c>
      <c r="DT29" s="1013">
        <v>165385</v>
      </c>
      <c r="DU29" s="1014">
        <v>6.4151448387146832</v>
      </c>
      <c r="DV29" s="1013">
        <v>51293</v>
      </c>
      <c r="DW29" s="1014">
        <v>5.8444769561729748</v>
      </c>
      <c r="DX29" s="1015">
        <v>27104</v>
      </c>
      <c r="DY29" s="1014">
        <v>6.2650680387683444</v>
      </c>
      <c r="DZ29" s="1015">
        <v>19805</v>
      </c>
      <c r="EA29" s="1014">
        <v>6.2416877296707867</v>
      </c>
      <c r="EB29" s="1015">
        <v>7299</v>
      </c>
      <c r="EC29" s="1014">
        <v>6.3293993184124044</v>
      </c>
      <c r="ED29" s="1015">
        <v>189574</v>
      </c>
      <c r="EE29" s="1014">
        <v>6.2709494480906871</v>
      </c>
      <c r="EF29" s="1015">
        <v>145580</v>
      </c>
      <c r="EG29" s="1014">
        <v>6.4394901134054452</v>
      </c>
      <c r="EH29" s="1015">
        <v>43994</v>
      </c>
      <c r="EI29" s="1014">
        <v>5.7711202616248176</v>
      </c>
      <c r="EJ29" s="1016" t="s">
        <v>2486</v>
      </c>
    </row>
    <row r="30" spans="1:140" ht="18.600000000000001" customHeight="1">
      <c r="A30" s="1020" t="s">
        <v>9351</v>
      </c>
      <c r="B30" s="1004">
        <v>259789</v>
      </c>
      <c r="C30" s="1005">
        <v>1.0921266775973641</v>
      </c>
      <c r="D30" s="1004">
        <v>176615</v>
      </c>
      <c r="E30" s="1005">
        <v>1.0925858816487266</v>
      </c>
      <c r="F30" s="1004">
        <v>83174</v>
      </c>
      <c r="G30" s="1005">
        <v>1.0911528642533106</v>
      </c>
      <c r="H30" s="1006">
        <v>101154</v>
      </c>
      <c r="I30" s="1005">
        <v>0.70027474052783467</v>
      </c>
      <c r="J30" s="1006">
        <v>66262</v>
      </c>
      <c r="K30" s="1005">
        <v>0.69791796899151159</v>
      </c>
      <c r="L30" s="1006">
        <v>34892</v>
      </c>
      <c r="M30" s="1005">
        <v>0.70479448914216136</v>
      </c>
      <c r="N30" s="1006">
        <v>13035</v>
      </c>
      <c r="O30" s="1005">
        <v>1.093026765948883</v>
      </c>
      <c r="P30" s="1006">
        <v>7703</v>
      </c>
      <c r="Q30" s="1005">
        <v>1.033321707402141</v>
      </c>
      <c r="R30" s="1006">
        <v>5332</v>
      </c>
      <c r="S30" s="1005">
        <v>1.192574368150302</v>
      </c>
      <c r="T30" s="1007" t="s">
        <v>2488</v>
      </c>
      <c r="U30" s="1020" t="s">
        <v>9351</v>
      </c>
      <c r="V30" s="1006">
        <v>70000</v>
      </c>
      <c r="W30" s="1005">
        <v>0.59620743930608266</v>
      </c>
      <c r="X30" s="1006">
        <v>44733</v>
      </c>
      <c r="Y30" s="1005">
        <v>0.5898851957053225</v>
      </c>
      <c r="Z30" s="1006">
        <v>25267</v>
      </c>
      <c r="AA30" s="1005">
        <v>0.60773919192599468</v>
      </c>
      <c r="AB30" s="1008">
        <v>11503</v>
      </c>
      <c r="AC30" s="1005">
        <v>1.3777648421433388</v>
      </c>
      <c r="AD30" s="1008">
        <v>7881</v>
      </c>
      <c r="AE30" s="1009">
        <v>1.3444216990788127</v>
      </c>
      <c r="AF30" s="1008">
        <v>3622</v>
      </c>
      <c r="AG30" s="1009">
        <v>1.4563555727112258</v>
      </c>
      <c r="AH30" s="1008">
        <v>5485</v>
      </c>
      <c r="AI30" s="1005">
        <v>0.89535817591788502</v>
      </c>
      <c r="AJ30" s="1008">
        <v>4947</v>
      </c>
      <c r="AK30" s="1005">
        <v>0.94320736262290572</v>
      </c>
      <c r="AL30" s="1008">
        <v>538</v>
      </c>
      <c r="AM30" s="1005">
        <v>0.61055187988696846</v>
      </c>
      <c r="AN30" s="1007" t="s">
        <v>2488</v>
      </c>
      <c r="AO30" s="1020" t="s">
        <v>9351</v>
      </c>
      <c r="AP30" s="1010">
        <v>1131</v>
      </c>
      <c r="AQ30" s="1005">
        <v>1.7684309279962471</v>
      </c>
      <c r="AR30" s="1006">
        <v>998</v>
      </c>
      <c r="AS30" s="1005">
        <v>1.8227644652250148</v>
      </c>
      <c r="AT30" s="1006">
        <v>133</v>
      </c>
      <c r="AU30" s="1005">
        <v>1.4451809192654568</v>
      </c>
      <c r="AV30" s="1006">
        <v>107521</v>
      </c>
      <c r="AW30" s="1005">
        <v>3.0053703164861423</v>
      </c>
      <c r="AX30" s="1006">
        <v>72328</v>
      </c>
      <c r="AY30" s="1009">
        <v>3.0519559979577111</v>
      </c>
      <c r="AZ30" s="1006">
        <v>35193</v>
      </c>
      <c r="BA30" s="1009">
        <v>2.9139574030481752</v>
      </c>
      <c r="BB30" s="1011">
        <v>107521</v>
      </c>
      <c r="BC30" s="1005">
        <v>3.0057971200862372</v>
      </c>
      <c r="BD30" s="1008">
        <v>72328</v>
      </c>
      <c r="BE30" s="1005">
        <v>3.0525781345290195</v>
      </c>
      <c r="BF30" s="1008">
        <v>35193</v>
      </c>
      <c r="BG30" s="1005">
        <v>2.914017722738993</v>
      </c>
      <c r="BH30" s="1007" t="s">
        <v>2488</v>
      </c>
      <c r="BI30" s="1020" t="s">
        <v>9351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9970</v>
      </c>
      <c r="BQ30" s="1005">
        <v>0.51677925750690545</v>
      </c>
      <c r="BR30" s="1006">
        <v>6858</v>
      </c>
      <c r="BS30" s="1009">
        <v>0.51075771331284248</v>
      </c>
      <c r="BT30" s="1006">
        <v>3112</v>
      </c>
      <c r="BU30" s="1009">
        <v>0.53056367275541905</v>
      </c>
      <c r="BV30" s="1008">
        <v>9970</v>
      </c>
      <c r="BW30" s="1005">
        <v>0.69786357152156653</v>
      </c>
      <c r="BX30" s="1008">
        <v>6858</v>
      </c>
      <c r="BY30" s="1005">
        <v>0.6604270530489138</v>
      </c>
      <c r="BZ30" s="1008">
        <v>3112</v>
      </c>
      <c r="CA30" s="1005">
        <v>0.79748454104918409</v>
      </c>
      <c r="CB30" s="1007" t="s">
        <v>2488</v>
      </c>
      <c r="CC30" s="1021" t="s">
        <v>9351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9351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2577</v>
      </c>
      <c r="DK30" s="1014">
        <v>0.91172183462349465</v>
      </c>
      <c r="DL30" s="1015">
        <v>2577</v>
      </c>
      <c r="DM30" s="1014">
        <v>0.91172183462349465</v>
      </c>
      <c r="DN30" s="1013">
        <v>0</v>
      </c>
      <c r="DO30" s="1014">
        <v>0</v>
      </c>
      <c r="DP30" s="1016" t="s">
        <v>2488</v>
      </c>
      <c r="DQ30" s="1021" t="s">
        <v>9351</v>
      </c>
      <c r="DR30" s="1013">
        <v>38567</v>
      </c>
      <c r="DS30" s="1014">
        <v>1.1160492083739431</v>
      </c>
      <c r="DT30" s="1013">
        <v>28590</v>
      </c>
      <c r="DU30" s="1014">
        <v>1.1089820173465113</v>
      </c>
      <c r="DV30" s="1013">
        <v>9977</v>
      </c>
      <c r="DW30" s="1014">
        <v>1.1368090498067527</v>
      </c>
      <c r="DX30" s="1015">
        <v>5307</v>
      </c>
      <c r="DY30" s="1014">
        <v>1.2267088282815675</v>
      </c>
      <c r="DZ30" s="1015">
        <v>3811</v>
      </c>
      <c r="EA30" s="1014">
        <v>1.2010639706021393</v>
      </c>
      <c r="EB30" s="1015">
        <v>1496</v>
      </c>
      <c r="EC30" s="1014">
        <v>1.2972710481360399</v>
      </c>
      <c r="ED30" s="1015">
        <v>33260</v>
      </c>
      <c r="EE30" s="1014">
        <v>1.1002129967374021</v>
      </c>
      <c r="EF30" s="1015">
        <v>24779</v>
      </c>
      <c r="EG30" s="1014">
        <v>1.0960580129143669</v>
      </c>
      <c r="EH30" s="1015">
        <v>8481</v>
      </c>
      <c r="EI30" s="1014">
        <v>1.1125351397654244</v>
      </c>
      <c r="EJ30" s="1016" t="s">
        <v>2488</v>
      </c>
    </row>
    <row r="31" spans="1:140" ht="18.600000000000001" customHeight="1">
      <c r="A31" s="1003" t="s">
        <v>9352</v>
      </c>
      <c r="B31" s="1004">
        <v>609780</v>
      </c>
      <c r="C31" s="1005">
        <v>2.5634534390036561</v>
      </c>
      <c r="D31" s="1004">
        <v>425462</v>
      </c>
      <c r="E31" s="1005">
        <v>2.6320175204712544</v>
      </c>
      <c r="F31" s="1004">
        <v>184318</v>
      </c>
      <c r="G31" s="1005">
        <v>2.4180526803260838</v>
      </c>
      <c r="H31" s="1006">
        <v>219072</v>
      </c>
      <c r="I31" s="1005">
        <v>1.5166042663356247</v>
      </c>
      <c r="J31" s="1006">
        <v>147199</v>
      </c>
      <c r="K31" s="1005">
        <v>1.5504033551293579</v>
      </c>
      <c r="L31" s="1006">
        <v>71873</v>
      </c>
      <c r="M31" s="1005">
        <v>1.4517853467303268</v>
      </c>
      <c r="N31" s="1006">
        <v>22430</v>
      </c>
      <c r="O31" s="1005">
        <v>1.8808277990205944</v>
      </c>
      <c r="P31" s="1006">
        <v>14008</v>
      </c>
      <c r="Q31" s="1005">
        <v>1.8791082016473049</v>
      </c>
      <c r="R31" s="1006">
        <v>8422</v>
      </c>
      <c r="S31" s="1005">
        <v>1.8836949228360544</v>
      </c>
      <c r="T31" s="1023" t="s">
        <v>2490</v>
      </c>
      <c r="U31" s="1003" t="s">
        <v>9352</v>
      </c>
      <c r="V31" s="1006">
        <v>159991</v>
      </c>
      <c r="W31" s="1005">
        <v>1.3626832060288496</v>
      </c>
      <c r="X31" s="1006">
        <v>105622</v>
      </c>
      <c r="Y31" s="1005">
        <v>1.3928163579636414</v>
      </c>
      <c r="Z31" s="1006">
        <v>54369</v>
      </c>
      <c r="AA31" s="1005">
        <v>1.3077204308316939</v>
      </c>
      <c r="AB31" s="1008">
        <v>27139</v>
      </c>
      <c r="AC31" s="1005">
        <v>3.2505572503632161</v>
      </c>
      <c r="AD31" s="1008">
        <v>19071</v>
      </c>
      <c r="AE31" s="1009">
        <v>3.2533265097236441</v>
      </c>
      <c r="AF31" s="1008">
        <v>8068</v>
      </c>
      <c r="AG31" s="1009">
        <v>3.2440300277841443</v>
      </c>
      <c r="AH31" s="1008">
        <v>8257</v>
      </c>
      <c r="AI31" s="1005">
        <v>1.3478527727536875</v>
      </c>
      <c r="AJ31" s="1008">
        <v>7363</v>
      </c>
      <c r="AK31" s="1005">
        <v>1.4038479504735102</v>
      </c>
      <c r="AL31" s="1008">
        <v>894</v>
      </c>
      <c r="AM31" s="1005">
        <v>1.0145601870240704</v>
      </c>
      <c r="AN31" s="1023" t="s">
        <v>2490</v>
      </c>
      <c r="AO31" s="1003" t="s">
        <v>9352</v>
      </c>
      <c r="AP31" s="1010">
        <v>1255</v>
      </c>
      <c r="AQ31" s="1005">
        <v>1.9623172543194436</v>
      </c>
      <c r="AR31" s="1006">
        <v>1135</v>
      </c>
      <c r="AS31" s="1005">
        <v>2.0729836353009934</v>
      </c>
      <c r="AT31" s="1006">
        <v>120</v>
      </c>
      <c r="AU31" s="1005">
        <v>1.3039226339237204</v>
      </c>
      <c r="AV31" s="1006">
        <v>110051</v>
      </c>
      <c r="AW31" s="1005">
        <v>3.0760875428950292</v>
      </c>
      <c r="AX31" s="1006">
        <v>75737</v>
      </c>
      <c r="AY31" s="1009">
        <v>3.1958023368173207</v>
      </c>
      <c r="AZ31" s="1006">
        <v>34314</v>
      </c>
      <c r="BA31" s="1009">
        <v>2.8411767774328722</v>
      </c>
      <c r="BB31" s="1011">
        <v>110051</v>
      </c>
      <c r="BC31" s="1005">
        <v>3.0765243893063725</v>
      </c>
      <c r="BD31" s="1008">
        <v>75737</v>
      </c>
      <c r="BE31" s="1005">
        <v>3.1964537962452209</v>
      </c>
      <c r="BF31" s="1008">
        <v>34314</v>
      </c>
      <c r="BG31" s="1005">
        <v>2.8412355905454438</v>
      </c>
      <c r="BH31" s="1023" t="s">
        <v>2490</v>
      </c>
      <c r="BI31" s="1003" t="s">
        <v>9352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207490</v>
      </c>
      <c r="BQ31" s="1005">
        <v>10.754917566710915</v>
      </c>
      <c r="BR31" s="1006">
        <v>143531</v>
      </c>
      <c r="BS31" s="1009">
        <v>10.689642074876872</v>
      </c>
      <c r="BT31" s="1006">
        <v>63959</v>
      </c>
      <c r="BU31" s="1009">
        <v>10.904345098253163</v>
      </c>
      <c r="BV31" s="1008">
        <v>158911</v>
      </c>
      <c r="BW31" s="1005">
        <v>11.123189369514911</v>
      </c>
      <c r="BX31" s="1008">
        <v>114788</v>
      </c>
      <c r="BY31" s="1005">
        <v>11.054112068442508</v>
      </c>
      <c r="BZ31" s="1008">
        <v>44123</v>
      </c>
      <c r="CA31" s="1005">
        <v>11.307008484804998</v>
      </c>
      <c r="CB31" s="1023" t="s">
        <v>2490</v>
      </c>
      <c r="CC31" s="1012" t="s">
        <v>9352</v>
      </c>
      <c r="CD31" s="1013">
        <v>48579</v>
      </c>
      <c r="CE31" s="1014">
        <v>9.7039417831410013</v>
      </c>
      <c r="CF31" s="1015">
        <v>28743</v>
      </c>
      <c r="CG31" s="1014">
        <v>9.4458612122566485</v>
      </c>
      <c r="CH31" s="1015">
        <v>19836</v>
      </c>
      <c r="CI31" s="1014">
        <v>10.103963447246574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9352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10984</v>
      </c>
      <c r="DK31" s="1014">
        <v>3.8860506913094546</v>
      </c>
      <c r="DL31" s="1015">
        <v>10984</v>
      </c>
      <c r="DM31" s="1014">
        <v>3.8860506913094546</v>
      </c>
      <c r="DN31" s="1013">
        <v>0</v>
      </c>
      <c r="DO31" s="1014">
        <v>0</v>
      </c>
      <c r="DP31" s="1024" t="s">
        <v>2490</v>
      </c>
      <c r="DQ31" s="1012" t="s">
        <v>9352</v>
      </c>
      <c r="DR31" s="1013">
        <v>62183</v>
      </c>
      <c r="DS31" s="1014">
        <v>1.79944740125799</v>
      </c>
      <c r="DT31" s="1013">
        <v>48011</v>
      </c>
      <c r="DU31" s="1014">
        <v>1.862306248157515</v>
      </c>
      <c r="DV31" s="1013">
        <v>14172</v>
      </c>
      <c r="DW31" s="1014">
        <v>1.6147998249835922</v>
      </c>
      <c r="DX31" s="1015">
        <v>4857</v>
      </c>
      <c r="DY31" s="1014">
        <v>1.1226916862565617</v>
      </c>
      <c r="DZ31" s="1015">
        <v>3578</v>
      </c>
      <c r="EA31" s="1014">
        <v>1.1276323502530712</v>
      </c>
      <c r="EB31" s="1015">
        <v>1279</v>
      </c>
      <c r="EC31" s="1014">
        <v>1.1090973733729914</v>
      </c>
      <c r="ED31" s="1015">
        <v>57326</v>
      </c>
      <c r="EE31" s="1014">
        <v>1.8962961590790233</v>
      </c>
      <c r="EF31" s="1015">
        <v>44433</v>
      </c>
      <c r="EG31" s="1014">
        <v>1.9654201415643917</v>
      </c>
      <c r="EH31" s="1015">
        <v>12893</v>
      </c>
      <c r="EI31" s="1014">
        <v>1.6913000303025134</v>
      </c>
      <c r="EJ31" s="1024" t="s">
        <v>2490</v>
      </c>
    </row>
    <row r="32" spans="1:140" ht="18.600000000000001" customHeight="1">
      <c r="A32" s="1003" t="s">
        <v>9353</v>
      </c>
      <c r="B32" s="1004">
        <v>391346</v>
      </c>
      <c r="C32" s="1005">
        <v>1.6451789982294018</v>
      </c>
      <c r="D32" s="1004">
        <v>277165</v>
      </c>
      <c r="E32" s="1005">
        <v>1.7146140808378074</v>
      </c>
      <c r="F32" s="1004">
        <v>114181</v>
      </c>
      <c r="G32" s="1005">
        <v>1.4979311466721241</v>
      </c>
      <c r="H32" s="1006">
        <v>148800</v>
      </c>
      <c r="I32" s="1005">
        <v>1.0301212150833561</v>
      </c>
      <c r="J32" s="1006">
        <v>99712</v>
      </c>
      <c r="K32" s="1005">
        <v>1.0502368857577737</v>
      </c>
      <c r="L32" s="1006">
        <v>49088</v>
      </c>
      <c r="M32" s="1005">
        <v>0.99154396087958308</v>
      </c>
      <c r="N32" s="1006">
        <v>17071</v>
      </c>
      <c r="O32" s="1005">
        <v>1.431458375259945</v>
      </c>
      <c r="P32" s="1006">
        <v>10765</v>
      </c>
      <c r="Q32" s="1005">
        <v>1.444074799452687</v>
      </c>
      <c r="R32" s="1006">
        <v>6306</v>
      </c>
      <c r="S32" s="1005">
        <v>1.4104227242227689</v>
      </c>
      <c r="T32" s="1023" t="s">
        <v>2492</v>
      </c>
      <c r="U32" s="1003" t="s">
        <v>9353</v>
      </c>
      <c r="V32" s="1006">
        <v>110785</v>
      </c>
      <c r="W32" s="1005">
        <v>0.94358344519320536</v>
      </c>
      <c r="X32" s="1006">
        <v>72562</v>
      </c>
      <c r="Y32" s="1005">
        <v>0.95686069726532097</v>
      </c>
      <c r="Z32" s="1006">
        <v>38223</v>
      </c>
      <c r="AA32" s="1005">
        <v>0.91936577880188763</v>
      </c>
      <c r="AB32" s="1008">
        <v>14394</v>
      </c>
      <c r="AC32" s="1005">
        <v>1.7240326121717133</v>
      </c>
      <c r="AD32" s="1008">
        <v>10495</v>
      </c>
      <c r="AE32" s="1009">
        <v>1.7903445922893211</v>
      </c>
      <c r="AF32" s="1008">
        <v>3899</v>
      </c>
      <c r="AG32" s="1009">
        <v>1.5677334008837851</v>
      </c>
      <c r="AH32" s="1008">
        <v>5795</v>
      </c>
      <c r="AI32" s="1005">
        <v>0.94596182852217747</v>
      </c>
      <c r="AJ32" s="1008">
        <v>5267</v>
      </c>
      <c r="AK32" s="1005">
        <v>1.0042193610137145</v>
      </c>
      <c r="AL32" s="1008">
        <v>528</v>
      </c>
      <c r="AM32" s="1005">
        <v>0.59920333193367903</v>
      </c>
      <c r="AN32" s="1023" t="s">
        <v>2492</v>
      </c>
      <c r="AO32" s="1003" t="s">
        <v>9353</v>
      </c>
      <c r="AP32" s="1010">
        <v>755</v>
      </c>
      <c r="AQ32" s="1005">
        <v>1.1805175514033306</v>
      </c>
      <c r="AR32" s="1006">
        <v>623</v>
      </c>
      <c r="AS32" s="1005">
        <v>1.1378579777907656</v>
      </c>
      <c r="AT32" s="1006">
        <v>132</v>
      </c>
      <c r="AU32" s="1005">
        <v>1.4343148973160924</v>
      </c>
      <c r="AV32" s="1006">
        <v>24657</v>
      </c>
      <c r="AW32" s="1005">
        <v>0.68919946702131496</v>
      </c>
      <c r="AX32" s="1006">
        <v>17142</v>
      </c>
      <c r="AY32" s="1009">
        <v>0.72332471127351905</v>
      </c>
      <c r="AZ32" s="1006">
        <v>7515</v>
      </c>
      <c r="BA32" s="1009">
        <v>0.62223708930489119</v>
      </c>
      <c r="BB32" s="1011">
        <v>24657</v>
      </c>
      <c r="BC32" s="1005">
        <v>0.68929734275133547</v>
      </c>
      <c r="BD32" s="1008">
        <v>17142</v>
      </c>
      <c r="BE32" s="1005">
        <v>0.72347215991174163</v>
      </c>
      <c r="BF32" s="1008">
        <v>7515</v>
      </c>
      <c r="BG32" s="1005">
        <v>0.62224996977761293</v>
      </c>
      <c r="BH32" s="1023" t="s">
        <v>2492</v>
      </c>
      <c r="BI32" s="1003" t="s">
        <v>9353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159151</v>
      </c>
      <c r="BQ32" s="1005">
        <v>8.2493415859058707</v>
      </c>
      <c r="BR32" s="1006">
        <v>114370</v>
      </c>
      <c r="BS32" s="1009">
        <v>8.5178418885374452</v>
      </c>
      <c r="BT32" s="1006">
        <v>44781</v>
      </c>
      <c r="BU32" s="1009">
        <v>7.6346953180142734</v>
      </c>
      <c r="BV32" s="1008">
        <v>127869</v>
      </c>
      <c r="BW32" s="1005">
        <v>8.9503627910623074</v>
      </c>
      <c r="BX32" s="1008">
        <v>93499</v>
      </c>
      <c r="BY32" s="1005">
        <v>9.0039762369525214</v>
      </c>
      <c r="BZ32" s="1008">
        <v>34370</v>
      </c>
      <c r="CA32" s="1005">
        <v>8.8076939832456507</v>
      </c>
      <c r="CB32" s="1023" t="s">
        <v>2492</v>
      </c>
      <c r="CC32" s="1012" t="s">
        <v>9353</v>
      </c>
      <c r="CD32" s="1013">
        <v>31282</v>
      </c>
      <c r="CE32" s="1014">
        <v>6.2487640103793165</v>
      </c>
      <c r="CF32" s="1015">
        <v>20871</v>
      </c>
      <c r="CG32" s="1014">
        <v>6.8588723988800222</v>
      </c>
      <c r="CH32" s="1015">
        <v>10411</v>
      </c>
      <c r="CI32" s="1014">
        <v>5.3031036221659642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9353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3520</v>
      </c>
      <c r="DK32" s="1014">
        <v>1.2453476359622435</v>
      </c>
      <c r="DL32" s="1015">
        <v>3520</v>
      </c>
      <c r="DM32" s="1014">
        <v>1.2453476359622435</v>
      </c>
      <c r="DN32" s="1013">
        <v>0</v>
      </c>
      <c r="DO32" s="1014">
        <v>0</v>
      </c>
      <c r="DP32" s="1024" t="s">
        <v>2492</v>
      </c>
      <c r="DQ32" s="1012" t="s">
        <v>9353</v>
      </c>
      <c r="DR32" s="1013">
        <v>55218</v>
      </c>
      <c r="DS32" s="1014">
        <v>1.5978947075995638</v>
      </c>
      <c r="DT32" s="1013">
        <v>42421</v>
      </c>
      <c r="DU32" s="1014">
        <v>1.6454748568680084</v>
      </c>
      <c r="DV32" s="1013">
        <v>12797</v>
      </c>
      <c r="DW32" s="1014">
        <v>1.4581282359804566</v>
      </c>
      <c r="DX32" s="1015">
        <v>5055</v>
      </c>
      <c r="DY32" s="1014">
        <v>1.1684592287475644</v>
      </c>
      <c r="DZ32" s="1015">
        <v>3812</v>
      </c>
      <c r="EA32" s="1014">
        <v>1.2013791277710195</v>
      </c>
      <c r="EB32" s="1015">
        <v>1243</v>
      </c>
      <c r="EC32" s="1014">
        <v>1.0778796208777393</v>
      </c>
      <c r="ED32" s="1015">
        <v>50163</v>
      </c>
      <c r="EE32" s="1014">
        <v>1.6593501068953187</v>
      </c>
      <c r="EF32" s="1015">
        <v>38609</v>
      </c>
      <c r="EG32" s="1014">
        <v>1.7078051503535572</v>
      </c>
      <c r="EH32" s="1015">
        <v>11554</v>
      </c>
      <c r="EI32" s="1014">
        <v>1.5156503955724223</v>
      </c>
      <c r="EJ32" s="1024" t="s">
        <v>2492</v>
      </c>
    </row>
    <row r="33" spans="1:140" s="994" customFormat="1" ht="18.600000000000001" customHeight="1">
      <c r="A33" s="995" t="s">
        <v>9354</v>
      </c>
      <c r="B33" s="977">
        <v>3210708</v>
      </c>
      <c r="C33" s="978">
        <v>13.497491659674882</v>
      </c>
      <c r="D33" s="977">
        <v>2219411</v>
      </c>
      <c r="E33" s="978">
        <v>13.729848111292259</v>
      </c>
      <c r="F33" s="977">
        <v>991297</v>
      </c>
      <c r="G33" s="978">
        <v>13.004743800655422</v>
      </c>
      <c r="H33" s="979">
        <v>1600701</v>
      </c>
      <c r="I33" s="978">
        <v>11.081425128394779</v>
      </c>
      <c r="J33" s="979">
        <v>1054319</v>
      </c>
      <c r="K33" s="978">
        <v>11.104828938896524</v>
      </c>
      <c r="L33" s="979">
        <v>546382</v>
      </c>
      <c r="M33" s="978">
        <v>11.036541974276981</v>
      </c>
      <c r="N33" s="979">
        <v>140875</v>
      </c>
      <c r="O33" s="978">
        <v>11.812822834909774</v>
      </c>
      <c r="P33" s="979">
        <v>85316</v>
      </c>
      <c r="Q33" s="978">
        <v>11.444745526252246</v>
      </c>
      <c r="R33" s="979">
        <v>55559</v>
      </c>
      <c r="S33" s="978">
        <v>12.426526504137776</v>
      </c>
      <c r="T33" s="996" t="s">
        <v>9262</v>
      </c>
      <c r="U33" s="995" t="s">
        <v>9354</v>
      </c>
      <c r="V33" s="979">
        <v>1265415</v>
      </c>
      <c r="W33" s="978">
        <v>10.77785481156438</v>
      </c>
      <c r="X33" s="979">
        <v>818267</v>
      </c>
      <c r="Y33" s="978">
        <v>10.790324579934435</v>
      </c>
      <c r="Z33" s="979">
        <v>447148</v>
      </c>
      <c r="AA33" s="978">
        <v>10.75510999292851</v>
      </c>
      <c r="AB33" s="998">
        <v>111628</v>
      </c>
      <c r="AC33" s="978">
        <v>13.370175936605811</v>
      </c>
      <c r="AD33" s="998">
        <v>78648</v>
      </c>
      <c r="AE33" s="983">
        <v>13.416581371545547</v>
      </c>
      <c r="AF33" s="998">
        <v>32980</v>
      </c>
      <c r="AG33" s="983">
        <v>13.26079701491337</v>
      </c>
      <c r="AH33" s="998">
        <v>73718</v>
      </c>
      <c r="AI33" s="978">
        <v>12.033548589300755</v>
      </c>
      <c r="AJ33" s="998">
        <v>64137</v>
      </c>
      <c r="AK33" s="978">
        <v>12.228520439972772</v>
      </c>
      <c r="AL33" s="998">
        <v>9581</v>
      </c>
      <c r="AM33" s="978">
        <v>10.873043794046552</v>
      </c>
      <c r="AN33" s="996" t="s">
        <v>9262</v>
      </c>
      <c r="AO33" s="995" t="s">
        <v>9354</v>
      </c>
      <c r="AP33" s="984">
        <v>9065</v>
      </c>
      <c r="AQ33" s="978">
        <v>14.174028613869128</v>
      </c>
      <c r="AR33" s="979">
        <v>7951</v>
      </c>
      <c r="AS33" s="978">
        <v>14.521843950905902</v>
      </c>
      <c r="AT33" s="979">
        <v>1114</v>
      </c>
      <c r="AU33" s="978">
        <v>12.104748451591872</v>
      </c>
      <c r="AV33" s="979">
        <v>634386</v>
      </c>
      <c r="AW33" s="978">
        <v>17.732023080090194</v>
      </c>
      <c r="AX33" s="979">
        <v>425737</v>
      </c>
      <c r="AY33" s="983">
        <v>17.964420289549306</v>
      </c>
      <c r="AZ33" s="979">
        <v>208649</v>
      </c>
      <c r="BA33" s="983">
        <v>17.276000857801229</v>
      </c>
      <c r="BB33" s="982">
        <v>634256</v>
      </c>
      <c r="BC33" s="978">
        <v>17.730907061852257</v>
      </c>
      <c r="BD33" s="998">
        <v>425611</v>
      </c>
      <c r="BE33" s="978">
        <v>17.962764522937597</v>
      </c>
      <c r="BF33" s="998">
        <v>208645</v>
      </c>
      <c r="BG33" s="978">
        <v>17.276027271357293</v>
      </c>
      <c r="BH33" s="996" t="s">
        <v>9262</v>
      </c>
      <c r="BI33" s="995" t="s">
        <v>9354</v>
      </c>
      <c r="BJ33" s="998">
        <v>130</v>
      </c>
      <c r="BK33" s="978">
        <v>25.590551181102363</v>
      </c>
      <c r="BL33" s="979">
        <v>126</v>
      </c>
      <c r="BM33" s="978">
        <v>26.086956521739129</v>
      </c>
      <c r="BN33" s="979">
        <v>4</v>
      </c>
      <c r="BO33" s="978">
        <v>16</v>
      </c>
      <c r="BP33" s="979">
        <v>365993</v>
      </c>
      <c r="BQ33" s="978">
        <v>18.970671092550138</v>
      </c>
      <c r="BR33" s="979">
        <v>259294</v>
      </c>
      <c r="BS33" s="983">
        <v>19.311229296550039</v>
      </c>
      <c r="BT33" s="979">
        <v>106699</v>
      </c>
      <c r="BU33" s="983">
        <v>18.191071118036778</v>
      </c>
      <c r="BV33" s="998">
        <v>243324</v>
      </c>
      <c r="BW33" s="978">
        <v>17.031790940512906</v>
      </c>
      <c r="BX33" s="998">
        <v>182614</v>
      </c>
      <c r="BY33" s="978">
        <v>17.585772217187859</v>
      </c>
      <c r="BZ33" s="998">
        <v>60710</v>
      </c>
      <c r="CA33" s="978">
        <v>15.557611339041122</v>
      </c>
      <c r="CB33" s="996" t="s">
        <v>9262</v>
      </c>
      <c r="CC33" s="999" t="s">
        <v>9354</v>
      </c>
      <c r="CD33" s="986">
        <v>122669</v>
      </c>
      <c r="CE33" s="987">
        <v>24.503856287616532</v>
      </c>
      <c r="CF33" s="986">
        <v>76680</v>
      </c>
      <c r="CG33" s="987">
        <v>25.199479447372919</v>
      </c>
      <c r="CH33" s="986">
        <v>45989</v>
      </c>
      <c r="CI33" s="987">
        <v>23.425649071154599</v>
      </c>
      <c r="CJ33" s="986">
        <v>0</v>
      </c>
      <c r="CK33" s="987">
        <v>0</v>
      </c>
      <c r="CL33" s="986">
        <v>0</v>
      </c>
      <c r="CM33" s="987">
        <v>0</v>
      </c>
      <c r="CN33" s="986">
        <v>0</v>
      </c>
      <c r="CO33" s="987">
        <v>0</v>
      </c>
      <c r="CP33" s="986">
        <v>0</v>
      </c>
      <c r="CQ33" s="987">
        <v>0</v>
      </c>
      <c r="CR33" s="986">
        <v>0</v>
      </c>
      <c r="CS33" s="987">
        <v>0</v>
      </c>
      <c r="CT33" s="986">
        <v>0</v>
      </c>
      <c r="CU33" s="987">
        <v>0</v>
      </c>
      <c r="CV33" s="1000" t="s">
        <v>9262</v>
      </c>
      <c r="CW33" s="999" t="s">
        <v>9354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45890</v>
      </c>
      <c r="DK33" s="987">
        <v>16.235512219973678</v>
      </c>
      <c r="DL33" s="986">
        <v>45890</v>
      </c>
      <c r="DM33" s="987">
        <v>16.235512219973678</v>
      </c>
      <c r="DN33" s="986">
        <v>0</v>
      </c>
      <c r="DO33" s="987">
        <v>0</v>
      </c>
      <c r="DP33" s="1000" t="s">
        <v>9262</v>
      </c>
      <c r="DQ33" s="999" t="s">
        <v>9354</v>
      </c>
      <c r="DR33" s="986">
        <v>563738</v>
      </c>
      <c r="DS33" s="987">
        <v>16.313411689535346</v>
      </c>
      <c r="DT33" s="986">
        <v>434171</v>
      </c>
      <c r="DU33" s="987">
        <v>16.841127368078073</v>
      </c>
      <c r="DV33" s="986">
        <v>129567</v>
      </c>
      <c r="DW33" s="987">
        <v>14.763249288995844</v>
      </c>
      <c r="DX33" s="986">
        <v>89595</v>
      </c>
      <c r="DY33" s="987">
        <v>20.709812977178636</v>
      </c>
      <c r="DZ33" s="986">
        <v>64351</v>
      </c>
      <c r="EA33" s="987">
        <v>20.280678974604633</v>
      </c>
      <c r="EB33" s="986">
        <v>25244</v>
      </c>
      <c r="EC33" s="987">
        <v>21.890581777504138</v>
      </c>
      <c r="ED33" s="986">
        <v>474143</v>
      </c>
      <c r="EE33" s="987">
        <v>15.684254086351835</v>
      </c>
      <c r="EF33" s="986">
        <v>369820</v>
      </c>
      <c r="EG33" s="987">
        <v>16.358375008514919</v>
      </c>
      <c r="EH33" s="986">
        <v>104323</v>
      </c>
      <c r="EI33" s="987">
        <v>13.685061123186932</v>
      </c>
      <c r="EJ33" s="1000" t="s">
        <v>9262</v>
      </c>
    </row>
    <row r="34" spans="1:140" ht="18.600000000000001" customHeight="1">
      <c r="A34" s="1020" t="s">
        <v>9355</v>
      </c>
      <c r="B34" s="1004">
        <v>2489027</v>
      </c>
      <c r="C34" s="1005">
        <v>10.463617735778399</v>
      </c>
      <c r="D34" s="1004">
        <v>1703849</v>
      </c>
      <c r="E34" s="1005">
        <v>10.540448783293046</v>
      </c>
      <c r="F34" s="1004">
        <v>785178</v>
      </c>
      <c r="G34" s="1005">
        <v>10.300685594641184</v>
      </c>
      <c r="H34" s="1006">
        <v>1370753</v>
      </c>
      <c r="I34" s="1005">
        <v>9.4895278624943256</v>
      </c>
      <c r="J34" s="1006">
        <v>898215</v>
      </c>
      <c r="K34" s="1005">
        <v>9.4606318631751307</v>
      </c>
      <c r="L34" s="1006">
        <v>472538</v>
      </c>
      <c r="M34" s="1005">
        <v>9.5449437782373785</v>
      </c>
      <c r="N34" s="1006">
        <v>106875</v>
      </c>
      <c r="O34" s="1005">
        <v>8.9618132421010266</v>
      </c>
      <c r="P34" s="1006">
        <v>63708</v>
      </c>
      <c r="Q34" s="1005">
        <v>8.5461325892737374</v>
      </c>
      <c r="R34" s="1006">
        <v>43167</v>
      </c>
      <c r="S34" s="1005">
        <v>9.6548870498769848</v>
      </c>
      <c r="T34" s="1007" t="s">
        <v>2498</v>
      </c>
      <c r="U34" s="1020" t="s">
        <v>9355</v>
      </c>
      <c r="V34" s="1006">
        <v>1116211</v>
      </c>
      <c r="W34" s="1005">
        <v>9.507047171932598</v>
      </c>
      <c r="X34" s="1006">
        <v>719016</v>
      </c>
      <c r="Y34" s="1005">
        <v>9.481521334926299</v>
      </c>
      <c r="Z34" s="1006">
        <v>397195</v>
      </c>
      <c r="AA34" s="1005">
        <v>9.5536062190622335</v>
      </c>
      <c r="AB34" s="1008">
        <v>77285</v>
      </c>
      <c r="AC34" s="1005">
        <v>9.2567639594060633</v>
      </c>
      <c r="AD34" s="1008">
        <v>54352</v>
      </c>
      <c r="AE34" s="1009">
        <v>9.2719208461276015</v>
      </c>
      <c r="AF34" s="1008">
        <v>22933</v>
      </c>
      <c r="AG34" s="1009">
        <v>9.2210387490299688</v>
      </c>
      <c r="AH34" s="1008">
        <v>62909</v>
      </c>
      <c r="AI34" s="1005">
        <v>10.269113489301409</v>
      </c>
      <c r="AJ34" s="1008">
        <v>54592</v>
      </c>
      <c r="AK34" s="1005">
        <v>10.408646925471936</v>
      </c>
      <c r="AL34" s="1008">
        <v>8317</v>
      </c>
      <c r="AM34" s="1005">
        <v>9.4385873327507746</v>
      </c>
      <c r="AN34" s="1007" t="s">
        <v>2498</v>
      </c>
      <c r="AO34" s="1020" t="s">
        <v>9355</v>
      </c>
      <c r="AP34" s="1010">
        <v>7473</v>
      </c>
      <c r="AQ34" s="1005">
        <v>11.684778359784223</v>
      </c>
      <c r="AR34" s="1006">
        <v>6547</v>
      </c>
      <c r="AS34" s="1005">
        <v>11.957554061952075</v>
      </c>
      <c r="AT34" s="1006">
        <v>926</v>
      </c>
      <c r="AU34" s="1005">
        <v>10.061936325111377</v>
      </c>
      <c r="AV34" s="1006">
        <v>492410</v>
      </c>
      <c r="AW34" s="1005">
        <v>13.763584765217409</v>
      </c>
      <c r="AX34" s="1006">
        <v>328545</v>
      </c>
      <c r="AY34" s="1009">
        <v>13.863301672229515</v>
      </c>
      <c r="AZ34" s="1006">
        <v>163865</v>
      </c>
      <c r="BA34" s="1009">
        <v>13.567914922015436</v>
      </c>
      <c r="BB34" s="1011">
        <v>492280</v>
      </c>
      <c r="BC34" s="1005">
        <v>13.761905174580342</v>
      </c>
      <c r="BD34" s="1008">
        <v>328419</v>
      </c>
      <c r="BE34" s="1005">
        <v>13.860809898848109</v>
      </c>
      <c r="BF34" s="1008">
        <v>163861</v>
      </c>
      <c r="BG34" s="1005">
        <v>13.567864577209503</v>
      </c>
      <c r="BH34" s="1007" t="s">
        <v>2498</v>
      </c>
      <c r="BI34" s="1020" t="s">
        <v>9355</v>
      </c>
      <c r="BJ34" s="1008">
        <v>130</v>
      </c>
      <c r="BK34" s="1005">
        <v>25.590551181102363</v>
      </c>
      <c r="BL34" s="1006">
        <v>126</v>
      </c>
      <c r="BM34" s="1005">
        <v>26.086956521739129</v>
      </c>
      <c r="BN34" s="1006">
        <v>4</v>
      </c>
      <c r="BO34" s="1005">
        <v>16</v>
      </c>
      <c r="BP34" s="1006">
        <v>165531</v>
      </c>
      <c r="BQ34" s="1005">
        <v>8.5800388439694668</v>
      </c>
      <c r="BR34" s="1006">
        <v>116607</v>
      </c>
      <c r="BS34" s="1009">
        <v>8.6844451263153424</v>
      </c>
      <c r="BT34" s="1006">
        <v>48924</v>
      </c>
      <c r="BU34" s="1009">
        <v>8.3410337808117347</v>
      </c>
      <c r="BV34" s="1008">
        <v>108669</v>
      </c>
      <c r="BW34" s="1005">
        <v>7.6064329442003125</v>
      </c>
      <c r="BX34" s="1008">
        <v>81142</v>
      </c>
      <c r="BY34" s="1005">
        <v>7.8139941584273789</v>
      </c>
      <c r="BZ34" s="1008">
        <v>27527</v>
      </c>
      <c r="CA34" s="1005">
        <v>7.0540992806750937</v>
      </c>
      <c r="CB34" s="1007" t="s">
        <v>2498</v>
      </c>
      <c r="CC34" s="1021" t="s">
        <v>9355</v>
      </c>
      <c r="CD34" s="1013">
        <v>56862</v>
      </c>
      <c r="CE34" s="1014">
        <v>11.358519888696012</v>
      </c>
      <c r="CF34" s="1015">
        <v>35465</v>
      </c>
      <c r="CG34" s="1014">
        <v>11.654923560264482</v>
      </c>
      <c r="CH34" s="1015">
        <v>21397</v>
      </c>
      <c r="CI34" s="1014">
        <v>10.899097896790428</v>
      </c>
      <c r="CJ34" s="1013">
        <v>0</v>
      </c>
      <c r="CK34" s="1014">
        <v>0</v>
      </c>
      <c r="CL34" s="1013">
        <v>0</v>
      </c>
      <c r="CM34" s="1014">
        <v>0</v>
      </c>
      <c r="CN34" s="1013">
        <v>0</v>
      </c>
      <c r="CO34" s="1014">
        <v>0</v>
      </c>
      <c r="CP34" s="1013">
        <v>0</v>
      </c>
      <c r="CQ34" s="1014">
        <v>0</v>
      </c>
      <c r="CR34" s="1013">
        <v>0</v>
      </c>
      <c r="CS34" s="1014">
        <v>0</v>
      </c>
      <c r="CT34" s="1013">
        <v>0</v>
      </c>
      <c r="CU34" s="1014">
        <v>0</v>
      </c>
      <c r="CV34" s="1016" t="s">
        <v>2498</v>
      </c>
      <c r="CW34" s="1021" t="s">
        <v>9355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29393</v>
      </c>
      <c r="DK34" s="1014">
        <v>10.399006552226767</v>
      </c>
      <c r="DL34" s="1015">
        <v>29393</v>
      </c>
      <c r="DM34" s="1014">
        <v>10.399006552226767</v>
      </c>
      <c r="DN34" s="1013">
        <v>0</v>
      </c>
      <c r="DO34" s="1014">
        <v>0</v>
      </c>
      <c r="DP34" s="1016" t="s">
        <v>2498</v>
      </c>
      <c r="DQ34" s="1021" t="s">
        <v>9355</v>
      </c>
      <c r="DR34" s="1013">
        <v>430940</v>
      </c>
      <c r="DS34" s="1014">
        <v>12.470512247690174</v>
      </c>
      <c r="DT34" s="1013">
        <v>331089</v>
      </c>
      <c r="DU34" s="1014">
        <v>12.842663418721198</v>
      </c>
      <c r="DV34" s="1013">
        <v>99851</v>
      </c>
      <c r="DW34" s="1014">
        <v>11.377319878946984</v>
      </c>
      <c r="DX34" s="1015">
        <v>67778</v>
      </c>
      <c r="DY34" s="1014">
        <v>15.666830782601862</v>
      </c>
      <c r="DZ34" s="1015">
        <v>48947</v>
      </c>
      <c r="EA34" s="1014">
        <v>15.42599794517526</v>
      </c>
      <c r="EB34" s="1015">
        <v>18831</v>
      </c>
      <c r="EC34" s="1014">
        <v>16.329486034391557</v>
      </c>
      <c r="ED34" s="1015">
        <v>363162</v>
      </c>
      <c r="EE34" s="1014">
        <v>12.013095379469284</v>
      </c>
      <c r="EF34" s="1015">
        <v>282142</v>
      </c>
      <c r="EG34" s="1014">
        <v>12.480083937192191</v>
      </c>
      <c r="EH34" s="1015">
        <v>81020</v>
      </c>
      <c r="EI34" s="1014">
        <v>10.628180288149355</v>
      </c>
      <c r="EJ34" s="1016" t="s">
        <v>2498</v>
      </c>
    </row>
    <row r="35" spans="1:140" ht="18.600000000000001" customHeight="1">
      <c r="A35" s="1003" t="s">
        <v>9356</v>
      </c>
      <c r="B35" s="1004">
        <v>647182</v>
      </c>
      <c r="C35" s="1005">
        <v>2.7206876636840565</v>
      </c>
      <c r="D35" s="1004">
        <v>462606</v>
      </c>
      <c r="E35" s="1005">
        <v>2.8617998718454882</v>
      </c>
      <c r="F35" s="1004">
        <v>184576</v>
      </c>
      <c r="G35" s="1005">
        <v>2.4214373611034583</v>
      </c>
      <c r="H35" s="1006">
        <v>207106</v>
      </c>
      <c r="I35" s="1005">
        <v>1.433765351956005</v>
      </c>
      <c r="J35" s="1006">
        <v>139536</v>
      </c>
      <c r="K35" s="1005">
        <v>1.4696912517159089</v>
      </c>
      <c r="L35" s="1006">
        <v>67570</v>
      </c>
      <c r="M35" s="1005">
        <v>1.3648676954985626</v>
      </c>
      <c r="N35" s="1006">
        <v>28413</v>
      </c>
      <c r="O35" s="1005">
        <v>2.3825216341316158</v>
      </c>
      <c r="P35" s="1006">
        <v>17861</v>
      </c>
      <c r="Q35" s="1005">
        <v>2.3959702733882433</v>
      </c>
      <c r="R35" s="1006">
        <v>10552</v>
      </c>
      <c r="S35" s="1005">
        <v>2.3600984119883694</v>
      </c>
      <c r="T35" s="1007" t="s">
        <v>9264</v>
      </c>
      <c r="U35" s="1003" t="s">
        <v>9356</v>
      </c>
      <c r="V35" s="1006">
        <v>140066</v>
      </c>
      <c r="W35" s="1005">
        <v>1.1929770170549396</v>
      </c>
      <c r="X35" s="1006">
        <v>92404</v>
      </c>
      <c r="Y35" s="1005">
        <v>1.2185132144938775</v>
      </c>
      <c r="Z35" s="1006">
        <v>47662</v>
      </c>
      <c r="AA35" s="1005">
        <v>1.1463990725284665</v>
      </c>
      <c r="AB35" s="1008">
        <v>27461</v>
      </c>
      <c r="AC35" s="1005">
        <v>3.2891246048942211</v>
      </c>
      <c r="AD35" s="1008">
        <v>19412</v>
      </c>
      <c r="AE35" s="1009">
        <v>3.3114977823268505</v>
      </c>
      <c r="AF35" s="1008">
        <v>8049</v>
      </c>
      <c r="AG35" s="1009">
        <v>3.2363903933607561</v>
      </c>
      <c r="AH35" s="1008">
        <v>9734</v>
      </c>
      <c r="AI35" s="1005">
        <v>1.5889546917747843</v>
      </c>
      <c r="AJ35" s="1008">
        <v>8597</v>
      </c>
      <c r="AK35" s="1005">
        <v>1.6391254692680657</v>
      </c>
      <c r="AL35" s="1008">
        <v>1137</v>
      </c>
      <c r="AM35" s="1005">
        <v>1.2903299022890022</v>
      </c>
      <c r="AN35" s="1007" t="s">
        <v>9264</v>
      </c>
      <c r="AO35" s="1003" t="s">
        <v>9356</v>
      </c>
      <c r="AP35" s="1010">
        <v>1432</v>
      </c>
      <c r="AQ35" s="1005">
        <v>2.2390743491517475</v>
      </c>
      <c r="AR35" s="1006">
        <v>1262</v>
      </c>
      <c r="AS35" s="1005">
        <v>2.3049386323787258</v>
      </c>
      <c r="AT35" s="1006">
        <v>170</v>
      </c>
      <c r="AU35" s="1005">
        <v>1.8472237313919375</v>
      </c>
      <c r="AV35" s="1006">
        <v>134622</v>
      </c>
      <c r="AW35" s="1005">
        <v>3.7628831832478995</v>
      </c>
      <c r="AX35" s="1006">
        <v>92390</v>
      </c>
      <c r="AY35" s="1009">
        <v>3.8984931790083084</v>
      </c>
      <c r="AZ35" s="1006">
        <v>42232</v>
      </c>
      <c r="BA35" s="1009">
        <v>3.4967820033964294</v>
      </c>
      <c r="BB35" s="1011">
        <v>134622</v>
      </c>
      <c r="BC35" s="1005">
        <v>3.7634175640130709</v>
      </c>
      <c r="BD35" s="1008">
        <v>92390</v>
      </c>
      <c r="BE35" s="1005">
        <v>3.8992878808917171</v>
      </c>
      <c r="BF35" s="1008">
        <v>42232</v>
      </c>
      <c r="BG35" s="1005">
        <v>3.4968543877109979</v>
      </c>
      <c r="BH35" s="1007" t="s">
        <v>9264</v>
      </c>
      <c r="BI35" s="1003" t="s">
        <v>9356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167964</v>
      </c>
      <c r="BQ35" s="1005">
        <v>8.7061495694974802</v>
      </c>
      <c r="BR35" s="1006">
        <v>120899</v>
      </c>
      <c r="BS35" s="1009">
        <v>9.004096935230292</v>
      </c>
      <c r="BT35" s="1006">
        <v>47065</v>
      </c>
      <c r="BU35" s="1009">
        <v>8.0240935919774401</v>
      </c>
      <c r="BV35" s="1008">
        <v>130982</v>
      </c>
      <c r="BW35" s="1005">
        <v>9.1682614167540457</v>
      </c>
      <c r="BX35" s="1008">
        <v>98164</v>
      </c>
      <c r="BY35" s="1005">
        <v>9.4532168614018044</v>
      </c>
      <c r="BZ35" s="1008">
        <v>32818</v>
      </c>
      <c r="CA35" s="1005">
        <v>8.409976757118292</v>
      </c>
      <c r="CB35" s="1007" t="s">
        <v>9264</v>
      </c>
      <c r="CC35" s="1012" t="s">
        <v>9356</v>
      </c>
      <c r="CD35" s="1013">
        <v>36982</v>
      </c>
      <c r="CE35" s="1014">
        <v>7.387372630645352</v>
      </c>
      <c r="CF35" s="1015">
        <v>22735</v>
      </c>
      <c r="CG35" s="1014">
        <v>7.4714419044864799</v>
      </c>
      <c r="CH35" s="1015">
        <v>14247</v>
      </c>
      <c r="CI35" s="1014">
        <v>7.2570663053499658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9356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15198</v>
      </c>
      <c r="DK35" s="1014">
        <v>5.3769299350437993</v>
      </c>
      <c r="DL35" s="1015">
        <v>15198</v>
      </c>
      <c r="DM35" s="1014">
        <v>5.3769299350437993</v>
      </c>
      <c r="DN35" s="1013">
        <v>0</v>
      </c>
      <c r="DO35" s="1014">
        <v>0</v>
      </c>
      <c r="DP35" s="1016" t="s">
        <v>9264</v>
      </c>
      <c r="DQ35" s="1012" t="s">
        <v>9356</v>
      </c>
      <c r="DR35" s="1013">
        <v>122292</v>
      </c>
      <c r="DS35" s="1014">
        <v>3.538877532358395</v>
      </c>
      <c r="DT35" s="1013">
        <v>94583</v>
      </c>
      <c r="DU35" s="1014">
        <v>3.6687948984499856</v>
      </c>
      <c r="DV35" s="1013">
        <v>27709</v>
      </c>
      <c r="DW35" s="1014">
        <v>3.1572458615911909</v>
      </c>
      <c r="DX35" s="1015">
        <v>19158</v>
      </c>
      <c r="DY35" s="1014">
        <v>4.4283564598112442</v>
      </c>
      <c r="DZ35" s="1015">
        <v>13493</v>
      </c>
      <c r="EA35" s="1014">
        <v>4.2524156796994657</v>
      </c>
      <c r="EB35" s="1015">
        <v>5665</v>
      </c>
      <c r="EC35" s="1014">
        <v>4.9124602190445632</v>
      </c>
      <c r="ED35" s="1015">
        <v>103134</v>
      </c>
      <c r="EE35" s="1014">
        <v>3.4115865064797122</v>
      </c>
      <c r="EF35" s="1015">
        <v>81090</v>
      </c>
      <c r="EG35" s="1014">
        <v>3.5868818058527792</v>
      </c>
      <c r="EH35" s="1015">
        <v>22044</v>
      </c>
      <c r="EI35" s="1014">
        <v>2.8917255772891188</v>
      </c>
      <c r="EJ35" s="1016" t="s">
        <v>9264</v>
      </c>
    </row>
    <row r="36" spans="1:140" ht="18.600000000000001" customHeight="1">
      <c r="A36" s="1003" t="s">
        <v>9357</v>
      </c>
      <c r="B36" s="1004">
        <v>74499</v>
      </c>
      <c r="C36" s="1005">
        <v>0.31318626021242635</v>
      </c>
      <c r="D36" s="1004">
        <v>52956</v>
      </c>
      <c r="E36" s="1005">
        <v>0.32759945615372404</v>
      </c>
      <c r="F36" s="1004">
        <v>21543</v>
      </c>
      <c r="G36" s="1005">
        <v>0.28262084491077821</v>
      </c>
      <c r="H36" s="1006">
        <v>22842</v>
      </c>
      <c r="I36" s="1005">
        <v>0.15813191394444906</v>
      </c>
      <c r="J36" s="1006">
        <v>16568</v>
      </c>
      <c r="K36" s="1005">
        <v>0.17450582400548373</v>
      </c>
      <c r="L36" s="1006">
        <v>6274</v>
      </c>
      <c r="M36" s="1005">
        <v>0.12673050054103863</v>
      </c>
      <c r="N36" s="1006">
        <v>5587</v>
      </c>
      <c r="O36" s="1005">
        <v>0.46848795867713161</v>
      </c>
      <c r="P36" s="1006">
        <v>3747</v>
      </c>
      <c r="Q36" s="1005">
        <v>0.50264266359026644</v>
      </c>
      <c r="R36" s="1006">
        <v>1840</v>
      </c>
      <c r="S36" s="1005">
        <v>0.41154104227242227</v>
      </c>
      <c r="T36" s="1007" t="s">
        <v>2503</v>
      </c>
      <c r="U36" s="1003" t="s">
        <v>9357</v>
      </c>
      <c r="V36" s="1006">
        <v>9138</v>
      </c>
      <c r="W36" s="1005">
        <v>7.7830622576842617E-2</v>
      </c>
      <c r="X36" s="1006">
        <v>6847</v>
      </c>
      <c r="Y36" s="1005">
        <v>9.0290030514258893E-2</v>
      </c>
      <c r="Z36" s="1006">
        <v>2291</v>
      </c>
      <c r="AA36" s="1005">
        <v>5.5104701337810334E-2</v>
      </c>
      <c r="AB36" s="1008">
        <v>6882</v>
      </c>
      <c r="AC36" s="1005">
        <v>0.82428737230552529</v>
      </c>
      <c r="AD36" s="1008">
        <v>4884</v>
      </c>
      <c r="AE36" s="1009">
        <v>0.83316274309109517</v>
      </c>
      <c r="AF36" s="1008">
        <v>1998</v>
      </c>
      <c r="AG36" s="1009">
        <v>0.80336787252264752</v>
      </c>
      <c r="AH36" s="1008">
        <v>1075</v>
      </c>
      <c r="AI36" s="1005">
        <v>0.17548040822456268</v>
      </c>
      <c r="AJ36" s="1008">
        <v>948</v>
      </c>
      <c r="AK36" s="1005">
        <v>0.1807480452327703</v>
      </c>
      <c r="AL36" s="1008">
        <v>127</v>
      </c>
      <c r="AM36" s="1005">
        <v>0.1441265590067751</v>
      </c>
      <c r="AN36" s="1007" t="s">
        <v>2503</v>
      </c>
      <c r="AO36" s="1003" t="s">
        <v>9357</v>
      </c>
      <c r="AP36" s="1010">
        <v>160</v>
      </c>
      <c r="AQ36" s="1005">
        <v>0.25017590493315611</v>
      </c>
      <c r="AR36" s="1006">
        <v>142</v>
      </c>
      <c r="AS36" s="1005">
        <v>0.25935125657510227</v>
      </c>
      <c r="AT36" s="1006">
        <v>18</v>
      </c>
      <c r="AU36" s="1005">
        <v>0.19558839508855808</v>
      </c>
      <c r="AV36" s="1006">
        <v>7354</v>
      </c>
      <c r="AW36" s="1005">
        <v>0.2055551316248834</v>
      </c>
      <c r="AX36" s="1006">
        <v>4802</v>
      </c>
      <c r="AY36" s="1009">
        <v>0.2026254383114828</v>
      </c>
      <c r="AZ36" s="1006">
        <v>2552</v>
      </c>
      <c r="BA36" s="1009">
        <v>0.2113039323893656</v>
      </c>
      <c r="BB36" s="1011">
        <v>7354</v>
      </c>
      <c r="BC36" s="1005">
        <v>0.20558432325884418</v>
      </c>
      <c r="BD36" s="1008">
        <v>4802</v>
      </c>
      <c r="BE36" s="1005">
        <v>0.20266674319777059</v>
      </c>
      <c r="BF36" s="1008">
        <v>2552</v>
      </c>
      <c r="BG36" s="1005">
        <v>0.21130830643678886</v>
      </c>
      <c r="BH36" s="1007" t="s">
        <v>2503</v>
      </c>
      <c r="BI36" s="1003" t="s">
        <v>9357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32498</v>
      </c>
      <c r="BQ36" s="1005">
        <v>1.684482679083191</v>
      </c>
      <c r="BR36" s="1006">
        <v>21788</v>
      </c>
      <c r="BS36" s="1009">
        <v>1.6226872350044053</v>
      </c>
      <c r="BT36" s="1006">
        <v>10710</v>
      </c>
      <c r="BU36" s="1009">
        <v>1.8259437452476022</v>
      </c>
      <c r="BV36" s="1008">
        <v>3673</v>
      </c>
      <c r="BW36" s="1005">
        <v>0.25709657955854703</v>
      </c>
      <c r="BX36" s="1008">
        <v>3308</v>
      </c>
      <c r="BY36" s="1005">
        <v>0.318561197358677</v>
      </c>
      <c r="BZ36" s="1008">
        <v>365</v>
      </c>
      <c r="CA36" s="1005">
        <v>9.3535301247735292E-2</v>
      </c>
      <c r="CB36" s="1007" t="s">
        <v>2503</v>
      </c>
      <c r="CC36" s="1012" t="s">
        <v>9357</v>
      </c>
      <c r="CD36" s="1013">
        <v>28825</v>
      </c>
      <c r="CE36" s="1014">
        <v>5.7579637682751681</v>
      </c>
      <c r="CF36" s="1015">
        <v>18480</v>
      </c>
      <c r="CG36" s="1014">
        <v>6.0731139826219556</v>
      </c>
      <c r="CH36" s="1015">
        <v>10345</v>
      </c>
      <c r="CI36" s="1014">
        <v>5.2694848690142067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9357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1299</v>
      </c>
      <c r="DK36" s="1014">
        <v>0.45957573270311197</v>
      </c>
      <c r="DL36" s="1015">
        <v>1299</v>
      </c>
      <c r="DM36" s="1014">
        <v>0.45957573270311197</v>
      </c>
      <c r="DN36" s="1013">
        <v>0</v>
      </c>
      <c r="DO36" s="1014">
        <v>0</v>
      </c>
      <c r="DP36" s="1016" t="s">
        <v>2503</v>
      </c>
      <c r="DQ36" s="1012" t="s">
        <v>9357</v>
      </c>
      <c r="DR36" s="1013">
        <v>10506</v>
      </c>
      <c r="DS36" s="1014">
        <v>0.30402190948677998</v>
      </c>
      <c r="DT36" s="1013">
        <v>8499</v>
      </c>
      <c r="DU36" s="1014">
        <v>0.32966905090689053</v>
      </c>
      <c r="DV36" s="1013">
        <v>2007</v>
      </c>
      <c r="DW36" s="1014">
        <v>0.22868354845766792</v>
      </c>
      <c r="DX36" s="1015">
        <v>2659</v>
      </c>
      <c r="DY36" s="1014">
        <v>0.61462573476553384</v>
      </c>
      <c r="DZ36" s="1015">
        <v>1911</v>
      </c>
      <c r="EA36" s="1014">
        <v>0.6022653497299103</v>
      </c>
      <c r="EB36" s="1015">
        <v>748</v>
      </c>
      <c r="EC36" s="1014">
        <v>0.64863552406801994</v>
      </c>
      <c r="ED36" s="1015">
        <v>7847</v>
      </c>
      <c r="EE36" s="1014">
        <v>0.25957220040283807</v>
      </c>
      <c r="EF36" s="1015">
        <v>6588</v>
      </c>
      <c r="EG36" s="1014">
        <v>0.29140926546994833</v>
      </c>
      <c r="EH36" s="1015">
        <v>1259</v>
      </c>
      <c r="EI36" s="1014">
        <v>0.16515525774845766</v>
      </c>
      <c r="EJ36" s="1016" t="s">
        <v>2503</v>
      </c>
    </row>
    <row r="37" spans="1:140" s="994" customFormat="1" ht="18.600000000000001" customHeight="1">
      <c r="A37" s="995" t="s">
        <v>9358</v>
      </c>
      <c r="B37" s="977">
        <v>446698</v>
      </c>
      <c r="C37" s="978">
        <v>1.8778732072158073</v>
      </c>
      <c r="D37" s="977">
        <v>319819</v>
      </c>
      <c r="E37" s="978">
        <v>1.9784827114515422</v>
      </c>
      <c r="F37" s="977">
        <v>126879</v>
      </c>
      <c r="G37" s="978">
        <v>1.6645151641570175</v>
      </c>
      <c r="H37" s="979">
        <v>172572</v>
      </c>
      <c r="I37" s="978">
        <v>1.1946913866220761</v>
      </c>
      <c r="J37" s="979">
        <v>116007</v>
      </c>
      <c r="K37" s="978">
        <v>1.2218672818326988</v>
      </c>
      <c r="L37" s="979">
        <v>56565</v>
      </c>
      <c r="M37" s="978">
        <v>1.1425742370264347</v>
      </c>
      <c r="N37" s="979">
        <v>31395</v>
      </c>
      <c r="O37" s="978">
        <v>2.6325719460656067</v>
      </c>
      <c r="P37" s="979">
        <v>20247</v>
      </c>
      <c r="Q37" s="978">
        <v>2.7160411021382771</v>
      </c>
      <c r="R37" s="979">
        <v>11148</v>
      </c>
      <c r="S37" s="978">
        <v>2.4934019235070455</v>
      </c>
      <c r="T37" s="996" t="s">
        <v>9266</v>
      </c>
      <c r="U37" s="995" t="s">
        <v>9358</v>
      </c>
      <c r="V37" s="979">
        <v>100740</v>
      </c>
      <c r="W37" s="978">
        <v>0.85802767765278243</v>
      </c>
      <c r="X37" s="979">
        <v>65568</v>
      </c>
      <c r="Y37" s="978">
        <v>0.86463220691674114</v>
      </c>
      <c r="Z37" s="979">
        <v>35172</v>
      </c>
      <c r="AA37" s="978">
        <v>0.84598103686314496</v>
      </c>
      <c r="AB37" s="998">
        <v>31003</v>
      </c>
      <c r="AC37" s="978">
        <v>3.7133655047352803</v>
      </c>
      <c r="AD37" s="998">
        <v>21809</v>
      </c>
      <c r="AE37" s="983">
        <v>3.720402592971682</v>
      </c>
      <c r="AF37" s="998">
        <v>9194</v>
      </c>
      <c r="AG37" s="983">
        <v>3.6967788888754862</v>
      </c>
      <c r="AH37" s="998">
        <v>8405</v>
      </c>
      <c r="AI37" s="978">
        <v>1.3720119359325111</v>
      </c>
      <c r="AJ37" s="998">
        <v>7465</v>
      </c>
      <c r="AK37" s="978">
        <v>1.4232955249605805</v>
      </c>
      <c r="AL37" s="998">
        <v>940</v>
      </c>
      <c r="AM37" s="978">
        <v>1.0667635076092015</v>
      </c>
      <c r="AN37" s="996" t="s">
        <v>9266</v>
      </c>
      <c r="AO37" s="995" t="s">
        <v>9358</v>
      </c>
      <c r="AP37" s="984">
        <v>1029</v>
      </c>
      <c r="AQ37" s="978">
        <v>1.6089437886013604</v>
      </c>
      <c r="AR37" s="979">
        <v>918</v>
      </c>
      <c r="AS37" s="978">
        <v>1.6766510812390414</v>
      </c>
      <c r="AT37" s="979">
        <v>111</v>
      </c>
      <c r="AU37" s="978">
        <v>1.2061284363794416</v>
      </c>
      <c r="AV37" s="979">
        <v>80284</v>
      </c>
      <c r="AW37" s="978">
        <v>2.2440560494114954</v>
      </c>
      <c r="AX37" s="979">
        <v>54753</v>
      </c>
      <c r="AY37" s="983">
        <v>2.3103603964740977</v>
      </c>
      <c r="AZ37" s="979">
        <v>25531</v>
      </c>
      <c r="BA37" s="983">
        <v>2.1139501167056789</v>
      </c>
      <c r="BB37" s="982">
        <v>80284</v>
      </c>
      <c r="BC37" s="978">
        <v>2.2443747359957911</v>
      </c>
      <c r="BD37" s="998">
        <v>54753</v>
      </c>
      <c r="BE37" s="978">
        <v>2.310831359914105</v>
      </c>
      <c r="BF37" s="998">
        <v>25531</v>
      </c>
      <c r="BG37" s="978">
        <v>2.1139938760335641</v>
      </c>
      <c r="BH37" s="996" t="s">
        <v>9266</v>
      </c>
      <c r="BI37" s="995" t="s">
        <v>9358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68944</v>
      </c>
      <c r="BQ37" s="978">
        <v>3.573603724127993</v>
      </c>
      <c r="BR37" s="979">
        <v>50114</v>
      </c>
      <c r="BS37" s="983">
        <v>3.7322998024146674</v>
      </c>
      <c r="BT37" s="979">
        <v>18830</v>
      </c>
      <c r="BU37" s="983">
        <v>3.2103193952392481</v>
      </c>
      <c r="BV37" s="998">
        <v>58642</v>
      </c>
      <c r="BW37" s="978">
        <v>4.1047257333167204</v>
      </c>
      <c r="BX37" s="998">
        <v>43685</v>
      </c>
      <c r="BY37" s="978">
        <v>4.2068760298107026</v>
      </c>
      <c r="BZ37" s="998">
        <v>14957</v>
      </c>
      <c r="CA37" s="978">
        <v>3.8328972623626765</v>
      </c>
      <c r="CB37" s="996" t="s">
        <v>9266</v>
      </c>
      <c r="CC37" s="999" t="s">
        <v>9358</v>
      </c>
      <c r="CD37" s="986">
        <v>10302</v>
      </c>
      <c r="CE37" s="987">
        <v>2.0578852642071386</v>
      </c>
      <c r="CF37" s="986">
        <v>6429</v>
      </c>
      <c r="CG37" s="987">
        <v>2.1127732572660469</v>
      </c>
      <c r="CH37" s="986">
        <v>3873</v>
      </c>
      <c r="CI37" s="987">
        <v>1.9728095599508961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1000" t="s">
        <v>9266</v>
      </c>
      <c r="CW37" s="999" t="s">
        <v>9358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16743</v>
      </c>
      <c r="DK37" s="987">
        <v>5.9235384854874544</v>
      </c>
      <c r="DL37" s="986">
        <v>16743</v>
      </c>
      <c r="DM37" s="987">
        <v>5.9235384854874544</v>
      </c>
      <c r="DN37" s="986">
        <v>0</v>
      </c>
      <c r="DO37" s="987">
        <v>0</v>
      </c>
      <c r="DP37" s="1000" t="s">
        <v>9266</v>
      </c>
      <c r="DQ37" s="999" t="s">
        <v>9358</v>
      </c>
      <c r="DR37" s="986">
        <v>108155</v>
      </c>
      <c r="DS37" s="987">
        <v>3.1297819931984288</v>
      </c>
      <c r="DT37" s="986">
        <v>82202</v>
      </c>
      <c r="DU37" s="987">
        <v>3.1885463375277339</v>
      </c>
      <c r="DV37" s="986">
        <v>25953</v>
      </c>
      <c r="DW37" s="987">
        <v>2.9571619995624592</v>
      </c>
      <c r="DX37" s="986">
        <v>15512</v>
      </c>
      <c r="DY37" s="987">
        <v>3.5855864602041971</v>
      </c>
      <c r="DZ37" s="986">
        <v>11167</v>
      </c>
      <c r="EA37" s="987">
        <v>3.519360104884306</v>
      </c>
      <c r="EB37" s="986">
        <v>4345</v>
      </c>
      <c r="EC37" s="987">
        <v>3.7678092942186456</v>
      </c>
      <c r="ED37" s="986">
        <v>92643</v>
      </c>
      <c r="EE37" s="987">
        <v>3.0645529962941414</v>
      </c>
      <c r="EF37" s="986">
        <v>71035</v>
      </c>
      <c r="EG37" s="987">
        <v>3.1421155392619573</v>
      </c>
      <c r="EH37" s="986">
        <v>21608</v>
      </c>
      <c r="EI37" s="987">
        <v>2.8345312227392161</v>
      </c>
      <c r="EJ37" s="1000" t="s">
        <v>9266</v>
      </c>
    </row>
    <row r="38" spans="1:140" ht="18.600000000000001" customHeight="1">
      <c r="A38" s="1003" t="s">
        <v>9359</v>
      </c>
      <c r="B38" s="1004">
        <v>272531</v>
      </c>
      <c r="C38" s="1005">
        <v>1.1456927567075097</v>
      </c>
      <c r="D38" s="1004">
        <v>194476</v>
      </c>
      <c r="E38" s="1005">
        <v>1.2030786281998571</v>
      </c>
      <c r="F38" s="1004">
        <v>78055</v>
      </c>
      <c r="G38" s="1005">
        <v>1.0239971243332309</v>
      </c>
      <c r="H38" s="1006">
        <v>112156</v>
      </c>
      <c r="I38" s="1005">
        <v>0.77644002015382307</v>
      </c>
      <c r="J38" s="1006">
        <v>75121</v>
      </c>
      <c r="K38" s="1005">
        <v>0.79122718524359881</v>
      </c>
      <c r="L38" s="1006">
        <v>37035</v>
      </c>
      <c r="M38" s="1005">
        <v>0.74808162058294003</v>
      </c>
      <c r="N38" s="1004">
        <v>17483</v>
      </c>
      <c r="O38" s="1005">
        <v>1.4660059032669215</v>
      </c>
      <c r="P38" s="1004">
        <v>11112</v>
      </c>
      <c r="Q38" s="1005">
        <v>1.490623239342151</v>
      </c>
      <c r="R38" s="1004">
        <v>6371</v>
      </c>
      <c r="S38" s="1025">
        <v>1.4249608588682623</v>
      </c>
      <c r="T38" s="1007" t="s">
        <v>2507</v>
      </c>
      <c r="U38" s="1003" t="s">
        <v>9359</v>
      </c>
      <c r="V38" s="1006">
        <v>69255</v>
      </c>
      <c r="W38" s="1005">
        <v>0.58986208870203938</v>
      </c>
      <c r="X38" s="1006">
        <v>44969</v>
      </c>
      <c r="Y38" s="1005">
        <v>0.59299728088151138</v>
      </c>
      <c r="Z38" s="1006">
        <v>24286</v>
      </c>
      <c r="AA38" s="1005">
        <v>0.58414350793979131</v>
      </c>
      <c r="AB38" s="1008">
        <v>19280</v>
      </c>
      <c r="AC38" s="1005">
        <v>2.3092502961421868</v>
      </c>
      <c r="AD38" s="1008">
        <v>13602</v>
      </c>
      <c r="AE38" s="1009">
        <v>2.3203684749232343</v>
      </c>
      <c r="AF38" s="1008">
        <v>5678</v>
      </c>
      <c r="AG38" s="1009">
        <v>2.2830444345263228</v>
      </c>
      <c r="AH38" s="1008">
        <v>5469</v>
      </c>
      <c r="AI38" s="1005">
        <v>0.8927463744931472</v>
      </c>
      <c r="AJ38" s="1008">
        <v>4834</v>
      </c>
      <c r="AK38" s="1005">
        <v>0.92166250069115152</v>
      </c>
      <c r="AL38" s="1008">
        <v>635</v>
      </c>
      <c r="AM38" s="1005">
        <v>0.72063279503387545</v>
      </c>
      <c r="AN38" s="1007" t="s">
        <v>2507</v>
      </c>
      <c r="AO38" s="1003" t="s">
        <v>9359</v>
      </c>
      <c r="AP38" s="1010">
        <v>669</v>
      </c>
      <c r="AQ38" s="1005">
        <v>1.0460480025017589</v>
      </c>
      <c r="AR38" s="1006">
        <v>604</v>
      </c>
      <c r="AS38" s="1005">
        <v>1.103156049094097</v>
      </c>
      <c r="AT38" s="1006">
        <v>65</v>
      </c>
      <c r="AU38" s="1005">
        <v>0.70629142670868195</v>
      </c>
      <c r="AV38" s="1006">
        <v>57065</v>
      </c>
      <c r="AW38" s="1005">
        <v>1.5950508004044022</v>
      </c>
      <c r="AX38" s="1006">
        <v>39229</v>
      </c>
      <c r="AY38" s="1009">
        <v>1.6553088961934943</v>
      </c>
      <c r="AZ38" s="1006">
        <v>17836</v>
      </c>
      <c r="BA38" s="1009">
        <v>1.4768091450222276</v>
      </c>
      <c r="BB38" s="1011">
        <v>57065</v>
      </c>
      <c r="BC38" s="1005">
        <v>1.5952773193861767</v>
      </c>
      <c r="BD38" s="1008">
        <v>39229</v>
      </c>
      <c r="BE38" s="1005">
        <v>1.6556463283851193</v>
      </c>
      <c r="BF38" s="1008">
        <v>17836</v>
      </c>
      <c r="BG38" s="1005">
        <v>1.4768397153630743</v>
      </c>
      <c r="BH38" s="1007" t="s">
        <v>2507</v>
      </c>
      <c r="BI38" s="1003" t="s">
        <v>9359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30186</v>
      </c>
      <c r="BQ38" s="1005">
        <v>1.564643798104659</v>
      </c>
      <c r="BR38" s="1006">
        <v>21757</v>
      </c>
      <c r="BS38" s="1009">
        <v>1.6203784731040412</v>
      </c>
      <c r="BT38" s="1006">
        <v>8429</v>
      </c>
      <c r="BU38" s="1009">
        <v>1.4370569401206383</v>
      </c>
      <c r="BV38" s="1008">
        <v>26534</v>
      </c>
      <c r="BW38" s="1005">
        <v>1.857283049824799</v>
      </c>
      <c r="BX38" s="1008">
        <v>19697</v>
      </c>
      <c r="BY38" s="1005">
        <v>1.896825847755097</v>
      </c>
      <c r="BZ38" s="1008">
        <v>6837</v>
      </c>
      <c r="CA38" s="1005">
        <v>1.7520571359747019</v>
      </c>
      <c r="CB38" s="1007" t="s">
        <v>2507</v>
      </c>
      <c r="CC38" s="1012" t="s">
        <v>9359</v>
      </c>
      <c r="CD38" s="1013">
        <v>3652</v>
      </c>
      <c r="CE38" s="1014">
        <v>0.72950854056343151</v>
      </c>
      <c r="CF38" s="1015">
        <v>2060</v>
      </c>
      <c r="CG38" s="1014">
        <v>0.67698132057365945</v>
      </c>
      <c r="CH38" s="1015">
        <v>1592</v>
      </c>
      <c r="CI38" s="1014">
        <v>0.81092507602422581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9359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9838</v>
      </c>
      <c r="DK38" s="1014">
        <v>3.480605125737656</v>
      </c>
      <c r="DL38" s="1015">
        <v>9838</v>
      </c>
      <c r="DM38" s="1014">
        <v>3.480605125737656</v>
      </c>
      <c r="DN38" s="1013">
        <v>0</v>
      </c>
      <c r="DO38" s="1014">
        <v>0</v>
      </c>
      <c r="DP38" s="1016" t="s">
        <v>2507</v>
      </c>
      <c r="DQ38" s="1012" t="s">
        <v>9359</v>
      </c>
      <c r="DR38" s="1013">
        <v>63286</v>
      </c>
      <c r="DS38" s="1014">
        <v>1.8313659398229925</v>
      </c>
      <c r="DT38" s="1013">
        <v>48531</v>
      </c>
      <c r="DU38" s="1014">
        <v>1.8824766101379342</v>
      </c>
      <c r="DV38" s="1013">
        <v>14755</v>
      </c>
      <c r="DW38" s="1014">
        <v>1.6812285787209218</v>
      </c>
      <c r="DX38" s="1015">
        <v>10014</v>
      </c>
      <c r="DY38" s="1014">
        <v>2.3147281338631274</v>
      </c>
      <c r="DZ38" s="1015">
        <v>7203</v>
      </c>
      <c r="EA38" s="1014">
        <v>2.2700770874435081</v>
      </c>
      <c r="EB38" s="1015">
        <v>2811</v>
      </c>
      <c r="EC38" s="1014">
        <v>2.4375861740042839</v>
      </c>
      <c r="ED38" s="1015">
        <v>53272</v>
      </c>
      <c r="EE38" s="1014">
        <v>1.7621932279673747</v>
      </c>
      <c r="EF38" s="1015">
        <v>41328</v>
      </c>
      <c r="EG38" s="1014">
        <v>1.8280756107076537</v>
      </c>
      <c r="EH38" s="1015">
        <v>11944</v>
      </c>
      <c r="EI38" s="1014">
        <v>1.5668104833578858</v>
      </c>
      <c r="EJ38" s="1016" t="s">
        <v>2507</v>
      </c>
    </row>
    <row r="39" spans="1:140" ht="18.600000000000001" customHeight="1" thickBot="1">
      <c r="A39" s="1026" t="s">
        <v>9360</v>
      </c>
      <c r="B39" s="1027">
        <v>174167</v>
      </c>
      <c r="C39" s="1028">
        <v>0.73218045050829761</v>
      </c>
      <c r="D39" s="1027">
        <v>125343</v>
      </c>
      <c r="E39" s="1028">
        <v>0.77540408325168508</v>
      </c>
      <c r="F39" s="1027">
        <v>48824</v>
      </c>
      <c r="G39" s="1028">
        <v>0.64051803982378674</v>
      </c>
      <c r="H39" s="1027">
        <v>60416</v>
      </c>
      <c r="I39" s="1028">
        <v>0.41825136646825289</v>
      </c>
      <c r="J39" s="1027">
        <v>40886</v>
      </c>
      <c r="K39" s="1028">
        <v>0.43064009658910002</v>
      </c>
      <c r="L39" s="1027">
        <v>19530</v>
      </c>
      <c r="M39" s="1028">
        <v>0.39449261644349454</v>
      </c>
      <c r="N39" s="1027">
        <v>13912</v>
      </c>
      <c r="O39" s="1028">
        <v>1.1665660427986853</v>
      </c>
      <c r="P39" s="1027">
        <v>9135</v>
      </c>
      <c r="Q39" s="1028">
        <v>1.2254178627961259</v>
      </c>
      <c r="R39" s="1027">
        <v>4777</v>
      </c>
      <c r="S39" s="1029">
        <v>1.0684410646387832</v>
      </c>
      <c r="T39" s="1030" t="s">
        <v>2509</v>
      </c>
      <c r="U39" s="1026" t="s">
        <v>9360</v>
      </c>
      <c r="V39" s="1027">
        <v>31485</v>
      </c>
      <c r="W39" s="1028">
        <v>0.26816558895074305</v>
      </c>
      <c r="X39" s="1027">
        <v>20599</v>
      </c>
      <c r="Y39" s="1028">
        <v>0.27163492603522987</v>
      </c>
      <c r="Z39" s="1027">
        <v>10886</v>
      </c>
      <c r="AA39" s="1028">
        <v>0.26183752892335371</v>
      </c>
      <c r="AB39" s="1031">
        <v>11723</v>
      </c>
      <c r="AC39" s="1028">
        <v>1.4041152085930941</v>
      </c>
      <c r="AD39" s="1031">
        <v>8207</v>
      </c>
      <c r="AE39" s="1032">
        <v>1.4000341180484477</v>
      </c>
      <c r="AF39" s="1031">
        <v>3516</v>
      </c>
      <c r="AG39" s="1032">
        <v>1.4137344543491634</v>
      </c>
      <c r="AH39" s="1031">
        <v>2936</v>
      </c>
      <c r="AI39" s="1028">
        <v>0.47926556143936372</v>
      </c>
      <c r="AJ39" s="1031">
        <v>2631</v>
      </c>
      <c r="AK39" s="1028">
        <v>0.50163302426942902</v>
      </c>
      <c r="AL39" s="1031">
        <v>305</v>
      </c>
      <c r="AM39" s="1029">
        <v>0.34613071257532602</v>
      </c>
      <c r="AN39" s="1030" t="s">
        <v>2509</v>
      </c>
      <c r="AO39" s="1026" t="s">
        <v>9360</v>
      </c>
      <c r="AP39" s="1027">
        <v>360</v>
      </c>
      <c r="AQ39" s="1028">
        <v>0.56289578609960123</v>
      </c>
      <c r="AR39" s="1027">
        <v>314</v>
      </c>
      <c r="AS39" s="1028">
        <v>0.57349503214494446</v>
      </c>
      <c r="AT39" s="1027">
        <v>46</v>
      </c>
      <c r="AU39" s="1028">
        <v>0.4998370096707595</v>
      </c>
      <c r="AV39" s="1031">
        <v>23219</v>
      </c>
      <c r="AW39" s="1028">
        <v>0.64900524900709389</v>
      </c>
      <c r="AX39" s="1031">
        <v>15524</v>
      </c>
      <c r="AY39" s="1032">
        <v>0.65505150028060377</v>
      </c>
      <c r="AZ39" s="1031">
        <v>7695</v>
      </c>
      <c r="BA39" s="1032">
        <v>0.63714097168345152</v>
      </c>
      <c r="BB39" s="1031">
        <v>23219</v>
      </c>
      <c r="BC39" s="1028">
        <v>0.64909741660961429</v>
      </c>
      <c r="BD39" s="1031">
        <v>15524</v>
      </c>
      <c r="BE39" s="1028">
        <v>0.65518503152898588</v>
      </c>
      <c r="BF39" s="1031">
        <v>7695</v>
      </c>
      <c r="BG39" s="1029">
        <v>0.63715416067048991</v>
      </c>
      <c r="BH39" s="1030" t="s">
        <v>2509</v>
      </c>
      <c r="BI39" s="1026" t="s">
        <v>9360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38758</v>
      </c>
      <c r="BQ39" s="1028">
        <v>2.0089599260233344</v>
      </c>
      <c r="BR39" s="1031">
        <v>28357</v>
      </c>
      <c r="BS39" s="1032">
        <v>2.111921329310626</v>
      </c>
      <c r="BT39" s="1031">
        <v>10401</v>
      </c>
      <c r="BU39" s="1032">
        <v>1.7732624551186096</v>
      </c>
      <c r="BV39" s="1031">
        <v>32108</v>
      </c>
      <c r="BW39" s="1028">
        <v>2.2474426834919217</v>
      </c>
      <c r="BX39" s="1031">
        <v>23988</v>
      </c>
      <c r="BY39" s="1028">
        <v>2.3100501820556056</v>
      </c>
      <c r="BZ39" s="1031">
        <v>8120</v>
      </c>
      <c r="CA39" s="1029">
        <v>2.0808401263879741</v>
      </c>
      <c r="CB39" s="1030" t="s">
        <v>2509</v>
      </c>
      <c r="CC39" s="1033" t="s">
        <v>9360</v>
      </c>
      <c r="CD39" s="1034">
        <v>6650</v>
      </c>
      <c r="CE39" s="1035">
        <v>1.3283767236437074</v>
      </c>
      <c r="CF39" s="1036">
        <v>4369</v>
      </c>
      <c r="CG39" s="1035">
        <v>1.4357919366923875</v>
      </c>
      <c r="CH39" s="1036">
        <v>2281</v>
      </c>
      <c r="CI39" s="1035">
        <v>1.1618844839266704</v>
      </c>
      <c r="CJ39" s="1036">
        <v>0</v>
      </c>
      <c r="CK39" s="1035">
        <v>0</v>
      </c>
      <c r="CL39" s="1036">
        <v>0</v>
      </c>
      <c r="CM39" s="1035">
        <v>0</v>
      </c>
      <c r="CN39" s="1036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8" t="s">
        <v>2509</v>
      </c>
      <c r="CW39" s="1033" t="s">
        <v>9360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6905</v>
      </c>
      <c r="DK39" s="1035">
        <v>2.4429333597497984</v>
      </c>
      <c r="DL39" s="1036">
        <v>6905</v>
      </c>
      <c r="DM39" s="1035">
        <v>2.4429333597497984</v>
      </c>
      <c r="DN39" s="1034">
        <v>0</v>
      </c>
      <c r="DO39" s="1037">
        <v>0</v>
      </c>
      <c r="DP39" s="1038" t="s">
        <v>2509</v>
      </c>
      <c r="DQ39" s="1033" t="s">
        <v>9360</v>
      </c>
      <c r="DR39" s="1034">
        <v>44869</v>
      </c>
      <c r="DS39" s="1035">
        <v>1.2984160533754361</v>
      </c>
      <c r="DT39" s="1034">
        <v>33671</v>
      </c>
      <c r="DU39" s="1035">
        <v>1.3060697273897999</v>
      </c>
      <c r="DV39" s="1034">
        <v>11198</v>
      </c>
      <c r="DW39" s="1035">
        <v>1.2759334208415372</v>
      </c>
      <c r="DX39" s="1036">
        <v>5498</v>
      </c>
      <c r="DY39" s="1035">
        <v>1.2708583263410698</v>
      </c>
      <c r="DZ39" s="1036">
        <v>3964</v>
      </c>
      <c r="EA39" s="1035">
        <v>1.2492830174407978</v>
      </c>
      <c r="EB39" s="1036">
        <v>1534</v>
      </c>
      <c r="EC39" s="1035">
        <v>1.330223120214362</v>
      </c>
      <c r="ED39" s="1036">
        <v>39371</v>
      </c>
      <c r="EE39" s="1035">
        <v>1.3023597683267667</v>
      </c>
      <c r="EF39" s="1036">
        <v>29707</v>
      </c>
      <c r="EG39" s="1035">
        <v>1.3140399285543038</v>
      </c>
      <c r="EH39" s="1036">
        <v>9664</v>
      </c>
      <c r="EI39" s="1035">
        <v>1.2677207393813303</v>
      </c>
      <c r="EJ39" s="1038" t="s">
        <v>2509</v>
      </c>
    </row>
    <row r="40" spans="1:140" ht="15" customHeight="1">
      <c r="A40" s="567" t="s">
        <v>9361</v>
      </c>
      <c r="B40" s="1042"/>
      <c r="C40" s="1042"/>
      <c r="D40" s="1043"/>
      <c r="E40" s="1043"/>
      <c r="F40" s="1043"/>
      <c r="G40" s="1043"/>
      <c r="H40" s="1043"/>
      <c r="K40" s="569" t="s">
        <v>9362</v>
      </c>
      <c r="L40" s="942"/>
      <c r="M40" s="942"/>
      <c r="N40" s="942"/>
      <c r="O40" s="942"/>
      <c r="P40" s="942"/>
      <c r="Q40" s="942"/>
      <c r="R40" s="942"/>
      <c r="S40" s="942"/>
      <c r="U40" s="546" t="s">
        <v>9363</v>
      </c>
      <c r="AE40" s="546" t="s">
        <v>9288</v>
      </c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688" t="s">
        <v>9286</v>
      </c>
      <c r="AE41" s="546" t="s">
        <v>9289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DG1:DP1"/>
    <mergeCell ref="A1:J1"/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  <mergeCell ref="EA1:EJ1"/>
    <mergeCell ref="K2:T2"/>
    <mergeCell ref="AE2:AN2"/>
    <mergeCell ref="AY2:BH2"/>
    <mergeCell ref="BS2:CB2"/>
    <mergeCell ref="CM2:CV2"/>
    <mergeCell ref="DG2:DP2"/>
    <mergeCell ref="EA2:EJ2"/>
    <mergeCell ref="BI1:BR1"/>
    <mergeCell ref="CW1:DF1"/>
    <mergeCell ref="CW3:DF3"/>
    <mergeCell ref="DG3:DP3"/>
    <mergeCell ref="A3:J3"/>
    <mergeCell ref="K3:T3"/>
    <mergeCell ref="U3:AD3"/>
    <mergeCell ref="AE3:AN3"/>
    <mergeCell ref="AO3:AX3"/>
    <mergeCell ref="AY3:BH3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M3:CV3"/>
    <mergeCell ref="A5:A10"/>
    <mergeCell ref="B5:G6"/>
    <mergeCell ref="H5:J6"/>
    <mergeCell ref="K5:S6"/>
    <mergeCell ref="T5:T10"/>
    <mergeCell ref="U5:U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Y5:BG6"/>
    <mergeCell ref="BH5:BH10"/>
    <mergeCell ref="BI5:BI10"/>
    <mergeCell ref="BJ5:BO6"/>
    <mergeCell ref="BP5:BR6"/>
    <mergeCell ref="BS5:CA6"/>
    <mergeCell ref="BV7:CA7"/>
    <mergeCell ref="BJ8:BJ10"/>
    <mergeCell ref="BL8:BL10"/>
    <mergeCell ref="BN8:BN10"/>
    <mergeCell ref="CB5:CB10"/>
    <mergeCell ref="CC5:CC10"/>
    <mergeCell ref="CD5:CI6"/>
    <mergeCell ref="CJ5:CL6"/>
    <mergeCell ref="CM5:CU6"/>
    <mergeCell ref="CV5:CV10"/>
    <mergeCell ref="CD7:CI7"/>
    <mergeCell ref="CJ7:CL7"/>
    <mergeCell ref="CM7:CO7"/>
    <mergeCell ref="CP7:CU7"/>
    <mergeCell ref="DG5:DI6"/>
    <mergeCell ref="DJ5:DO7"/>
    <mergeCell ref="DP5:DP10"/>
    <mergeCell ref="DQ5:DQ10"/>
    <mergeCell ref="CX7:DC7"/>
    <mergeCell ref="DD7:DF7"/>
    <mergeCell ref="DG7:DI7"/>
    <mergeCell ref="DD8:DD10"/>
    <mergeCell ref="DB8:DB10"/>
    <mergeCell ref="DR5:DZ6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AV7:AX7"/>
    <mergeCell ref="AY7:BA7"/>
    <mergeCell ref="BB7:BG7"/>
    <mergeCell ref="BJ7:BO7"/>
    <mergeCell ref="BP7:BR7"/>
    <mergeCell ref="BS7:BU7"/>
    <mergeCell ref="DR7:DW7"/>
    <mergeCell ref="DX7:DZ7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Z8:Z10"/>
    <mergeCell ref="AB8:AB10"/>
    <mergeCell ref="AD8:AD10"/>
    <mergeCell ref="AF8:AF10"/>
    <mergeCell ref="AH8:AH10"/>
    <mergeCell ref="AJ8:AJ10"/>
    <mergeCell ref="AL8:AL10"/>
    <mergeCell ref="AP8:AP10"/>
    <mergeCell ref="AR8:AR10"/>
    <mergeCell ref="AT8:AT10"/>
    <mergeCell ref="AV8:AV10"/>
    <mergeCell ref="AX8:AX10"/>
    <mergeCell ref="AZ8:AZ10"/>
    <mergeCell ref="BB8:BB10"/>
    <mergeCell ref="BD8:BD10"/>
    <mergeCell ref="BF8:BF10"/>
    <mergeCell ref="BP8:BP10"/>
    <mergeCell ref="BR8:BR10"/>
    <mergeCell ref="BT8:BT10"/>
    <mergeCell ref="BV8:BV10"/>
    <mergeCell ref="BX8:BX10"/>
    <mergeCell ref="BZ8:BZ10"/>
    <mergeCell ref="DL8:DL10"/>
    <mergeCell ref="DN8:DN10"/>
    <mergeCell ref="CD8:CD10"/>
    <mergeCell ref="CF8:CF10"/>
    <mergeCell ref="CH8:CH10"/>
    <mergeCell ref="CJ8:CJ10"/>
    <mergeCell ref="CL8:CL10"/>
    <mergeCell ref="CN8:CN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DJ8:DJ10"/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AD789-0909-42BB-9514-BFB199765566}">
  <dimension ref="A1:EJ45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179" t="s">
        <v>9290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179" t="s">
        <v>9291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179" t="s">
        <v>9292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179" t="s">
        <v>9293</v>
      </c>
      <c r="BJ1" s="1179"/>
      <c r="BK1" s="1179"/>
      <c r="BL1" s="1179"/>
      <c r="BM1" s="1179"/>
      <c r="BN1" s="1179"/>
      <c r="BO1" s="1179"/>
      <c r="BP1" s="1179"/>
      <c r="BQ1" s="1179"/>
      <c r="BR1" s="1179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183" t="s">
        <v>9294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2598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183" t="s">
        <v>9295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2598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183" t="s">
        <v>9296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2598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9297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9298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9299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9026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9300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9032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9301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9302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187" t="s">
        <v>9303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9304</v>
      </c>
      <c r="L3" s="1188"/>
      <c r="M3" s="1188"/>
      <c r="N3" s="1188"/>
      <c r="O3" s="1188"/>
      <c r="P3" s="1188"/>
      <c r="Q3" s="1188"/>
      <c r="R3" s="1188"/>
      <c r="S3" s="1188"/>
      <c r="T3" s="1188"/>
      <c r="U3" s="1187" t="s">
        <v>9303</v>
      </c>
      <c r="V3" s="1188"/>
      <c r="W3" s="1188"/>
      <c r="X3" s="1188"/>
      <c r="Y3" s="1188"/>
      <c r="Z3" s="1189"/>
      <c r="AA3" s="1189"/>
      <c r="AB3" s="1189"/>
      <c r="AC3" s="1189"/>
      <c r="AD3" s="1189"/>
      <c r="AE3" s="1188" t="s">
        <v>9305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187" t="s">
        <v>9306</v>
      </c>
      <c r="AP3" s="1188"/>
      <c r="AQ3" s="1188"/>
      <c r="AR3" s="1188"/>
      <c r="AS3" s="1188"/>
      <c r="AT3" s="1189"/>
      <c r="AU3" s="1189"/>
      <c r="AV3" s="1189"/>
      <c r="AW3" s="1189"/>
      <c r="AX3" s="1189"/>
      <c r="AY3" s="1188" t="s">
        <v>9305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187" t="s">
        <v>9306</v>
      </c>
      <c r="BJ3" s="1187"/>
      <c r="BK3" s="1187"/>
      <c r="BL3" s="1187"/>
      <c r="BM3" s="1187"/>
      <c r="BN3" s="1187"/>
      <c r="BO3" s="1187"/>
      <c r="BP3" s="1187"/>
      <c r="BQ3" s="1187"/>
      <c r="BR3" s="1187"/>
      <c r="BS3" s="1188" t="s">
        <v>9305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187" t="s">
        <v>9306</v>
      </c>
      <c r="CD3" s="1187"/>
      <c r="CE3" s="1187"/>
      <c r="CF3" s="1187"/>
      <c r="CG3" s="1187"/>
      <c r="CH3" s="1187"/>
      <c r="CI3" s="1187"/>
      <c r="CJ3" s="1187"/>
      <c r="CK3" s="1187"/>
      <c r="CL3" s="1187"/>
      <c r="CM3" s="1188" t="s">
        <v>9305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187" t="s">
        <v>9306</v>
      </c>
      <c r="CX3" s="1187"/>
      <c r="CY3" s="1187"/>
      <c r="CZ3" s="1187"/>
      <c r="DA3" s="1187"/>
      <c r="DB3" s="1187"/>
      <c r="DC3" s="1187"/>
      <c r="DD3" s="1187"/>
      <c r="DE3" s="1187"/>
      <c r="DF3" s="1187"/>
      <c r="DG3" s="1188" t="s">
        <v>9305</v>
      </c>
      <c r="DH3" s="1188"/>
      <c r="DI3" s="1188"/>
      <c r="DJ3" s="1188"/>
      <c r="DK3" s="1188"/>
      <c r="DL3" s="1188"/>
      <c r="DM3" s="1188"/>
      <c r="DN3" s="1188"/>
      <c r="DO3" s="1188"/>
      <c r="DP3" s="1188"/>
      <c r="DQ3" s="1187" t="s">
        <v>9306</v>
      </c>
      <c r="DR3" s="1187"/>
      <c r="DS3" s="1187"/>
      <c r="DT3" s="1187"/>
      <c r="DU3" s="1187"/>
      <c r="DV3" s="1187"/>
      <c r="DW3" s="1187"/>
      <c r="DX3" s="1187"/>
      <c r="DY3" s="1187"/>
      <c r="DZ3" s="1187"/>
      <c r="EA3" s="1188" t="s">
        <v>9305</v>
      </c>
      <c r="EB3" s="1188"/>
      <c r="EC3" s="1188"/>
      <c r="ED3" s="1188"/>
      <c r="EE3" s="1188"/>
      <c r="EF3" s="1188"/>
      <c r="EG3" s="1188"/>
      <c r="EH3" s="1188"/>
      <c r="EI3" s="1188"/>
      <c r="EJ3" s="1188"/>
    </row>
    <row r="4" spans="1:140" s="942" customFormat="1" ht="21" customHeight="1" thickBot="1">
      <c r="A4" s="939" t="s">
        <v>9307</v>
      </c>
      <c r="B4" s="940"/>
      <c r="C4" s="941"/>
      <c r="D4" s="1174"/>
      <c r="E4" s="1174"/>
      <c r="F4" s="1174"/>
      <c r="G4" s="1174"/>
      <c r="H4" s="1174"/>
      <c r="N4" s="943"/>
      <c r="T4" s="944" t="s">
        <v>9308</v>
      </c>
      <c r="U4" s="939" t="s">
        <v>9307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9308</v>
      </c>
      <c r="AO4" s="939" t="s">
        <v>9307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9308</v>
      </c>
      <c r="BI4" s="939" t="s">
        <v>9307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9308</v>
      </c>
      <c r="CC4" s="950" t="s">
        <v>9307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9308</v>
      </c>
      <c r="CW4" s="950" t="s">
        <v>9307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9308</v>
      </c>
      <c r="DQ4" s="958" t="s">
        <v>9307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9308</v>
      </c>
    </row>
    <row r="5" spans="1:140" s="942" customFormat="1" ht="9.9499999999999993" customHeight="1">
      <c r="A5" s="1134" t="s">
        <v>9309</v>
      </c>
      <c r="B5" s="1120" t="s">
        <v>9310</v>
      </c>
      <c r="C5" s="1140"/>
      <c r="D5" s="1140"/>
      <c r="E5" s="1140"/>
      <c r="F5" s="1140"/>
      <c r="G5" s="1141"/>
      <c r="H5" s="1120" t="s">
        <v>9311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9309</v>
      </c>
      <c r="V5" s="1120" t="s">
        <v>9311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9309</v>
      </c>
      <c r="AP5" s="1120" t="s">
        <v>9312</v>
      </c>
      <c r="AQ5" s="1140"/>
      <c r="AR5" s="1140"/>
      <c r="AS5" s="1140"/>
      <c r="AT5" s="1140"/>
      <c r="AU5" s="1141"/>
      <c r="AV5" s="1120" t="s">
        <v>9313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9309</v>
      </c>
      <c r="BJ5" s="1120" t="s">
        <v>9314</v>
      </c>
      <c r="BK5" s="1121"/>
      <c r="BL5" s="1121"/>
      <c r="BM5" s="1121"/>
      <c r="BN5" s="1121"/>
      <c r="BO5" s="1138"/>
      <c r="BP5" s="1120" t="s">
        <v>9315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9309</v>
      </c>
      <c r="CD5" s="1196" t="s">
        <v>9316</v>
      </c>
      <c r="CE5" s="1197"/>
      <c r="CF5" s="1197"/>
      <c r="CG5" s="1197"/>
      <c r="CH5" s="1197"/>
      <c r="CI5" s="1198"/>
      <c r="CJ5" s="1196" t="s">
        <v>9317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9309</v>
      </c>
      <c r="CX5" s="1196" t="s">
        <v>9317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9318</v>
      </c>
      <c r="DK5" s="1197"/>
      <c r="DL5" s="1197"/>
      <c r="DM5" s="1197"/>
      <c r="DN5" s="1197"/>
      <c r="DO5" s="1198"/>
      <c r="DP5" s="1210" t="s">
        <v>9223</v>
      </c>
      <c r="DQ5" s="1192" t="s">
        <v>9309</v>
      </c>
      <c r="DR5" s="1196" t="s">
        <v>9319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9320</v>
      </c>
      <c r="C7" s="961"/>
      <c r="D7" s="1099" t="s">
        <v>9321</v>
      </c>
      <c r="E7" s="961"/>
      <c r="F7" s="1091" t="s">
        <v>9322</v>
      </c>
      <c r="G7" s="961"/>
      <c r="H7" s="1109" t="s">
        <v>9323</v>
      </c>
      <c r="I7" s="1131"/>
      <c r="J7" s="1131"/>
      <c r="K7" s="1132" t="s">
        <v>8769</v>
      </c>
      <c r="L7" s="1131"/>
      <c r="M7" s="1133"/>
      <c r="N7" s="1109" t="s">
        <v>9324</v>
      </c>
      <c r="O7" s="1131"/>
      <c r="P7" s="1131"/>
      <c r="Q7" s="1131"/>
      <c r="R7" s="1131"/>
      <c r="S7" s="1133"/>
      <c r="T7" s="1147"/>
      <c r="U7" s="1136"/>
      <c r="V7" s="1117" t="s">
        <v>9325</v>
      </c>
      <c r="W7" s="1118"/>
      <c r="X7" s="1118"/>
      <c r="Y7" s="1118"/>
      <c r="Z7" s="1118"/>
      <c r="AA7" s="1119"/>
      <c r="AB7" s="1109" t="s">
        <v>9326</v>
      </c>
      <c r="AC7" s="1110"/>
      <c r="AD7" s="1110"/>
      <c r="AE7" s="1168" t="s">
        <v>8766</v>
      </c>
      <c r="AF7" s="1168"/>
      <c r="AG7" s="1168"/>
      <c r="AH7" s="1109" t="s">
        <v>9327</v>
      </c>
      <c r="AI7" s="1131"/>
      <c r="AJ7" s="1131"/>
      <c r="AK7" s="1131"/>
      <c r="AL7" s="1160"/>
      <c r="AM7" s="1161"/>
      <c r="AN7" s="1147"/>
      <c r="AO7" s="1136"/>
      <c r="AP7" s="1117" t="s">
        <v>9328</v>
      </c>
      <c r="AQ7" s="1118"/>
      <c r="AR7" s="1118"/>
      <c r="AS7" s="1118"/>
      <c r="AT7" s="1118"/>
      <c r="AU7" s="1119"/>
      <c r="AV7" s="1109" t="s">
        <v>9323</v>
      </c>
      <c r="AW7" s="1114"/>
      <c r="AX7" s="1114"/>
      <c r="AY7" s="1112" t="s">
        <v>8769</v>
      </c>
      <c r="AZ7" s="1115"/>
      <c r="BA7" s="1116"/>
      <c r="BB7" s="1109" t="s">
        <v>9324</v>
      </c>
      <c r="BC7" s="1110"/>
      <c r="BD7" s="1110"/>
      <c r="BE7" s="1110"/>
      <c r="BF7" s="1110"/>
      <c r="BG7" s="1111"/>
      <c r="BH7" s="1147"/>
      <c r="BI7" s="1135"/>
      <c r="BJ7" s="1117" t="s">
        <v>9325</v>
      </c>
      <c r="BK7" s="1118"/>
      <c r="BL7" s="1118"/>
      <c r="BM7" s="1118"/>
      <c r="BN7" s="1118"/>
      <c r="BO7" s="1119"/>
      <c r="BP7" s="1109" t="s">
        <v>9323</v>
      </c>
      <c r="BQ7" s="1110"/>
      <c r="BR7" s="1110"/>
      <c r="BS7" s="1112" t="s">
        <v>8769</v>
      </c>
      <c r="BT7" s="1112"/>
      <c r="BU7" s="1113"/>
      <c r="BV7" s="1109" t="s">
        <v>9324</v>
      </c>
      <c r="BW7" s="1110"/>
      <c r="BX7" s="1110"/>
      <c r="BY7" s="1110"/>
      <c r="BZ7" s="1110"/>
      <c r="CA7" s="1111"/>
      <c r="CB7" s="1147"/>
      <c r="CC7" s="1194"/>
      <c r="CD7" s="1213" t="s">
        <v>9325</v>
      </c>
      <c r="CE7" s="1214"/>
      <c r="CF7" s="1214"/>
      <c r="CG7" s="1214"/>
      <c r="CH7" s="1215"/>
      <c r="CI7" s="1216"/>
      <c r="CJ7" s="1213" t="s">
        <v>9323</v>
      </c>
      <c r="CK7" s="1214"/>
      <c r="CL7" s="1214"/>
      <c r="CM7" s="1217" t="s">
        <v>8769</v>
      </c>
      <c r="CN7" s="1215"/>
      <c r="CO7" s="1216"/>
      <c r="CP7" s="1213" t="s">
        <v>9324</v>
      </c>
      <c r="CQ7" s="1214"/>
      <c r="CR7" s="1214"/>
      <c r="CS7" s="1214"/>
      <c r="CT7" s="1215"/>
      <c r="CU7" s="1216"/>
      <c r="CV7" s="1211"/>
      <c r="CW7" s="1194"/>
      <c r="CX7" s="1227" t="s">
        <v>9325</v>
      </c>
      <c r="CY7" s="1228"/>
      <c r="CZ7" s="1228"/>
      <c r="DA7" s="1228"/>
      <c r="DB7" s="1228"/>
      <c r="DC7" s="1229"/>
      <c r="DD7" s="1227" t="s">
        <v>9326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9329</v>
      </c>
      <c r="DS7" s="1217"/>
      <c r="DT7" s="1217"/>
      <c r="DU7" s="1217"/>
      <c r="DV7" s="1217"/>
      <c r="DW7" s="1238"/>
      <c r="DX7" s="1213" t="s">
        <v>9330</v>
      </c>
      <c r="DY7" s="1217"/>
      <c r="DZ7" s="1217"/>
      <c r="EA7" s="1239" t="s">
        <v>9243</v>
      </c>
      <c r="EB7" s="1239"/>
      <c r="EC7" s="1240"/>
      <c r="ED7" s="1213" t="s">
        <v>9325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9320</v>
      </c>
      <c r="I8" s="966"/>
      <c r="J8" s="1088" t="s">
        <v>9321</v>
      </c>
      <c r="K8" s="963"/>
      <c r="L8" s="1091" t="s">
        <v>9322</v>
      </c>
      <c r="M8" s="967"/>
      <c r="N8" s="1099" t="s">
        <v>9320</v>
      </c>
      <c r="O8" s="961"/>
      <c r="P8" s="1099" t="s">
        <v>9321</v>
      </c>
      <c r="Q8" s="961"/>
      <c r="R8" s="1091" t="s">
        <v>9322</v>
      </c>
      <c r="S8" s="967"/>
      <c r="T8" s="1147"/>
      <c r="U8" s="1136"/>
      <c r="V8" s="1099" t="s">
        <v>9320</v>
      </c>
      <c r="W8" s="966"/>
      <c r="X8" s="1088" t="s">
        <v>9321</v>
      </c>
      <c r="Y8" s="963"/>
      <c r="Z8" s="1102" t="s">
        <v>9322</v>
      </c>
      <c r="AA8" s="967"/>
      <c r="AB8" s="1099" t="s">
        <v>9320</v>
      </c>
      <c r="AC8" s="966"/>
      <c r="AD8" s="1088" t="s">
        <v>9321</v>
      </c>
      <c r="AE8" s="963"/>
      <c r="AF8" s="1091" t="s">
        <v>9322</v>
      </c>
      <c r="AG8" s="967"/>
      <c r="AH8" s="1099" t="s">
        <v>9320</v>
      </c>
      <c r="AI8" s="966"/>
      <c r="AJ8" s="1088" t="s">
        <v>9321</v>
      </c>
      <c r="AK8" s="962"/>
      <c r="AL8" s="1091" t="s">
        <v>9322</v>
      </c>
      <c r="AM8" s="967"/>
      <c r="AN8" s="1147"/>
      <c r="AO8" s="1136"/>
      <c r="AP8" s="1099" t="s">
        <v>9320</v>
      </c>
      <c r="AQ8" s="966"/>
      <c r="AR8" s="1088" t="s">
        <v>9321</v>
      </c>
      <c r="AS8" s="963"/>
      <c r="AT8" s="1102" t="s">
        <v>9322</v>
      </c>
      <c r="AU8" s="967"/>
      <c r="AV8" s="1099" t="s">
        <v>9320</v>
      </c>
      <c r="AW8" s="966"/>
      <c r="AX8" s="1088" t="s">
        <v>9321</v>
      </c>
      <c r="AY8" s="963"/>
      <c r="AZ8" s="1091" t="s">
        <v>9322</v>
      </c>
      <c r="BA8" s="967"/>
      <c r="BB8" s="1099" t="s">
        <v>9320</v>
      </c>
      <c r="BC8" s="966"/>
      <c r="BD8" s="1088" t="s">
        <v>9321</v>
      </c>
      <c r="BE8" s="962"/>
      <c r="BF8" s="1091" t="s">
        <v>9322</v>
      </c>
      <c r="BG8" s="967"/>
      <c r="BH8" s="1147"/>
      <c r="BI8" s="1135"/>
      <c r="BJ8" s="1099" t="s">
        <v>9320</v>
      </c>
      <c r="BK8" s="966"/>
      <c r="BL8" s="1099" t="s">
        <v>9321</v>
      </c>
      <c r="BM8" s="963"/>
      <c r="BN8" s="1091" t="s">
        <v>9322</v>
      </c>
      <c r="BO8" s="967"/>
      <c r="BP8" s="1099" t="s">
        <v>9320</v>
      </c>
      <c r="BQ8" s="966"/>
      <c r="BR8" s="1099" t="s">
        <v>9321</v>
      </c>
      <c r="BS8" s="963"/>
      <c r="BT8" s="1091" t="s">
        <v>9322</v>
      </c>
      <c r="BU8" s="967"/>
      <c r="BV8" s="1099" t="s">
        <v>9320</v>
      </c>
      <c r="BW8" s="966"/>
      <c r="BX8" s="1099" t="s">
        <v>9321</v>
      </c>
      <c r="BY8" s="962"/>
      <c r="BZ8" s="1091" t="s">
        <v>9322</v>
      </c>
      <c r="CA8" s="967"/>
      <c r="CB8" s="1147"/>
      <c r="CC8" s="1194"/>
      <c r="CD8" s="1230" t="s">
        <v>9320</v>
      </c>
      <c r="CE8" s="968"/>
      <c r="CF8" s="1243" t="s">
        <v>9321</v>
      </c>
      <c r="CG8" s="964"/>
      <c r="CH8" s="1246" t="s">
        <v>9322</v>
      </c>
      <c r="CI8" s="969"/>
      <c r="CJ8" s="1230" t="s">
        <v>9320</v>
      </c>
      <c r="CK8" s="968"/>
      <c r="CL8" s="1243" t="s">
        <v>9321</v>
      </c>
      <c r="CM8" s="964"/>
      <c r="CN8" s="1242" t="s">
        <v>9322</v>
      </c>
      <c r="CO8" s="969"/>
      <c r="CP8" s="1230" t="s">
        <v>9320</v>
      </c>
      <c r="CQ8" s="968"/>
      <c r="CR8" s="1243" t="s">
        <v>9321</v>
      </c>
      <c r="CS8" s="964"/>
      <c r="CT8" s="1246" t="s">
        <v>9322</v>
      </c>
      <c r="CU8" s="969"/>
      <c r="CV8" s="1211"/>
      <c r="CW8" s="1194"/>
      <c r="CX8" s="1230" t="s">
        <v>9320</v>
      </c>
      <c r="CY8" s="968"/>
      <c r="CZ8" s="1243" t="s">
        <v>9321</v>
      </c>
      <c r="DA8" s="964"/>
      <c r="DB8" s="1242" t="s">
        <v>9322</v>
      </c>
      <c r="DC8" s="969"/>
      <c r="DD8" s="1230" t="s">
        <v>9320</v>
      </c>
      <c r="DE8" s="968"/>
      <c r="DF8" s="1243" t="s">
        <v>9321</v>
      </c>
      <c r="DG8" s="964"/>
      <c r="DH8" s="1246" t="s">
        <v>9322</v>
      </c>
      <c r="DI8" s="969"/>
      <c r="DJ8" s="1230" t="s">
        <v>9320</v>
      </c>
      <c r="DK8" s="968"/>
      <c r="DL8" s="1243" t="s">
        <v>9321</v>
      </c>
      <c r="DM8" s="964"/>
      <c r="DN8" s="1242" t="s">
        <v>9322</v>
      </c>
      <c r="DO8" s="969"/>
      <c r="DP8" s="1211"/>
      <c r="DQ8" s="1194"/>
      <c r="DR8" s="1230" t="s">
        <v>9320</v>
      </c>
      <c r="DS8" s="968"/>
      <c r="DT8" s="1243" t="s">
        <v>9321</v>
      </c>
      <c r="DU8" s="964"/>
      <c r="DV8" s="1242" t="s">
        <v>9322</v>
      </c>
      <c r="DW8" s="969"/>
      <c r="DX8" s="1230" t="s">
        <v>9320</v>
      </c>
      <c r="DY8" s="968"/>
      <c r="DZ8" s="1243" t="s">
        <v>9321</v>
      </c>
      <c r="EA8" s="964"/>
      <c r="EB8" s="1242" t="s">
        <v>9322</v>
      </c>
      <c r="EC8" s="969"/>
      <c r="ED8" s="1230" t="s">
        <v>9320</v>
      </c>
      <c r="EE8" s="968"/>
      <c r="EF8" s="1243" t="s">
        <v>9321</v>
      </c>
      <c r="EG8" s="964"/>
      <c r="EH8" s="1242" t="s">
        <v>9322</v>
      </c>
      <c r="EI8" s="969"/>
      <c r="EJ8" s="1211"/>
    </row>
    <row r="9" spans="1:140" s="942" customFormat="1" ht="15.95" customHeight="1">
      <c r="A9" s="1136"/>
      <c r="B9" s="1097"/>
      <c r="C9" s="970" t="s">
        <v>9331</v>
      </c>
      <c r="D9" s="1097"/>
      <c r="E9" s="970" t="s">
        <v>9331</v>
      </c>
      <c r="F9" s="1097"/>
      <c r="G9" s="970" t="s">
        <v>9331</v>
      </c>
      <c r="H9" s="1097"/>
      <c r="I9" s="970" t="s">
        <v>9331</v>
      </c>
      <c r="J9" s="1191"/>
      <c r="K9" s="970" t="s">
        <v>9331</v>
      </c>
      <c r="L9" s="1097"/>
      <c r="M9" s="970" t="s">
        <v>9331</v>
      </c>
      <c r="N9" s="1097"/>
      <c r="O9" s="970" t="s">
        <v>9331</v>
      </c>
      <c r="P9" s="1097"/>
      <c r="Q9" s="970" t="s">
        <v>9331</v>
      </c>
      <c r="R9" s="1097"/>
      <c r="S9" s="970" t="s">
        <v>9331</v>
      </c>
      <c r="T9" s="1147"/>
      <c r="U9" s="1136"/>
      <c r="V9" s="1097"/>
      <c r="W9" s="970" t="s">
        <v>9331</v>
      </c>
      <c r="X9" s="1191"/>
      <c r="Y9" s="970" t="s">
        <v>9331</v>
      </c>
      <c r="Z9" s="1191"/>
      <c r="AA9" s="970" t="s">
        <v>9331</v>
      </c>
      <c r="AB9" s="1103"/>
      <c r="AC9" s="970" t="s">
        <v>9331</v>
      </c>
      <c r="AD9" s="1241"/>
      <c r="AE9" s="970" t="s">
        <v>9331</v>
      </c>
      <c r="AF9" s="1103"/>
      <c r="AG9" s="970" t="s">
        <v>9331</v>
      </c>
      <c r="AH9" s="1097"/>
      <c r="AI9" s="970" t="s">
        <v>9331</v>
      </c>
      <c r="AJ9" s="1191"/>
      <c r="AK9" s="970" t="s">
        <v>9331</v>
      </c>
      <c r="AL9" s="1103"/>
      <c r="AM9" s="970" t="s">
        <v>9331</v>
      </c>
      <c r="AN9" s="1147"/>
      <c r="AO9" s="1136"/>
      <c r="AP9" s="1097"/>
      <c r="AQ9" s="970" t="s">
        <v>9331</v>
      </c>
      <c r="AR9" s="1191"/>
      <c r="AS9" s="970" t="s">
        <v>9331</v>
      </c>
      <c r="AT9" s="1191"/>
      <c r="AU9" s="970" t="s">
        <v>9331</v>
      </c>
      <c r="AV9" s="1103"/>
      <c r="AW9" s="970" t="s">
        <v>9331</v>
      </c>
      <c r="AX9" s="1241"/>
      <c r="AY9" s="970" t="s">
        <v>9331</v>
      </c>
      <c r="AZ9" s="1103"/>
      <c r="BA9" s="970" t="s">
        <v>9331</v>
      </c>
      <c r="BB9" s="1097"/>
      <c r="BC9" s="970" t="s">
        <v>9331</v>
      </c>
      <c r="BD9" s="1191"/>
      <c r="BE9" s="970" t="s">
        <v>9331</v>
      </c>
      <c r="BF9" s="1103"/>
      <c r="BG9" s="970" t="s">
        <v>9331</v>
      </c>
      <c r="BH9" s="1147"/>
      <c r="BI9" s="1135"/>
      <c r="BJ9" s="1105"/>
      <c r="BK9" s="970" t="s">
        <v>9331</v>
      </c>
      <c r="BL9" s="1105"/>
      <c r="BM9" s="970" t="s">
        <v>9331</v>
      </c>
      <c r="BN9" s="1107"/>
      <c r="BO9" s="970" t="s">
        <v>9331</v>
      </c>
      <c r="BP9" s="1105"/>
      <c r="BQ9" s="970" t="s">
        <v>9331</v>
      </c>
      <c r="BR9" s="1105"/>
      <c r="BS9" s="970" t="s">
        <v>9331</v>
      </c>
      <c r="BT9" s="1107"/>
      <c r="BU9" s="970" t="s">
        <v>9331</v>
      </c>
      <c r="BV9" s="1105"/>
      <c r="BW9" s="970" t="s">
        <v>9331</v>
      </c>
      <c r="BX9" s="1105"/>
      <c r="BY9" s="970" t="s">
        <v>9331</v>
      </c>
      <c r="BZ9" s="1107"/>
      <c r="CA9" s="970" t="s">
        <v>9331</v>
      </c>
      <c r="CB9" s="1147"/>
      <c r="CC9" s="1194"/>
      <c r="CD9" s="1231"/>
      <c r="CE9" s="971" t="s">
        <v>9331</v>
      </c>
      <c r="CF9" s="1244"/>
      <c r="CG9" s="971" t="s">
        <v>9331</v>
      </c>
      <c r="CH9" s="1244"/>
      <c r="CI9" s="971" t="s">
        <v>9331</v>
      </c>
      <c r="CJ9" s="1231"/>
      <c r="CK9" s="971" t="s">
        <v>9331</v>
      </c>
      <c r="CL9" s="1244"/>
      <c r="CM9" s="971" t="s">
        <v>9331</v>
      </c>
      <c r="CN9" s="1231"/>
      <c r="CO9" s="971" t="s">
        <v>9331</v>
      </c>
      <c r="CP9" s="1231"/>
      <c r="CQ9" s="971" t="s">
        <v>9331</v>
      </c>
      <c r="CR9" s="1244"/>
      <c r="CS9" s="971" t="s">
        <v>9331</v>
      </c>
      <c r="CT9" s="1244"/>
      <c r="CU9" s="971" t="s">
        <v>9331</v>
      </c>
      <c r="CV9" s="1211"/>
      <c r="CW9" s="1194"/>
      <c r="CX9" s="1231"/>
      <c r="CY9" s="971" t="s">
        <v>9331</v>
      </c>
      <c r="CZ9" s="1244"/>
      <c r="DA9" s="971" t="s">
        <v>9331</v>
      </c>
      <c r="DB9" s="1231"/>
      <c r="DC9" s="971" t="s">
        <v>9331</v>
      </c>
      <c r="DD9" s="1231"/>
      <c r="DE9" s="971" t="s">
        <v>9331</v>
      </c>
      <c r="DF9" s="1247"/>
      <c r="DG9" s="971" t="s">
        <v>9331</v>
      </c>
      <c r="DH9" s="1247"/>
      <c r="DI9" s="971" t="s">
        <v>9331</v>
      </c>
      <c r="DJ9" s="1249"/>
      <c r="DK9" s="971" t="s">
        <v>9331</v>
      </c>
      <c r="DL9" s="1247"/>
      <c r="DM9" s="971" t="s">
        <v>9331</v>
      </c>
      <c r="DN9" s="1249"/>
      <c r="DO9" s="971" t="s">
        <v>9331</v>
      </c>
      <c r="DP9" s="1211"/>
      <c r="DQ9" s="1194"/>
      <c r="DR9" s="1231"/>
      <c r="DS9" s="971" t="s">
        <v>9331</v>
      </c>
      <c r="DT9" s="1244"/>
      <c r="DU9" s="971" t="s">
        <v>9331</v>
      </c>
      <c r="DV9" s="1231"/>
      <c r="DW9" s="971" t="s">
        <v>9331</v>
      </c>
      <c r="DX9" s="1231"/>
      <c r="DY9" s="971" t="s">
        <v>9331</v>
      </c>
      <c r="DZ9" s="1251"/>
      <c r="EA9" s="971" t="s">
        <v>9331</v>
      </c>
      <c r="EB9" s="1253"/>
      <c r="EC9" s="971" t="s">
        <v>9331</v>
      </c>
      <c r="ED9" s="1253"/>
      <c r="EE9" s="971" t="s">
        <v>9331</v>
      </c>
      <c r="EF9" s="1251"/>
      <c r="EG9" s="971" t="s">
        <v>9331</v>
      </c>
      <c r="EH9" s="1253"/>
      <c r="EI9" s="971" t="s">
        <v>9331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9332</v>
      </c>
      <c r="B11" s="977">
        <v>23861265</v>
      </c>
      <c r="C11" s="978">
        <v>100</v>
      </c>
      <c r="D11" s="977">
        <v>16102302</v>
      </c>
      <c r="E11" s="978">
        <v>100</v>
      </c>
      <c r="F11" s="977">
        <v>7758963</v>
      </c>
      <c r="G11" s="978">
        <v>100</v>
      </c>
      <c r="H11" s="979">
        <v>14325078</v>
      </c>
      <c r="I11" s="978">
        <v>100</v>
      </c>
      <c r="J11" s="979">
        <v>9340046</v>
      </c>
      <c r="K11" s="978">
        <v>100</v>
      </c>
      <c r="L11" s="979">
        <v>4985032</v>
      </c>
      <c r="M11" s="978">
        <v>100</v>
      </c>
      <c r="N11" s="979">
        <v>1208682</v>
      </c>
      <c r="O11" s="978">
        <v>100</v>
      </c>
      <c r="P11" s="979">
        <v>749309</v>
      </c>
      <c r="Q11" s="978">
        <v>100</v>
      </c>
      <c r="R11" s="979">
        <v>459373</v>
      </c>
      <c r="S11" s="978">
        <v>100</v>
      </c>
      <c r="T11" s="980" t="s">
        <v>2441</v>
      </c>
      <c r="U11" s="981" t="s">
        <v>9332</v>
      </c>
      <c r="V11" s="979">
        <v>11612318</v>
      </c>
      <c r="W11" s="978">
        <v>100</v>
      </c>
      <c r="X11" s="979">
        <v>7428036</v>
      </c>
      <c r="Y11" s="978">
        <v>100</v>
      </c>
      <c r="Z11" s="979">
        <v>4184282</v>
      </c>
      <c r="AA11" s="978">
        <v>100</v>
      </c>
      <c r="AB11" s="982">
        <v>842471</v>
      </c>
      <c r="AC11" s="978">
        <v>100</v>
      </c>
      <c r="AD11" s="982">
        <v>595079</v>
      </c>
      <c r="AE11" s="983">
        <v>100</v>
      </c>
      <c r="AF11" s="982">
        <v>247392</v>
      </c>
      <c r="AG11" s="983">
        <v>100</v>
      </c>
      <c r="AH11" s="982">
        <v>599263</v>
      </c>
      <c r="AI11" s="978">
        <v>100</v>
      </c>
      <c r="AJ11" s="982">
        <v>513977</v>
      </c>
      <c r="AK11" s="978">
        <v>100</v>
      </c>
      <c r="AL11" s="982">
        <v>85286</v>
      </c>
      <c r="AM11" s="978">
        <v>100</v>
      </c>
      <c r="AN11" s="980" t="s">
        <v>2441</v>
      </c>
      <c r="AO11" s="981" t="s">
        <v>9332</v>
      </c>
      <c r="AP11" s="984">
        <v>62344</v>
      </c>
      <c r="AQ11" s="978">
        <v>100</v>
      </c>
      <c r="AR11" s="979">
        <v>53645</v>
      </c>
      <c r="AS11" s="978">
        <v>100</v>
      </c>
      <c r="AT11" s="979">
        <v>8699</v>
      </c>
      <c r="AU11" s="978">
        <v>100</v>
      </c>
      <c r="AV11" s="979">
        <v>3623011</v>
      </c>
      <c r="AW11" s="978">
        <v>100</v>
      </c>
      <c r="AX11" s="979">
        <v>2388167</v>
      </c>
      <c r="AY11" s="983">
        <v>100</v>
      </c>
      <c r="AZ11" s="979">
        <v>1234844</v>
      </c>
      <c r="BA11" s="983">
        <v>100</v>
      </c>
      <c r="BB11" s="982">
        <v>3622484</v>
      </c>
      <c r="BC11" s="978">
        <v>100</v>
      </c>
      <c r="BD11" s="982">
        <v>2387683</v>
      </c>
      <c r="BE11" s="978">
        <v>100</v>
      </c>
      <c r="BF11" s="982">
        <v>1234801</v>
      </c>
      <c r="BG11" s="978">
        <v>100</v>
      </c>
      <c r="BH11" s="980" t="s">
        <v>2441</v>
      </c>
      <c r="BI11" s="981" t="s">
        <v>9332</v>
      </c>
      <c r="BJ11" s="982">
        <v>527</v>
      </c>
      <c r="BK11" s="978">
        <v>100</v>
      </c>
      <c r="BL11" s="979">
        <v>484</v>
      </c>
      <c r="BM11" s="978">
        <v>100</v>
      </c>
      <c r="BN11" s="979">
        <v>43</v>
      </c>
      <c r="BO11" s="978">
        <v>100</v>
      </c>
      <c r="BP11" s="979">
        <v>2010995</v>
      </c>
      <c r="BQ11" s="978">
        <v>100</v>
      </c>
      <c r="BR11" s="979">
        <v>1388402</v>
      </c>
      <c r="BS11" s="983">
        <v>100</v>
      </c>
      <c r="BT11" s="979">
        <v>622593</v>
      </c>
      <c r="BU11" s="983">
        <v>100</v>
      </c>
      <c r="BV11" s="982">
        <v>1498341</v>
      </c>
      <c r="BW11" s="978">
        <v>100</v>
      </c>
      <c r="BX11" s="982">
        <v>1081879</v>
      </c>
      <c r="BY11" s="978">
        <v>100</v>
      </c>
      <c r="BZ11" s="982">
        <v>416462</v>
      </c>
      <c r="CA11" s="978">
        <v>100</v>
      </c>
      <c r="CB11" s="980" t="s">
        <v>2441</v>
      </c>
      <c r="CC11" s="985" t="s">
        <v>9332</v>
      </c>
      <c r="CD11" s="986">
        <v>512654</v>
      </c>
      <c r="CE11" s="987">
        <v>100</v>
      </c>
      <c r="CF11" s="986">
        <v>306523</v>
      </c>
      <c r="CG11" s="987">
        <v>100</v>
      </c>
      <c r="CH11" s="986">
        <v>206131</v>
      </c>
      <c r="CI11" s="987">
        <v>100</v>
      </c>
      <c r="CJ11" s="986">
        <v>98233</v>
      </c>
      <c r="CK11" s="987">
        <v>100</v>
      </c>
      <c r="CL11" s="986">
        <v>98233</v>
      </c>
      <c r="CM11" s="987">
        <v>100</v>
      </c>
      <c r="CN11" s="986">
        <v>0</v>
      </c>
      <c r="CO11" s="987">
        <v>0</v>
      </c>
      <c r="CP11" s="986">
        <v>39597</v>
      </c>
      <c r="CQ11" s="987">
        <v>100</v>
      </c>
      <c r="CR11" s="986">
        <v>39597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9332</v>
      </c>
      <c r="CX11" s="986">
        <v>8952</v>
      </c>
      <c r="CY11" s="987">
        <v>100</v>
      </c>
      <c r="CZ11" s="986">
        <v>8952</v>
      </c>
      <c r="DA11" s="987">
        <v>100</v>
      </c>
      <c r="DB11" s="989">
        <v>0</v>
      </c>
      <c r="DC11" s="990">
        <v>0</v>
      </c>
      <c r="DD11" s="986">
        <v>49684</v>
      </c>
      <c r="DE11" s="987">
        <v>100</v>
      </c>
      <c r="DF11" s="991">
        <v>49684</v>
      </c>
      <c r="DG11" s="987">
        <v>100</v>
      </c>
      <c r="DH11" s="991">
        <v>0</v>
      </c>
      <c r="DI11" s="992">
        <v>0</v>
      </c>
      <c r="DJ11" s="986">
        <v>287491</v>
      </c>
      <c r="DK11" s="987">
        <v>100</v>
      </c>
      <c r="DL11" s="986">
        <v>287491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9332</v>
      </c>
      <c r="DR11" s="986">
        <v>3516457</v>
      </c>
      <c r="DS11" s="987">
        <v>100</v>
      </c>
      <c r="DT11" s="986">
        <v>2599963</v>
      </c>
      <c r="DU11" s="987">
        <v>100</v>
      </c>
      <c r="DV11" s="986">
        <v>916494</v>
      </c>
      <c r="DW11" s="987">
        <v>100</v>
      </c>
      <c r="DX11" s="986">
        <v>446239</v>
      </c>
      <c r="DY11" s="987">
        <v>100</v>
      </c>
      <c r="DZ11" s="986">
        <v>324355</v>
      </c>
      <c r="EA11" s="987">
        <v>100</v>
      </c>
      <c r="EB11" s="986">
        <v>121884</v>
      </c>
      <c r="EC11" s="987">
        <v>100</v>
      </c>
      <c r="ED11" s="986">
        <v>3070218</v>
      </c>
      <c r="EE11" s="987">
        <v>100</v>
      </c>
      <c r="EF11" s="986">
        <v>2275608</v>
      </c>
      <c r="EG11" s="987">
        <v>100</v>
      </c>
      <c r="EH11" s="986">
        <v>794610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9333</v>
      </c>
      <c r="B12" s="977">
        <v>8950230</v>
      </c>
      <c r="C12" s="978">
        <v>37.509453082223423</v>
      </c>
      <c r="D12" s="977">
        <v>6014239</v>
      </c>
      <c r="E12" s="978">
        <v>37.350181359162185</v>
      </c>
      <c r="F12" s="977">
        <v>2935991</v>
      </c>
      <c r="G12" s="978">
        <v>37.839992277318501</v>
      </c>
      <c r="H12" s="979">
        <v>6025398</v>
      </c>
      <c r="I12" s="978">
        <v>42.061886155174861</v>
      </c>
      <c r="J12" s="979">
        <v>3954418</v>
      </c>
      <c r="K12" s="978">
        <v>42.338313965477262</v>
      </c>
      <c r="L12" s="979">
        <v>2070980</v>
      </c>
      <c r="M12" s="978">
        <v>41.543966016667497</v>
      </c>
      <c r="N12" s="979">
        <v>588428</v>
      </c>
      <c r="O12" s="978">
        <v>48.683441964056719</v>
      </c>
      <c r="P12" s="979">
        <v>386054</v>
      </c>
      <c r="Q12" s="978">
        <v>51.521334989970754</v>
      </c>
      <c r="R12" s="979">
        <v>202374</v>
      </c>
      <c r="S12" s="978">
        <v>44.054395883084119</v>
      </c>
      <c r="T12" s="996" t="s">
        <v>9245</v>
      </c>
      <c r="U12" s="995" t="s">
        <v>9333</v>
      </c>
      <c r="V12" s="979">
        <v>4872136</v>
      </c>
      <c r="W12" s="978">
        <v>41.956618824940897</v>
      </c>
      <c r="X12" s="979">
        <v>3133906</v>
      </c>
      <c r="Y12" s="978">
        <v>42.19023709631994</v>
      </c>
      <c r="Z12" s="979">
        <v>1738230</v>
      </c>
      <c r="AA12" s="978">
        <v>41.541894164877029</v>
      </c>
      <c r="AB12" s="997">
        <v>307397</v>
      </c>
      <c r="AC12" s="978">
        <v>36.487546752351122</v>
      </c>
      <c r="AD12" s="997">
        <v>218703</v>
      </c>
      <c r="AE12" s="983">
        <v>36.751927055063277</v>
      </c>
      <c r="AF12" s="998">
        <v>88694</v>
      </c>
      <c r="AG12" s="983">
        <v>35.851603932220925</v>
      </c>
      <c r="AH12" s="998">
        <v>234038</v>
      </c>
      <c r="AI12" s="978">
        <v>39.054305038021703</v>
      </c>
      <c r="AJ12" s="998">
        <v>195967</v>
      </c>
      <c r="AK12" s="978">
        <v>38.127581584389965</v>
      </c>
      <c r="AL12" s="998">
        <v>38071</v>
      </c>
      <c r="AM12" s="978">
        <v>44.639213938981783</v>
      </c>
      <c r="AN12" s="996" t="s">
        <v>9245</v>
      </c>
      <c r="AO12" s="995" t="s">
        <v>9333</v>
      </c>
      <c r="AP12" s="984">
        <v>23399</v>
      </c>
      <c r="AQ12" s="978">
        <v>37.532080071859362</v>
      </c>
      <c r="AR12" s="979">
        <v>19788</v>
      </c>
      <c r="AS12" s="978">
        <v>36.886941933078568</v>
      </c>
      <c r="AT12" s="979">
        <v>3611</v>
      </c>
      <c r="AU12" s="978">
        <v>41.510518450396603</v>
      </c>
      <c r="AV12" s="979">
        <v>1309887</v>
      </c>
      <c r="AW12" s="978">
        <v>36.154651476354886</v>
      </c>
      <c r="AX12" s="979">
        <v>856416</v>
      </c>
      <c r="AY12" s="983">
        <v>35.860808729037792</v>
      </c>
      <c r="AZ12" s="979">
        <v>453471</v>
      </c>
      <c r="BA12" s="983">
        <v>36.722938282082595</v>
      </c>
      <c r="BB12" s="982">
        <v>1309496</v>
      </c>
      <c r="BC12" s="978">
        <v>36.149117566840879</v>
      </c>
      <c r="BD12" s="998">
        <v>856060</v>
      </c>
      <c r="BE12" s="978">
        <v>35.853168113187557</v>
      </c>
      <c r="BF12" s="998">
        <v>453436</v>
      </c>
      <c r="BG12" s="978">
        <v>36.72138263574454</v>
      </c>
      <c r="BH12" s="996" t="s">
        <v>9245</v>
      </c>
      <c r="BI12" s="995" t="s">
        <v>9333</v>
      </c>
      <c r="BJ12" s="998">
        <v>391</v>
      </c>
      <c r="BK12" s="978">
        <v>74.193548387096769</v>
      </c>
      <c r="BL12" s="979">
        <v>356</v>
      </c>
      <c r="BM12" s="978">
        <v>73.553719008264466</v>
      </c>
      <c r="BN12" s="979">
        <v>35</v>
      </c>
      <c r="BO12" s="978">
        <v>81.395348837209298</v>
      </c>
      <c r="BP12" s="979">
        <v>199779</v>
      </c>
      <c r="BQ12" s="978">
        <v>9.9343359879064845</v>
      </c>
      <c r="BR12" s="979">
        <v>126399</v>
      </c>
      <c r="BS12" s="983">
        <v>9.1039194700094068</v>
      </c>
      <c r="BT12" s="979">
        <v>73380</v>
      </c>
      <c r="BU12" s="983">
        <v>11.786190978697158</v>
      </c>
      <c r="BV12" s="998">
        <v>99692</v>
      </c>
      <c r="BW12" s="978">
        <v>6.6534920955910568</v>
      </c>
      <c r="BX12" s="998">
        <v>70560</v>
      </c>
      <c r="BY12" s="978">
        <v>6.5219862849727184</v>
      </c>
      <c r="BZ12" s="998">
        <v>29132</v>
      </c>
      <c r="CA12" s="978">
        <v>6.9951160009796816</v>
      </c>
      <c r="CB12" s="996" t="s">
        <v>9245</v>
      </c>
      <c r="CC12" s="999" t="s">
        <v>9333</v>
      </c>
      <c r="CD12" s="986">
        <v>100087</v>
      </c>
      <c r="CE12" s="987">
        <v>19.523304216879218</v>
      </c>
      <c r="CF12" s="986">
        <v>55839</v>
      </c>
      <c r="CG12" s="987">
        <v>18.216903788622712</v>
      </c>
      <c r="CH12" s="986">
        <v>44248</v>
      </c>
      <c r="CI12" s="987">
        <v>21.465960966569803</v>
      </c>
      <c r="CJ12" s="986">
        <v>39803</v>
      </c>
      <c r="CK12" s="987">
        <v>40.518970203495769</v>
      </c>
      <c r="CL12" s="986">
        <v>39803</v>
      </c>
      <c r="CM12" s="987">
        <v>40.518970203495769</v>
      </c>
      <c r="CN12" s="986">
        <v>0</v>
      </c>
      <c r="CO12" s="987">
        <v>0</v>
      </c>
      <c r="CP12" s="986">
        <v>39597</v>
      </c>
      <c r="CQ12" s="987">
        <v>100</v>
      </c>
      <c r="CR12" s="986">
        <v>39597</v>
      </c>
      <c r="CS12" s="987">
        <v>100</v>
      </c>
      <c r="CT12" s="986">
        <v>0</v>
      </c>
      <c r="CU12" s="987">
        <v>0</v>
      </c>
      <c r="CV12" s="1000" t="s">
        <v>9245</v>
      </c>
      <c r="CW12" s="999" t="s">
        <v>9333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206</v>
      </c>
      <c r="DE12" s="987">
        <v>0.41462040093390223</v>
      </c>
      <c r="DF12" s="1002">
        <v>206</v>
      </c>
      <c r="DG12" s="987">
        <v>0.41462040093390223</v>
      </c>
      <c r="DH12" s="1002">
        <v>0</v>
      </c>
      <c r="DI12" s="992">
        <v>0</v>
      </c>
      <c r="DJ12" s="986">
        <v>84813</v>
      </c>
      <c r="DK12" s="987">
        <v>29.501097425658539</v>
      </c>
      <c r="DL12" s="986">
        <v>84813</v>
      </c>
      <c r="DM12" s="987">
        <v>29.501097425658539</v>
      </c>
      <c r="DN12" s="986">
        <v>0</v>
      </c>
      <c r="DO12" s="987">
        <v>0</v>
      </c>
      <c r="DP12" s="1000" t="s">
        <v>9245</v>
      </c>
      <c r="DQ12" s="999" t="s">
        <v>9333</v>
      </c>
      <c r="DR12" s="986">
        <v>1290550</v>
      </c>
      <c r="DS12" s="987">
        <v>36.700292368142144</v>
      </c>
      <c r="DT12" s="986">
        <v>952390</v>
      </c>
      <c r="DU12" s="987">
        <v>36.630905901353209</v>
      </c>
      <c r="DV12" s="986">
        <v>338160</v>
      </c>
      <c r="DW12" s="987">
        <v>36.897131896117159</v>
      </c>
      <c r="DX12" s="986">
        <v>157789</v>
      </c>
      <c r="DY12" s="987">
        <v>35.35975116473459</v>
      </c>
      <c r="DZ12" s="986">
        <v>116132</v>
      </c>
      <c r="EA12" s="987">
        <v>35.803980206872097</v>
      </c>
      <c r="EB12" s="986">
        <v>41657</v>
      </c>
      <c r="EC12" s="987">
        <v>34.17757868136917</v>
      </c>
      <c r="ED12" s="986">
        <v>1132761</v>
      </c>
      <c r="EE12" s="987">
        <v>36.895132528048499</v>
      </c>
      <c r="EF12" s="986">
        <v>836258</v>
      </c>
      <c r="EG12" s="987">
        <v>36.74877219626579</v>
      </c>
      <c r="EH12" s="986">
        <v>296503</v>
      </c>
      <c r="EI12" s="987">
        <v>37.314279961238846</v>
      </c>
      <c r="EJ12" s="1000" t="s">
        <v>9245</v>
      </c>
    </row>
    <row r="13" spans="1:140" ht="18.600000000000001" customHeight="1">
      <c r="A13" s="1003" t="s">
        <v>9334</v>
      </c>
      <c r="B13" s="1004">
        <v>3324945</v>
      </c>
      <c r="C13" s="1005">
        <v>13.93448754707682</v>
      </c>
      <c r="D13" s="1004">
        <v>2214645</v>
      </c>
      <c r="E13" s="1005">
        <v>13.753592498761979</v>
      </c>
      <c r="F13" s="1004">
        <v>1110300</v>
      </c>
      <c r="G13" s="1005">
        <v>14.309901980457957</v>
      </c>
      <c r="H13" s="1006">
        <v>2050100</v>
      </c>
      <c r="I13" s="1005">
        <v>14.311265879320167</v>
      </c>
      <c r="J13" s="1006">
        <v>1322266</v>
      </c>
      <c r="K13" s="1005">
        <v>14.156953830848371</v>
      </c>
      <c r="L13" s="1006">
        <v>727834</v>
      </c>
      <c r="M13" s="1005">
        <v>14.600387720680629</v>
      </c>
      <c r="N13" s="1006">
        <v>127351</v>
      </c>
      <c r="O13" s="1005">
        <v>10.536352820675745</v>
      </c>
      <c r="P13" s="1006">
        <v>76082</v>
      </c>
      <c r="Q13" s="1005">
        <v>10.153621536642426</v>
      </c>
      <c r="R13" s="1006">
        <v>51269</v>
      </c>
      <c r="S13" s="1005">
        <v>11.160647230028758</v>
      </c>
      <c r="T13" s="1007" t="s">
        <v>9247</v>
      </c>
      <c r="U13" s="1003" t="s">
        <v>9334</v>
      </c>
      <c r="V13" s="1006">
        <v>1703407</v>
      </c>
      <c r="W13" s="1005">
        <v>14.668966178845602</v>
      </c>
      <c r="X13" s="1006">
        <v>1070669</v>
      </c>
      <c r="Y13" s="1005">
        <v>14.413890831977657</v>
      </c>
      <c r="Z13" s="1006">
        <v>632738</v>
      </c>
      <c r="AA13" s="1005">
        <v>15.121781944907156</v>
      </c>
      <c r="AB13" s="1008">
        <v>93162</v>
      </c>
      <c r="AC13" s="1005">
        <v>11.058184792117473</v>
      </c>
      <c r="AD13" s="1008">
        <v>68652</v>
      </c>
      <c r="AE13" s="1009">
        <v>11.536619507662008</v>
      </c>
      <c r="AF13" s="1008">
        <v>24510</v>
      </c>
      <c r="AG13" s="1009">
        <v>9.907353511835467</v>
      </c>
      <c r="AH13" s="1008">
        <v>117078</v>
      </c>
      <c r="AI13" s="1005">
        <v>19.536997945810104</v>
      </c>
      <c r="AJ13" s="1008">
        <v>99185</v>
      </c>
      <c r="AK13" s="1005">
        <v>19.297556116324273</v>
      </c>
      <c r="AL13" s="1008">
        <v>17893</v>
      </c>
      <c r="AM13" s="1005">
        <v>20.979996716928923</v>
      </c>
      <c r="AN13" s="1007" t="s">
        <v>9247</v>
      </c>
      <c r="AO13" s="1003" t="s">
        <v>9334</v>
      </c>
      <c r="AP13" s="1010">
        <v>9102</v>
      </c>
      <c r="AQ13" s="1005">
        <v>14.599640703195174</v>
      </c>
      <c r="AR13" s="1006">
        <v>7678</v>
      </c>
      <c r="AS13" s="1005">
        <v>14.312610681330973</v>
      </c>
      <c r="AT13" s="1006">
        <v>1424</v>
      </c>
      <c r="AU13" s="1005">
        <v>16.369697666398437</v>
      </c>
      <c r="AV13" s="1006">
        <v>523530</v>
      </c>
      <c r="AW13" s="1005">
        <v>14.450135536436406</v>
      </c>
      <c r="AX13" s="1006">
        <v>341351</v>
      </c>
      <c r="AY13" s="1009">
        <v>14.293430903282728</v>
      </c>
      <c r="AZ13" s="1006">
        <v>182179</v>
      </c>
      <c r="BA13" s="1009">
        <v>14.753199594442698</v>
      </c>
      <c r="BB13" s="1011">
        <v>523530</v>
      </c>
      <c r="BC13" s="1005">
        <v>14.452237746253676</v>
      </c>
      <c r="BD13" s="1008">
        <v>341351</v>
      </c>
      <c r="BE13" s="1005">
        <v>14.296328281434345</v>
      </c>
      <c r="BF13" s="1008">
        <v>182179</v>
      </c>
      <c r="BG13" s="1005">
        <v>14.753713351382125</v>
      </c>
      <c r="BH13" s="1007" t="s">
        <v>9247</v>
      </c>
      <c r="BI13" s="1003" t="s">
        <v>9334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91734</v>
      </c>
      <c r="BQ13" s="1005">
        <v>4.5616224804139245</v>
      </c>
      <c r="BR13" s="1006">
        <v>56997</v>
      </c>
      <c r="BS13" s="1009">
        <v>4.1052231270194079</v>
      </c>
      <c r="BT13" s="1006">
        <v>34737</v>
      </c>
      <c r="BU13" s="1009">
        <v>5.5794074138321506</v>
      </c>
      <c r="BV13" s="1008">
        <v>43871</v>
      </c>
      <c r="BW13" s="1005">
        <v>2.9279716700003537</v>
      </c>
      <c r="BX13" s="1008">
        <v>30921</v>
      </c>
      <c r="BY13" s="1005">
        <v>2.8580830203747367</v>
      </c>
      <c r="BZ13" s="1008">
        <v>12950</v>
      </c>
      <c r="CA13" s="1005">
        <v>3.1095273998588109</v>
      </c>
      <c r="CB13" s="1007" t="s">
        <v>9247</v>
      </c>
      <c r="CC13" s="1012" t="s">
        <v>9334</v>
      </c>
      <c r="CD13" s="1013">
        <v>47863</v>
      </c>
      <c r="CE13" s="1014">
        <v>9.3363165019681897</v>
      </c>
      <c r="CF13" s="1015">
        <v>26076</v>
      </c>
      <c r="CG13" s="1014">
        <v>8.507028836335282</v>
      </c>
      <c r="CH13" s="1015">
        <v>21787</v>
      </c>
      <c r="CI13" s="1014">
        <v>10.569492216114995</v>
      </c>
      <c r="CJ13" s="1013">
        <v>0</v>
      </c>
      <c r="CK13" s="1014">
        <v>0</v>
      </c>
      <c r="CL13" s="1013">
        <v>0</v>
      </c>
      <c r="CM13" s="1014">
        <v>0</v>
      </c>
      <c r="CN13" s="1013">
        <v>0</v>
      </c>
      <c r="CO13" s="1014">
        <v>0</v>
      </c>
      <c r="CP13" s="1013">
        <v>0</v>
      </c>
      <c r="CQ13" s="1014">
        <v>0</v>
      </c>
      <c r="CR13" s="1013">
        <v>0</v>
      </c>
      <c r="CS13" s="1014">
        <v>0</v>
      </c>
      <c r="CT13" s="1013">
        <v>0</v>
      </c>
      <c r="CU13" s="1014">
        <v>0</v>
      </c>
      <c r="CV13" s="1016" t="s">
        <v>9247</v>
      </c>
      <c r="CW13" s="1012" t="s">
        <v>9334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31971</v>
      </c>
      <c r="DK13" s="1014">
        <v>11.120695952221112</v>
      </c>
      <c r="DL13" s="1015">
        <v>31971</v>
      </c>
      <c r="DM13" s="1014">
        <v>11.120695952221112</v>
      </c>
      <c r="DN13" s="1013">
        <v>0</v>
      </c>
      <c r="DO13" s="1014">
        <v>0</v>
      </c>
      <c r="DP13" s="1016" t="s">
        <v>9247</v>
      </c>
      <c r="DQ13" s="1012" t="s">
        <v>9334</v>
      </c>
      <c r="DR13" s="1013">
        <v>627610</v>
      </c>
      <c r="DS13" s="1014">
        <v>17.847793958521319</v>
      </c>
      <c r="DT13" s="1013">
        <v>462060</v>
      </c>
      <c r="DU13" s="1014">
        <v>17.771791367800237</v>
      </c>
      <c r="DV13" s="1013">
        <v>165550</v>
      </c>
      <c r="DW13" s="1014">
        <v>18.063402488177775</v>
      </c>
      <c r="DX13" s="1015">
        <v>70055</v>
      </c>
      <c r="DY13" s="1014">
        <v>15.698986417592367</v>
      </c>
      <c r="DZ13" s="1015">
        <v>51286</v>
      </c>
      <c r="EA13" s="1014">
        <v>15.811687811194524</v>
      </c>
      <c r="EB13" s="1015">
        <v>18769</v>
      </c>
      <c r="EC13" s="1014">
        <v>15.399067966263006</v>
      </c>
      <c r="ED13" s="1015">
        <v>557555</v>
      </c>
      <c r="EE13" s="1014">
        <v>18.160111106116894</v>
      </c>
      <c r="EF13" s="1015">
        <v>410774</v>
      </c>
      <c r="EG13" s="1014">
        <v>18.051175773683344</v>
      </c>
      <c r="EH13" s="1015">
        <v>146781</v>
      </c>
      <c r="EI13" s="1014">
        <v>18.472080643334465</v>
      </c>
      <c r="EJ13" s="1016" t="s">
        <v>9247</v>
      </c>
    </row>
    <row r="14" spans="1:140" ht="18.600000000000001" customHeight="1">
      <c r="A14" s="1020" t="s">
        <v>9335</v>
      </c>
      <c r="B14" s="1004">
        <v>4901799</v>
      </c>
      <c r="C14" s="1005">
        <v>20.542913378649455</v>
      </c>
      <c r="D14" s="1004">
        <v>3307836</v>
      </c>
      <c r="E14" s="1005">
        <v>20.542628004368567</v>
      </c>
      <c r="F14" s="1004">
        <v>1593963</v>
      </c>
      <c r="G14" s="1005">
        <v>20.54350562053202</v>
      </c>
      <c r="H14" s="1006">
        <v>3697836</v>
      </c>
      <c r="I14" s="1005">
        <v>25.81372331794633</v>
      </c>
      <c r="J14" s="1006">
        <v>2450873</v>
      </c>
      <c r="K14" s="1005">
        <v>26.240481042598716</v>
      </c>
      <c r="L14" s="1006">
        <v>1246963</v>
      </c>
      <c r="M14" s="1005">
        <v>25.014142336498541</v>
      </c>
      <c r="N14" s="1006">
        <v>419913</v>
      </c>
      <c r="O14" s="1005">
        <v>34.74139599994043</v>
      </c>
      <c r="P14" s="1006">
        <v>285057</v>
      </c>
      <c r="Q14" s="1005">
        <v>38.042649961497858</v>
      </c>
      <c r="R14" s="1006">
        <v>134856</v>
      </c>
      <c r="S14" s="1005">
        <v>29.35653597403417</v>
      </c>
      <c r="T14" s="1007" t="s">
        <v>2455</v>
      </c>
      <c r="U14" s="1020" t="s">
        <v>9335</v>
      </c>
      <c r="V14" s="1006">
        <v>2991265</v>
      </c>
      <c r="W14" s="1005">
        <v>25.759413409105747</v>
      </c>
      <c r="X14" s="1006">
        <v>1949763</v>
      </c>
      <c r="Y14" s="1005">
        <v>26.24870154102646</v>
      </c>
      <c r="Z14" s="1006">
        <v>1041502</v>
      </c>
      <c r="AA14" s="1005">
        <v>24.890817588298304</v>
      </c>
      <c r="AB14" s="1008">
        <v>170011</v>
      </c>
      <c r="AC14" s="1005">
        <v>20.180041805593309</v>
      </c>
      <c r="AD14" s="1008">
        <v>119966</v>
      </c>
      <c r="AE14" s="1009">
        <v>20.159676278275658</v>
      </c>
      <c r="AF14" s="1008">
        <v>50045</v>
      </c>
      <c r="AG14" s="1009">
        <v>20.229029232958222</v>
      </c>
      <c r="AH14" s="1008">
        <v>103931</v>
      </c>
      <c r="AI14" s="1005">
        <v>17.343136485983617</v>
      </c>
      <c r="AJ14" s="1008">
        <v>85370</v>
      </c>
      <c r="AK14" s="1005">
        <v>16.609692651616704</v>
      </c>
      <c r="AL14" s="1008">
        <v>18561</v>
      </c>
      <c r="AM14" s="1005">
        <v>21.763243674225546</v>
      </c>
      <c r="AN14" s="1007" t="s">
        <v>2455</v>
      </c>
      <c r="AO14" s="1020" t="s">
        <v>9335</v>
      </c>
      <c r="AP14" s="1010">
        <v>12716</v>
      </c>
      <c r="AQ14" s="1005">
        <v>20.396509688181702</v>
      </c>
      <c r="AR14" s="1006">
        <v>10717</v>
      </c>
      <c r="AS14" s="1005">
        <v>19.977630720477212</v>
      </c>
      <c r="AT14" s="1006">
        <v>1999</v>
      </c>
      <c r="AU14" s="1005">
        <v>22.979652833659042</v>
      </c>
      <c r="AV14" s="1006">
        <v>579377</v>
      </c>
      <c r="AW14" s="1005">
        <v>15.991588212125219</v>
      </c>
      <c r="AX14" s="1006">
        <v>377836</v>
      </c>
      <c r="AY14" s="1009">
        <v>15.821171634981976</v>
      </c>
      <c r="AZ14" s="1006">
        <v>201541</v>
      </c>
      <c r="BA14" s="1009">
        <v>16.321170933332468</v>
      </c>
      <c r="BB14" s="1011">
        <v>579187</v>
      </c>
      <c r="BC14" s="1005">
        <v>15.988669653199297</v>
      </c>
      <c r="BD14" s="1008">
        <v>377663</v>
      </c>
      <c r="BE14" s="1005">
        <v>15.817133178901891</v>
      </c>
      <c r="BF14" s="1008">
        <v>201524</v>
      </c>
      <c r="BG14" s="1005">
        <v>16.320362552346491</v>
      </c>
      <c r="BH14" s="1007" t="s">
        <v>2455</v>
      </c>
      <c r="BI14" s="1020" t="s">
        <v>9335</v>
      </c>
      <c r="BJ14" s="1008">
        <v>190</v>
      </c>
      <c r="BK14" s="1005">
        <v>36.053130929791273</v>
      </c>
      <c r="BL14" s="1006">
        <v>173</v>
      </c>
      <c r="BM14" s="1005">
        <v>35.743801652892557</v>
      </c>
      <c r="BN14" s="1006">
        <v>17</v>
      </c>
      <c r="BO14" s="1005">
        <v>39.534883720930232</v>
      </c>
      <c r="BP14" s="1006">
        <v>8814</v>
      </c>
      <c r="BQ14" s="1005">
        <v>0.43829049798731468</v>
      </c>
      <c r="BR14" s="1006">
        <v>6129</v>
      </c>
      <c r="BS14" s="1009">
        <v>0.44144275217120116</v>
      </c>
      <c r="BT14" s="1006">
        <v>2685</v>
      </c>
      <c r="BU14" s="1009">
        <v>0.43126087186974477</v>
      </c>
      <c r="BV14" s="1008">
        <v>8814</v>
      </c>
      <c r="BW14" s="1005">
        <v>0.58825060516931726</v>
      </c>
      <c r="BX14" s="1008">
        <v>6129</v>
      </c>
      <c r="BY14" s="1005">
        <v>0.56651436990643134</v>
      </c>
      <c r="BZ14" s="1008">
        <v>2685</v>
      </c>
      <c r="CA14" s="1005">
        <v>0.64471668483559119</v>
      </c>
      <c r="CB14" s="1007" t="s">
        <v>2455</v>
      </c>
      <c r="CC14" s="1021" t="s">
        <v>9335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39803</v>
      </c>
      <c r="CK14" s="1014">
        <v>40.518970203495769</v>
      </c>
      <c r="CL14" s="1013">
        <v>39803</v>
      </c>
      <c r="CM14" s="1014">
        <v>40.518970203495769</v>
      </c>
      <c r="CN14" s="1013">
        <v>0</v>
      </c>
      <c r="CO14" s="1014">
        <v>0</v>
      </c>
      <c r="CP14" s="1013">
        <v>39597</v>
      </c>
      <c r="CQ14" s="1014">
        <v>100</v>
      </c>
      <c r="CR14" s="1013">
        <v>39597</v>
      </c>
      <c r="CS14" s="1014">
        <v>100</v>
      </c>
      <c r="CT14" s="1013">
        <v>0</v>
      </c>
      <c r="CU14" s="1014">
        <v>0</v>
      </c>
      <c r="CV14" s="1016" t="s">
        <v>2455</v>
      </c>
      <c r="CW14" s="1021" t="s">
        <v>9335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206</v>
      </c>
      <c r="DE14" s="1014">
        <v>0.41462040093390223</v>
      </c>
      <c r="DF14" s="1015">
        <v>206</v>
      </c>
      <c r="DG14" s="1014">
        <v>0.41462040093390223</v>
      </c>
      <c r="DH14" s="1015">
        <v>0</v>
      </c>
      <c r="DI14" s="1018">
        <v>0</v>
      </c>
      <c r="DJ14" s="1015">
        <v>42664</v>
      </c>
      <c r="DK14" s="1014">
        <v>14.840116734089067</v>
      </c>
      <c r="DL14" s="1015">
        <v>42664</v>
      </c>
      <c r="DM14" s="1014">
        <v>14.840116734089067</v>
      </c>
      <c r="DN14" s="1013">
        <v>0</v>
      </c>
      <c r="DO14" s="1014">
        <v>0</v>
      </c>
      <c r="DP14" s="1016" t="s">
        <v>2455</v>
      </c>
      <c r="DQ14" s="1021" t="s">
        <v>9335</v>
      </c>
      <c r="DR14" s="1013">
        <v>533305</v>
      </c>
      <c r="DS14" s="1014">
        <v>15.165975298432485</v>
      </c>
      <c r="DT14" s="1013">
        <v>390531</v>
      </c>
      <c r="DU14" s="1014">
        <v>15.020636832139534</v>
      </c>
      <c r="DV14" s="1013">
        <v>142774</v>
      </c>
      <c r="DW14" s="1014">
        <v>15.578279835983649</v>
      </c>
      <c r="DX14" s="1015">
        <v>65689</v>
      </c>
      <c r="DY14" s="1014">
        <v>14.720586950042467</v>
      </c>
      <c r="DZ14" s="1015">
        <v>48595</v>
      </c>
      <c r="EA14" s="1014">
        <v>14.982041281928751</v>
      </c>
      <c r="EB14" s="1015">
        <v>17094</v>
      </c>
      <c r="EC14" s="1014">
        <v>14.024810475534114</v>
      </c>
      <c r="ED14" s="1015">
        <v>467616</v>
      </c>
      <c r="EE14" s="1014">
        <v>15.230710001700205</v>
      </c>
      <c r="EF14" s="1015">
        <v>341936</v>
      </c>
      <c r="EG14" s="1014">
        <v>15.026138069474179</v>
      </c>
      <c r="EH14" s="1015">
        <v>125680</v>
      </c>
      <c r="EI14" s="1014">
        <v>15.81656410062798</v>
      </c>
      <c r="EJ14" s="1016" t="s">
        <v>2455</v>
      </c>
    </row>
    <row r="15" spans="1:140" ht="18.600000000000001" customHeight="1">
      <c r="A15" s="1003" t="s">
        <v>9336</v>
      </c>
      <c r="B15" s="1004">
        <v>270078</v>
      </c>
      <c r="C15" s="1005">
        <v>1.1318679039019934</v>
      </c>
      <c r="D15" s="1004">
        <v>186785</v>
      </c>
      <c r="E15" s="1005">
        <v>1.1599894226303791</v>
      </c>
      <c r="F15" s="1004">
        <v>83293</v>
      </c>
      <c r="G15" s="1005">
        <v>1.0735068590995986</v>
      </c>
      <c r="H15" s="1006">
        <v>101849</v>
      </c>
      <c r="I15" s="1005">
        <v>0.71098391226909896</v>
      </c>
      <c r="J15" s="1006">
        <v>66477</v>
      </c>
      <c r="K15" s="1005">
        <v>0.71174167664698862</v>
      </c>
      <c r="L15" s="1006">
        <v>35372</v>
      </c>
      <c r="M15" s="1005">
        <v>0.70956415124316152</v>
      </c>
      <c r="N15" s="1006">
        <v>16877</v>
      </c>
      <c r="O15" s="1005">
        <v>1.3963143324712373</v>
      </c>
      <c r="P15" s="1006">
        <v>10248</v>
      </c>
      <c r="Q15" s="1005">
        <v>1.367660070811908</v>
      </c>
      <c r="R15" s="1006">
        <v>6629</v>
      </c>
      <c r="S15" s="1005">
        <v>1.4430539017312729</v>
      </c>
      <c r="T15" s="1007" t="s">
        <v>2457</v>
      </c>
      <c r="U15" s="1003" t="s">
        <v>9336</v>
      </c>
      <c r="V15" s="1006">
        <v>65476</v>
      </c>
      <c r="W15" s="1005">
        <v>0.56384952599472382</v>
      </c>
      <c r="X15" s="1006">
        <v>41682</v>
      </c>
      <c r="Y15" s="1005">
        <v>0.56114429170779456</v>
      </c>
      <c r="Z15" s="1006">
        <v>23794</v>
      </c>
      <c r="AA15" s="1005">
        <v>0.56865192164390443</v>
      </c>
      <c r="AB15" s="1008">
        <v>13339</v>
      </c>
      <c r="AC15" s="1005">
        <v>1.5833185949427337</v>
      </c>
      <c r="AD15" s="1008">
        <v>9175</v>
      </c>
      <c r="AE15" s="1009">
        <v>1.541812095536895</v>
      </c>
      <c r="AF15" s="1008">
        <v>4164</v>
      </c>
      <c r="AG15" s="1009">
        <v>1.6831587116802482</v>
      </c>
      <c r="AH15" s="1008">
        <v>5545</v>
      </c>
      <c r="AI15" s="1005">
        <v>0.92530324748899895</v>
      </c>
      <c r="AJ15" s="1008">
        <v>4825</v>
      </c>
      <c r="AK15" s="1005">
        <v>0.93875795998653644</v>
      </c>
      <c r="AL15" s="1008">
        <v>720</v>
      </c>
      <c r="AM15" s="1005">
        <v>0.84421827732570409</v>
      </c>
      <c r="AN15" s="1007" t="s">
        <v>2457</v>
      </c>
      <c r="AO15" s="1003" t="s">
        <v>9336</v>
      </c>
      <c r="AP15" s="1010">
        <v>612</v>
      </c>
      <c r="AQ15" s="1005">
        <v>0.98165019889644556</v>
      </c>
      <c r="AR15" s="1006">
        <v>547</v>
      </c>
      <c r="AS15" s="1005">
        <v>1.0196663249137852</v>
      </c>
      <c r="AT15" s="1006">
        <v>65</v>
      </c>
      <c r="AU15" s="1005">
        <v>0.74721232325554665</v>
      </c>
      <c r="AV15" s="1006">
        <v>98416</v>
      </c>
      <c r="AW15" s="1005">
        <v>2.7164146065247938</v>
      </c>
      <c r="AX15" s="1006">
        <v>66026</v>
      </c>
      <c r="AY15" s="1009">
        <v>2.7647145279203675</v>
      </c>
      <c r="AZ15" s="1006">
        <v>32390</v>
      </c>
      <c r="BA15" s="1009">
        <v>2.6230033915215203</v>
      </c>
      <c r="BB15" s="1011">
        <v>98215</v>
      </c>
      <c r="BC15" s="1005">
        <v>2.7112611125404555</v>
      </c>
      <c r="BD15" s="1008">
        <v>65843</v>
      </c>
      <c r="BE15" s="1005">
        <v>2.7576106208403712</v>
      </c>
      <c r="BF15" s="1008">
        <v>32372</v>
      </c>
      <c r="BG15" s="1005">
        <v>2.6216370087163843</v>
      </c>
      <c r="BH15" s="1007" t="s">
        <v>2457</v>
      </c>
      <c r="BI15" s="1003" t="s">
        <v>9336</v>
      </c>
      <c r="BJ15" s="1008">
        <v>201</v>
      </c>
      <c r="BK15" s="1005">
        <v>38.140417457305503</v>
      </c>
      <c r="BL15" s="1006">
        <v>183</v>
      </c>
      <c r="BM15" s="1005">
        <v>37.809917355371901</v>
      </c>
      <c r="BN15" s="1006">
        <v>18</v>
      </c>
      <c r="BO15" s="1005">
        <v>41.860465116279073</v>
      </c>
      <c r="BP15" s="1006">
        <v>6525</v>
      </c>
      <c r="BQ15" s="1005">
        <v>0.32446624680817204</v>
      </c>
      <c r="BR15" s="1006">
        <v>3880</v>
      </c>
      <c r="BS15" s="1009">
        <v>0.27945796678483609</v>
      </c>
      <c r="BT15" s="1006">
        <v>2645</v>
      </c>
      <c r="BU15" s="1009">
        <v>0.42483612889961819</v>
      </c>
      <c r="BV15" s="1008">
        <v>698</v>
      </c>
      <c r="BW15" s="1005">
        <v>4.6584856184273139E-2</v>
      </c>
      <c r="BX15" s="1008">
        <v>504</v>
      </c>
      <c r="BY15" s="1005">
        <v>4.6585616321233703E-2</v>
      </c>
      <c r="BZ15" s="1008">
        <v>194</v>
      </c>
      <c r="CA15" s="1005">
        <v>4.6582881511398402E-2</v>
      </c>
      <c r="CB15" s="1007" t="s">
        <v>2457</v>
      </c>
      <c r="CC15" s="1012" t="s">
        <v>9336</v>
      </c>
      <c r="CD15" s="1013">
        <v>5827</v>
      </c>
      <c r="CE15" s="1014">
        <v>1.1366340650809317</v>
      </c>
      <c r="CF15" s="1015">
        <v>3376</v>
      </c>
      <c r="CG15" s="1014">
        <v>1.1013855403999047</v>
      </c>
      <c r="CH15" s="1015">
        <v>2451</v>
      </c>
      <c r="CI15" s="1014">
        <v>1.1890496819983407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9336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4991</v>
      </c>
      <c r="DK15" s="1014">
        <v>1.7360543460490936</v>
      </c>
      <c r="DL15" s="1015">
        <v>4991</v>
      </c>
      <c r="DM15" s="1014">
        <v>1.7360543460490936</v>
      </c>
      <c r="DN15" s="1013">
        <v>0</v>
      </c>
      <c r="DO15" s="1014">
        <v>0</v>
      </c>
      <c r="DP15" s="1016" t="s">
        <v>2457</v>
      </c>
      <c r="DQ15" s="1012" t="s">
        <v>9336</v>
      </c>
      <c r="DR15" s="1013">
        <v>58297</v>
      </c>
      <c r="DS15" s="1014">
        <v>1.6578334386002731</v>
      </c>
      <c r="DT15" s="1013">
        <v>45411</v>
      </c>
      <c r="DU15" s="1014">
        <v>1.7466017785637717</v>
      </c>
      <c r="DV15" s="1013">
        <v>12886</v>
      </c>
      <c r="DW15" s="1014">
        <v>1.406010295757528</v>
      </c>
      <c r="DX15" s="1015">
        <v>7255</v>
      </c>
      <c r="DY15" s="1014">
        <v>1.6258103841215135</v>
      </c>
      <c r="DZ15" s="1015">
        <v>5481</v>
      </c>
      <c r="EA15" s="1014">
        <v>1.6898151716483483</v>
      </c>
      <c r="EB15" s="1015">
        <v>1774</v>
      </c>
      <c r="EC15" s="1014">
        <v>1.4554822618227168</v>
      </c>
      <c r="ED15" s="1015">
        <v>51042</v>
      </c>
      <c r="EE15" s="1014">
        <v>1.6624878103118408</v>
      </c>
      <c r="EF15" s="1015">
        <v>39930</v>
      </c>
      <c r="EG15" s="1014">
        <v>1.7546958878682093</v>
      </c>
      <c r="EH15" s="1015">
        <v>11112</v>
      </c>
      <c r="EI15" s="1014">
        <v>1.3984218673311435</v>
      </c>
      <c r="EJ15" s="1016" t="s">
        <v>2457</v>
      </c>
    </row>
    <row r="16" spans="1:140" ht="18.600000000000001" customHeight="1">
      <c r="A16" s="1003" t="s">
        <v>9337</v>
      </c>
      <c r="B16" s="1004">
        <v>381032</v>
      </c>
      <c r="C16" s="1005">
        <v>1.5968642064869569</v>
      </c>
      <c r="D16" s="1004">
        <v>256001</v>
      </c>
      <c r="E16" s="1005">
        <v>1.5898410053419691</v>
      </c>
      <c r="F16" s="1004">
        <v>125031</v>
      </c>
      <c r="G16" s="1005">
        <v>1.6114395699528403</v>
      </c>
      <c r="H16" s="1006">
        <v>146927</v>
      </c>
      <c r="I16" s="1005">
        <v>1.0256628271064212</v>
      </c>
      <c r="J16" s="1006">
        <v>96063</v>
      </c>
      <c r="K16" s="1005">
        <v>1.028506711851312</v>
      </c>
      <c r="L16" s="1006">
        <v>50864</v>
      </c>
      <c r="M16" s="1005">
        <v>1.0203344732792088</v>
      </c>
      <c r="N16" s="1006">
        <v>19161</v>
      </c>
      <c r="O16" s="1005">
        <v>1.585280495614231</v>
      </c>
      <c r="P16" s="1006">
        <v>11307</v>
      </c>
      <c r="Q16" s="1005">
        <v>1.5089902830474478</v>
      </c>
      <c r="R16" s="1006">
        <v>7854</v>
      </c>
      <c r="S16" s="1005">
        <v>1.7097217294007268</v>
      </c>
      <c r="T16" s="1007" t="s">
        <v>9248</v>
      </c>
      <c r="U16" s="1003" t="s">
        <v>9337</v>
      </c>
      <c r="V16" s="1006">
        <v>99383</v>
      </c>
      <c r="W16" s="1005">
        <v>0.85584118519661623</v>
      </c>
      <c r="X16" s="1006">
        <v>63902</v>
      </c>
      <c r="Y16" s="1005">
        <v>0.86028123719378846</v>
      </c>
      <c r="Z16" s="1006">
        <v>35481</v>
      </c>
      <c r="AA16" s="1005">
        <v>0.84795910027096644</v>
      </c>
      <c r="AB16" s="1008">
        <v>21187</v>
      </c>
      <c r="AC16" s="1005">
        <v>2.5148640131233004</v>
      </c>
      <c r="AD16" s="1008">
        <v>14538</v>
      </c>
      <c r="AE16" s="1009">
        <v>2.4430369749226575</v>
      </c>
      <c r="AF16" s="1008">
        <v>6649</v>
      </c>
      <c r="AG16" s="1009">
        <v>2.6876374337084465</v>
      </c>
      <c r="AH16" s="1008">
        <v>6316</v>
      </c>
      <c r="AI16" s="1005">
        <v>1.0539612824419329</v>
      </c>
      <c r="AJ16" s="1008">
        <v>5545</v>
      </c>
      <c r="AK16" s="1005">
        <v>1.0788420493524029</v>
      </c>
      <c r="AL16" s="1008">
        <v>771</v>
      </c>
      <c r="AM16" s="1005">
        <v>0.90401707196960812</v>
      </c>
      <c r="AN16" s="1007" t="s">
        <v>9248</v>
      </c>
      <c r="AO16" s="1003" t="s">
        <v>9337</v>
      </c>
      <c r="AP16" s="1010">
        <v>880</v>
      </c>
      <c r="AQ16" s="1005">
        <v>1.4115231618118824</v>
      </c>
      <c r="AR16" s="1006">
        <v>771</v>
      </c>
      <c r="AS16" s="1005">
        <v>1.4372262093391743</v>
      </c>
      <c r="AT16" s="1006">
        <v>109</v>
      </c>
      <c r="AU16" s="1005">
        <v>1.2530175882285322</v>
      </c>
      <c r="AV16" s="1006">
        <v>102604</v>
      </c>
      <c r="AW16" s="1005">
        <v>2.8320090664919317</v>
      </c>
      <c r="AX16" s="1006">
        <v>67409</v>
      </c>
      <c r="AY16" s="1009">
        <v>2.8226250509281807</v>
      </c>
      <c r="AZ16" s="1006">
        <v>35195</v>
      </c>
      <c r="BA16" s="1009">
        <v>2.8501575907564032</v>
      </c>
      <c r="BB16" s="1011">
        <v>102604</v>
      </c>
      <c r="BC16" s="1005">
        <v>2.8324210679743516</v>
      </c>
      <c r="BD16" s="1008">
        <v>67409</v>
      </c>
      <c r="BE16" s="1005">
        <v>2.8231972167159545</v>
      </c>
      <c r="BF16" s="1008">
        <v>35195</v>
      </c>
      <c r="BG16" s="1005">
        <v>2.850256843005472</v>
      </c>
      <c r="BH16" s="1007" t="s">
        <v>9248</v>
      </c>
      <c r="BI16" s="1003" t="s">
        <v>9337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75894</v>
      </c>
      <c r="BQ16" s="1005">
        <v>3.773952695058914</v>
      </c>
      <c r="BR16" s="1006">
        <v>49107</v>
      </c>
      <c r="BS16" s="1009">
        <v>3.5369439110574601</v>
      </c>
      <c r="BT16" s="1006">
        <v>26787</v>
      </c>
      <c r="BU16" s="1009">
        <v>4.3024897485194984</v>
      </c>
      <c r="BV16" s="1008">
        <v>41522</v>
      </c>
      <c r="BW16" s="1005">
        <v>2.7711982786294977</v>
      </c>
      <c r="BX16" s="1008">
        <v>28889</v>
      </c>
      <c r="BY16" s="1005">
        <v>2.6702616466351596</v>
      </c>
      <c r="BZ16" s="1008">
        <v>12633</v>
      </c>
      <c r="CA16" s="1005">
        <v>3.033410010997402</v>
      </c>
      <c r="CB16" s="1007" t="s">
        <v>9248</v>
      </c>
      <c r="CC16" s="1012" t="s">
        <v>9337</v>
      </c>
      <c r="CD16" s="1013">
        <v>34372</v>
      </c>
      <c r="CE16" s="1014">
        <v>6.7047170216169194</v>
      </c>
      <c r="CF16" s="1015">
        <v>20218</v>
      </c>
      <c r="CG16" s="1014">
        <v>6.5959161302740741</v>
      </c>
      <c r="CH16" s="1015">
        <v>14154</v>
      </c>
      <c r="CI16" s="1014">
        <v>6.8665072211360743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9337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4712</v>
      </c>
      <c r="DK16" s="1014">
        <v>1.6390078298103246</v>
      </c>
      <c r="DL16" s="1015">
        <v>4712</v>
      </c>
      <c r="DM16" s="1014">
        <v>1.6390078298103246</v>
      </c>
      <c r="DN16" s="1013">
        <v>0</v>
      </c>
      <c r="DO16" s="1014">
        <v>0</v>
      </c>
      <c r="DP16" s="1016" t="s">
        <v>9248</v>
      </c>
      <c r="DQ16" s="1012" t="s">
        <v>9337</v>
      </c>
      <c r="DR16" s="1013">
        <v>50895</v>
      </c>
      <c r="DS16" s="1014">
        <v>1.4473374763291575</v>
      </c>
      <c r="DT16" s="1013">
        <v>38710</v>
      </c>
      <c r="DU16" s="1014">
        <v>1.488867341573707</v>
      </c>
      <c r="DV16" s="1013">
        <v>12185</v>
      </c>
      <c r="DW16" s="1014">
        <v>1.3295231610899798</v>
      </c>
      <c r="DX16" s="1015">
        <v>6465</v>
      </c>
      <c r="DY16" s="1014">
        <v>1.4487752079042844</v>
      </c>
      <c r="DZ16" s="1015">
        <v>4744</v>
      </c>
      <c r="EA16" s="1014">
        <v>1.4625949962232738</v>
      </c>
      <c r="EB16" s="1015">
        <v>1721</v>
      </c>
      <c r="EC16" s="1014">
        <v>1.4119982934593549</v>
      </c>
      <c r="ED16" s="1015">
        <v>44430</v>
      </c>
      <c r="EE16" s="1014">
        <v>1.4471285100927687</v>
      </c>
      <c r="EF16" s="1015">
        <v>33966</v>
      </c>
      <c r="EG16" s="1014">
        <v>1.492612084330869</v>
      </c>
      <c r="EH16" s="1015">
        <v>10464</v>
      </c>
      <c r="EI16" s="1014">
        <v>1.3168724279835391</v>
      </c>
      <c r="EJ16" s="1016" t="s">
        <v>9248</v>
      </c>
    </row>
    <row r="17" spans="1:140" ht="18.600000000000001" customHeight="1">
      <c r="A17" s="1003" t="s">
        <v>9338</v>
      </c>
      <c r="B17" s="1004">
        <v>64772</v>
      </c>
      <c r="C17" s="1005">
        <v>0.2714524984320823</v>
      </c>
      <c r="D17" s="1004">
        <v>43973</v>
      </c>
      <c r="E17" s="1005">
        <v>0.27308517751064409</v>
      </c>
      <c r="F17" s="1004">
        <v>20799</v>
      </c>
      <c r="G17" s="1005">
        <v>0.26806417300868685</v>
      </c>
      <c r="H17" s="1006">
        <v>24173</v>
      </c>
      <c r="I17" s="1005">
        <v>0.16874602707224351</v>
      </c>
      <c r="J17" s="1006">
        <v>15847</v>
      </c>
      <c r="K17" s="1005">
        <v>0.16966725859808401</v>
      </c>
      <c r="L17" s="1006">
        <v>8326</v>
      </c>
      <c r="M17" s="1005">
        <v>0.16701999104519288</v>
      </c>
      <c r="N17" s="1006">
        <v>3952</v>
      </c>
      <c r="O17" s="1005">
        <v>0.32696772186563544</v>
      </c>
      <c r="P17" s="1006">
        <v>2600</v>
      </c>
      <c r="Q17" s="1005">
        <v>0.34698635676336465</v>
      </c>
      <c r="R17" s="1006">
        <v>1352</v>
      </c>
      <c r="S17" s="1005">
        <v>0.29431420653804208</v>
      </c>
      <c r="T17" s="1007" t="s">
        <v>9249</v>
      </c>
      <c r="U17" s="1003" t="s">
        <v>9338</v>
      </c>
      <c r="V17" s="1006">
        <v>10990</v>
      </c>
      <c r="W17" s="1005">
        <v>9.4640880485704917E-2</v>
      </c>
      <c r="X17" s="1006">
        <v>6876</v>
      </c>
      <c r="Y17" s="1005">
        <v>9.2568210493325559E-2</v>
      </c>
      <c r="Z17" s="1006">
        <v>4114</v>
      </c>
      <c r="AA17" s="1005">
        <v>9.8320333094184378E-2</v>
      </c>
      <c r="AB17" s="1008">
        <v>8157</v>
      </c>
      <c r="AC17" s="1005">
        <v>0.96822323854470949</v>
      </c>
      <c r="AD17" s="1008">
        <v>5417</v>
      </c>
      <c r="AE17" s="1009">
        <v>0.91029930479818655</v>
      </c>
      <c r="AF17" s="1008">
        <v>2740</v>
      </c>
      <c r="AG17" s="1009">
        <v>1.1075540033630837</v>
      </c>
      <c r="AH17" s="1008">
        <v>988</v>
      </c>
      <c r="AI17" s="1005">
        <v>0.16486918097730047</v>
      </c>
      <c r="AJ17" s="1008">
        <v>881</v>
      </c>
      <c r="AK17" s="1005">
        <v>0.17140844823795617</v>
      </c>
      <c r="AL17" s="1008">
        <v>107</v>
      </c>
      <c r="AM17" s="1005">
        <v>0.12546021621368103</v>
      </c>
      <c r="AN17" s="1007" t="s">
        <v>9249</v>
      </c>
      <c r="AO17" s="1003" t="s">
        <v>9338</v>
      </c>
      <c r="AP17" s="1010">
        <v>86</v>
      </c>
      <c r="AQ17" s="1005">
        <v>0.13794430899525215</v>
      </c>
      <c r="AR17" s="1006">
        <v>73</v>
      </c>
      <c r="AS17" s="1005">
        <v>0.13607978376363128</v>
      </c>
      <c r="AT17" s="1006">
        <v>13</v>
      </c>
      <c r="AU17" s="1005">
        <v>0.14944246465110933</v>
      </c>
      <c r="AV17" s="1006">
        <v>5207</v>
      </c>
      <c r="AW17" s="1005">
        <v>0.14372023711769022</v>
      </c>
      <c r="AX17" s="1006">
        <v>3344</v>
      </c>
      <c r="AY17" s="1009">
        <v>0.14002370855974478</v>
      </c>
      <c r="AZ17" s="1006">
        <v>1863</v>
      </c>
      <c r="BA17" s="1009">
        <v>0.15086925959878333</v>
      </c>
      <c r="BB17" s="1011">
        <v>5207</v>
      </c>
      <c r="BC17" s="1005">
        <v>0.1437411455785588</v>
      </c>
      <c r="BD17" s="1008">
        <v>3344</v>
      </c>
      <c r="BE17" s="1005">
        <v>0.14005209234224142</v>
      </c>
      <c r="BF17" s="1008">
        <v>1863</v>
      </c>
      <c r="BG17" s="1005">
        <v>0.15087451338312813</v>
      </c>
      <c r="BH17" s="1007" t="s">
        <v>9249</v>
      </c>
      <c r="BI17" s="1003" t="s">
        <v>9338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16007</v>
      </c>
      <c r="BQ17" s="1005">
        <v>0.79597413220818558</v>
      </c>
      <c r="BR17" s="1006">
        <v>9848</v>
      </c>
      <c r="BS17" s="1009">
        <v>0.70930465383944996</v>
      </c>
      <c r="BT17" s="1006">
        <v>6159</v>
      </c>
      <c r="BU17" s="1009">
        <v>0.98924979882523567</v>
      </c>
      <c r="BV17" s="1008">
        <v>4704</v>
      </c>
      <c r="BW17" s="1005">
        <v>0.31394722563154848</v>
      </c>
      <c r="BX17" s="1008">
        <v>4043</v>
      </c>
      <c r="BY17" s="1005">
        <v>0.37370168013243626</v>
      </c>
      <c r="BZ17" s="1008">
        <v>661</v>
      </c>
      <c r="CA17" s="1005">
        <v>0.15871796226306362</v>
      </c>
      <c r="CB17" s="1007" t="s">
        <v>9249</v>
      </c>
      <c r="CC17" s="1012" t="s">
        <v>9338</v>
      </c>
      <c r="CD17" s="1013">
        <v>11303</v>
      </c>
      <c r="CE17" s="1014">
        <v>2.2048008988518575</v>
      </c>
      <c r="CF17" s="1015">
        <v>5805</v>
      </c>
      <c r="CG17" s="1014">
        <v>1.8938219970442673</v>
      </c>
      <c r="CH17" s="1015">
        <v>5498</v>
      </c>
      <c r="CI17" s="1014">
        <v>2.6672358839766943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9338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404</v>
      </c>
      <c r="DK17" s="1014">
        <v>0.14052613820954396</v>
      </c>
      <c r="DL17" s="1015">
        <v>404</v>
      </c>
      <c r="DM17" s="1014">
        <v>0.14052613820954396</v>
      </c>
      <c r="DN17" s="1013">
        <v>0</v>
      </c>
      <c r="DO17" s="1014">
        <v>0</v>
      </c>
      <c r="DP17" s="1016" t="s">
        <v>9249</v>
      </c>
      <c r="DQ17" s="1012" t="s">
        <v>9338</v>
      </c>
      <c r="DR17" s="1013">
        <v>18981</v>
      </c>
      <c r="DS17" s="1014">
        <v>0.53977625775034366</v>
      </c>
      <c r="DT17" s="1013">
        <v>14530</v>
      </c>
      <c r="DU17" s="1014">
        <v>0.55885410676998104</v>
      </c>
      <c r="DV17" s="1013">
        <v>4451</v>
      </c>
      <c r="DW17" s="1014">
        <v>0.4856551161273287</v>
      </c>
      <c r="DX17" s="1015">
        <v>8064</v>
      </c>
      <c r="DY17" s="1014">
        <v>1.8071033683743465</v>
      </c>
      <c r="DZ17" s="1015">
        <v>5848</v>
      </c>
      <c r="EA17" s="1014">
        <v>1.8029628031015401</v>
      </c>
      <c r="EB17" s="1015">
        <v>2216</v>
      </c>
      <c r="EC17" s="1014">
        <v>1.8181221489284896</v>
      </c>
      <c r="ED17" s="1015">
        <v>10917</v>
      </c>
      <c r="EE17" s="1014">
        <v>0.35557735639619076</v>
      </c>
      <c r="EF17" s="1015">
        <v>8682</v>
      </c>
      <c r="EG17" s="1014">
        <v>0.38152441017960914</v>
      </c>
      <c r="EH17" s="1015">
        <v>2235</v>
      </c>
      <c r="EI17" s="1014">
        <v>0.2812700570090988</v>
      </c>
      <c r="EJ17" s="1016" t="s">
        <v>9249</v>
      </c>
    </row>
    <row r="18" spans="1:140" ht="18.600000000000001" customHeight="1">
      <c r="A18" s="1020" t="s">
        <v>9339</v>
      </c>
      <c r="B18" s="1004">
        <v>7604</v>
      </c>
      <c r="C18" s="1005">
        <v>3.1867547676118595E-2</v>
      </c>
      <c r="D18" s="1004">
        <v>4999</v>
      </c>
      <c r="E18" s="1005">
        <v>3.1045250548648259E-2</v>
      </c>
      <c r="F18" s="1004">
        <v>2605</v>
      </c>
      <c r="G18" s="1005">
        <v>3.3574074267398876E-2</v>
      </c>
      <c r="H18" s="1006">
        <v>4513</v>
      </c>
      <c r="I18" s="1005">
        <v>3.1504191460597984E-2</v>
      </c>
      <c r="J18" s="1006">
        <v>2892</v>
      </c>
      <c r="K18" s="1005">
        <v>3.0963444933782985E-2</v>
      </c>
      <c r="L18" s="1006">
        <v>1621</v>
      </c>
      <c r="M18" s="1005">
        <v>3.2517343920761194E-2</v>
      </c>
      <c r="N18" s="1006">
        <v>1174</v>
      </c>
      <c r="O18" s="1005">
        <v>9.7130593489437256E-2</v>
      </c>
      <c r="P18" s="1006">
        <v>760</v>
      </c>
      <c r="Q18" s="1005">
        <v>0.10142678120775275</v>
      </c>
      <c r="R18" s="1006">
        <v>414</v>
      </c>
      <c r="S18" s="1005">
        <v>9.0122841351146024E-2</v>
      </c>
      <c r="T18" s="1007" t="s">
        <v>9250</v>
      </c>
      <c r="U18" s="1020" t="s">
        <v>9339</v>
      </c>
      <c r="V18" s="1006">
        <v>1615</v>
      </c>
      <c r="W18" s="1005">
        <v>1.3907645312503499E-2</v>
      </c>
      <c r="X18" s="1006">
        <v>1014</v>
      </c>
      <c r="Y18" s="1005">
        <v>1.3650983920917991E-2</v>
      </c>
      <c r="Z18" s="1006">
        <v>601</v>
      </c>
      <c r="AA18" s="1005">
        <v>1.43632766625194E-2</v>
      </c>
      <c r="AB18" s="1008">
        <v>1541</v>
      </c>
      <c r="AC18" s="1005">
        <v>0.18291430802959391</v>
      </c>
      <c r="AD18" s="1008">
        <v>955</v>
      </c>
      <c r="AE18" s="1009">
        <v>0.16048289386787301</v>
      </c>
      <c r="AF18" s="1008">
        <v>586</v>
      </c>
      <c r="AG18" s="1009">
        <v>0.23687103867546244</v>
      </c>
      <c r="AH18" s="1008">
        <v>180</v>
      </c>
      <c r="AI18" s="1005">
        <v>3.0036895319751095E-2</v>
      </c>
      <c r="AJ18" s="1008">
        <v>161</v>
      </c>
      <c r="AK18" s="1005">
        <v>3.1324358872089605E-2</v>
      </c>
      <c r="AL18" s="1008">
        <v>19</v>
      </c>
      <c r="AM18" s="1005">
        <v>2.2277982318317194E-2</v>
      </c>
      <c r="AN18" s="1007" t="s">
        <v>9250</v>
      </c>
      <c r="AO18" s="1020" t="s">
        <v>9339</v>
      </c>
      <c r="AP18" s="1010">
        <v>3</v>
      </c>
      <c r="AQ18" s="1005">
        <v>4.8120107789041446E-3</v>
      </c>
      <c r="AR18" s="1006">
        <v>2</v>
      </c>
      <c r="AS18" s="1005">
        <v>3.7282132537981173E-3</v>
      </c>
      <c r="AT18" s="1006">
        <v>1</v>
      </c>
      <c r="AU18" s="1005">
        <v>1.1495574203931486E-2</v>
      </c>
      <c r="AV18" s="1006">
        <v>753</v>
      </c>
      <c r="AW18" s="1005">
        <v>2.0783817658847847E-2</v>
      </c>
      <c r="AX18" s="1006">
        <v>450</v>
      </c>
      <c r="AY18" s="1009">
        <v>1.8842903364798193E-2</v>
      </c>
      <c r="AZ18" s="1006">
        <v>303</v>
      </c>
      <c r="BA18" s="1009">
        <v>2.4537512430719995E-2</v>
      </c>
      <c r="BB18" s="1011">
        <v>753</v>
      </c>
      <c r="BC18" s="1005">
        <v>2.0786841294537121E-2</v>
      </c>
      <c r="BD18" s="1008">
        <v>450</v>
      </c>
      <c r="BE18" s="1005">
        <v>1.8846722952753778E-2</v>
      </c>
      <c r="BF18" s="1008">
        <v>303</v>
      </c>
      <c r="BG18" s="1005">
        <v>2.4538366910943545E-2</v>
      </c>
      <c r="BH18" s="1007" t="s">
        <v>9250</v>
      </c>
      <c r="BI18" s="1020" t="s">
        <v>9339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805</v>
      </c>
      <c r="BQ18" s="1005">
        <v>4.0029935429973719E-2</v>
      </c>
      <c r="BR18" s="1006">
        <v>438</v>
      </c>
      <c r="BS18" s="1009">
        <v>3.1547059137051088E-2</v>
      </c>
      <c r="BT18" s="1006">
        <v>367</v>
      </c>
      <c r="BU18" s="1009">
        <v>5.8947016750911109E-2</v>
      </c>
      <c r="BV18" s="1008">
        <v>83</v>
      </c>
      <c r="BW18" s="1005">
        <v>5.5394599760668628E-3</v>
      </c>
      <c r="BX18" s="1008">
        <v>74</v>
      </c>
      <c r="BY18" s="1005">
        <v>6.8399516027208224E-3</v>
      </c>
      <c r="BZ18" s="1008">
        <v>9</v>
      </c>
      <c r="CA18" s="1005">
        <v>2.1610615134153893E-3</v>
      </c>
      <c r="CB18" s="1007" t="s">
        <v>9250</v>
      </c>
      <c r="CC18" s="1021" t="s">
        <v>9339</v>
      </c>
      <c r="CD18" s="1013">
        <v>722</v>
      </c>
      <c r="CE18" s="1014">
        <v>0.14083572936132363</v>
      </c>
      <c r="CF18" s="1015">
        <v>364</v>
      </c>
      <c r="CG18" s="1014">
        <v>0.11875128456918405</v>
      </c>
      <c r="CH18" s="1015">
        <v>358</v>
      </c>
      <c r="CI18" s="1014">
        <v>0.17367596334369892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9339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71</v>
      </c>
      <c r="DK18" s="1014">
        <v>2.4696425279400049E-2</v>
      </c>
      <c r="DL18" s="1015">
        <v>71</v>
      </c>
      <c r="DM18" s="1014">
        <v>2.4696425279400049E-2</v>
      </c>
      <c r="DN18" s="1013">
        <v>0</v>
      </c>
      <c r="DO18" s="1014">
        <v>0</v>
      </c>
      <c r="DP18" s="1016" t="s">
        <v>9250</v>
      </c>
      <c r="DQ18" s="1021" t="s">
        <v>9339</v>
      </c>
      <c r="DR18" s="1013">
        <v>1462</v>
      </c>
      <c r="DS18" s="1014">
        <v>4.1575938508561318E-2</v>
      </c>
      <c r="DT18" s="1013">
        <v>1148</v>
      </c>
      <c r="DU18" s="1014">
        <v>4.4154474505983352E-2</v>
      </c>
      <c r="DV18" s="1013">
        <v>314</v>
      </c>
      <c r="DW18" s="1014">
        <v>3.4260998980898946E-2</v>
      </c>
      <c r="DX18" s="1015">
        <v>261</v>
      </c>
      <c r="DY18" s="1014">
        <v>5.8488836699616117E-2</v>
      </c>
      <c r="DZ18" s="1015">
        <v>178</v>
      </c>
      <c r="EA18" s="1014">
        <v>5.4878142775662463E-2</v>
      </c>
      <c r="EB18" s="1015">
        <v>83</v>
      </c>
      <c r="EC18" s="1014">
        <v>6.8097535361491254E-2</v>
      </c>
      <c r="ED18" s="1015">
        <v>1201</v>
      </c>
      <c r="EE18" s="1014">
        <v>3.9117743430596784E-2</v>
      </c>
      <c r="EF18" s="1015">
        <v>970</v>
      </c>
      <c r="EG18" s="1014">
        <v>4.2625970729580839E-2</v>
      </c>
      <c r="EH18" s="1015">
        <v>231</v>
      </c>
      <c r="EI18" s="1014">
        <v>2.9070864952618267E-2</v>
      </c>
      <c r="EJ18" s="1016" t="s">
        <v>9250</v>
      </c>
    </row>
    <row r="19" spans="1:140" s="994" customFormat="1" ht="18.600000000000001" customHeight="1">
      <c r="A19" s="995" t="s">
        <v>9340</v>
      </c>
      <c r="B19" s="977">
        <v>3929593</v>
      </c>
      <c r="C19" s="978">
        <v>16.46850240337216</v>
      </c>
      <c r="D19" s="977">
        <v>2605812</v>
      </c>
      <c r="E19" s="978">
        <v>16.182853855305908</v>
      </c>
      <c r="F19" s="977">
        <v>1323781</v>
      </c>
      <c r="G19" s="978">
        <v>17.061313477071614</v>
      </c>
      <c r="H19" s="979">
        <v>2618182</v>
      </c>
      <c r="I19" s="978">
        <v>18.27691269813679</v>
      </c>
      <c r="J19" s="979">
        <v>1681847</v>
      </c>
      <c r="K19" s="978">
        <v>18.00683851021719</v>
      </c>
      <c r="L19" s="979">
        <v>936335</v>
      </c>
      <c r="M19" s="978">
        <v>18.782928574982066</v>
      </c>
      <c r="N19" s="979">
        <v>149753</v>
      </c>
      <c r="O19" s="978">
        <v>12.389776632728873</v>
      </c>
      <c r="P19" s="979">
        <v>83575</v>
      </c>
      <c r="Q19" s="978">
        <v>11.153609525576231</v>
      </c>
      <c r="R19" s="979">
        <v>66178</v>
      </c>
      <c r="S19" s="978">
        <v>14.40615795878295</v>
      </c>
      <c r="T19" s="996" t="s">
        <v>9252</v>
      </c>
      <c r="U19" s="995" t="s">
        <v>9340</v>
      </c>
      <c r="V19" s="979">
        <v>2235294</v>
      </c>
      <c r="W19" s="978">
        <v>19.249335059546251</v>
      </c>
      <c r="X19" s="979">
        <v>1422729</v>
      </c>
      <c r="Y19" s="978">
        <v>19.153501679313347</v>
      </c>
      <c r="Z19" s="979">
        <v>812565</v>
      </c>
      <c r="AA19" s="978">
        <v>19.419460734243053</v>
      </c>
      <c r="AB19" s="998">
        <v>139378</v>
      </c>
      <c r="AC19" s="978">
        <v>16.543952254736364</v>
      </c>
      <c r="AD19" s="998">
        <v>96404</v>
      </c>
      <c r="AE19" s="983">
        <v>16.200201989987882</v>
      </c>
      <c r="AF19" s="998">
        <v>42974</v>
      </c>
      <c r="AG19" s="983">
        <v>17.370812314060277</v>
      </c>
      <c r="AH19" s="998">
        <v>85310</v>
      </c>
      <c r="AI19" s="978">
        <v>14.235819665155367</v>
      </c>
      <c r="AJ19" s="998">
        <v>72000</v>
      </c>
      <c r="AK19" s="978">
        <v>14.008408936586655</v>
      </c>
      <c r="AL19" s="998">
        <v>13310</v>
      </c>
      <c r="AM19" s="978">
        <v>15.606312876673782</v>
      </c>
      <c r="AN19" s="996" t="s">
        <v>9252</v>
      </c>
      <c r="AO19" s="995" t="s">
        <v>9340</v>
      </c>
      <c r="AP19" s="984">
        <v>8447</v>
      </c>
      <c r="AQ19" s="978">
        <v>13.549018349801104</v>
      </c>
      <c r="AR19" s="979">
        <v>7139</v>
      </c>
      <c r="AS19" s="978">
        <v>13.307857209432381</v>
      </c>
      <c r="AT19" s="979">
        <v>1308</v>
      </c>
      <c r="AU19" s="978">
        <v>15.036211058742385</v>
      </c>
      <c r="AV19" s="979">
        <v>477891</v>
      </c>
      <c r="AW19" s="978">
        <v>13.190437456579623</v>
      </c>
      <c r="AX19" s="979">
        <v>303200</v>
      </c>
      <c r="AY19" s="983">
        <v>12.695929556015138</v>
      </c>
      <c r="AZ19" s="979">
        <v>174691</v>
      </c>
      <c r="BA19" s="983">
        <v>14.146807208035995</v>
      </c>
      <c r="BB19" s="982">
        <v>477891</v>
      </c>
      <c r="BC19" s="978">
        <v>13.192356405162867</v>
      </c>
      <c r="BD19" s="998">
        <v>303200</v>
      </c>
      <c r="BE19" s="978">
        <v>12.698503109499878</v>
      </c>
      <c r="BF19" s="998">
        <v>174691</v>
      </c>
      <c r="BG19" s="978">
        <v>14.147299848315638</v>
      </c>
      <c r="BH19" s="996" t="s">
        <v>9252</v>
      </c>
      <c r="BI19" s="995" t="s">
        <v>9340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221002</v>
      </c>
      <c r="BQ19" s="978">
        <v>10.989684211049754</v>
      </c>
      <c r="BR19" s="979">
        <v>150934</v>
      </c>
      <c r="BS19" s="983">
        <v>10.871058958428467</v>
      </c>
      <c r="BT19" s="979">
        <v>70068</v>
      </c>
      <c r="BU19" s="983">
        <v>11.25422226077068</v>
      </c>
      <c r="BV19" s="998">
        <v>191676</v>
      </c>
      <c r="BW19" s="978">
        <v>12.79254855870593</v>
      </c>
      <c r="BX19" s="998">
        <v>135975</v>
      </c>
      <c r="BY19" s="978">
        <v>12.568411069999511</v>
      </c>
      <c r="BZ19" s="998">
        <v>55701</v>
      </c>
      <c r="CA19" s="978">
        <v>13.374809706527845</v>
      </c>
      <c r="CB19" s="996" t="s">
        <v>9252</v>
      </c>
      <c r="CC19" s="999" t="s">
        <v>9340</v>
      </c>
      <c r="CD19" s="986">
        <v>29326</v>
      </c>
      <c r="CE19" s="987">
        <v>5.7204274227841783</v>
      </c>
      <c r="CF19" s="986">
        <v>14959</v>
      </c>
      <c r="CG19" s="987">
        <v>4.8802210600835823</v>
      </c>
      <c r="CH19" s="986">
        <v>14367</v>
      </c>
      <c r="CI19" s="987">
        <v>6.9698395680416816</v>
      </c>
      <c r="CJ19" s="986">
        <v>49478</v>
      </c>
      <c r="CK19" s="987">
        <v>50.368002606048876</v>
      </c>
      <c r="CL19" s="986">
        <v>49478</v>
      </c>
      <c r="CM19" s="987">
        <v>50.368002606048876</v>
      </c>
      <c r="CN19" s="986">
        <v>0</v>
      </c>
      <c r="CO19" s="987">
        <v>0</v>
      </c>
      <c r="CP19" s="986">
        <v>0</v>
      </c>
      <c r="CQ19" s="987">
        <v>0</v>
      </c>
      <c r="CR19" s="986">
        <v>0</v>
      </c>
      <c r="CS19" s="987">
        <v>0</v>
      </c>
      <c r="CT19" s="986">
        <v>0</v>
      </c>
      <c r="CU19" s="987">
        <v>0</v>
      </c>
      <c r="CV19" s="1000" t="s">
        <v>9252</v>
      </c>
      <c r="CW19" s="999" t="s">
        <v>9340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49478</v>
      </c>
      <c r="DE19" s="987">
        <v>99.585379599066087</v>
      </c>
      <c r="DF19" s="1001">
        <v>49478</v>
      </c>
      <c r="DG19" s="987">
        <v>99.585379599066087</v>
      </c>
      <c r="DH19" s="1001">
        <v>0</v>
      </c>
      <c r="DI19" s="992">
        <v>0</v>
      </c>
      <c r="DJ19" s="986">
        <v>42675</v>
      </c>
      <c r="DK19" s="987">
        <v>14.843942940822497</v>
      </c>
      <c r="DL19" s="986">
        <v>42675</v>
      </c>
      <c r="DM19" s="987">
        <v>14.843942940822497</v>
      </c>
      <c r="DN19" s="986">
        <v>0</v>
      </c>
      <c r="DO19" s="987">
        <v>0</v>
      </c>
      <c r="DP19" s="1000" t="s">
        <v>9252</v>
      </c>
      <c r="DQ19" s="999" t="s">
        <v>9340</v>
      </c>
      <c r="DR19" s="986">
        <v>520365</v>
      </c>
      <c r="DS19" s="987">
        <v>14.797991273602948</v>
      </c>
      <c r="DT19" s="986">
        <v>377678</v>
      </c>
      <c r="DU19" s="987">
        <v>14.526283643267233</v>
      </c>
      <c r="DV19" s="986">
        <v>142687</v>
      </c>
      <c r="DW19" s="987">
        <v>15.568787138813784</v>
      </c>
      <c r="DX19" s="986">
        <v>76302</v>
      </c>
      <c r="DY19" s="987">
        <v>17.098908880667086</v>
      </c>
      <c r="DZ19" s="986">
        <v>55944</v>
      </c>
      <c r="EA19" s="987">
        <v>17.247768648548657</v>
      </c>
      <c r="EB19" s="986">
        <v>20358</v>
      </c>
      <c r="EC19" s="987">
        <v>16.702766564930592</v>
      </c>
      <c r="ED19" s="986">
        <v>444063</v>
      </c>
      <c r="EE19" s="987">
        <v>14.463565779368109</v>
      </c>
      <c r="EF19" s="986">
        <v>321734</v>
      </c>
      <c r="EG19" s="987">
        <v>14.138375326506146</v>
      </c>
      <c r="EH19" s="986">
        <v>122329</v>
      </c>
      <c r="EI19" s="987">
        <v>15.394847786964675</v>
      </c>
      <c r="EJ19" s="1000" t="s">
        <v>9252</v>
      </c>
    </row>
    <row r="20" spans="1:140" ht="18.600000000000001" customHeight="1">
      <c r="A20" s="1003" t="s">
        <v>9341</v>
      </c>
      <c r="B20" s="1004">
        <v>2206655</v>
      </c>
      <c r="C20" s="1005">
        <v>9.247854210579364</v>
      </c>
      <c r="D20" s="1004">
        <v>1469715</v>
      </c>
      <c r="E20" s="1005">
        <v>9.1273595539321022</v>
      </c>
      <c r="F20" s="1004">
        <v>736940</v>
      </c>
      <c r="G20" s="1005">
        <v>9.4979187296034269</v>
      </c>
      <c r="H20" s="1006">
        <v>1463552</v>
      </c>
      <c r="I20" s="1005">
        <v>10.216712258041458</v>
      </c>
      <c r="J20" s="1006">
        <v>936783</v>
      </c>
      <c r="K20" s="1005">
        <v>10.029747176834032</v>
      </c>
      <c r="L20" s="1006">
        <v>526769</v>
      </c>
      <c r="M20" s="1005">
        <v>10.567013411348212</v>
      </c>
      <c r="N20" s="1006">
        <v>85574</v>
      </c>
      <c r="O20" s="1005">
        <v>7.0799432770571586</v>
      </c>
      <c r="P20" s="1006">
        <v>49186</v>
      </c>
      <c r="Q20" s="1005">
        <v>6.5641811322164818</v>
      </c>
      <c r="R20" s="1006">
        <v>36388</v>
      </c>
      <c r="S20" s="1005">
        <v>7.9212317659070077</v>
      </c>
      <c r="T20" s="1007" t="s">
        <v>9254</v>
      </c>
      <c r="U20" s="1003" t="s">
        <v>9341</v>
      </c>
      <c r="V20" s="1006">
        <v>1235569</v>
      </c>
      <c r="W20" s="1005">
        <v>10.640158149303179</v>
      </c>
      <c r="X20" s="1006">
        <v>779632</v>
      </c>
      <c r="Y20" s="1005">
        <v>10.495802659007039</v>
      </c>
      <c r="Z20" s="1006">
        <v>455937</v>
      </c>
      <c r="AA20" s="1005">
        <v>10.89642141710334</v>
      </c>
      <c r="AB20" s="1008">
        <v>81533</v>
      </c>
      <c r="AC20" s="1005">
        <v>9.6778405428792205</v>
      </c>
      <c r="AD20" s="1008">
        <v>56653</v>
      </c>
      <c r="AE20" s="1009">
        <v>9.5202485720383336</v>
      </c>
      <c r="AF20" s="1008">
        <v>24880</v>
      </c>
      <c r="AG20" s="1009">
        <v>10.056913723968439</v>
      </c>
      <c r="AH20" s="1008">
        <v>55664</v>
      </c>
      <c r="AI20" s="1005">
        <v>9.2887430059923606</v>
      </c>
      <c r="AJ20" s="1008">
        <v>46967</v>
      </c>
      <c r="AK20" s="1005">
        <v>9.1379575350647979</v>
      </c>
      <c r="AL20" s="1008">
        <v>8697</v>
      </c>
      <c r="AM20" s="1005">
        <v>10.197453274863401</v>
      </c>
      <c r="AN20" s="1007" t="s">
        <v>9254</v>
      </c>
      <c r="AO20" s="1003" t="s">
        <v>9341</v>
      </c>
      <c r="AP20" s="1010">
        <v>5212</v>
      </c>
      <c r="AQ20" s="1005">
        <v>8.3600667265494675</v>
      </c>
      <c r="AR20" s="1006">
        <v>4345</v>
      </c>
      <c r="AS20" s="1005">
        <v>8.09954329387641</v>
      </c>
      <c r="AT20" s="1006">
        <v>867</v>
      </c>
      <c r="AU20" s="1005">
        <v>9.9666628348085986</v>
      </c>
      <c r="AV20" s="1006">
        <v>251452</v>
      </c>
      <c r="AW20" s="1005">
        <v>6.9404150304815531</v>
      </c>
      <c r="AX20" s="1006">
        <v>159851</v>
      </c>
      <c r="AY20" s="1009">
        <v>6.6934598794807894</v>
      </c>
      <c r="AZ20" s="1006">
        <v>91601</v>
      </c>
      <c r="BA20" s="1009">
        <v>7.4180220335524165</v>
      </c>
      <c r="BB20" s="1011">
        <v>251452</v>
      </c>
      <c r="BC20" s="1005">
        <v>6.9414247240291465</v>
      </c>
      <c r="BD20" s="1008">
        <v>159851</v>
      </c>
      <c r="BE20" s="1005">
        <v>6.6948166904903212</v>
      </c>
      <c r="BF20" s="1008">
        <v>91601</v>
      </c>
      <c r="BG20" s="1005">
        <v>7.418280354486269</v>
      </c>
      <c r="BH20" s="1007" t="s">
        <v>9254</v>
      </c>
      <c r="BI20" s="1003" t="s">
        <v>9341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75794</v>
      </c>
      <c r="BQ20" s="1005">
        <v>3.7689800322725815</v>
      </c>
      <c r="BR20" s="1006">
        <v>51781</v>
      </c>
      <c r="BS20" s="1009">
        <v>3.7295394273416487</v>
      </c>
      <c r="BT20" s="1006">
        <v>24013</v>
      </c>
      <c r="BU20" s="1009">
        <v>3.8569338235412221</v>
      </c>
      <c r="BV20" s="1008">
        <v>72357</v>
      </c>
      <c r="BW20" s="1005">
        <v>4.8291410299791568</v>
      </c>
      <c r="BX20" s="1008">
        <v>50009</v>
      </c>
      <c r="BY20" s="1005">
        <v>4.6224208067630483</v>
      </c>
      <c r="BZ20" s="1008">
        <v>22348</v>
      </c>
      <c r="CA20" s="1005">
        <v>5.3661558557563476</v>
      </c>
      <c r="CB20" s="1007" t="s">
        <v>9254</v>
      </c>
      <c r="CC20" s="1012" t="s">
        <v>9341</v>
      </c>
      <c r="CD20" s="1013">
        <v>3437</v>
      </c>
      <c r="CE20" s="1014">
        <v>0.67043268949427881</v>
      </c>
      <c r="CF20" s="1015">
        <v>1772</v>
      </c>
      <c r="CG20" s="1014">
        <v>0.57809691279284092</v>
      </c>
      <c r="CH20" s="1015">
        <v>1665</v>
      </c>
      <c r="CI20" s="1014">
        <v>0.80773876806496847</v>
      </c>
      <c r="CJ20" s="1013">
        <v>49478</v>
      </c>
      <c r="CK20" s="1014">
        <v>50.368002606048876</v>
      </c>
      <c r="CL20" s="1013">
        <v>49478</v>
      </c>
      <c r="CM20" s="1014">
        <v>50.368002606048876</v>
      </c>
      <c r="CN20" s="1013">
        <v>0</v>
      </c>
      <c r="CO20" s="1014">
        <v>0</v>
      </c>
      <c r="CP20" s="1013">
        <v>0</v>
      </c>
      <c r="CQ20" s="1014">
        <v>0</v>
      </c>
      <c r="CR20" s="1013">
        <v>0</v>
      </c>
      <c r="CS20" s="1014">
        <v>0</v>
      </c>
      <c r="CT20" s="1013">
        <v>0</v>
      </c>
      <c r="CU20" s="1014">
        <v>0</v>
      </c>
      <c r="CV20" s="1016" t="s">
        <v>9254</v>
      </c>
      <c r="CW20" s="1012" t="s">
        <v>9341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49478</v>
      </c>
      <c r="DE20" s="1014">
        <v>99.585379599066087</v>
      </c>
      <c r="DF20" s="1015">
        <v>49478</v>
      </c>
      <c r="DG20" s="1014">
        <v>99.585379599066087</v>
      </c>
      <c r="DH20" s="1015">
        <v>0</v>
      </c>
      <c r="DI20" s="1018">
        <v>0</v>
      </c>
      <c r="DJ20" s="1015">
        <v>28635</v>
      </c>
      <c r="DK20" s="1014">
        <v>9.9603118010650764</v>
      </c>
      <c r="DL20" s="1015">
        <v>28635</v>
      </c>
      <c r="DM20" s="1014">
        <v>9.9603118010650764</v>
      </c>
      <c r="DN20" s="1013">
        <v>0</v>
      </c>
      <c r="DO20" s="1014">
        <v>0</v>
      </c>
      <c r="DP20" s="1016" t="s">
        <v>9254</v>
      </c>
      <c r="DQ20" s="1012" t="s">
        <v>9341</v>
      </c>
      <c r="DR20" s="1013">
        <v>337744</v>
      </c>
      <c r="DS20" s="1014">
        <v>9.6046674251953021</v>
      </c>
      <c r="DT20" s="1013">
        <v>243187</v>
      </c>
      <c r="DU20" s="1014">
        <v>9.3534792610510227</v>
      </c>
      <c r="DV20" s="1013">
        <v>94557</v>
      </c>
      <c r="DW20" s="1014">
        <v>10.317252486104655</v>
      </c>
      <c r="DX20" s="1015">
        <v>54242</v>
      </c>
      <c r="DY20" s="1014">
        <v>12.155369656170796</v>
      </c>
      <c r="DZ20" s="1015">
        <v>39922</v>
      </c>
      <c r="EA20" s="1014">
        <v>12.308119190393242</v>
      </c>
      <c r="EB20" s="1015">
        <v>14320</v>
      </c>
      <c r="EC20" s="1014">
        <v>11.748875980440419</v>
      </c>
      <c r="ED20" s="1015">
        <v>283502</v>
      </c>
      <c r="EE20" s="1014">
        <v>9.233937134105787</v>
      </c>
      <c r="EF20" s="1015">
        <v>203265</v>
      </c>
      <c r="EG20" s="1014">
        <v>8.9323380828332475</v>
      </c>
      <c r="EH20" s="1015">
        <v>80237</v>
      </c>
      <c r="EI20" s="1014">
        <v>10.09765797057676</v>
      </c>
      <c r="EJ20" s="1016" t="s">
        <v>9254</v>
      </c>
    </row>
    <row r="21" spans="1:140" ht="18.600000000000001" customHeight="1">
      <c r="A21" s="1003" t="s">
        <v>9342</v>
      </c>
      <c r="B21" s="1004">
        <v>727829</v>
      </c>
      <c r="C21" s="1005">
        <v>3.0502532032564074</v>
      </c>
      <c r="D21" s="1004">
        <v>474192</v>
      </c>
      <c r="E21" s="1005">
        <v>2.9448708638056842</v>
      </c>
      <c r="F21" s="1004">
        <v>253637</v>
      </c>
      <c r="G21" s="1005">
        <v>3.2689548848215928</v>
      </c>
      <c r="H21" s="1006">
        <v>559841</v>
      </c>
      <c r="I21" s="1005">
        <v>3.9081183362491987</v>
      </c>
      <c r="J21" s="1006">
        <v>362744</v>
      </c>
      <c r="K21" s="1005">
        <v>3.8837496089419687</v>
      </c>
      <c r="L21" s="1006">
        <v>197097</v>
      </c>
      <c r="M21" s="1005">
        <v>3.9537760239051623</v>
      </c>
      <c r="N21" s="1006">
        <v>22338</v>
      </c>
      <c r="O21" s="1005">
        <v>1.8481287882172484</v>
      </c>
      <c r="P21" s="1006">
        <v>11422</v>
      </c>
      <c r="Q21" s="1005">
        <v>1.5243377565196734</v>
      </c>
      <c r="R21" s="1006">
        <v>10916</v>
      </c>
      <c r="S21" s="1005">
        <v>2.3762824545630674</v>
      </c>
      <c r="T21" s="1007" t="s">
        <v>2466</v>
      </c>
      <c r="U21" s="1003" t="s">
        <v>9342</v>
      </c>
      <c r="V21" s="1006">
        <v>506906</v>
      </c>
      <c r="W21" s="1005">
        <v>4.3652438729287297</v>
      </c>
      <c r="X21" s="1006">
        <v>328816</v>
      </c>
      <c r="Y21" s="1005">
        <v>4.4266882928408</v>
      </c>
      <c r="Z21" s="1006">
        <v>178090</v>
      </c>
      <c r="AA21" s="1005">
        <v>4.2561662908953082</v>
      </c>
      <c r="AB21" s="1008">
        <v>19092</v>
      </c>
      <c r="AC21" s="1005">
        <v>2.2661907650233659</v>
      </c>
      <c r="AD21" s="1008">
        <v>12892</v>
      </c>
      <c r="AE21" s="1009">
        <v>2.1664350447587633</v>
      </c>
      <c r="AF21" s="1008">
        <v>6200</v>
      </c>
      <c r="AG21" s="1009">
        <v>2.5061440952011385</v>
      </c>
      <c r="AH21" s="1008">
        <v>10305</v>
      </c>
      <c r="AI21" s="1005">
        <v>1.7196122570557502</v>
      </c>
      <c r="AJ21" s="1008">
        <v>8585</v>
      </c>
      <c r="AK21" s="1005">
        <v>1.6703082044527287</v>
      </c>
      <c r="AL21" s="1008">
        <v>1720</v>
      </c>
      <c r="AM21" s="1005">
        <v>2.0167436625002932</v>
      </c>
      <c r="AN21" s="1007" t="s">
        <v>2466</v>
      </c>
      <c r="AO21" s="1003" t="s">
        <v>9342</v>
      </c>
      <c r="AP21" s="1010">
        <v>1200</v>
      </c>
      <c r="AQ21" s="1005">
        <v>1.9248043115616578</v>
      </c>
      <c r="AR21" s="1006">
        <v>1029</v>
      </c>
      <c r="AS21" s="1005">
        <v>1.9181657190791315</v>
      </c>
      <c r="AT21" s="1006">
        <v>171</v>
      </c>
      <c r="AU21" s="1005">
        <v>1.9657431888722841</v>
      </c>
      <c r="AV21" s="1006">
        <v>90447</v>
      </c>
      <c r="AW21" s="1005">
        <v>2.4964594366398556</v>
      </c>
      <c r="AX21" s="1006">
        <v>56201</v>
      </c>
      <c r="AY21" s="1009">
        <v>2.3533111377889404</v>
      </c>
      <c r="AZ21" s="1006">
        <v>34246</v>
      </c>
      <c r="BA21" s="1009">
        <v>2.7733057778958314</v>
      </c>
      <c r="BB21" s="1011">
        <v>90447</v>
      </c>
      <c r="BC21" s="1005">
        <v>2.4968226222669307</v>
      </c>
      <c r="BD21" s="1008">
        <v>56201</v>
      </c>
      <c r="BE21" s="1005">
        <v>2.3537881703727006</v>
      </c>
      <c r="BF21" s="1008">
        <v>34246</v>
      </c>
      <c r="BG21" s="1005">
        <v>2.77340235390156</v>
      </c>
      <c r="BH21" s="1007" t="s">
        <v>2466</v>
      </c>
      <c r="BI21" s="1003" t="s">
        <v>9342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16547</v>
      </c>
      <c r="BQ21" s="1005">
        <v>0.822826511254379</v>
      </c>
      <c r="BR21" s="1006">
        <v>9079</v>
      </c>
      <c r="BS21" s="1009">
        <v>0.65391723722668216</v>
      </c>
      <c r="BT21" s="1006">
        <v>7468</v>
      </c>
      <c r="BU21" s="1009">
        <v>1.1994995125226271</v>
      </c>
      <c r="BV21" s="1008">
        <v>4890</v>
      </c>
      <c r="BW21" s="1005">
        <v>0.32636095521646941</v>
      </c>
      <c r="BX21" s="1008">
        <v>3365</v>
      </c>
      <c r="BY21" s="1005">
        <v>0.31103293436696711</v>
      </c>
      <c r="BZ21" s="1008">
        <v>1525</v>
      </c>
      <c r="CA21" s="1005">
        <v>0.36617986755094101</v>
      </c>
      <c r="CB21" s="1007" t="s">
        <v>2466</v>
      </c>
      <c r="CC21" s="1012" t="s">
        <v>9342</v>
      </c>
      <c r="CD21" s="1013">
        <v>11657</v>
      </c>
      <c r="CE21" s="1014">
        <v>2.2738533201730604</v>
      </c>
      <c r="CF21" s="1015">
        <v>5714</v>
      </c>
      <c r="CG21" s="1014">
        <v>1.8641341759019714</v>
      </c>
      <c r="CH21" s="1015">
        <v>5943</v>
      </c>
      <c r="CI21" s="1014">
        <v>2.8831180171832478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9342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4172</v>
      </c>
      <c r="DK21" s="1014">
        <v>1.4511758628965776</v>
      </c>
      <c r="DL21" s="1015">
        <v>4172</v>
      </c>
      <c r="DM21" s="1014">
        <v>1.4511758628965776</v>
      </c>
      <c r="DN21" s="1013">
        <v>0</v>
      </c>
      <c r="DO21" s="1014">
        <v>0</v>
      </c>
      <c r="DP21" s="1016" t="s">
        <v>2466</v>
      </c>
      <c r="DQ21" s="1012" t="s">
        <v>9342</v>
      </c>
      <c r="DR21" s="1013">
        <v>56822</v>
      </c>
      <c r="DS21" s="1014">
        <v>1.6158878098040157</v>
      </c>
      <c r="DT21" s="1013">
        <v>41996</v>
      </c>
      <c r="DU21" s="1014">
        <v>1.6152537555342135</v>
      </c>
      <c r="DV21" s="1013">
        <v>14826</v>
      </c>
      <c r="DW21" s="1014">
        <v>1.617686531499388</v>
      </c>
      <c r="DX21" s="1015">
        <v>8856</v>
      </c>
      <c r="DY21" s="1014">
        <v>1.9845867349111126</v>
      </c>
      <c r="DZ21" s="1015">
        <v>6520</v>
      </c>
      <c r="EA21" s="1014">
        <v>2.0101432072883103</v>
      </c>
      <c r="EB21" s="1015">
        <v>2336</v>
      </c>
      <c r="EC21" s="1014">
        <v>1.9165764169210069</v>
      </c>
      <c r="ED21" s="1015">
        <v>47966</v>
      </c>
      <c r="EE21" s="1014">
        <v>1.5622994849225691</v>
      </c>
      <c r="EF21" s="1015">
        <v>35476</v>
      </c>
      <c r="EG21" s="1014">
        <v>1.5589679769099072</v>
      </c>
      <c r="EH21" s="1015">
        <v>12490</v>
      </c>
      <c r="EI21" s="1014">
        <v>1.5718402738450308</v>
      </c>
      <c r="EJ21" s="1016" t="s">
        <v>2466</v>
      </c>
    </row>
    <row r="22" spans="1:140" ht="18.600000000000001" customHeight="1">
      <c r="A22" s="1020" t="s">
        <v>9343</v>
      </c>
      <c r="B22" s="1004">
        <v>552156</v>
      </c>
      <c r="C22" s="1005">
        <v>2.3140265195495715</v>
      </c>
      <c r="D22" s="1004">
        <v>361941</v>
      </c>
      <c r="E22" s="1005">
        <v>2.2477593576371873</v>
      </c>
      <c r="F22" s="1004">
        <v>190215</v>
      </c>
      <c r="G22" s="1005">
        <v>2.4515518375329282</v>
      </c>
      <c r="H22" s="1006">
        <v>375143</v>
      </c>
      <c r="I22" s="1005">
        <v>2.6187850425666093</v>
      </c>
      <c r="J22" s="1006">
        <v>240423</v>
      </c>
      <c r="K22" s="1005">
        <v>2.5741093780480311</v>
      </c>
      <c r="L22" s="1006">
        <v>134720</v>
      </c>
      <c r="M22" s="1005">
        <v>2.7024901745866425</v>
      </c>
      <c r="N22" s="1006">
        <v>22007</v>
      </c>
      <c r="O22" s="1005">
        <v>1.8207435868160524</v>
      </c>
      <c r="P22" s="1006">
        <v>11407</v>
      </c>
      <c r="Q22" s="1005">
        <v>1.522335912153731</v>
      </c>
      <c r="R22" s="1006">
        <v>10600</v>
      </c>
      <c r="S22" s="1005">
        <v>2.307493039425478</v>
      </c>
      <c r="T22" s="1007" t="s">
        <v>2470</v>
      </c>
      <c r="U22" s="1020" t="s">
        <v>9343</v>
      </c>
      <c r="V22" s="1006">
        <v>319945</v>
      </c>
      <c r="W22" s="1005">
        <v>2.7552207922655927</v>
      </c>
      <c r="X22" s="1006">
        <v>204312</v>
      </c>
      <c r="Y22" s="1005">
        <v>2.7505520974857958</v>
      </c>
      <c r="Z22" s="1006">
        <v>115633</v>
      </c>
      <c r="AA22" s="1005">
        <v>2.7635087692464322</v>
      </c>
      <c r="AB22" s="1008">
        <v>20605</v>
      </c>
      <c r="AC22" s="1005">
        <v>2.4457815165151087</v>
      </c>
      <c r="AD22" s="1008">
        <v>14118</v>
      </c>
      <c r="AE22" s="1009">
        <v>2.3724581106038021</v>
      </c>
      <c r="AF22" s="1008">
        <v>6487</v>
      </c>
      <c r="AG22" s="1009">
        <v>2.6221543138015777</v>
      </c>
      <c r="AH22" s="1008">
        <v>11458</v>
      </c>
      <c r="AI22" s="1005">
        <v>1.9120152587428225</v>
      </c>
      <c r="AJ22" s="1008">
        <v>9639</v>
      </c>
      <c r="AK22" s="1005">
        <v>1.8753757463855387</v>
      </c>
      <c r="AL22" s="1008">
        <v>1819</v>
      </c>
      <c r="AM22" s="1005">
        <v>2.1328236756325771</v>
      </c>
      <c r="AN22" s="1007" t="s">
        <v>2470</v>
      </c>
      <c r="AO22" s="1020" t="s">
        <v>9343</v>
      </c>
      <c r="AP22" s="1010">
        <v>1128</v>
      </c>
      <c r="AQ22" s="1005">
        <v>1.8093160528679584</v>
      </c>
      <c r="AR22" s="1006">
        <v>947</v>
      </c>
      <c r="AS22" s="1005">
        <v>1.7653089756734086</v>
      </c>
      <c r="AT22" s="1006">
        <v>181</v>
      </c>
      <c r="AU22" s="1005">
        <v>2.0806989309115993</v>
      </c>
      <c r="AV22" s="1006">
        <v>70000</v>
      </c>
      <c r="AW22" s="1005">
        <v>1.9320946030801454</v>
      </c>
      <c r="AX22" s="1006">
        <v>43349</v>
      </c>
      <c r="AY22" s="1009">
        <v>1.8151578176903038</v>
      </c>
      <c r="AZ22" s="1006">
        <v>26651</v>
      </c>
      <c r="BA22" s="1009">
        <v>2.1582483293436256</v>
      </c>
      <c r="BB22" s="1011">
        <v>70000</v>
      </c>
      <c r="BC22" s="1005">
        <v>1.9323756847511266</v>
      </c>
      <c r="BD22" s="1008">
        <v>43349</v>
      </c>
      <c r="BE22" s="1005">
        <v>1.8155257628420522</v>
      </c>
      <c r="BF22" s="1008">
        <v>26651</v>
      </c>
      <c r="BG22" s="1005">
        <v>2.1583234869424301</v>
      </c>
      <c r="BH22" s="1007" t="s">
        <v>2470</v>
      </c>
      <c r="BI22" s="1020" t="s">
        <v>9343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38086</v>
      </c>
      <c r="BQ22" s="1005">
        <v>1.8938883488024587</v>
      </c>
      <c r="BR22" s="1006">
        <v>27379</v>
      </c>
      <c r="BS22" s="1009">
        <v>1.9719792970623782</v>
      </c>
      <c r="BT22" s="1006">
        <v>10707</v>
      </c>
      <c r="BU22" s="1009">
        <v>1.7197430745286246</v>
      </c>
      <c r="BV22" s="1008">
        <v>38086</v>
      </c>
      <c r="BW22" s="1005">
        <v>2.5418779837166574</v>
      </c>
      <c r="BX22" s="1008">
        <v>27379</v>
      </c>
      <c r="BY22" s="1005">
        <v>2.5306896612282892</v>
      </c>
      <c r="BZ22" s="1008">
        <v>10707</v>
      </c>
      <c r="CA22" s="1005">
        <v>2.5709428471265086</v>
      </c>
      <c r="CB22" s="1007" t="s">
        <v>2470</v>
      </c>
      <c r="CC22" s="1021" t="s">
        <v>9343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9343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4262</v>
      </c>
      <c r="DK22" s="1014">
        <v>1.4824811907155355</v>
      </c>
      <c r="DL22" s="1015">
        <v>4262</v>
      </c>
      <c r="DM22" s="1014">
        <v>1.4824811907155355</v>
      </c>
      <c r="DN22" s="1013">
        <v>0</v>
      </c>
      <c r="DO22" s="1014">
        <v>0</v>
      </c>
      <c r="DP22" s="1016" t="s">
        <v>2470</v>
      </c>
      <c r="DQ22" s="1021" t="s">
        <v>9343</v>
      </c>
      <c r="DR22" s="1013">
        <v>64665</v>
      </c>
      <c r="DS22" s="1014">
        <v>1.8389248041423512</v>
      </c>
      <c r="DT22" s="1013">
        <v>46528</v>
      </c>
      <c r="DU22" s="1014">
        <v>1.7895639284097504</v>
      </c>
      <c r="DV22" s="1013">
        <v>18137</v>
      </c>
      <c r="DW22" s="1014">
        <v>1.9789545812629434</v>
      </c>
      <c r="DX22" s="1015">
        <v>6619</v>
      </c>
      <c r="DY22" s="1014">
        <v>1.4832858625086556</v>
      </c>
      <c r="DZ22" s="1015">
        <v>4723</v>
      </c>
      <c r="EA22" s="1014">
        <v>1.4561206085924374</v>
      </c>
      <c r="EB22" s="1015">
        <v>1896</v>
      </c>
      <c r="EC22" s="1014">
        <v>1.5555774342817761</v>
      </c>
      <c r="ED22" s="1015">
        <v>58046</v>
      </c>
      <c r="EE22" s="1014">
        <v>1.8906149335324072</v>
      </c>
      <c r="EF22" s="1015">
        <v>41805</v>
      </c>
      <c r="EG22" s="1014">
        <v>1.8370914498454918</v>
      </c>
      <c r="EH22" s="1015">
        <v>16241</v>
      </c>
      <c r="EI22" s="1014">
        <v>2.0438957475994513</v>
      </c>
      <c r="EJ22" s="1016" t="s">
        <v>2470</v>
      </c>
    </row>
    <row r="23" spans="1:140" ht="18.600000000000001" customHeight="1">
      <c r="A23" s="1003" t="s">
        <v>9344</v>
      </c>
      <c r="B23" s="1004">
        <v>442953</v>
      </c>
      <c r="C23" s="1005">
        <v>1.8563684699868175</v>
      </c>
      <c r="D23" s="1004">
        <v>299964</v>
      </c>
      <c r="E23" s="1005">
        <v>1.8628640799309315</v>
      </c>
      <c r="F23" s="1004">
        <v>142989</v>
      </c>
      <c r="G23" s="1005">
        <v>1.8428880251136655</v>
      </c>
      <c r="H23" s="1006">
        <v>219646</v>
      </c>
      <c r="I23" s="1005">
        <v>1.5332970612795267</v>
      </c>
      <c r="J23" s="1006">
        <v>141897</v>
      </c>
      <c r="K23" s="1005">
        <v>1.5192323463931547</v>
      </c>
      <c r="L23" s="1006">
        <v>77749</v>
      </c>
      <c r="M23" s="1005">
        <v>1.5596489651420491</v>
      </c>
      <c r="N23" s="1006">
        <v>19834</v>
      </c>
      <c r="O23" s="1005">
        <v>1.6409609806384147</v>
      </c>
      <c r="P23" s="1006">
        <v>11560</v>
      </c>
      <c r="Q23" s="1005">
        <v>1.5427547246863442</v>
      </c>
      <c r="R23" s="1006">
        <v>8274</v>
      </c>
      <c r="S23" s="1005">
        <v>1.8011506988873967</v>
      </c>
      <c r="T23" s="1007" t="s">
        <v>2472</v>
      </c>
      <c r="U23" s="1003" t="s">
        <v>9344</v>
      </c>
      <c r="V23" s="1006">
        <v>172874</v>
      </c>
      <c r="W23" s="1005">
        <v>1.4887122450487491</v>
      </c>
      <c r="X23" s="1006">
        <v>109969</v>
      </c>
      <c r="Y23" s="1005">
        <v>1.4804586299797147</v>
      </c>
      <c r="Z23" s="1006">
        <v>62905</v>
      </c>
      <c r="AA23" s="1005">
        <v>1.5033642569979748</v>
      </c>
      <c r="AB23" s="1008">
        <v>18148</v>
      </c>
      <c r="AC23" s="1005">
        <v>2.1541394303186698</v>
      </c>
      <c r="AD23" s="1008">
        <v>12741</v>
      </c>
      <c r="AE23" s="1009">
        <v>2.1410602625869841</v>
      </c>
      <c r="AF23" s="1008">
        <v>5407</v>
      </c>
      <c r="AG23" s="1009">
        <v>2.1856001810891219</v>
      </c>
      <c r="AH23" s="1008">
        <v>7883</v>
      </c>
      <c r="AI23" s="1005">
        <v>1.3154491433644326</v>
      </c>
      <c r="AJ23" s="1008">
        <v>6809</v>
      </c>
      <c r="AK23" s="1005">
        <v>1.3247674506835909</v>
      </c>
      <c r="AL23" s="1008">
        <v>1074</v>
      </c>
      <c r="AM23" s="1005">
        <v>1.2592922636775088</v>
      </c>
      <c r="AN23" s="1007" t="s">
        <v>2472</v>
      </c>
      <c r="AO23" s="1003" t="s">
        <v>9344</v>
      </c>
      <c r="AP23" s="1010">
        <v>907</v>
      </c>
      <c r="AQ23" s="1005">
        <v>1.4548312588220198</v>
      </c>
      <c r="AR23" s="1006">
        <v>818</v>
      </c>
      <c r="AS23" s="1005">
        <v>1.52483922080343</v>
      </c>
      <c r="AT23" s="1006">
        <v>89</v>
      </c>
      <c r="AU23" s="1005">
        <v>1.0231061041499023</v>
      </c>
      <c r="AV23" s="1006">
        <v>65992</v>
      </c>
      <c r="AW23" s="1005">
        <v>1.8214683863780705</v>
      </c>
      <c r="AX23" s="1006">
        <v>43799</v>
      </c>
      <c r="AY23" s="1009">
        <v>1.8340007210551019</v>
      </c>
      <c r="AZ23" s="1006">
        <v>22193</v>
      </c>
      <c r="BA23" s="1009">
        <v>1.7972310672441216</v>
      </c>
      <c r="BB23" s="1011">
        <v>65992</v>
      </c>
      <c r="BC23" s="1005">
        <v>1.8217333741156621</v>
      </c>
      <c r="BD23" s="1008">
        <v>43799</v>
      </c>
      <c r="BE23" s="1005">
        <v>1.8343724857948063</v>
      </c>
      <c r="BF23" s="1008">
        <v>22193</v>
      </c>
      <c r="BG23" s="1005">
        <v>1.7972936529853798</v>
      </c>
      <c r="BH23" s="1007" t="s">
        <v>2472</v>
      </c>
      <c r="BI23" s="1003" t="s">
        <v>9344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90575</v>
      </c>
      <c r="BQ23" s="1005">
        <v>4.5039893187203344</v>
      </c>
      <c r="BR23" s="1006">
        <v>62695</v>
      </c>
      <c r="BS23" s="1009">
        <v>4.5156229967977568</v>
      </c>
      <c r="BT23" s="1006">
        <v>27880</v>
      </c>
      <c r="BU23" s="1009">
        <v>4.4780458501782059</v>
      </c>
      <c r="BV23" s="1008">
        <v>76343</v>
      </c>
      <c r="BW23" s="1005">
        <v>5.0951685897936452</v>
      </c>
      <c r="BX23" s="1008">
        <v>55222</v>
      </c>
      <c r="BY23" s="1005">
        <v>5.1042676676412064</v>
      </c>
      <c r="BZ23" s="1008">
        <v>21121</v>
      </c>
      <c r="CA23" s="1005">
        <v>5.0715311360940492</v>
      </c>
      <c r="CB23" s="1007" t="s">
        <v>2472</v>
      </c>
      <c r="CC23" s="1012" t="s">
        <v>9344</v>
      </c>
      <c r="CD23" s="1013">
        <v>14232</v>
      </c>
      <c r="CE23" s="1014">
        <v>2.7761414131168389</v>
      </c>
      <c r="CF23" s="1015">
        <v>7473</v>
      </c>
      <c r="CG23" s="1014">
        <v>2.4379899713887703</v>
      </c>
      <c r="CH23" s="1015">
        <v>6759</v>
      </c>
      <c r="CI23" s="1014">
        <v>3.2789827827934666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9344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5606</v>
      </c>
      <c r="DK23" s="1014">
        <v>1.9499740861453052</v>
      </c>
      <c r="DL23" s="1015">
        <v>5606</v>
      </c>
      <c r="DM23" s="1014">
        <v>1.9499740861453052</v>
      </c>
      <c r="DN23" s="1013">
        <v>0</v>
      </c>
      <c r="DO23" s="1014">
        <v>0</v>
      </c>
      <c r="DP23" s="1016" t="s">
        <v>2472</v>
      </c>
      <c r="DQ23" s="1012" t="s">
        <v>9344</v>
      </c>
      <c r="DR23" s="1013">
        <v>61134</v>
      </c>
      <c r="DS23" s="1014">
        <v>1.7385112344612774</v>
      </c>
      <c r="DT23" s="1013">
        <v>45967</v>
      </c>
      <c r="DU23" s="1014">
        <v>1.7679866982722447</v>
      </c>
      <c r="DV23" s="1013">
        <v>15167</v>
      </c>
      <c r="DW23" s="1014">
        <v>1.6548935399467974</v>
      </c>
      <c r="DX23" s="1015">
        <v>6585</v>
      </c>
      <c r="DY23" s="1014">
        <v>1.4756666270765217</v>
      </c>
      <c r="DZ23" s="1015">
        <v>4779</v>
      </c>
      <c r="EA23" s="1014">
        <v>1.4733856422746681</v>
      </c>
      <c r="EB23" s="1015">
        <v>1806</v>
      </c>
      <c r="EC23" s="1014">
        <v>1.4817367332873881</v>
      </c>
      <c r="ED23" s="1015">
        <v>54549</v>
      </c>
      <c r="EE23" s="1014">
        <v>1.7767142268073473</v>
      </c>
      <c r="EF23" s="1015">
        <v>41188</v>
      </c>
      <c r="EG23" s="1014">
        <v>1.8099778169175007</v>
      </c>
      <c r="EH23" s="1015">
        <v>13361</v>
      </c>
      <c r="EI23" s="1014">
        <v>1.6814537949434314</v>
      </c>
      <c r="EJ23" s="1016" t="s">
        <v>2472</v>
      </c>
    </row>
    <row r="24" spans="1:140" s="994" customFormat="1" ht="18.600000000000001" customHeight="1">
      <c r="A24" s="995" t="s">
        <v>9345</v>
      </c>
      <c r="B24" s="977">
        <v>4291782</v>
      </c>
      <c r="C24" s="978">
        <v>17.986397619740615</v>
      </c>
      <c r="D24" s="977">
        <v>2875007</v>
      </c>
      <c r="E24" s="978">
        <v>17.85463345551462</v>
      </c>
      <c r="F24" s="977">
        <v>1416775</v>
      </c>
      <c r="G24" s="978">
        <v>18.2598499309766</v>
      </c>
      <c r="H24" s="979">
        <v>2509505</v>
      </c>
      <c r="I24" s="978">
        <v>17.518264123937055</v>
      </c>
      <c r="J24" s="979">
        <v>1623949</v>
      </c>
      <c r="K24" s="978">
        <v>17.386948629589192</v>
      </c>
      <c r="L24" s="979">
        <v>885556</v>
      </c>
      <c r="M24" s="978">
        <v>17.764299206103392</v>
      </c>
      <c r="N24" s="979">
        <v>172528</v>
      </c>
      <c r="O24" s="978">
        <v>14.274060505575495</v>
      </c>
      <c r="P24" s="979">
        <v>100196</v>
      </c>
      <c r="Q24" s="978">
        <v>13.37178653933157</v>
      </c>
      <c r="R24" s="979">
        <v>72332</v>
      </c>
      <c r="S24" s="978">
        <v>15.74581004978525</v>
      </c>
      <c r="T24" s="996" t="s">
        <v>9256</v>
      </c>
      <c r="U24" s="995" t="s">
        <v>9345</v>
      </c>
      <c r="V24" s="979">
        <v>2047697</v>
      </c>
      <c r="W24" s="978">
        <v>17.633835036208964</v>
      </c>
      <c r="X24" s="979">
        <v>1293731</v>
      </c>
      <c r="Y24" s="978">
        <v>17.416864969421258</v>
      </c>
      <c r="Z24" s="979">
        <v>753966</v>
      </c>
      <c r="AA24" s="978">
        <v>18.019005411203164</v>
      </c>
      <c r="AB24" s="998">
        <v>139032</v>
      </c>
      <c r="AC24" s="978">
        <v>16.502882591804347</v>
      </c>
      <c r="AD24" s="998">
        <v>98531</v>
      </c>
      <c r="AE24" s="983">
        <v>16.55763352428837</v>
      </c>
      <c r="AF24" s="998">
        <v>40501</v>
      </c>
      <c r="AG24" s="983">
        <v>16.371184193506661</v>
      </c>
      <c r="AH24" s="998">
        <v>137736</v>
      </c>
      <c r="AI24" s="978">
        <v>22.984232298673536</v>
      </c>
      <c r="AJ24" s="998">
        <v>120573</v>
      </c>
      <c r="AK24" s="978">
        <v>23.458831815431431</v>
      </c>
      <c r="AL24" s="998">
        <v>17163</v>
      </c>
      <c r="AM24" s="978">
        <v>20.124053185751471</v>
      </c>
      <c r="AN24" s="996" t="s">
        <v>9256</v>
      </c>
      <c r="AO24" s="995" t="s">
        <v>9345</v>
      </c>
      <c r="AP24" s="984">
        <v>12512</v>
      </c>
      <c r="AQ24" s="978">
        <v>20.06929295521622</v>
      </c>
      <c r="AR24" s="979">
        <v>10918</v>
      </c>
      <c r="AS24" s="978">
        <v>20.352316152483922</v>
      </c>
      <c r="AT24" s="979">
        <v>1594</v>
      </c>
      <c r="AU24" s="978">
        <v>18.323945281066788</v>
      </c>
      <c r="AV24" s="979">
        <v>614839</v>
      </c>
      <c r="AW24" s="978">
        <v>16.970387338045619</v>
      </c>
      <c r="AX24" s="979">
        <v>404508</v>
      </c>
      <c r="AY24" s="983">
        <v>16.938011453972859</v>
      </c>
      <c r="AZ24" s="979">
        <v>210331</v>
      </c>
      <c r="BA24" s="983">
        <v>17.033001739490981</v>
      </c>
      <c r="BB24" s="982">
        <v>614839</v>
      </c>
      <c r="BC24" s="978">
        <v>16.972856194809971</v>
      </c>
      <c r="BD24" s="998">
        <v>404508</v>
      </c>
      <c r="BE24" s="978">
        <v>16.941444907050059</v>
      </c>
      <c r="BF24" s="998">
        <v>210331</v>
      </c>
      <c r="BG24" s="978">
        <v>17.033594886949395</v>
      </c>
      <c r="BH24" s="996" t="s">
        <v>9256</v>
      </c>
      <c r="BI24" s="995" t="s">
        <v>9345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455712</v>
      </c>
      <c r="BQ24" s="978">
        <v>22.661021036849917</v>
      </c>
      <c r="BR24" s="979">
        <v>315925</v>
      </c>
      <c r="BS24" s="983">
        <v>22.754576844458594</v>
      </c>
      <c r="BT24" s="979">
        <v>139787</v>
      </c>
      <c r="BU24" s="983">
        <v>22.452388639127005</v>
      </c>
      <c r="BV24" s="998">
        <v>411824</v>
      </c>
      <c r="BW24" s="978">
        <v>27.485332110647708</v>
      </c>
      <c r="BX24" s="998">
        <v>290363</v>
      </c>
      <c r="BY24" s="978">
        <v>26.83876847595711</v>
      </c>
      <c r="BZ24" s="998">
        <v>121461</v>
      </c>
      <c r="CA24" s="978">
        <v>29.164965831216293</v>
      </c>
      <c r="CB24" s="996" t="s">
        <v>9256</v>
      </c>
      <c r="CC24" s="999" t="s">
        <v>9345</v>
      </c>
      <c r="CD24" s="986">
        <v>43888</v>
      </c>
      <c r="CE24" s="987">
        <v>8.5609397371326477</v>
      </c>
      <c r="CF24" s="986">
        <v>25562</v>
      </c>
      <c r="CG24" s="987">
        <v>8.339341582850226</v>
      </c>
      <c r="CH24" s="986">
        <v>18326</v>
      </c>
      <c r="CI24" s="987">
        <v>8.8904628609961627</v>
      </c>
      <c r="CJ24" s="986">
        <v>8952</v>
      </c>
      <c r="CK24" s="987">
        <v>9.1130271904553464</v>
      </c>
      <c r="CL24" s="986">
        <v>8952</v>
      </c>
      <c r="CM24" s="987">
        <v>9.1130271904553464</v>
      </c>
      <c r="CN24" s="986">
        <v>0</v>
      </c>
      <c r="CO24" s="987">
        <v>0</v>
      </c>
      <c r="CP24" s="986">
        <v>0</v>
      </c>
      <c r="CQ24" s="987">
        <v>0</v>
      </c>
      <c r="CR24" s="986">
        <v>0</v>
      </c>
      <c r="CS24" s="987">
        <v>0</v>
      </c>
      <c r="CT24" s="986">
        <v>0</v>
      </c>
      <c r="CU24" s="987">
        <v>0</v>
      </c>
      <c r="CV24" s="1000" t="s">
        <v>9256</v>
      </c>
      <c r="CW24" s="999" t="s">
        <v>9345</v>
      </c>
      <c r="CX24" s="986">
        <v>8952</v>
      </c>
      <c r="CY24" s="987">
        <v>100</v>
      </c>
      <c r="CZ24" s="986">
        <v>8952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60629</v>
      </c>
      <c r="DK24" s="987">
        <v>21.089008003728811</v>
      </c>
      <c r="DL24" s="986">
        <v>60629</v>
      </c>
      <c r="DM24" s="987">
        <v>21.089008003728811</v>
      </c>
      <c r="DN24" s="986">
        <v>0</v>
      </c>
      <c r="DO24" s="987">
        <v>0</v>
      </c>
      <c r="DP24" s="1000" t="s">
        <v>9256</v>
      </c>
      <c r="DQ24" s="999" t="s">
        <v>9345</v>
      </c>
      <c r="DR24" s="986">
        <v>642145</v>
      </c>
      <c r="DS24" s="987">
        <v>18.261136137879692</v>
      </c>
      <c r="DT24" s="986">
        <v>461044</v>
      </c>
      <c r="DU24" s="987">
        <v>17.732713888620722</v>
      </c>
      <c r="DV24" s="986">
        <v>181101</v>
      </c>
      <c r="DW24" s="987">
        <v>19.760194829426052</v>
      </c>
      <c r="DX24" s="986">
        <v>61294</v>
      </c>
      <c r="DY24" s="987">
        <v>13.735688722859274</v>
      </c>
      <c r="DZ24" s="986">
        <v>44240</v>
      </c>
      <c r="EA24" s="987">
        <v>13.639376608962403</v>
      </c>
      <c r="EB24" s="986">
        <v>17054</v>
      </c>
      <c r="EC24" s="987">
        <v>13.991992386203275</v>
      </c>
      <c r="ED24" s="986">
        <v>580851</v>
      </c>
      <c r="EE24" s="987">
        <v>18.918884587348519</v>
      </c>
      <c r="EF24" s="986">
        <v>416804</v>
      </c>
      <c r="EG24" s="987">
        <v>18.316159901002283</v>
      </c>
      <c r="EH24" s="986">
        <v>164047</v>
      </c>
      <c r="EI24" s="987">
        <v>20.644970488667397</v>
      </c>
      <c r="EJ24" s="1000" t="s">
        <v>9256</v>
      </c>
    </row>
    <row r="25" spans="1:140" ht="18.600000000000001" customHeight="1">
      <c r="A25" s="1003" t="s">
        <v>9346</v>
      </c>
      <c r="B25" s="1004">
        <v>2758617</v>
      </c>
      <c r="C25" s="1005">
        <v>11.561067696955716</v>
      </c>
      <c r="D25" s="1004">
        <v>1840183</v>
      </c>
      <c r="E25" s="1005">
        <v>11.428074072887217</v>
      </c>
      <c r="F25" s="1004">
        <v>918434</v>
      </c>
      <c r="G25" s="1005">
        <v>11.837071526182044</v>
      </c>
      <c r="H25" s="1006">
        <v>1786815</v>
      </c>
      <c r="I25" s="1005">
        <v>12.473335223724437</v>
      </c>
      <c r="J25" s="1006">
        <v>1157858</v>
      </c>
      <c r="K25" s="1005">
        <v>12.396705540850656</v>
      </c>
      <c r="L25" s="1006">
        <v>628957</v>
      </c>
      <c r="M25" s="1005">
        <v>12.61690998172128</v>
      </c>
      <c r="N25" s="1006">
        <v>111954</v>
      </c>
      <c r="O25" s="1005">
        <v>9.2624859144092486</v>
      </c>
      <c r="P25" s="1006">
        <v>63936</v>
      </c>
      <c r="Q25" s="1005">
        <v>8.5326614253932611</v>
      </c>
      <c r="R25" s="1006">
        <v>48018</v>
      </c>
      <c r="S25" s="1005">
        <v>10.452943468597415</v>
      </c>
      <c r="T25" s="1007" t="s">
        <v>2476</v>
      </c>
      <c r="U25" s="1003" t="s">
        <v>9346</v>
      </c>
      <c r="V25" s="1006">
        <v>1475562</v>
      </c>
      <c r="W25" s="1005">
        <v>12.70686868892154</v>
      </c>
      <c r="X25" s="1006">
        <v>935287</v>
      </c>
      <c r="Y25" s="1005">
        <v>12.591309465920736</v>
      </c>
      <c r="Z25" s="1006">
        <v>540275</v>
      </c>
      <c r="AA25" s="1005">
        <v>12.912012144496954</v>
      </c>
      <c r="AB25" s="1008">
        <v>89733</v>
      </c>
      <c r="AC25" s="1005">
        <v>10.651167814678487</v>
      </c>
      <c r="AD25" s="1008">
        <v>63666</v>
      </c>
      <c r="AE25" s="1009">
        <v>10.698747561248171</v>
      </c>
      <c r="AF25" s="1008">
        <v>26067</v>
      </c>
      <c r="AG25" s="1009">
        <v>10.536719053162592</v>
      </c>
      <c r="AH25" s="1008">
        <v>100376</v>
      </c>
      <c r="AI25" s="1005">
        <v>16.74990780341853</v>
      </c>
      <c r="AJ25" s="1008">
        <v>86988</v>
      </c>
      <c r="AK25" s="1005">
        <v>16.924492730219445</v>
      </c>
      <c r="AL25" s="1008">
        <v>13388</v>
      </c>
      <c r="AM25" s="1005">
        <v>15.697769856717397</v>
      </c>
      <c r="AN25" s="1007" t="s">
        <v>2476</v>
      </c>
      <c r="AO25" s="1003" t="s">
        <v>9346</v>
      </c>
      <c r="AP25" s="1010">
        <v>9190</v>
      </c>
      <c r="AQ25" s="1005">
        <v>14.740793019376364</v>
      </c>
      <c r="AR25" s="1006">
        <v>7981</v>
      </c>
      <c r="AS25" s="1005">
        <v>14.877434989281388</v>
      </c>
      <c r="AT25" s="1006">
        <v>1209</v>
      </c>
      <c r="AU25" s="1005">
        <v>13.898149212553168</v>
      </c>
      <c r="AV25" s="1006">
        <v>376137</v>
      </c>
      <c r="AW25" s="1005">
        <v>10.381889538839379</v>
      </c>
      <c r="AX25" s="1006">
        <v>245783</v>
      </c>
      <c r="AY25" s="1009">
        <v>10.291700706022652</v>
      </c>
      <c r="AZ25" s="1006">
        <v>130354</v>
      </c>
      <c r="BA25" s="1009">
        <v>10.556313186119057</v>
      </c>
      <c r="BB25" s="1011">
        <v>376137</v>
      </c>
      <c r="BC25" s="1005">
        <v>10.383399899074778</v>
      </c>
      <c r="BD25" s="1008">
        <v>245783</v>
      </c>
      <c r="BE25" s="1005">
        <v>10.293786905548181</v>
      </c>
      <c r="BF25" s="1008">
        <v>130354</v>
      </c>
      <c r="BG25" s="1005">
        <v>10.556680793099455</v>
      </c>
      <c r="BH25" s="1007" t="s">
        <v>2476</v>
      </c>
      <c r="BI25" s="1003" t="s">
        <v>9346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125350</v>
      </c>
      <c r="BQ25" s="1005">
        <v>6.2332328026673363</v>
      </c>
      <c r="BR25" s="1006">
        <v>88282</v>
      </c>
      <c r="BS25" s="1009">
        <v>6.3585330473450776</v>
      </c>
      <c r="BT25" s="1006">
        <v>37068</v>
      </c>
      <c r="BU25" s="1009">
        <v>5.9538093104162746</v>
      </c>
      <c r="BV25" s="1008">
        <v>120698</v>
      </c>
      <c r="BW25" s="1005">
        <v>8.0554426529074483</v>
      </c>
      <c r="BX25" s="1008">
        <v>85325</v>
      </c>
      <c r="BY25" s="1005">
        <v>7.8867414932723534</v>
      </c>
      <c r="BZ25" s="1008">
        <v>35373</v>
      </c>
      <c r="CA25" s="1005">
        <v>8.4936921015602866</v>
      </c>
      <c r="CB25" s="1007" t="s">
        <v>2476</v>
      </c>
      <c r="CC25" s="1012" t="s">
        <v>9346</v>
      </c>
      <c r="CD25" s="1013">
        <v>4652</v>
      </c>
      <c r="CE25" s="1014">
        <v>0.90743464402891616</v>
      </c>
      <c r="CF25" s="1015">
        <v>2957</v>
      </c>
      <c r="CG25" s="1014">
        <v>0.96469106722823406</v>
      </c>
      <c r="CH25" s="1015">
        <v>1695</v>
      </c>
      <c r="CI25" s="1014">
        <v>0.82229261974181467</v>
      </c>
      <c r="CJ25" s="1013">
        <v>0</v>
      </c>
      <c r="CK25" s="1014">
        <v>0</v>
      </c>
      <c r="CL25" s="1013">
        <v>0</v>
      </c>
      <c r="CM25" s="1014">
        <v>0</v>
      </c>
      <c r="CN25" s="1013">
        <v>0</v>
      </c>
      <c r="CO25" s="1014">
        <v>0</v>
      </c>
      <c r="CP25" s="1013">
        <v>0</v>
      </c>
      <c r="CQ25" s="1014">
        <v>0</v>
      </c>
      <c r="CR25" s="1013">
        <v>0</v>
      </c>
      <c r="CS25" s="1014">
        <v>0</v>
      </c>
      <c r="CT25" s="1013">
        <v>0</v>
      </c>
      <c r="CU25" s="1014">
        <v>0</v>
      </c>
      <c r="CV25" s="1016" t="s">
        <v>2476</v>
      </c>
      <c r="CW25" s="1012" t="s">
        <v>9346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43797</v>
      </c>
      <c r="DK25" s="1014">
        <v>15.234216027632169</v>
      </c>
      <c r="DL25" s="1015">
        <v>43797</v>
      </c>
      <c r="DM25" s="1014">
        <v>15.234216027632169</v>
      </c>
      <c r="DN25" s="1013">
        <v>0</v>
      </c>
      <c r="DO25" s="1014">
        <v>0</v>
      </c>
      <c r="DP25" s="1016" t="s">
        <v>2476</v>
      </c>
      <c r="DQ25" s="1012" t="s">
        <v>9346</v>
      </c>
      <c r="DR25" s="1013">
        <v>426518</v>
      </c>
      <c r="DS25" s="1014">
        <v>12.129197086726782</v>
      </c>
      <c r="DT25" s="1013">
        <v>304463</v>
      </c>
      <c r="DU25" s="1014">
        <v>11.710282030936595</v>
      </c>
      <c r="DV25" s="1013">
        <v>122055</v>
      </c>
      <c r="DW25" s="1014">
        <v>13.317599460552934</v>
      </c>
      <c r="DX25" s="1015">
        <v>47040</v>
      </c>
      <c r="DY25" s="1014">
        <v>10.541436315517021</v>
      </c>
      <c r="DZ25" s="1015">
        <v>33949</v>
      </c>
      <c r="EA25" s="1014">
        <v>10.466618365679579</v>
      </c>
      <c r="EB25" s="1015">
        <v>13091</v>
      </c>
      <c r="EC25" s="1014">
        <v>10.740540185750385</v>
      </c>
      <c r="ED25" s="1015">
        <v>379478</v>
      </c>
      <c r="EE25" s="1014">
        <v>12.359969226940889</v>
      </c>
      <c r="EF25" s="1015">
        <v>270514</v>
      </c>
      <c r="EG25" s="1014">
        <v>11.887548294785393</v>
      </c>
      <c r="EH25" s="1015">
        <v>108964</v>
      </c>
      <c r="EI25" s="1014">
        <v>13.712890600420332</v>
      </c>
      <c r="EJ25" s="1016" t="s">
        <v>2476</v>
      </c>
    </row>
    <row r="26" spans="1:140" ht="18.600000000000001" customHeight="1">
      <c r="A26" s="1003" t="s">
        <v>9347</v>
      </c>
      <c r="B26" s="1004">
        <v>1099798</v>
      </c>
      <c r="C26" s="1005">
        <v>4.6091353496975112</v>
      </c>
      <c r="D26" s="1004">
        <v>735427</v>
      </c>
      <c r="E26" s="1005">
        <v>4.5672165383558196</v>
      </c>
      <c r="F26" s="1004">
        <v>364371</v>
      </c>
      <c r="G26" s="1005">
        <v>4.6961301400715536</v>
      </c>
      <c r="H26" s="1006">
        <v>573481</v>
      </c>
      <c r="I26" s="1005">
        <v>4.0033359678739622</v>
      </c>
      <c r="J26" s="1006">
        <v>367906</v>
      </c>
      <c r="K26" s="1005">
        <v>3.9390170026999871</v>
      </c>
      <c r="L26" s="1006">
        <v>205575</v>
      </c>
      <c r="M26" s="1005">
        <v>4.1238451428195448</v>
      </c>
      <c r="N26" s="1006">
        <v>40153</v>
      </c>
      <c r="O26" s="1005">
        <v>3.3220483137831125</v>
      </c>
      <c r="P26" s="1006">
        <v>23656</v>
      </c>
      <c r="Q26" s="1005">
        <v>3.1570420213823667</v>
      </c>
      <c r="R26" s="1006">
        <v>16497</v>
      </c>
      <c r="S26" s="1005">
        <v>3.5911993086228402</v>
      </c>
      <c r="T26" s="1007" t="s">
        <v>2480</v>
      </c>
      <c r="U26" s="1003" t="s">
        <v>9347</v>
      </c>
      <c r="V26" s="1006">
        <v>469610</v>
      </c>
      <c r="W26" s="1005">
        <v>4.0440676874332926</v>
      </c>
      <c r="X26" s="1006">
        <v>292488</v>
      </c>
      <c r="Y26" s="1005">
        <v>3.9376222732361557</v>
      </c>
      <c r="Z26" s="1006">
        <v>177122</v>
      </c>
      <c r="AA26" s="1005">
        <v>4.2330320948731464</v>
      </c>
      <c r="AB26" s="1008">
        <v>30035</v>
      </c>
      <c r="AC26" s="1005">
        <v>3.5651078790842652</v>
      </c>
      <c r="AD26" s="1008">
        <v>21408</v>
      </c>
      <c r="AE26" s="1009">
        <v>3.5975055412810737</v>
      </c>
      <c r="AF26" s="1008">
        <v>8627</v>
      </c>
      <c r="AG26" s="1009">
        <v>3.4871782434355194</v>
      </c>
      <c r="AH26" s="1008">
        <v>31232</v>
      </c>
      <c r="AI26" s="1005">
        <v>5.2117350812581451</v>
      </c>
      <c r="AJ26" s="1008">
        <v>28184</v>
      </c>
      <c r="AK26" s="1005">
        <v>5.483513853732755</v>
      </c>
      <c r="AL26" s="1008">
        <v>3048</v>
      </c>
      <c r="AM26" s="1005">
        <v>3.5738573740121473</v>
      </c>
      <c r="AN26" s="1007" t="s">
        <v>2480</v>
      </c>
      <c r="AO26" s="1003" t="s">
        <v>9347</v>
      </c>
      <c r="AP26" s="1010">
        <v>2451</v>
      </c>
      <c r="AQ26" s="1005">
        <v>3.931412806364686</v>
      </c>
      <c r="AR26" s="1006">
        <v>2170</v>
      </c>
      <c r="AS26" s="1005">
        <v>4.0451113803709573</v>
      </c>
      <c r="AT26" s="1006">
        <v>281</v>
      </c>
      <c r="AU26" s="1005">
        <v>3.2302563513047478</v>
      </c>
      <c r="AV26" s="1006">
        <v>158692</v>
      </c>
      <c r="AW26" s="1005">
        <v>4.3801136678856345</v>
      </c>
      <c r="AX26" s="1006">
        <v>104494</v>
      </c>
      <c r="AY26" s="1009">
        <v>4.3754896537804937</v>
      </c>
      <c r="AZ26" s="1006">
        <v>54198</v>
      </c>
      <c r="BA26" s="1009">
        <v>4.3890564314196769</v>
      </c>
      <c r="BB26" s="1011">
        <v>158692</v>
      </c>
      <c r="BC26" s="1005">
        <v>4.3807508880646537</v>
      </c>
      <c r="BD26" s="1008">
        <v>104494</v>
      </c>
      <c r="BE26" s="1005">
        <v>4.3763765960556738</v>
      </c>
      <c r="BF26" s="1008">
        <v>54198</v>
      </c>
      <c r="BG26" s="1005">
        <v>4.38920927339709</v>
      </c>
      <c r="BH26" s="1007" t="s">
        <v>2480</v>
      </c>
      <c r="BI26" s="1003" t="s">
        <v>9347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214316</v>
      </c>
      <c r="BQ26" s="1005">
        <v>10.657211977155587</v>
      </c>
      <c r="BR26" s="1006">
        <v>148977</v>
      </c>
      <c r="BS26" s="1009">
        <v>10.730105545800136</v>
      </c>
      <c r="BT26" s="1006">
        <v>65339</v>
      </c>
      <c r="BU26" s="1009">
        <v>10.494657023127468</v>
      </c>
      <c r="BV26" s="1008">
        <v>183878</v>
      </c>
      <c r="BW26" s="1005">
        <v>12.272106282882202</v>
      </c>
      <c r="BX26" s="1008">
        <v>131337</v>
      </c>
      <c r="BY26" s="1005">
        <v>12.139712481710061</v>
      </c>
      <c r="BZ26" s="1008">
        <v>52541</v>
      </c>
      <c r="CA26" s="1005">
        <v>12.61603699737311</v>
      </c>
      <c r="CB26" s="1007" t="s">
        <v>2480</v>
      </c>
      <c r="CC26" s="1012" t="s">
        <v>9347</v>
      </c>
      <c r="CD26" s="1013">
        <v>30438</v>
      </c>
      <c r="CE26" s="1014">
        <v>5.9373378536010639</v>
      </c>
      <c r="CF26" s="1015">
        <v>17640</v>
      </c>
      <c r="CG26" s="1014">
        <v>5.7548699445066109</v>
      </c>
      <c r="CH26" s="1015">
        <v>12798</v>
      </c>
      <c r="CI26" s="1014">
        <v>6.2086731253426217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9347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12187</v>
      </c>
      <c r="DK26" s="1014">
        <v>4.2390892236626536</v>
      </c>
      <c r="DL26" s="1015">
        <v>12187</v>
      </c>
      <c r="DM26" s="1014">
        <v>4.2390892236626536</v>
      </c>
      <c r="DN26" s="1013">
        <v>0</v>
      </c>
      <c r="DO26" s="1014">
        <v>0</v>
      </c>
      <c r="DP26" s="1016" t="s">
        <v>2480</v>
      </c>
      <c r="DQ26" s="1012" t="s">
        <v>9347</v>
      </c>
      <c r="DR26" s="1013">
        <v>141122</v>
      </c>
      <c r="DS26" s="1014">
        <v>4.013187136939254</v>
      </c>
      <c r="DT26" s="1013">
        <v>101863</v>
      </c>
      <c r="DU26" s="1014">
        <v>3.9178634465182771</v>
      </c>
      <c r="DV26" s="1013">
        <v>39259</v>
      </c>
      <c r="DW26" s="1014">
        <v>4.2836068757678714</v>
      </c>
      <c r="DX26" s="1015">
        <v>7447</v>
      </c>
      <c r="DY26" s="1014">
        <v>1.6688366547970928</v>
      </c>
      <c r="DZ26" s="1015">
        <v>5398</v>
      </c>
      <c r="EA26" s="1014">
        <v>1.6642259252978988</v>
      </c>
      <c r="EB26" s="1015">
        <v>2049</v>
      </c>
      <c r="EC26" s="1014">
        <v>1.6811066259722358</v>
      </c>
      <c r="ED26" s="1015">
        <v>133675</v>
      </c>
      <c r="EE26" s="1014">
        <v>4.3539253564404872</v>
      </c>
      <c r="EF26" s="1015">
        <v>96465</v>
      </c>
      <c r="EG26" s="1014">
        <v>4.2390868726072322</v>
      </c>
      <c r="EH26" s="1015">
        <v>37210</v>
      </c>
      <c r="EI26" s="1014">
        <v>4.6828003674758687</v>
      </c>
      <c r="EJ26" s="1016" t="s">
        <v>2480</v>
      </c>
    </row>
    <row r="27" spans="1:140" ht="18.600000000000001" customHeight="1">
      <c r="A27" s="1003" t="s">
        <v>9348</v>
      </c>
      <c r="B27" s="1004">
        <v>433367</v>
      </c>
      <c r="C27" s="1005">
        <v>1.8161945730873867</v>
      </c>
      <c r="D27" s="1004">
        <v>299397</v>
      </c>
      <c r="E27" s="1005">
        <v>1.8593428442715831</v>
      </c>
      <c r="F27" s="1004">
        <v>133970</v>
      </c>
      <c r="G27" s="1005">
        <v>1.7266482647230048</v>
      </c>
      <c r="H27" s="1006">
        <v>149209</v>
      </c>
      <c r="I27" s="1005">
        <v>1.0415929323386581</v>
      </c>
      <c r="J27" s="1006">
        <v>98185</v>
      </c>
      <c r="K27" s="1005">
        <v>1.0512260860385485</v>
      </c>
      <c r="L27" s="1006">
        <v>51024</v>
      </c>
      <c r="M27" s="1005">
        <v>1.0235440815625658</v>
      </c>
      <c r="N27" s="1006">
        <v>20421</v>
      </c>
      <c r="O27" s="1005">
        <v>1.689526277383133</v>
      </c>
      <c r="P27" s="1006">
        <v>12604</v>
      </c>
      <c r="Q27" s="1005">
        <v>1.6820830925559416</v>
      </c>
      <c r="R27" s="1006">
        <v>7817</v>
      </c>
      <c r="S27" s="1005">
        <v>1.7016672725649959</v>
      </c>
      <c r="T27" s="1007" t="s">
        <v>2482</v>
      </c>
      <c r="U27" s="1003" t="s">
        <v>9348</v>
      </c>
      <c r="V27" s="1006">
        <v>102525</v>
      </c>
      <c r="W27" s="1005">
        <v>0.88289865985413074</v>
      </c>
      <c r="X27" s="1006">
        <v>65956</v>
      </c>
      <c r="Y27" s="1005">
        <v>0.88793323026436599</v>
      </c>
      <c r="Z27" s="1006">
        <v>36569</v>
      </c>
      <c r="AA27" s="1005">
        <v>0.87396117183306476</v>
      </c>
      <c r="AB27" s="1008">
        <v>19264</v>
      </c>
      <c r="AC27" s="1005">
        <v>2.2866068980415943</v>
      </c>
      <c r="AD27" s="1008">
        <v>13457</v>
      </c>
      <c r="AE27" s="1009">
        <v>2.2613804217591276</v>
      </c>
      <c r="AF27" s="1008">
        <v>5807</v>
      </c>
      <c r="AG27" s="1009">
        <v>2.3472868969085501</v>
      </c>
      <c r="AH27" s="1008">
        <v>6128</v>
      </c>
      <c r="AI27" s="1005">
        <v>1.0225894139968594</v>
      </c>
      <c r="AJ27" s="1008">
        <v>5401</v>
      </c>
      <c r="AK27" s="1005">
        <v>1.0508252314792295</v>
      </c>
      <c r="AL27" s="1008">
        <v>727</v>
      </c>
      <c r="AM27" s="1005">
        <v>0.8524259550219262</v>
      </c>
      <c r="AN27" s="1007" t="s">
        <v>2482</v>
      </c>
      <c r="AO27" s="1003" t="s">
        <v>9348</v>
      </c>
      <c r="AP27" s="1010">
        <v>871</v>
      </c>
      <c r="AQ27" s="1005">
        <v>1.3970871294751699</v>
      </c>
      <c r="AR27" s="1006">
        <v>767</v>
      </c>
      <c r="AS27" s="1005">
        <v>1.4297697828315781</v>
      </c>
      <c r="AT27" s="1006">
        <v>104</v>
      </c>
      <c r="AU27" s="1005">
        <v>1.1955397172088746</v>
      </c>
      <c r="AV27" s="1006">
        <v>80010</v>
      </c>
      <c r="AW27" s="1005">
        <v>2.2083841313206056</v>
      </c>
      <c r="AX27" s="1006">
        <v>54231</v>
      </c>
      <c r="AY27" s="1009">
        <v>2.2708210941697127</v>
      </c>
      <c r="AZ27" s="1006">
        <v>25779</v>
      </c>
      <c r="BA27" s="1009">
        <v>2.0876321219522467</v>
      </c>
      <c r="BB27" s="1011">
        <v>80010</v>
      </c>
      <c r="BC27" s="1005">
        <v>2.2087054076705375</v>
      </c>
      <c r="BD27" s="1008">
        <v>54231</v>
      </c>
      <c r="BE27" s="1005">
        <v>2.2712814054462003</v>
      </c>
      <c r="BF27" s="1008">
        <v>25779</v>
      </c>
      <c r="BG27" s="1005">
        <v>2.0877048204528506</v>
      </c>
      <c r="BH27" s="1007" t="s">
        <v>2482</v>
      </c>
      <c r="BI27" s="1003" t="s">
        <v>9348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116046</v>
      </c>
      <c r="BQ27" s="1005">
        <v>5.7705762570269945</v>
      </c>
      <c r="BR27" s="1006">
        <v>78666</v>
      </c>
      <c r="BS27" s="1009">
        <v>5.6659382513133805</v>
      </c>
      <c r="BT27" s="1006">
        <v>37380</v>
      </c>
      <c r="BU27" s="1009">
        <v>6.0039223055832629</v>
      </c>
      <c r="BV27" s="1008">
        <v>107248</v>
      </c>
      <c r="BW27" s="1005">
        <v>7.1577831748580598</v>
      </c>
      <c r="BX27" s="1008">
        <v>73701</v>
      </c>
      <c r="BY27" s="1005">
        <v>6.8123145009746935</v>
      </c>
      <c r="BZ27" s="1008">
        <v>33547</v>
      </c>
      <c r="CA27" s="1005">
        <v>8.0552367322828964</v>
      </c>
      <c r="CB27" s="1007" t="s">
        <v>2482</v>
      </c>
      <c r="CC27" s="1012" t="s">
        <v>9348</v>
      </c>
      <c r="CD27" s="1013">
        <v>8798</v>
      </c>
      <c r="CE27" s="1014">
        <v>1.7161672395026664</v>
      </c>
      <c r="CF27" s="1015">
        <v>4965</v>
      </c>
      <c r="CG27" s="1014">
        <v>1.6197805711153812</v>
      </c>
      <c r="CH27" s="1015">
        <v>3833</v>
      </c>
      <c r="CI27" s="1014">
        <v>1.859497115911726</v>
      </c>
      <c r="CJ27" s="1013">
        <v>8952</v>
      </c>
      <c r="CK27" s="1014">
        <v>9.1130271904553464</v>
      </c>
      <c r="CL27" s="1013">
        <v>8952</v>
      </c>
      <c r="CM27" s="1014">
        <v>9.1130271904553464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9348</v>
      </c>
      <c r="CX27" s="1015">
        <v>8952</v>
      </c>
      <c r="CY27" s="1014">
        <v>100</v>
      </c>
      <c r="CZ27" s="1015">
        <v>8952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4645</v>
      </c>
      <c r="DK27" s="1014">
        <v>1.6157027524339891</v>
      </c>
      <c r="DL27" s="1015">
        <v>4645</v>
      </c>
      <c r="DM27" s="1014">
        <v>1.6157027524339891</v>
      </c>
      <c r="DN27" s="1013">
        <v>0</v>
      </c>
      <c r="DO27" s="1014">
        <v>0</v>
      </c>
      <c r="DP27" s="1016" t="s">
        <v>2482</v>
      </c>
      <c r="DQ27" s="1012" t="s">
        <v>9348</v>
      </c>
      <c r="DR27" s="1013">
        <v>74505</v>
      </c>
      <c r="DS27" s="1014">
        <v>2.1187519142136528</v>
      </c>
      <c r="DT27" s="1013">
        <v>54718</v>
      </c>
      <c r="DU27" s="1014">
        <v>2.1045684111658511</v>
      </c>
      <c r="DV27" s="1013">
        <v>19787</v>
      </c>
      <c r="DW27" s="1014">
        <v>2.1589884931052468</v>
      </c>
      <c r="DX27" s="1015">
        <v>6807</v>
      </c>
      <c r="DY27" s="1014">
        <v>1.5254157525451608</v>
      </c>
      <c r="DZ27" s="1015">
        <v>4893</v>
      </c>
      <c r="EA27" s="1014">
        <v>1.5085323179849239</v>
      </c>
      <c r="EB27" s="1015">
        <v>1914</v>
      </c>
      <c r="EC27" s="1014">
        <v>1.5703455744806538</v>
      </c>
      <c r="ED27" s="1015">
        <v>67698</v>
      </c>
      <c r="EE27" s="1014">
        <v>2.2049900039671453</v>
      </c>
      <c r="EF27" s="1015">
        <v>49825</v>
      </c>
      <c r="EG27" s="1014">
        <v>2.1895247336096548</v>
      </c>
      <c r="EH27" s="1015">
        <v>17873</v>
      </c>
      <c r="EI27" s="1014">
        <v>2.249279520771196</v>
      </c>
      <c r="EJ27" s="1016" t="s">
        <v>2482</v>
      </c>
    </row>
    <row r="28" spans="1:140" s="994" customFormat="1" ht="18.600000000000001" customHeight="1">
      <c r="A28" s="995" t="s">
        <v>9349</v>
      </c>
      <c r="B28" s="977">
        <v>3002400</v>
      </c>
      <c r="C28" s="978">
        <v>12.582736078745196</v>
      </c>
      <c r="D28" s="977">
        <v>2063488</v>
      </c>
      <c r="E28" s="978">
        <v>12.814863365498921</v>
      </c>
      <c r="F28" s="977">
        <v>938912</v>
      </c>
      <c r="G28" s="978">
        <v>12.100998548388489</v>
      </c>
      <c r="H28" s="979">
        <v>1410813</v>
      </c>
      <c r="I28" s="978">
        <v>9.8485537042101967</v>
      </c>
      <c r="J28" s="979">
        <v>926444</v>
      </c>
      <c r="K28" s="978">
        <v>9.9190517905372193</v>
      </c>
      <c r="L28" s="979">
        <v>484369</v>
      </c>
      <c r="M28" s="978">
        <v>9.7164672162585912</v>
      </c>
      <c r="N28" s="979">
        <v>123091</v>
      </c>
      <c r="O28" s="978">
        <v>10.183902796599934</v>
      </c>
      <c r="P28" s="979">
        <v>73429</v>
      </c>
      <c r="Q28" s="978">
        <v>9.7995619964527307</v>
      </c>
      <c r="R28" s="979">
        <v>49662</v>
      </c>
      <c r="S28" s="978">
        <v>10.810822577730951</v>
      </c>
      <c r="T28" s="996" t="s">
        <v>9259</v>
      </c>
      <c r="U28" s="995" t="s">
        <v>9349</v>
      </c>
      <c r="V28" s="979">
        <v>1103817</v>
      </c>
      <c r="W28" s="978">
        <v>9.5055698612456183</v>
      </c>
      <c r="X28" s="979">
        <v>710026</v>
      </c>
      <c r="Y28" s="978">
        <v>9.5587312716308848</v>
      </c>
      <c r="Z28" s="979">
        <v>393791</v>
      </c>
      <c r="AA28" s="978">
        <v>9.4111964728954689</v>
      </c>
      <c r="AB28" s="998">
        <v>113725</v>
      </c>
      <c r="AC28" s="978">
        <v>13.498980973825805</v>
      </c>
      <c r="AD28" s="998">
        <v>80400</v>
      </c>
      <c r="AE28" s="983">
        <v>13.510811169609413</v>
      </c>
      <c r="AF28" s="998">
        <v>33325</v>
      </c>
      <c r="AG28" s="983">
        <v>13.47052451170612</v>
      </c>
      <c r="AH28" s="998">
        <v>62070</v>
      </c>
      <c r="AI28" s="978">
        <v>10.357722736094169</v>
      </c>
      <c r="AJ28" s="998">
        <v>55502</v>
      </c>
      <c r="AK28" s="978">
        <v>10.798537677756007</v>
      </c>
      <c r="AL28" s="998">
        <v>6568</v>
      </c>
      <c r="AM28" s="978">
        <v>7.7011467298267009</v>
      </c>
      <c r="AN28" s="996" t="s">
        <v>9259</v>
      </c>
      <c r="AO28" s="995" t="s">
        <v>9349</v>
      </c>
      <c r="AP28" s="984">
        <v>8110</v>
      </c>
      <c r="AQ28" s="978">
        <v>13.008469138970872</v>
      </c>
      <c r="AR28" s="979">
        <v>7087</v>
      </c>
      <c r="AS28" s="978">
        <v>13.210923664833629</v>
      </c>
      <c r="AT28" s="979">
        <v>1023</v>
      </c>
      <c r="AU28" s="978">
        <v>11.759972410621911</v>
      </c>
      <c r="AV28" s="979">
        <v>497034</v>
      </c>
      <c r="AW28" s="978">
        <v>13.718810127819097</v>
      </c>
      <c r="AX28" s="979">
        <v>339862</v>
      </c>
      <c r="AY28" s="983">
        <v>14.231081829704539</v>
      </c>
      <c r="AZ28" s="979">
        <v>157172</v>
      </c>
      <c r="BA28" s="983">
        <v>12.728085490960803</v>
      </c>
      <c r="BB28" s="982">
        <v>497034</v>
      </c>
      <c r="BC28" s="978">
        <v>13.72080594420845</v>
      </c>
      <c r="BD28" s="998">
        <v>339862</v>
      </c>
      <c r="BE28" s="978">
        <v>14.233966569264012</v>
      </c>
      <c r="BF28" s="998">
        <v>157172</v>
      </c>
      <c r="BG28" s="978">
        <v>12.728528726491151</v>
      </c>
      <c r="BH28" s="996" t="s">
        <v>9259</v>
      </c>
      <c r="BI28" s="995" t="s">
        <v>9349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680440</v>
      </c>
      <c r="BQ28" s="978">
        <v>33.835986663318408</v>
      </c>
      <c r="BR28" s="979">
        <v>475138</v>
      </c>
      <c r="BS28" s="983">
        <v>34.221932840776667</v>
      </c>
      <c r="BT28" s="979">
        <v>205302</v>
      </c>
      <c r="BU28" s="983">
        <v>32.975314531323029</v>
      </c>
      <c r="BV28" s="998">
        <v>478270</v>
      </c>
      <c r="BW28" s="978">
        <v>31.919970153656614</v>
      </c>
      <c r="BX28" s="998">
        <v>349257</v>
      </c>
      <c r="BY28" s="978">
        <v>32.282445633938735</v>
      </c>
      <c r="BZ28" s="998">
        <v>129013</v>
      </c>
      <c r="CA28" s="978">
        <v>30.978336558917739</v>
      </c>
      <c r="CB28" s="996" t="s">
        <v>9259</v>
      </c>
      <c r="CC28" s="999" t="s">
        <v>9349</v>
      </c>
      <c r="CD28" s="986">
        <v>202170</v>
      </c>
      <c r="CE28" s="987">
        <v>39.435954854541272</v>
      </c>
      <c r="CF28" s="986">
        <v>125881</v>
      </c>
      <c r="CG28" s="987">
        <v>41.06739135399301</v>
      </c>
      <c r="CH28" s="986">
        <v>76289</v>
      </c>
      <c r="CI28" s="987">
        <v>37.009959685830857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9349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35356</v>
      </c>
      <c r="DK28" s="987">
        <v>12.298124115189694</v>
      </c>
      <c r="DL28" s="986">
        <v>35356</v>
      </c>
      <c r="DM28" s="987">
        <v>12.298124115189694</v>
      </c>
      <c r="DN28" s="986">
        <v>0</v>
      </c>
      <c r="DO28" s="987">
        <v>0</v>
      </c>
      <c r="DP28" s="1000" t="s">
        <v>9259</v>
      </c>
      <c r="DQ28" s="999" t="s">
        <v>9349</v>
      </c>
      <c r="DR28" s="986">
        <v>378757</v>
      </c>
      <c r="DS28" s="987">
        <v>10.770983407446757</v>
      </c>
      <c r="DT28" s="986">
        <v>286688</v>
      </c>
      <c r="DU28" s="987">
        <v>11.026618455724178</v>
      </c>
      <c r="DV28" s="986">
        <v>92069</v>
      </c>
      <c r="DW28" s="987">
        <v>10.045783169338806</v>
      </c>
      <c r="DX28" s="986">
        <v>43560</v>
      </c>
      <c r="DY28" s="987">
        <v>9.7615851595221397</v>
      </c>
      <c r="DZ28" s="986">
        <v>31649</v>
      </c>
      <c r="EA28" s="987">
        <v>9.7575187680165243</v>
      </c>
      <c r="EB28" s="986">
        <v>11911</v>
      </c>
      <c r="EC28" s="987">
        <v>9.772406550490631</v>
      </c>
      <c r="ED28" s="986">
        <v>335197</v>
      </c>
      <c r="EE28" s="987">
        <v>10.917693792427768</v>
      </c>
      <c r="EF28" s="986">
        <v>255039</v>
      </c>
      <c r="EG28" s="987">
        <v>11.207510256599555</v>
      </c>
      <c r="EH28" s="986">
        <v>80158</v>
      </c>
      <c r="EI28" s="987">
        <v>10.087715986458766</v>
      </c>
      <c r="EJ28" s="1000" t="s">
        <v>9259</v>
      </c>
    </row>
    <row r="29" spans="1:140" ht="18.600000000000001" customHeight="1">
      <c r="A29" s="1020" t="s">
        <v>9350</v>
      </c>
      <c r="B29" s="1004">
        <v>1723194</v>
      </c>
      <c r="C29" s="1005">
        <v>7.2217210613100349</v>
      </c>
      <c r="D29" s="1004">
        <v>1179335</v>
      </c>
      <c r="E29" s="1005">
        <v>7.3240149141408475</v>
      </c>
      <c r="F29" s="1004">
        <v>543859</v>
      </c>
      <c r="G29" s="1005">
        <v>7.009428966216233</v>
      </c>
      <c r="H29" s="1006">
        <v>944911</v>
      </c>
      <c r="I29" s="1005">
        <v>6.5962014308054737</v>
      </c>
      <c r="J29" s="1006">
        <v>618674</v>
      </c>
      <c r="K29" s="1005">
        <v>6.6238860065571403</v>
      </c>
      <c r="L29" s="1006">
        <v>326237</v>
      </c>
      <c r="M29" s="1005">
        <v>6.5443311096097272</v>
      </c>
      <c r="N29" s="1006">
        <v>69745</v>
      </c>
      <c r="O29" s="1005">
        <v>5.7703349598984683</v>
      </c>
      <c r="P29" s="1006">
        <v>40823</v>
      </c>
      <c r="Q29" s="1005">
        <v>5.448086170058013</v>
      </c>
      <c r="R29" s="1006">
        <v>28922</v>
      </c>
      <c r="S29" s="1005">
        <v>6.2959729892701572</v>
      </c>
      <c r="T29" s="1007" t="s">
        <v>2486</v>
      </c>
      <c r="U29" s="1020" t="s">
        <v>9350</v>
      </c>
      <c r="V29" s="1006">
        <v>767109</v>
      </c>
      <c r="W29" s="1005">
        <v>6.6059937387177996</v>
      </c>
      <c r="X29" s="1006">
        <v>492647</v>
      </c>
      <c r="Y29" s="1005">
        <v>6.6322645716848978</v>
      </c>
      <c r="Z29" s="1006">
        <v>274462</v>
      </c>
      <c r="AA29" s="1005">
        <v>6.5593571370189672</v>
      </c>
      <c r="AB29" s="1008">
        <v>59909</v>
      </c>
      <c r="AC29" s="1005">
        <v>7.1111053080758868</v>
      </c>
      <c r="AD29" s="1008">
        <v>42418</v>
      </c>
      <c r="AE29" s="1009">
        <v>7.1281292063742798</v>
      </c>
      <c r="AF29" s="1008">
        <v>17491</v>
      </c>
      <c r="AG29" s="1009">
        <v>7.0701558659940504</v>
      </c>
      <c r="AH29" s="1008">
        <v>43079</v>
      </c>
      <c r="AI29" s="1005">
        <v>7.1886634082197629</v>
      </c>
      <c r="AJ29" s="1008">
        <v>38380</v>
      </c>
      <c r="AK29" s="1005">
        <v>7.4672602081416102</v>
      </c>
      <c r="AL29" s="1008">
        <v>4699</v>
      </c>
      <c r="AM29" s="1005">
        <v>5.5096967849353939</v>
      </c>
      <c r="AN29" s="1007" t="s">
        <v>2486</v>
      </c>
      <c r="AO29" s="1020" t="s">
        <v>9350</v>
      </c>
      <c r="AP29" s="1010">
        <v>5069</v>
      </c>
      <c r="AQ29" s="1005">
        <v>8.1306942127550368</v>
      </c>
      <c r="AR29" s="1006">
        <v>4406</v>
      </c>
      <c r="AS29" s="1005">
        <v>8.2132537981172522</v>
      </c>
      <c r="AT29" s="1006">
        <v>663</v>
      </c>
      <c r="AU29" s="1005">
        <v>7.6215656972065755</v>
      </c>
      <c r="AV29" s="1006">
        <v>250925</v>
      </c>
      <c r="AW29" s="1005">
        <v>6.9258691182555063</v>
      </c>
      <c r="AX29" s="1006">
        <v>173315</v>
      </c>
      <c r="AY29" s="1009">
        <v>7.2572395481555514</v>
      </c>
      <c r="AZ29" s="1006">
        <v>77610</v>
      </c>
      <c r="BA29" s="1009">
        <v>6.2850044216111511</v>
      </c>
      <c r="BB29" s="1011">
        <v>250925</v>
      </c>
      <c r="BC29" s="1005">
        <v>6.9268766956596632</v>
      </c>
      <c r="BD29" s="1008">
        <v>173315</v>
      </c>
      <c r="BE29" s="1005">
        <v>7.2587106412367142</v>
      </c>
      <c r="BF29" s="1008">
        <v>77610</v>
      </c>
      <c r="BG29" s="1005">
        <v>6.285223286991183</v>
      </c>
      <c r="BH29" s="1007" t="s">
        <v>2486</v>
      </c>
      <c r="BI29" s="1020" t="s">
        <v>9350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289651</v>
      </c>
      <c r="BQ29" s="1005">
        <v>14.403367487238905</v>
      </c>
      <c r="BR29" s="1006">
        <v>203083</v>
      </c>
      <c r="BS29" s="1009">
        <v>14.627103677465172</v>
      </c>
      <c r="BT29" s="1006">
        <v>86568</v>
      </c>
      <c r="BU29" s="1009">
        <v>13.904428735947882</v>
      </c>
      <c r="BV29" s="1008">
        <v>169498</v>
      </c>
      <c r="BW29" s="1005">
        <v>11.312378156908206</v>
      </c>
      <c r="BX29" s="1008">
        <v>127221</v>
      </c>
      <c r="BY29" s="1005">
        <v>11.75926328175332</v>
      </c>
      <c r="BZ29" s="1008">
        <v>42277</v>
      </c>
      <c r="CA29" s="1005">
        <v>10.151466400295824</v>
      </c>
      <c r="CB29" s="1007" t="s">
        <v>2486</v>
      </c>
      <c r="CC29" s="1021" t="s">
        <v>9350</v>
      </c>
      <c r="CD29" s="1013">
        <v>120153</v>
      </c>
      <c r="CE29" s="1014">
        <v>23.437445138436448</v>
      </c>
      <c r="CF29" s="1015">
        <v>75862</v>
      </c>
      <c r="CG29" s="1014">
        <v>24.749203159306155</v>
      </c>
      <c r="CH29" s="1015">
        <v>44291</v>
      </c>
      <c r="CI29" s="1014">
        <v>21.486821487306614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9350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17700</v>
      </c>
      <c r="DK29" s="1014">
        <v>6.1567144710617026</v>
      </c>
      <c r="DL29" s="1015">
        <v>17700</v>
      </c>
      <c r="DM29" s="1014">
        <v>6.1567144710617026</v>
      </c>
      <c r="DN29" s="1013">
        <v>0</v>
      </c>
      <c r="DO29" s="1014">
        <v>0</v>
      </c>
      <c r="DP29" s="1016" t="s">
        <v>2486</v>
      </c>
      <c r="DQ29" s="1021" t="s">
        <v>9350</v>
      </c>
      <c r="DR29" s="1013">
        <v>220007</v>
      </c>
      <c r="DS29" s="1014">
        <v>6.2564962403919626</v>
      </c>
      <c r="DT29" s="1013">
        <v>166563</v>
      </c>
      <c r="DU29" s="1014">
        <v>6.4063603982056669</v>
      </c>
      <c r="DV29" s="1013">
        <v>53444</v>
      </c>
      <c r="DW29" s="1014">
        <v>5.831352960303068</v>
      </c>
      <c r="DX29" s="1015">
        <v>27996</v>
      </c>
      <c r="DY29" s="1014">
        <v>6.2737680928829613</v>
      </c>
      <c r="DZ29" s="1015">
        <v>20294</v>
      </c>
      <c r="EA29" s="1014">
        <v>6.2567248847713159</v>
      </c>
      <c r="EB29" s="1015">
        <v>7702</v>
      </c>
      <c r="EC29" s="1014">
        <v>6.3191231006530808</v>
      </c>
      <c r="ED29" s="1015">
        <v>192011</v>
      </c>
      <c r="EE29" s="1014">
        <v>6.2539858733158358</v>
      </c>
      <c r="EF29" s="1015">
        <v>146269</v>
      </c>
      <c r="EG29" s="1014">
        <v>6.4276887759227419</v>
      </c>
      <c r="EH29" s="1015">
        <v>45742</v>
      </c>
      <c r="EI29" s="1014">
        <v>5.7565346522193277</v>
      </c>
      <c r="EJ29" s="1016" t="s">
        <v>2486</v>
      </c>
    </row>
    <row r="30" spans="1:140" ht="18.600000000000001" customHeight="1">
      <c r="A30" s="1020" t="s">
        <v>9351</v>
      </c>
      <c r="B30" s="1004">
        <v>262667</v>
      </c>
      <c r="C30" s="1005">
        <v>1.1008091985064496</v>
      </c>
      <c r="D30" s="1004">
        <v>177150</v>
      </c>
      <c r="E30" s="1005">
        <v>1.1001532575901258</v>
      </c>
      <c r="F30" s="1004">
        <v>85517</v>
      </c>
      <c r="G30" s="1005">
        <v>1.1021704833493857</v>
      </c>
      <c r="H30" s="1006">
        <v>100909</v>
      </c>
      <c r="I30" s="1005">
        <v>0.70442199337413736</v>
      </c>
      <c r="J30" s="1006">
        <v>65560</v>
      </c>
      <c r="K30" s="1005">
        <v>0.70192373784882856</v>
      </c>
      <c r="L30" s="1006">
        <v>35349</v>
      </c>
      <c r="M30" s="1005">
        <v>0.70910277005242894</v>
      </c>
      <c r="N30" s="1006">
        <v>13208</v>
      </c>
      <c r="O30" s="1005">
        <v>1.0927605441298869</v>
      </c>
      <c r="P30" s="1006">
        <v>7755</v>
      </c>
      <c r="Q30" s="1005">
        <v>1.0349535371922665</v>
      </c>
      <c r="R30" s="1006">
        <v>5453</v>
      </c>
      <c r="S30" s="1005">
        <v>1.1870527871685972</v>
      </c>
      <c r="T30" s="1007" t="s">
        <v>2488</v>
      </c>
      <c r="U30" s="1020" t="s">
        <v>9351</v>
      </c>
      <c r="V30" s="1006">
        <v>69488</v>
      </c>
      <c r="W30" s="1005">
        <v>0.59839904487631146</v>
      </c>
      <c r="X30" s="1006">
        <v>43903</v>
      </c>
      <c r="Y30" s="1005">
        <v>0.59104452374759631</v>
      </c>
      <c r="Z30" s="1006">
        <v>25585</v>
      </c>
      <c r="AA30" s="1005">
        <v>0.61145496407746902</v>
      </c>
      <c r="AB30" s="1008">
        <v>11774</v>
      </c>
      <c r="AC30" s="1005">
        <v>1.3975555241664104</v>
      </c>
      <c r="AD30" s="1008">
        <v>8080</v>
      </c>
      <c r="AE30" s="1009">
        <v>1.357802913562737</v>
      </c>
      <c r="AF30" s="1008">
        <v>3694</v>
      </c>
      <c r="AG30" s="1009">
        <v>1.4931768205924201</v>
      </c>
      <c r="AH30" s="1008">
        <v>5347</v>
      </c>
      <c r="AI30" s="1005">
        <v>0.89226266263727272</v>
      </c>
      <c r="AJ30" s="1008">
        <v>4849</v>
      </c>
      <c r="AK30" s="1005">
        <v>0.94342742963206527</v>
      </c>
      <c r="AL30" s="1008">
        <v>498</v>
      </c>
      <c r="AM30" s="1005">
        <v>0.58391764181694539</v>
      </c>
      <c r="AN30" s="1007" t="s">
        <v>2488</v>
      </c>
      <c r="AO30" s="1020" t="s">
        <v>9351</v>
      </c>
      <c r="AP30" s="1010">
        <v>1092</v>
      </c>
      <c r="AQ30" s="1005">
        <v>1.7515719235211087</v>
      </c>
      <c r="AR30" s="1006">
        <v>973</v>
      </c>
      <c r="AS30" s="1005">
        <v>1.8137757479727841</v>
      </c>
      <c r="AT30" s="1006">
        <v>119</v>
      </c>
      <c r="AU30" s="1005">
        <v>1.367973330267847</v>
      </c>
      <c r="AV30" s="1006">
        <v>109292</v>
      </c>
      <c r="AW30" s="1005">
        <v>3.0166069051405033</v>
      </c>
      <c r="AX30" s="1006">
        <v>72862</v>
      </c>
      <c r="AY30" s="1009">
        <v>3.0509591665909461</v>
      </c>
      <c r="AZ30" s="1006">
        <v>36430</v>
      </c>
      <c r="BA30" s="1009">
        <v>2.9501702239311198</v>
      </c>
      <c r="BB30" s="1011">
        <v>109292</v>
      </c>
      <c r="BC30" s="1005">
        <v>3.0170457619688591</v>
      </c>
      <c r="BD30" s="1008">
        <v>72862</v>
      </c>
      <c r="BE30" s="1005">
        <v>3.0515776172967684</v>
      </c>
      <c r="BF30" s="1008">
        <v>36430</v>
      </c>
      <c r="BG30" s="1005">
        <v>2.9502729589626182</v>
      </c>
      <c r="BH30" s="1007" t="s">
        <v>2488</v>
      </c>
      <c r="BI30" s="1020" t="s">
        <v>9351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10486</v>
      </c>
      <c r="BQ30" s="1005">
        <v>0.52143341977478808</v>
      </c>
      <c r="BR30" s="1006">
        <v>7167</v>
      </c>
      <c r="BS30" s="1009">
        <v>0.51620496081106193</v>
      </c>
      <c r="BT30" s="1006">
        <v>3319</v>
      </c>
      <c r="BU30" s="1009">
        <v>0.53309304794625068</v>
      </c>
      <c r="BV30" s="1008">
        <v>10486</v>
      </c>
      <c r="BW30" s="1005">
        <v>0.69984069047032682</v>
      </c>
      <c r="BX30" s="1008">
        <v>7167</v>
      </c>
      <c r="BY30" s="1005">
        <v>0.66245855590135316</v>
      </c>
      <c r="BZ30" s="1008">
        <v>3319</v>
      </c>
      <c r="CA30" s="1005">
        <v>0.79695146255840865</v>
      </c>
      <c r="CB30" s="1007" t="s">
        <v>2488</v>
      </c>
      <c r="CC30" s="1021" t="s">
        <v>9351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9351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2743</v>
      </c>
      <c r="DK30" s="1014">
        <v>0.95411682452668078</v>
      </c>
      <c r="DL30" s="1015">
        <v>2743</v>
      </c>
      <c r="DM30" s="1014">
        <v>0.95411682452668078</v>
      </c>
      <c r="DN30" s="1013">
        <v>0</v>
      </c>
      <c r="DO30" s="1014">
        <v>0</v>
      </c>
      <c r="DP30" s="1016" t="s">
        <v>2488</v>
      </c>
      <c r="DQ30" s="1021" t="s">
        <v>9351</v>
      </c>
      <c r="DR30" s="1013">
        <v>39237</v>
      </c>
      <c r="DS30" s="1014">
        <v>1.1158106014093163</v>
      </c>
      <c r="DT30" s="1013">
        <v>28818</v>
      </c>
      <c r="DU30" s="1014">
        <v>1.1084003887747633</v>
      </c>
      <c r="DV30" s="1013">
        <v>10419</v>
      </c>
      <c r="DW30" s="1014">
        <v>1.1368323196878538</v>
      </c>
      <c r="DX30" s="1015">
        <v>5482</v>
      </c>
      <c r="DY30" s="1014">
        <v>1.2284896658517073</v>
      </c>
      <c r="DZ30" s="1015">
        <v>3903</v>
      </c>
      <c r="EA30" s="1014">
        <v>1.2033111868169137</v>
      </c>
      <c r="EB30" s="1015">
        <v>1579</v>
      </c>
      <c r="EC30" s="1014">
        <v>1.2954940763348757</v>
      </c>
      <c r="ED30" s="1015">
        <v>33755</v>
      </c>
      <c r="EE30" s="1014">
        <v>1.0994333301413777</v>
      </c>
      <c r="EF30" s="1015">
        <v>24915</v>
      </c>
      <c r="EG30" s="1014">
        <v>1.0948722275541307</v>
      </c>
      <c r="EH30" s="1015">
        <v>8840</v>
      </c>
      <c r="EI30" s="1014">
        <v>1.1124954380136167</v>
      </c>
      <c r="EJ30" s="1016" t="s">
        <v>2488</v>
      </c>
    </row>
    <row r="31" spans="1:140" ht="18.600000000000001" customHeight="1">
      <c r="A31" s="1003" t="s">
        <v>9352</v>
      </c>
      <c r="B31" s="1004">
        <v>618669</v>
      </c>
      <c r="C31" s="1005">
        <v>2.5927753620774086</v>
      </c>
      <c r="D31" s="1004">
        <v>427950</v>
      </c>
      <c r="E31" s="1005">
        <v>2.6576945333654778</v>
      </c>
      <c r="F31" s="1004">
        <v>190719</v>
      </c>
      <c r="G31" s="1005">
        <v>2.4580475509420525</v>
      </c>
      <c r="H31" s="1006">
        <v>216879</v>
      </c>
      <c r="I31" s="1005">
        <v>1.5139812851280809</v>
      </c>
      <c r="J31" s="1006">
        <v>144125</v>
      </c>
      <c r="K31" s="1005">
        <v>1.5430866186312144</v>
      </c>
      <c r="L31" s="1006">
        <v>72754</v>
      </c>
      <c r="M31" s="1005">
        <v>1.459449006545996</v>
      </c>
      <c r="N31" s="1006">
        <v>22662</v>
      </c>
      <c r="O31" s="1005">
        <v>1.8749348463863942</v>
      </c>
      <c r="P31" s="1006">
        <v>13999</v>
      </c>
      <c r="Q31" s="1005">
        <v>1.8682546185885929</v>
      </c>
      <c r="R31" s="1006">
        <v>8663</v>
      </c>
      <c r="S31" s="1005">
        <v>1.8858313396738597</v>
      </c>
      <c r="T31" s="1023" t="s">
        <v>2490</v>
      </c>
      <c r="U31" s="1003" t="s">
        <v>9352</v>
      </c>
      <c r="V31" s="1006">
        <v>157739</v>
      </c>
      <c r="W31" s="1005">
        <v>1.3583765101851326</v>
      </c>
      <c r="X31" s="1006">
        <v>102699</v>
      </c>
      <c r="Y31" s="1005">
        <v>1.3825861910200758</v>
      </c>
      <c r="Z31" s="1006">
        <v>55040</v>
      </c>
      <c r="AA31" s="1005">
        <v>1.3153989143179163</v>
      </c>
      <c r="AB31" s="1008">
        <v>27264</v>
      </c>
      <c r="AC31" s="1005">
        <v>3.2361944802847811</v>
      </c>
      <c r="AD31" s="1008">
        <v>19187</v>
      </c>
      <c r="AE31" s="1009">
        <v>3.224277784966366</v>
      </c>
      <c r="AF31" s="1008">
        <v>8077</v>
      </c>
      <c r="AG31" s="1009">
        <v>3.2648590091838057</v>
      </c>
      <c r="AH31" s="1008">
        <v>7989</v>
      </c>
      <c r="AI31" s="1005">
        <v>1.3331375372749528</v>
      </c>
      <c r="AJ31" s="1008">
        <v>7133</v>
      </c>
      <c r="AK31" s="1005">
        <v>1.3878052908982308</v>
      </c>
      <c r="AL31" s="1008">
        <v>856</v>
      </c>
      <c r="AM31" s="1005">
        <v>1.0036817297094482</v>
      </c>
      <c r="AN31" s="1023" t="s">
        <v>2490</v>
      </c>
      <c r="AO31" s="1003" t="s">
        <v>9352</v>
      </c>
      <c r="AP31" s="1010">
        <v>1225</v>
      </c>
      <c r="AQ31" s="1005">
        <v>1.9649044013858592</v>
      </c>
      <c r="AR31" s="1006">
        <v>1107</v>
      </c>
      <c r="AS31" s="1005">
        <v>2.0635660359772579</v>
      </c>
      <c r="AT31" s="1006">
        <v>118</v>
      </c>
      <c r="AU31" s="1005">
        <v>1.3564777560639154</v>
      </c>
      <c r="AV31" s="1006">
        <v>111940</v>
      </c>
      <c r="AW31" s="1005">
        <v>3.0896952838398781</v>
      </c>
      <c r="AX31" s="1006">
        <v>76507</v>
      </c>
      <c r="AY31" s="1009">
        <v>3.2035866838458111</v>
      </c>
      <c r="AZ31" s="1006">
        <v>35433</v>
      </c>
      <c r="BA31" s="1009">
        <v>2.8694312803884539</v>
      </c>
      <c r="BB31" s="1011">
        <v>111940</v>
      </c>
      <c r="BC31" s="1005">
        <v>3.0901447735863017</v>
      </c>
      <c r="BD31" s="1008">
        <v>76507</v>
      </c>
      <c r="BE31" s="1005">
        <v>3.2042360732140742</v>
      </c>
      <c r="BF31" s="1008">
        <v>35433</v>
      </c>
      <c r="BG31" s="1005">
        <v>2.8695312038134082</v>
      </c>
      <c r="BH31" s="1023" t="s">
        <v>2490</v>
      </c>
      <c r="BI31" s="1003" t="s">
        <v>9352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215085</v>
      </c>
      <c r="BQ31" s="1005">
        <v>10.69545175398248</v>
      </c>
      <c r="BR31" s="1006">
        <v>147429</v>
      </c>
      <c r="BS31" s="1009">
        <v>10.618610460082886</v>
      </c>
      <c r="BT31" s="1006">
        <v>67656</v>
      </c>
      <c r="BU31" s="1009">
        <v>10.86681025967205</v>
      </c>
      <c r="BV31" s="1008">
        <v>165045</v>
      </c>
      <c r="BW31" s="1005">
        <v>11.015182792168138</v>
      </c>
      <c r="BX31" s="1008">
        <v>118321</v>
      </c>
      <c r="BY31" s="1005">
        <v>10.936620453858518</v>
      </c>
      <c r="BZ31" s="1008">
        <v>46724</v>
      </c>
      <c r="CA31" s="1005">
        <v>11.219270905868962</v>
      </c>
      <c r="CB31" s="1023" t="s">
        <v>2490</v>
      </c>
      <c r="CC31" s="1012" t="s">
        <v>9352</v>
      </c>
      <c r="CD31" s="1013">
        <v>50040</v>
      </c>
      <c r="CE31" s="1014">
        <v>9.7609693867598804</v>
      </c>
      <c r="CF31" s="1015">
        <v>29108</v>
      </c>
      <c r="CG31" s="1014">
        <v>9.4961878880214545</v>
      </c>
      <c r="CH31" s="1015">
        <v>20932</v>
      </c>
      <c r="CI31" s="1014">
        <v>10.154707443324876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9352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11269</v>
      </c>
      <c r="DK31" s="1014">
        <v>3.919774879909284</v>
      </c>
      <c r="DL31" s="1015">
        <v>11269</v>
      </c>
      <c r="DM31" s="1014">
        <v>3.919774879909284</v>
      </c>
      <c r="DN31" s="1013">
        <v>0</v>
      </c>
      <c r="DO31" s="1014">
        <v>0</v>
      </c>
      <c r="DP31" s="1024" t="s">
        <v>2490</v>
      </c>
      <c r="DQ31" s="1012" t="s">
        <v>9352</v>
      </c>
      <c r="DR31" s="1013">
        <v>63496</v>
      </c>
      <c r="DS31" s="1014">
        <v>1.805681115964165</v>
      </c>
      <c r="DT31" s="1013">
        <v>48620</v>
      </c>
      <c r="DU31" s="1014">
        <v>1.8700266119171698</v>
      </c>
      <c r="DV31" s="1013">
        <v>14876</v>
      </c>
      <c r="DW31" s="1014">
        <v>1.6231421045855183</v>
      </c>
      <c r="DX31" s="1015">
        <v>4980</v>
      </c>
      <c r="DY31" s="1014">
        <v>1.1159938956478479</v>
      </c>
      <c r="DZ31" s="1015">
        <v>3631</v>
      </c>
      <c r="EA31" s="1014">
        <v>1.119452451788935</v>
      </c>
      <c r="EB31" s="1015">
        <v>1349</v>
      </c>
      <c r="EC31" s="1014">
        <v>1.1067900626825506</v>
      </c>
      <c r="ED31" s="1015">
        <v>58516</v>
      </c>
      <c r="EE31" s="1014">
        <v>1.9059232927433816</v>
      </c>
      <c r="EF31" s="1015">
        <v>44989</v>
      </c>
      <c r="EG31" s="1014">
        <v>1.9770101001578479</v>
      </c>
      <c r="EH31" s="1015">
        <v>13527</v>
      </c>
      <c r="EI31" s="1014">
        <v>1.7023445463812439</v>
      </c>
      <c r="EJ31" s="1024" t="s">
        <v>2490</v>
      </c>
    </row>
    <row r="32" spans="1:140" ht="18.600000000000001" customHeight="1">
      <c r="A32" s="1003" t="s">
        <v>9353</v>
      </c>
      <c r="B32" s="1004">
        <v>397870</v>
      </c>
      <c r="C32" s="1005">
        <v>1.6674304568513025</v>
      </c>
      <c r="D32" s="1004">
        <v>279053</v>
      </c>
      <c r="E32" s="1005">
        <v>1.7330006604024693</v>
      </c>
      <c r="F32" s="1004">
        <v>118817</v>
      </c>
      <c r="G32" s="1005">
        <v>1.5313515478808186</v>
      </c>
      <c r="H32" s="1006">
        <v>148114</v>
      </c>
      <c r="I32" s="1005">
        <v>1.033948994902506</v>
      </c>
      <c r="J32" s="1006">
        <v>98085</v>
      </c>
      <c r="K32" s="1005">
        <v>1.050155427500036</v>
      </c>
      <c r="L32" s="1006">
        <v>50029</v>
      </c>
      <c r="M32" s="1005">
        <v>1.003584330050439</v>
      </c>
      <c r="N32" s="1006">
        <v>17476</v>
      </c>
      <c r="O32" s="1005">
        <v>1.4458724461851835</v>
      </c>
      <c r="P32" s="1006">
        <v>10852</v>
      </c>
      <c r="Q32" s="1005">
        <v>1.4482676706138589</v>
      </c>
      <c r="R32" s="1006">
        <v>6624</v>
      </c>
      <c r="S32" s="1005">
        <v>1.4419654616183364</v>
      </c>
      <c r="T32" s="1023" t="s">
        <v>2492</v>
      </c>
      <c r="U32" s="1003" t="s">
        <v>9353</v>
      </c>
      <c r="V32" s="1006">
        <v>109481</v>
      </c>
      <c r="W32" s="1005">
        <v>0.94280056746637497</v>
      </c>
      <c r="X32" s="1006">
        <v>70777</v>
      </c>
      <c r="Y32" s="1005">
        <v>0.95283598517831636</v>
      </c>
      <c r="Z32" s="1006">
        <v>38704</v>
      </c>
      <c r="AA32" s="1005">
        <v>0.92498545748111627</v>
      </c>
      <c r="AB32" s="1008">
        <v>14778</v>
      </c>
      <c r="AC32" s="1005">
        <v>1.7541256612987273</v>
      </c>
      <c r="AD32" s="1008">
        <v>10715</v>
      </c>
      <c r="AE32" s="1009">
        <v>1.8006012647060305</v>
      </c>
      <c r="AF32" s="1008">
        <v>4063</v>
      </c>
      <c r="AG32" s="1009">
        <v>1.6423328159358426</v>
      </c>
      <c r="AH32" s="1008">
        <v>5655</v>
      </c>
      <c r="AI32" s="1005">
        <v>0.94365912796218021</v>
      </c>
      <c r="AJ32" s="1008">
        <v>5140</v>
      </c>
      <c r="AK32" s="1005">
        <v>1.0000447490841031</v>
      </c>
      <c r="AL32" s="1008">
        <v>515</v>
      </c>
      <c r="AM32" s="1005">
        <v>0.60385057336491332</v>
      </c>
      <c r="AN32" s="1023" t="s">
        <v>2492</v>
      </c>
      <c r="AO32" s="1003" t="s">
        <v>9353</v>
      </c>
      <c r="AP32" s="1010">
        <v>724</v>
      </c>
      <c r="AQ32" s="1005">
        <v>1.1612986013088669</v>
      </c>
      <c r="AR32" s="1006">
        <v>601</v>
      </c>
      <c r="AS32" s="1005">
        <v>1.1203280827663342</v>
      </c>
      <c r="AT32" s="1006">
        <v>123</v>
      </c>
      <c r="AU32" s="1005">
        <v>1.4139556270835729</v>
      </c>
      <c r="AV32" s="1006">
        <v>24877</v>
      </c>
      <c r="AW32" s="1005">
        <v>0.68663882058321102</v>
      </c>
      <c r="AX32" s="1006">
        <v>17178</v>
      </c>
      <c r="AY32" s="1009">
        <v>0.71929643111222963</v>
      </c>
      <c r="AZ32" s="1006">
        <v>7699</v>
      </c>
      <c r="BA32" s="1009">
        <v>0.62347956503007673</v>
      </c>
      <c r="BB32" s="1011">
        <v>24877</v>
      </c>
      <c r="BC32" s="1005">
        <v>0.68673871299362532</v>
      </c>
      <c r="BD32" s="1008">
        <v>17178</v>
      </c>
      <c r="BE32" s="1005">
        <v>0.7194422375164542</v>
      </c>
      <c r="BF32" s="1008">
        <v>7699</v>
      </c>
      <c r="BG32" s="1005">
        <v>0.62350127672394173</v>
      </c>
      <c r="BH32" s="1023" t="s">
        <v>2492</v>
      </c>
      <c r="BI32" s="1003" t="s">
        <v>9353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165218</v>
      </c>
      <c r="BQ32" s="1005">
        <v>8.2157340023222343</v>
      </c>
      <c r="BR32" s="1006">
        <v>117459</v>
      </c>
      <c r="BS32" s="1009">
        <v>8.4600137424175426</v>
      </c>
      <c r="BT32" s="1006">
        <v>47759</v>
      </c>
      <c r="BU32" s="1009">
        <v>7.6709824877568487</v>
      </c>
      <c r="BV32" s="1008">
        <v>133241</v>
      </c>
      <c r="BW32" s="1005">
        <v>8.8925685141099393</v>
      </c>
      <c r="BX32" s="1008">
        <v>96548</v>
      </c>
      <c r="BY32" s="1005">
        <v>8.9241033424255392</v>
      </c>
      <c r="BZ32" s="1008">
        <v>36693</v>
      </c>
      <c r="CA32" s="1005">
        <v>8.8106477901945439</v>
      </c>
      <c r="CB32" s="1023" t="s">
        <v>2492</v>
      </c>
      <c r="CC32" s="1012" t="s">
        <v>9353</v>
      </c>
      <c r="CD32" s="1013">
        <v>31977</v>
      </c>
      <c r="CE32" s="1014">
        <v>6.237540329344939</v>
      </c>
      <c r="CF32" s="1015">
        <v>20911</v>
      </c>
      <c r="CG32" s="1014">
        <v>6.822000306665406</v>
      </c>
      <c r="CH32" s="1015">
        <v>11066</v>
      </c>
      <c r="CI32" s="1014">
        <v>5.3684307551993635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9353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3644</v>
      </c>
      <c r="DK32" s="1014">
        <v>1.2675179396920251</v>
      </c>
      <c r="DL32" s="1015">
        <v>3644</v>
      </c>
      <c r="DM32" s="1014">
        <v>1.2675179396920251</v>
      </c>
      <c r="DN32" s="1013">
        <v>0</v>
      </c>
      <c r="DO32" s="1014">
        <v>0</v>
      </c>
      <c r="DP32" s="1024" t="s">
        <v>2492</v>
      </c>
      <c r="DQ32" s="1012" t="s">
        <v>9353</v>
      </c>
      <c r="DR32" s="1013">
        <v>56017</v>
      </c>
      <c r="DS32" s="1014">
        <v>1.5929954496813128</v>
      </c>
      <c r="DT32" s="1013">
        <v>42687</v>
      </c>
      <c r="DU32" s="1014">
        <v>1.6418310568265779</v>
      </c>
      <c r="DV32" s="1013">
        <v>13330</v>
      </c>
      <c r="DW32" s="1014">
        <v>1.4544557847623663</v>
      </c>
      <c r="DX32" s="1015">
        <v>5102</v>
      </c>
      <c r="DY32" s="1014">
        <v>1.1433335051396225</v>
      </c>
      <c r="DZ32" s="1015">
        <v>3821</v>
      </c>
      <c r="EA32" s="1014">
        <v>1.1780302446393613</v>
      </c>
      <c r="EB32" s="1015">
        <v>1281</v>
      </c>
      <c r="EC32" s="1014">
        <v>1.0509993108201241</v>
      </c>
      <c r="ED32" s="1015">
        <v>50915</v>
      </c>
      <c r="EE32" s="1014">
        <v>1.6583512962271736</v>
      </c>
      <c r="EF32" s="1015">
        <v>38866</v>
      </c>
      <c r="EG32" s="1014">
        <v>1.7079391529648342</v>
      </c>
      <c r="EH32" s="1015">
        <v>12049</v>
      </c>
      <c r="EI32" s="1014">
        <v>1.5163413498445779</v>
      </c>
      <c r="EJ32" s="1024" t="s">
        <v>2492</v>
      </c>
    </row>
    <row r="33" spans="1:140" s="994" customFormat="1" ht="18.600000000000001" customHeight="1">
      <c r="A33" s="995" t="s">
        <v>9354</v>
      </c>
      <c r="B33" s="977">
        <v>3235123</v>
      </c>
      <c r="C33" s="978">
        <v>13.558053187875831</v>
      </c>
      <c r="D33" s="977">
        <v>2222312</v>
      </c>
      <c r="E33" s="978">
        <v>13.801206808815285</v>
      </c>
      <c r="F33" s="977">
        <v>1012811</v>
      </c>
      <c r="G33" s="978">
        <v>13.053432527001352</v>
      </c>
      <c r="H33" s="979">
        <v>1590404</v>
      </c>
      <c r="I33" s="978">
        <v>11.102236232151755</v>
      </c>
      <c r="J33" s="979">
        <v>1039047</v>
      </c>
      <c r="K33" s="978">
        <v>11.124645424658508</v>
      </c>
      <c r="L33" s="979">
        <v>551357</v>
      </c>
      <c r="M33" s="978">
        <v>11.060249964293108</v>
      </c>
      <c r="N33" s="979">
        <v>143334</v>
      </c>
      <c r="O33" s="978">
        <v>11.858702288939522</v>
      </c>
      <c r="P33" s="979">
        <v>85977</v>
      </c>
      <c r="Q33" s="978">
        <v>11.474171536709154</v>
      </c>
      <c r="R33" s="979">
        <v>57357</v>
      </c>
      <c r="S33" s="978">
        <v>12.485931911540295</v>
      </c>
      <c r="T33" s="996" t="s">
        <v>9262</v>
      </c>
      <c r="U33" s="995" t="s">
        <v>9354</v>
      </c>
      <c r="V33" s="979">
        <v>1253947</v>
      </c>
      <c r="W33" s="978">
        <v>10.79842112487791</v>
      </c>
      <c r="X33" s="979">
        <v>803160</v>
      </c>
      <c r="Y33" s="978">
        <v>10.812548566000487</v>
      </c>
      <c r="Z33" s="979">
        <v>450787</v>
      </c>
      <c r="AA33" s="978">
        <v>10.773341758514364</v>
      </c>
      <c r="AB33" s="998">
        <v>112366</v>
      </c>
      <c r="AC33" s="978">
        <v>13.337669783292244</v>
      </c>
      <c r="AD33" s="998">
        <v>79502</v>
      </c>
      <c r="AE33" s="983">
        <v>13.3599068358991</v>
      </c>
      <c r="AF33" s="998">
        <v>32864</v>
      </c>
      <c r="AG33" s="983">
        <v>13.284180571724228</v>
      </c>
      <c r="AH33" s="998">
        <v>71893</v>
      </c>
      <c r="AI33" s="978">
        <v>11.996902862349252</v>
      </c>
      <c r="AJ33" s="998">
        <v>62603</v>
      </c>
      <c r="AK33" s="978">
        <v>12.180117009126867</v>
      </c>
      <c r="AL33" s="998">
        <v>9290</v>
      </c>
      <c r="AM33" s="978">
        <v>10.892760828271932</v>
      </c>
      <c r="AN33" s="996" t="s">
        <v>9262</v>
      </c>
      <c r="AO33" s="995" t="s">
        <v>9354</v>
      </c>
      <c r="AP33" s="984">
        <v>8864</v>
      </c>
      <c r="AQ33" s="978">
        <v>14.217887848068781</v>
      </c>
      <c r="AR33" s="979">
        <v>7805</v>
      </c>
      <c r="AS33" s="978">
        <v>14.549352222947153</v>
      </c>
      <c r="AT33" s="979">
        <v>1059</v>
      </c>
      <c r="AU33" s="978">
        <v>12.173813081963445</v>
      </c>
      <c r="AV33" s="979">
        <v>641487</v>
      </c>
      <c r="AW33" s="978">
        <v>17.705908152086757</v>
      </c>
      <c r="AX33" s="979">
        <v>428842</v>
      </c>
      <c r="AY33" s="983">
        <v>17.956951921703968</v>
      </c>
      <c r="AZ33" s="979">
        <v>212645</v>
      </c>
      <c r="BA33" s="983">
        <v>17.220393831123605</v>
      </c>
      <c r="BB33" s="982">
        <v>641351</v>
      </c>
      <c r="BC33" s="978">
        <v>17.704729682725997</v>
      </c>
      <c r="BD33" s="998">
        <v>428714</v>
      </c>
      <c r="BE33" s="978">
        <v>17.955231075481965</v>
      </c>
      <c r="BF33" s="998">
        <v>212637</v>
      </c>
      <c r="BG33" s="978">
        <v>17.220345626542251</v>
      </c>
      <c r="BH33" s="996" t="s">
        <v>9262</v>
      </c>
      <c r="BI33" s="995" t="s">
        <v>9354</v>
      </c>
      <c r="BJ33" s="998">
        <v>136</v>
      </c>
      <c r="BK33" s="978">
        <v>25.806451612903224</v>
      </c>
      <c r="BL33" s="979">
        <v>128</v>
      </c>
      <c r="BM33" s="978">
        <v>26.446280991735538</v>
      </c>
      <c r="BN33" s="979">
        <v>8</v>
      </c>
      <c r="BO33" s="978">
        <v>18.604651162790699</v>
      </c>
      <c r="BP33" s="979">
        <v>382259</v>
      </c>
      <c r="BQ33" s="978">
        <v>19.008451040405372</v>
      </c>
      <c r="BR33" s="979">
        <v>268142</v>
      </c>
      <c r="BS33" s="983">
        <v>19.312994363304</v>
      </c>
      <c r="BT33" s="979">
        <v>114117</v>
      </c>
      <c r="BU33" s="983">
        <v>18.329309838048292</v>
      </c>
      <c r="BV33" s="998">
        <v>255692</v>
      </c>
      <c r="BW33" s="978">
        <v>17.065007231331187</v>
      </c>
      <c r="BX33" s="998">
        <v>190364</v>
      </c>
      <c r="BY33" s="978">
        <v>17.5956830662209</v>
      </c>
      <c r="BZ33" s="998">
        <v>65328</v>
      </c>
      <c r="CA33" s="978">
        <v>15.686425172044508</v>
      </c>
      <c r="CB33" s="996" t="s">
        <v>9262</v>
      </c>
      <c r="CC33" s="999" t="s">
        <v>9354</v>
      </c>
      <c r="CD33" s="986">
        <v>126567</v>
      </c>
      <c r="CE33" s="987">
        <v>24.688581382374856</v>
      </c>
      <c r="CF33" s="986">
        <v>77778</v>
      </c>
      <c r="CG33" s="987">
        <v>25.374278602258233</v>
      </c>
      <c r="CH33" s="986">
        <v>48789</v>
      </c>
      <c r="CI33" s="987">
        <v>23.6689289820551</v>
      </c>
      <c r="CJ33" s="986">
        <v>0</v>
      </c>
      <c r="CK33" s="987">
        <v>0</v>
      </c>
      <c r="CL33" s="986">
        <v>0</v>
      </c>
      <c r="CM33" s="987">
        <v>0</v>
      </c>
      <c r="CN33" s="986">
        <v>0</v>
      </c>
      <c r="CO33" s="987">
        <v>0</v>
      </c>
      <c r="CP33" s="986">
        <v>0</v>
      </c>
      <c r="CQ33" s="987">
        <v>0</v>
      </c>
      <c r="CR33" s="986">
        <v>0</v>
      </c>
      <c r="CS33" s="987">
        <v>0</v>
      </c>
      <c r="CT33" s="986">
        <v>0</v>
      </c>
      <c r="CU33" s="987">
        <v>0</v>
      </c>
      <c r="CV33" s="1000" t="s">
        <v>9262</v>
      </c>
      <c r="CW33" s="999" t="s">
        <v>9354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47345</v>
      </c>
      <c r="DK33" s="987">
        <v>16.468341617650641</v>
      </c>
      <c r="DL33" s="986">
        <v>47345</v>
      </c>
      <c r="DM33" s="987">
        <v>16.468341617650641</v>
      </c>
      <c r="DN33" s="986">
        <v>0</v>
      </c>
      <c r="DO33" s="987">
        <v>0</v>
      </c>
      <c r="DP33" s="1000" t="s">
        <v>9262</v>
      </c>
      <c r="DQ33" s="999" t="s">
        <v>9354</v>
      </c>
      <c r="DR33" s="986">
        <v>573628</v>
      </c>
      <c r="DS33" s="987">
        <v>16.31266925772162</v>
      </c>
      <c r="DT33" s="986">
        <v>438936</v>
      </c>
      <c r="DU33" s="987">
        <v>16.882394095608284</v>
      </c>
      <c r="DV33" s="986">
        <v>134692</v>
      </c>
      <c r="DW33" s="987">
        <v>14.696441002341532</v>
      </c>
      <c r="DX33" s="986">
        <v>91323</v>
      </c>
      <c r="DY33" s="987">
        <v>20.465042275551891</v>
      </c>
      <c r="DZ33" s="986">
        <v>65007</v>
      </c>
      <c r="EA33" s="987">
        <v>20.041929367513987</v>
      </c>
      <c r="EB33" s="986">
        <v>26316</v>
      </c>
      <c r="EC33" s="987">
        <v>21.591020970759082</v>
      </c>
      <c r="ED33" s="986">
        <v>482305</v>
      </c>
      <c r="EE33" s="987">
        <v>15.709145083508727</v>
      </c>
      <c r="EF33" s="986">
        <v>373929</v>
      </c>
      <c r="EG33" s="987">
        <v>16.432048050455087</v>
      </c>
      <c r="EH33" s="986">
        <v>108376</v>
      </c>
      <c r="EI33" s="987">
        <v>13.638892035086394</v>
      </c>
      <c r="EJ33" s="1000" t="s">
        <v>9262</v>
      </c>
    </row>
    <row r="34" spans="1:140" ht="18.600000000000001" customHeight="1">
      <c r="A34" s="1020" t="s">
        <v>9355</v>
      </c>
      <c r="B34" s="1004">
        <v>2505062</v>
      </c>
      <c r="C34" s="1005">
        <v>10.498445912234745</v>
      </c>
      <c r="D34" s="1004">
        <v>1704409</v>
      </c>
      <c r="E34" s="1005">
        <v>10.584877864047018</v>
      </c>
      <c r="F34" s="1004">
        <v>800653</v>
      </c>
      <c r="G34" s="1005">
        <v>10.319072278086647</v>
      </c>
      <c r="H34" s="1006">
        <v>1364028</v>
      </c>
      <c r="I34" s="1005">
        <v>9.5219586238902156</v>
      </c>
      <c r="J34" s="1006">
        <v>886621</v>
      </c>
      <c r="K34" s="1005">
        <v>9.4926834407453669</v>
      </c>
      <c r="L34" s="1006">
        <v>477407</v>
      </c>
      <c r="M34" s="1005">
        <v>9.5768091358290182</v>
      </c>
      <c r="N34" s="1006">
        <v>108943</v>
      </c>
      <c r="O34" s="1005">
        <v>9.0133715898805473</v>
      </c>
      <c r="P34" s="1006">
        <v>64301</v>
      </c>
      <c r="Q34" s="1005">
        <v>8.5813729716311968</v>
      </c>
      <c r="R34" s="1006">
        <v>44642</v>
      </c>
      <c r="S34" s="1005">
        <v>9.7180287043426592</v>
      </c>
      <c r="T34" s="1007" t="s">
        <v>2498</v>
      </c>
      <c r="U34" s="1020" t="s">
        <v>9355</v>
      </c>
      <c r="V34" s="1006">
        <v>1107875</v>
      </c>
      <c r="W34" s="1005">
        <v>9.5405155112011233</v>
      </c>
      <c r="X34" s="1006">
        <v>706980</v>
      </c>
      <c r="Y34" s="1005">
        <v>9.5177244698329417</v>
      </c>
      <c r="Z34" s="1006">
        <v>400895</v>
      </c>
      <c r="AA34" s="1005">
        <v>9.5809747048597593</v>
      </c>
      <c r="AB34" s="1008">
        <v>78406</v>
      </c>
      <c r="AC34" s="1005">
        <v>9.3066704966699145</v>
      </c>
      <c r="AD34" s="1008">
        <v>55498</v>
      </c>
      <c r="AE34" s="1009">
        <v>9.3261566951614832</v>
      </c>
      <c r="AF34" s="1008">
        <v>22908</v>
      </c>
      <c r="AG34" s="1009">
        <v>9.2597982149786571</v>
      </c>
      <c r="AH34" s="1008">
        <v>61516</v>
      </c>
      <c r="AI34" s="1005">
        <v>10.265275847165602</v>
      </c>
      <c r="AJ34" s="1008">
        <v>53424</v>
      </c>
      <c r="AK34" s="1005">
        <v>10.3942394309473</v>
      </c>
      <c r="AL34" s="1008">
        <v>8092</v>
      </c>
      <c r="AM34" s="1005">
        <v>9.488075416832773</v>
      </c>
      <c r="AN34" s="1007" t="s">
        <v>2498</v>
      </c>
      <c r="AO34" s="1020" t="s">
        <v>9355</v>
      </c>
      <c r="AP34" s="1010">
        <v>7288</v>
      </c>
      <c r="AQ34" s="1005">
        <v>11.689978185551135</v>
      </c>
      <c r="AR34" s="1006">
        <v>6418</v>
      </c>
      <c r="AS34" s="1005">
        <v>11.963836331438159</v>
      </c>
      <c r="AT34" s="1006">
        <v>870</v>
      </c>
      <c r="AU34" s="1005">
        <v>10.001149557420392</v>
      </c>
      <c r="AV34" s="1006">
        <v>497995</v>
      </c>
      <c r="AW34" s="1005">
        <v>13.745335026584241</v>
      </c>
      <c r="AX34" s="1006">
        <v>331130</v>
      </c>
      <c r="AY34" s="1009">
        <v>13.865445758190278</v>
      </c>
      <c r="AZ34" s="1006">
        <v>166865</v>
      </c>
      <c r="BA34" s="1009">
        <v>13.513042943076211</v>
      </c>
      <c r="BB34" s="1011">
        <v>497859</v>
      </c>
      <c r="BC34" s="1005">
        <v>13.743580371921588</v>
      </c>
      <c r="BD34" s="1008">
        <v>331002</v>
      </c>
      <c r="BE34" s="1005">
        <v>13.862895535127571</v>
      </c>
      <c r="BF34" s="1008">
        <v>166857</v>
      </c>
      <c r="BG34" s="1005">
        <v>13.512865635839297</v>
      </c>
      <c r="BH34" s="1007" t="s">
        <v>2498</v>
      </c>
      <c r="BI34" s="1020" t="s">
        <v>9355</v>
      </c>
      <c r="BJ34" s="1008">
        <v>136</v>
      </c>
      <c r="BK34" s="1005">
        <v>25.806451612903224</v>
      </c>
      <c r="BL34" s="1006">
        <v>128</v>
      </c>
      <c r="BM34" s="1005">
        <v>26.446280991735538</v>
      </c>
      <c r="BN34" s="1006">
        <v>8</v>
      </c>
      <c r="BO34" s="1005">
        <v>18.604651162790699</v>
      </c>
      <c r="BP34" s="1006">
        <v>173198</v>
      </c>
      <c r="BQ34" s="1005">
        <v>8.6125524926715382</v>
      </c>
      <c r="BR34" s="1006">
        <v>120777</v>
      </c>
      <c r="BS34" s="1009">
        <v>8.6989935191680807</v>
      </c>
      <c r="BT34" s="1006">
        <v>52421</v>
      </c>
      <c r="BU34" s="1009">
        <v>8.4197862809250985</v>
      </c>
      <c r="BV34" s="1008">
        <v>114325</v>
      </c>
      <c r="BW34" s="1005">
        <v>7.6301055634198089</v>
      </c>
      <c r="BX34" s="1008">
        <v>84732</v>
      </c>
      <c r="BY34" s="1005">
        <v>7.831929448672172</v>
      </c>
      <c r="BZ34" s="1008">
        <v>29593</v>
      </c>
      <c r="CA34" s="1005">
        <v>7.1058103740557366</v>
      </c>
      <c r="CB34" s="1007" t="s">
        <v>2498</v>
      </c>
      <c r="CC34" s="1021" t="s">
        <v>9355</v>
      </c>
      <c r="CD34" s="1013">
        <v>58873</v>
      </c>
      <c r="CE34" s="1014">
        <v>11.483963843059842</v>
      </c>
      <c r="CF34" s="1015">
        <v>36045</v>
      </c>
      <c r="CG34" s="1014">
        <v>11.759313330484172</v>
      </c>
      <c r="CH34" s="1015">
        <v>22828</v>
      </c>
      <c r="CI34" s="1014">
        <v>11.074510869301561</v>
      </c>
      <c r="CJ34" s="1013">
        <v>0</v>
      </c>
      <c r="CK34" s="1014">
        <v>0</v>
      </c>
      <c r="CL34" s="1013">
        <v>0</v>
      </c>
      <c r="CM34" s="1014">
        <v>0</v>
      </c>
      <c r="CN34" s="1013">
        <v>0</v>
      </c>
      <c r="CO34" s="1014">
        <v>0</v>
      </c>
      <c r="CP34" s="1013">
        <v>0</v>
      </c>
      <c r="CQ34" s="1014">
        <v>0</v>
      </c>
      <c r="CR34" s="1013">
        <v>0</v>
      </c>
      <c r="CS34" s="1014">
        <v>0</v>
      </c>
      <c r="CT34" s="1013">
        <v>0</v>
      </c>
      <c r="CU34" s="1014">
        <v>0</v>
      </c>
      <c r="CV34" s="1016" t="s">
        <v>2498</v>
      </c>
      <c r="CW34" s="1021" t="s">
        <v>9355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30793</v>
      </c>
      <c r="DK34" s="1014">
        <v>10.710943994768533</v>
      </c>
      <c r="DL34" s="1015">
        <v>30793</v>
      </c>
      <c r="DM34" s="1014">
        <v>10.710943994768533</v>
      </c>
      <c r="DN34" s="1013">
        <v>0</v>
      </c>
      <c r="DO34" s="1014">
        <v>0</v>
      </c>
      <c r="DP34" s="1016" t="s">
        <v>2498</v>
      </c>
      <c r="DQ34" s="1021" t="s">
        <v>9355</v>
      </c>
      <c r="DR34" s="1013">
        <v>439048</v>
      </c>
      <c r="DS34" s="1014">
        <v>12.485521648636681</v>
      </c>
      <c r="DT34" s="1013">
        <v>335088</v>
      </c>
      <c r="DU34" s="1014">
        <v>12.888183408763895</v>
      </c>
      <c r="DV34" s="1013">
        <v>103960</v>
      </c>
      <c r="DW34" s="1014">
        <v>11.34322756068234</v>
      </c>
      <c r="DX34" s="1015">
        <v>69507</v>
      </c>
      <c r="DY34" s="1014">
        <v>15.576182270039149</v>
      </c>
      <c r="DZ34" s="1015">
        <v>49713</v>
      </c>
      <c r="EA34" s="1014">
        <v>15.326725347227574</v>
      </c>
      <c r="EB34" s="1015">
        <v>19794</v>
      </c>
      <c r="EC34" s="1014">
        <v>16.240031505365756</v>
      </c>
      <c r="ED34" s="1015">
        <v>369541</v>
      </c>
      <c r="EE34" s="1014">
        <v>12.036311428048432</v>
      </c>
      <c r="EF34" s="1015">
        <v>285375</v>
      </c>
      <c r="EG34" s="1014">
        <v>12.540604532942403</v>
      </c>
      <c r="EH34" s="1015">
        <v>84166</v>
      </c>
      <c r="EI34" s="1014">
        <v>10.592114370571727</v>
      </c>
      <c r="EJ34" s="1016" t="s">
        <v>2498</v>
      </c>
    </row>
    <row r="35" spans="1:140" ht="18.600000000000001" customHeight="1">
      <c r="A35" s="1003" t="s">
        <v>9356</v>
      </c>
      <c r="B35" s="1004">
        <v>655476</v>
      </c>
      <c r="C35" s="1005">
        <v>2.7470295476790523</v>
      </c>
      <c r="D35" s="1004">
        <v>465360</v>
      </c>
      <c r="E35" s="1005">
        <v>2.8900215633764663</v>
      </c>
      <c r="F35" s="1004">
        <v>190116</v>
      </c>
      <c r="G35" s="1005">
        <v>2.4502758938275644</v>
      </c>
      <c r="H35" s="1006">
        <v>204412</v>
      </c>
      <c r="I35" s="1005">
        <v>1.4269520905924562</v>
      </c>
      <c r="J35" s="1006">
        <v>136654</v>
      </c>
      <c r="K35" s="1005">
        <v>1.4630977192189416</v>
      </c>
      <c r="L35" s="1006">
        <v>67758</v>
      </c>
      <c r="M35" s="1005">
        <v>1.359228987898172</v>
      </c>
      <c r="N35" s="1006">
        <v>28767</v>
      </c>
      <c r="O35" s="1005">
        <v>2.3800304794809555</v>
      </c>
      <c r="P35" s="1006">
        <v>17918</v>
      </c>
      <c r="Q35" s="1005">
        <v>2.3912698232638339</v>
      </c>
      <c r="R35" s="1006">
        <v>10849</v>
      </c>
      <c r="S35" s="1005">
        <v>2.3616973570497177</v>
      </c>
      <c r="T35" s="1007" t="s">
        <v>9264</v>
      </c>
      <c r="U35" s="1003" t="s">
        <v>9356</v>
      </c>
      <c r="V35" s="1006">
        <v>137652</v>
      </c>
      <c r="W35" s="1005">
        <v>1.1853964040598957</v>
      </c>
      <c r="X35" s="1006">
        <v>89973</v>
      </c>
      <c r="Y35" s="1005">
        <v>1.2112623040599158</v>
      </c>
      <c r="Z35" s="1006">
        <v>47679</v>
      </c>
      <c r="AA35" s="1005">
        <v>1.1394786489055948</v>
      </c>
      <c r="AB35" s="1008">
        <v>27218</v>
      </c>
      <c r="AC35" s="1005">
        <v>3.2307343516868827</v>
      </c>
      <c r="AD35" s="1008">
        <v>19238</v>
      </c>
      <c r="AE35" s="1009">
        <v>3.2328480756336555</v>
      </c>
      <c r="AF35" s="1008">
        <v>7980</v>
      </c>
      <c r="AG35" s="1009">
        <v>3.225649980597594</v>
      </c>
      <c r="AH35" s="1008">
        <v>9356</v>
      </c>
      <c r="AI35" s="1005">
        <v>1.5612510700643958</v>
      </c>
      <c r="AJ35" s="1008">
        <v>8280</v>
      </c>
      <c r="AK35" s="1005">
        <v>1.6109670277074655</v>
      </c>
      <c r="AL35" s="1008">
        <v>1076</v>
      </c>
      <c r="AM35" s="1005">
        <v>1.2616373144478579</v>
      </c>
      <c r="AN35" s="1007" t="s">
        <v>9264</v>
      </c>
      <c r="AO35" s="1003" t="s">
        <v>9356</v>
      </c>
      <c r="AP35" s="1010">
        <v>1419</v>
      </c>
      <c r="AQ35" s="1005">
        <v>2.2760810984216602</v>
      </c>
      <c r="AR35" s="1006">
        <v>1245</v>
      </c>
      <c r="AS35" s="1005">
        <v>2.3208127504893277</v>
      </c>
      <c r="AT35" s="1006">
        <v>174</v>
      </c>
      <c r="AU35" s="1005">
        <v>2.0002299114840789</v>
      </c>
      <c r="AV35" s="1006">
        <v>135918</v>
      </c>
      <c r="AW35" s="1005">
        <v>3.7515204894492458</v>
      </c>
      <c r="AX35" s="1006">
        <v>92763</v>
      </c>
      <c r="AY35" s="1009">
        <v>3.8842760996194992</v>
      </c>
      <c r="AZ35" s="1006">
        <v>43155</v>
      </c>
      <c r="BA35" s="1009">
        <v>3.4947734288703671</v>
      </c>
      <c r="BB35" s="1011">
        <v>135918</v>
      </c>
      <c r="BC35" s="1005">
        <v>3.7520662617143374</v>
      </c>
      <c r="BD35" s="1008">
        <v>92763</v>
      </c>
      <c r="BE35" s="1005">
        <v>3.8850634694806638</v>
      </c>
      <c r="BF35" s="1008">
        <v>43155</v>
      </c>
      <c r="BG35" s="1005">
        <v>3.4948951288507217</v>
      </c>
      <c r="BH35" s="1007" t="s">
        <v>9264</v>
      </c>
      <c r="BI35" s="1003" t="s">
        <v>9356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175654</v>
      </c>
      <c r="BQ35" s="1005">
        <v>8.7346810907038552</v>
      </c>
      <c r="BR35" s="1006">
        <v>125126</v>
      </c>
      <c r="BS35" s="1009">
        <v>9.0122313278142787</v>
      </c>
      <c r="BT35" s="1006">
        <v>50528</v>
      </c>
      <c r="BU35" s="1009">
        <v>8.1157353198638589</v>
      </c>
      <c r="BV35" s="1008">
        <v>137335</v>
      </c>
      <c r="BW35" s="1005">
        <v>9.1658040459414778</v>
      </c>
      <c r="BX35" s="1008">
        <v>102006</v>
      </c>
      <c r="BY35" s="1005">
        <v>9.4285959890154079</v>
      </c>
      <c r="BZ35" s="1008">
        <v>35329</v>
      </c>
      <c r="CA35" s="1005">
        <v>8.483126911939145</v>
      </c>
      <c r="CB35" s="1007" t="s">
        <v>9264</v>
      </c>
      <c r="CC35" s="1012" t="s">
        <v>9356</v>
      </c>
      <c r="CD35" s="1013">
        <v>38319</v>
      </c>
      <c r="CE35" s="1014">
        <v>7.4746320130146255</v>
      </c>
      <c r="CF35" s="1015">
        <v>23120</v>
      </c>
      <c r="CG35" s="1014">
        <v>7.5426640088998216</v>
      </c>
      <c r="CH35" s="1015">
        <v>15199</v>
      </c>
      <c r="CI35" s="1014">
        <v>7.373466387879553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9356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15313</v>
      </c>
      <c r="DK35" s="1014">
        <v>5.3264276099077881</v>
      </c>
      <c r="DL35" s="1015">
        <v>15313</v>
      </c>
      <c r="DM35" s="1014">
        <v>5.3264276099077881</v>
      </c>
      <c r="DN35" s="1013">
        <v>0</v>
      </c>
      <c r="DO35" s="1014">
        <v>0</v>
      </c>
      <c r="DP35" s="1016" t="s">
        <v>9264</v>
      </c>
      <c r="DQ35" s="1012" t="s">
        <v>9356</v>
      </c>
      <c r="DR35" s="1013">
        <v>124179</v>
      </c>
      <c r="DS35" s="1014">
        <v>3.5313669412138413</v>
      </c>
      <c r="DT35" s="1013">
        <v>95504</v>
      </c>
      <c r="DU35" s="1014">
        <v>3.6732830428740719</v>
      </c>
      <c r="DV35" s="1013">
        <v>28675</v>
      </c>
      <c r="DW35" s="1014">
        <v>3.1287711648957877</v>
      </c>
      <c r="DX35" s="1015">
        <v>19164</v>
      </c>
      <c r="DY35" s="1014">
        <v>4.2945596418062966</v>
      </c>
      <c r="DZ35" s="1015">
        <v>13400</v>
      </c>
      <c r="EA35" s="1014">
        <v>4.1312759168195345</v>
      </c>
      <c r="EB35" s="1015">
        <v>5764</v>
      </c>
      <c r="EC35" s="1014">
        <v>4.7290866725739225</v>
      </c>
      <c r="ED35" s="1015">
        <v>105015</v>
      </c>
      <c r="EE35" s="1014">
        <v>3.420441154341483</v>
      </c>
      <c r="EF35" s="1015">
        <v>82104</v>
      </c>
      <c r="EG35" s="1014">
        <v>3.6080027843108304</v>
      </c>
      <c r="EH35" s="1015">
        <v>22911</v>
      </c>
      <c r="EI35" s="1014">
        <v>2.8833012421187751</v>
      </c>
      <c r="EJ35" s="1016" t="s">
        <v>9264</v>
      </c>
    </row>
    <row r="36" spans="1:140" ht="18.600000000000001" customHeight="1">
      <c r="A36" s="1003" t="s">
        <v>9357</v>
      </c>
      <c r="B36" s="1004">
        <v>74585</v>
      </c>
      <c r="C36" s="1005">
        <v>0.31257772796203387</v>
      </c>
      <c r="D36" s="1004">
        <v>52543</v>
      </c>
      <c r="E36" s="1005">
        <v>0.32630738139180349</v>
      </c>
      <c r="F36" s="1004">
        <v>22042</v>
      </c>
      <c r="G36" s="1005">
        <v>0.28408435508714247</v>
      </c>
      <c r="H36" s="1006">
        <v>21964</v>
      </c>
      <c r="I36" s="1005">
        <v>0.15332551766908353</v>
      </c>
      <c r="J36" s="1006">
        <v>15772</v>
      </c>
      <c r="K36" s="1005">
        <v>0.16886426469419957</v>
      </c>
      <c r="L36" s="1006">
        <v>6192</v>
      </c>
      <c r="M36" s="1005">
        <v>0.12421184056591814</v>
      </c>
      <c r="N36" s="1006">
        <v>5624</v>
      </c>
      <c r="O36" s="1005">
        <v>0.46530021957801965</v>
      </c>
      <c r="P36" s="1006">
        <v>3758</v>
      </c>
      <c r="Q36" s="1005">
        <v>0.50152874181412477</v>
      </c>
      <c r="R36" s="1006">
        <v>1866</v>
      </c>
      <c r="S36" s="1005">
        <v>0.40620585014791899</v>
      </c>
      <c r="T36" s="1007" t="s">
        <v>2503</v>
      </c>
      <c r="U36" s="1003" t="s">
        <v>9357</v>
      </c>
      <c r="V36" s="1006">
        <v>8420</v>
      </c>
      <c r="W36" s="1005">
        <v>7.2509209616891293E-2</v>
      </c>
      <c r="X36" s="1006">
        <v>6207</v>
      </c>
      <c r="Y36" s="1005">
        <v>8.356179210763115E-2</v>
      </c>
      <c r="Z36" s="1006">
        <v>2213</v>
      </c>
      <c r="AA36" s="1005">
        <v>5.2888404749010701E-2</v>
      </c>
      <c r="AB36" s="1008">
        <v>6742</v>
      </c>
      <c r="AC36" s="1005">
        <v>0.80026493493544593</v>
      </c>
      <c r="AD36" s="1008">
        <v>4766</v>
      </c>
      <c r="AE36" s="1009">
        <v>0.800902065103961</v>
      </c>
      <c r="AF36" s="1008">
        <v>1976</v>
      </c>
      <c r="AG36" s="1009">
        <v>0.79873237614797565</v>
      </c>
      <c r="AH36" s="1008">
        <v>1021</v>
      </c>
      <c r="AI36" s="1005">
        <v>0.17037594511925483</v>
      </c>
      <c r="AJ36" s="1008">
        <v>899</v>
      </c>
      <c r="AK36" s="1005">
        <v>0.17491055047210283</v>
      </c>
      <c r="AL36" s="1008">
        <v>122</v>
      </c>
      <c r="AM36" s="1005">
        <v>0.14304809699129986</v>
      </c>
      <c r="AN36" s="1007" t="s">
        <v>2503</v>
      </c>
      <c r="AO36" s="1003" t="s">
        <v>9357</v>
      </c>
      <c r="AP36" s="1010">
        <v>157</v>
      </c>
      <c r="AQ36" s="1005">
        <v>0.25182856409598359</v>
      </c>
      <c r="AR36" s="1006">
        <v>142</v>
      </c>
      <c r="AS36" s="1005">
        <v>0.26470314101966635</v>
      </c>
      <c r="AT36" s="1006">
        <v>15</v>
      </c>
      <c r="AU36" s="1005">
        <v>0.17243361305897231</v>
      </c>
      <c r="AV36" s="1006">
        <v>7574</v>
      </c>
      <c r="AW36" s="1005">
        <v>0.20905263605327171</v>
      </c>
      <c r="AX36" s="1006">
        <v>4949</v>
      </c>
      <c r="AY36" s="1009">
        <v>0.20723006389419169</v>
      </c>
      <c r="AZ36" s="1006">
        <v>2625</v>
      </c>
      <c r="BA36" s="1009">
        <v>0.21257745917702964</v>
      </c>
      <c r="BB36" s="1011">
        <v>7574</v>
      </c>
      <c r="BC36" s="1005">
        <v>0.20908304909007192</v>
      </c>
      <c r="BD36" s="1008">
        <v>4949</v>
      </c>
      <c r="BE36" s="1005">
        <v>0.2072720708737299</v>
      </c>
      <c r="BF36" s="1008">
        <v>2625</v>
      </c>
      <c r="BG36" s="1005">
        <v>0.21258486185223366</v>
      </c>
      <c r="BH36" s="1007" t="s">
        <v>2503</v>
      </c>
      <c r="BI36" s="1003" t="s">
        <v>9357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33407</v>
      </c>
      <c r="BQ36" s="1005">
        <v>1.6612174570299776</v>
      </c>
      <c r="BR36" s="1006">
        <v>22239</v>
      </c>
      <c r="BS36" s="1009">
        <v>1.6017695163216419</v>
      </c>
      <c r="BT36" s="1006">
        <v>11168</v>
      </c>
      <c r="BU36" s="1009">
        <v>1.793788237259333</v>
      </c>
      <c r="BV36" s="1008">
        <v>4032</v>
      </c>
      <c r="BW36" s="1005">
        <v>0.26909762196989873</v>
      </c>
      <c r="BX36" s="1008">
        <v>3626</v>
      </c>
      <c r="BY36" s="1005">
        <v>0.33515762853332026</v>
      </c>
      <c r="BZ36" s="1008">
        <v>406</v>
      </c>
      <c r="CA36" s="1005">
        <v>9.7487886049627576E-2</v>
      </c>
      <c r="CB36" s="1007" t="s">
        <v>2503</v>
      </c>
      <c r="CC36" s="1012" t="s">
        <v>9357</v>
      </c>
      <c r="CD36" s="1013">
        <v>29375</v>
      </c>
      <c r="CE36" s="1014">
        <v>5.72998552630039</v>
      </c>
      <c r="CF36" s="1015">
        <v>18613</v>
      </c>
      <c r="CG36" s="1014">
        <v>6.0723012628742374</v>
      </c>
      <c r="CH36" s="1015">
        <v>10762</v>
      </c>
      <c r="CI36" s="1014">
        <v>5.2209517248739878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9357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1239</v>
      </c>
      <c r="DK36" s="1014">
        <v>0.43097001297431925</v>
      </c>
      <c r="DL36" s="1015">
        <v>1239</v>
      </c>
      <c r="DM36" s="1014">
        <v>0.43097001297431925</v>
      </c>
      <c r="DN36" s="1013">
        <v>0</v>
      </c>
      <c r="DO36" s="1014">
        <v>0</v>
      </c>
      <c r="DP36" s="1016" t="s">
        <v>2503</v>
      </c>
      <c r="DQ36" s="1012" t="s">
        <v>9357</v>
      </c>
      <c r="DR36" s="1013">
        <v>10401</v>
      </c>
      <c r="DS36" s="1014">
        <v>0.29578066787109863</v>
      </c>
      <c r="DT36" s="1013">
        <v>8344</v>
      </c>
      <c r="DU36" s="1014">
        <v>0.32092764397031803</v>
      </c>
      <c r="DV36" s="1013">
        <v>2057</v>
      </c>
      <c r="DW36" s="1014">
        <v>0.22444227676340489</v>
      </c>
      <c r="DX36" s="1015">
        <v>2652</v>
      </c>
      <c r="DY36" s="1014">
        <v>0.59430036370644435</v>
      </c>
      <c r="DZ36" s="1015">
        <v>1894</v>
      </c>
      <c r="EA36" s="1014">
        <v>0.5839281034668804</v>
      </c>
      <c r="EB36" s="1015">
        <v>758</v>
      </c>
      <c r="EC36" s="1014">
        <v>0.62190279281940197</v>
      </c>
      <c r="ED36" s="1015">
        <v>7749</v>
      </c>
      <c r="EE36" s="1014">
        <v>0.25239250111881306</v>
      </c>
      <c r="EF36" s="1015">
        <v>6450</v>
      </c>
      <c r="EG36" s="1014">
        <v>0.28344073320185198</v>
      </c>
      <c r="EH36" s="1015">
        <v>1299</v>
      </c>
      <c r="EI36" s="1014">
        <v>0.16347642239589233</v>
      </c>
      <c r="EJ36" s="1016" t="s">
        <v>2503</v>
      </c>
    </row>
    <row r="37" spans="1:140" s="994" customFormat="1" ht="18.600000000000001" customHeight="1">
      <c r="A37" s="995" t="s">
        <v>9358</v>
      </c>
      <c r="B37" s="977">
        <v>452137</v>
      </c>
      <c r="C37" s="978">
        <v>1.8948576280427714</v>
      </c>
      <c r="D37" s="977">
        <v>321444</v>
      </c>
      <c r="E37" s="978">
        <v>1.9962611557030792</v>
      </c>
      <c r="F37" s="977">
        <v>130693</v>
      </c>
      <c r="G37" s="978">
        <v>1.6844132392434403</v>
      </c>
      <c r="H37" s="979">
        <v>170776</v>
      </c>
      <c r="I37" s="978">
        <v>1.1921470863893378</v>
      </c>
      <c r="J37" s="979">
        <v>114341</v>
      </c>
      <c r="K37" s="978">
        <v>1.2242016795206363</v>
      </c>
      <c r="L37" s="979">
        <v>56435</v>
      </c>
      <c r="M37" s="978">
        <v>1.1320890216953472</v>
      </c>
      <c r="N37" s="979">
        <v>31548</v>
      </c>
      <c r="O37" s="978">
        <v>2.6101158120994601</v>
      </c>
      <c r="P37" s="979">
        <v>20078</v>
      </c>
      <c r="Q37" s="978">
        <v>2.6795354119595522</v>
      </c>
      <c r="R37" s="979">
        <v>11470</v>
      </c>
      <c r="S37" s="978">
        <v>2.4968816190764369</v>
      </c>
      <c r="T37" s="996" t="s">
        <v>9266</v>
      </c>
      <c r="U37" s="995" t="s">
        <v>9358</v>
      </c>
      <c r="V37" s="979">
        <v>99427</v>
      </c>
      <c r="W37" s="978">
        <v>0.85622009318036241</v>
      </c>
      <c r="X37" s="979">
        <v>64484</v>
      </c>
      <c r="Y37" s="978">
        <v>0.86811641731407863</v>
      </c>
      <c r="Z37" s="979">
        <v>34943</v>
      </c>
      <c r="AA37" s="978">
        <v>0.83510145826691407</v>
      </c>
      <c r="AB37" s="998">
        <v>30573</v>
      </c>
      <c r="AC37" s="978">
        <v>3.6289676439901197</v>
      </c>
      <c r="AD37" s="998">
        <v>21539</v>
      </c>
      <c r="AE37" s="983">
        <v>3.6195194251519549</v>
      </c>
      <c r="AF37" s="998">
        <v>9034</v>
      </c>
      <c r="AG37" s="983">
        <v>3.6516944767817874</v>
      </c>
      <c r="AH37" s="998">
        <v>8216</v>
      </c>
      <c r="AI37" s="978">
        <v>1.3710173997059723</v>
      </c>
      <c r="AJ37" s="998">
        <v>7332</v>
      </c>
      <c r="AK37" s="978">
        <v>1.4265229767090746</v>
      </c>
      <c r="AL37" s="998">
        <v>884</v>
      </c>
      <c r="AM37" s="978">
        <v>1.0365124404943367</v>
      </c>
      <c r="AN37" s="996" t="s">
        <v>9266</v>
      </c>
      <c r="AO37" s="995" t="s">
        <v>9358</v>
      </c>
      <c r="AP37" s="984">
        <v>1012</v>
      </c>
      <c r="AQ37" s="978">
        <v>1.6232516360836649</v>
      </c>
      <c r="AR37" s="979">
        <v>908</v>
      </c>
      <c r="AS37" s="978">
        <v>1.6926088172243452</v>
      </c>
      <c r="AT37" s="979">
        <v>104</v>
      </c>
      <c r="AU37" s="978">
        <v>1.1955397172088746</v>
      </c>
      <c r="AV37" s="979">
        <v>81873</v>
      </c>
      <c r="AW37" s="978">
        <v>2.2598054491140105</v>
      </c>
      <c r="AX37" s="979">
        <v>55339</v>
      </c>
      <c r="AY37" s="983">
        <v>2.3172165095657045</v>
      </c>
      <c r="AZ37" s="979">
        <v>26534</v>
      </c>
      <c r="BA37" s="983">
        <v>2.1487734483060206</v>
      </c>
      <c r="BB37" s="982">
        <v>81873</v>
      </c>
      <c r="BC37" s="978">
        <v>2.2601342062518426</v>
      </c>
      <c r="BD37" s="998">
        <v>55339</v>
      </c>
      <c r="BE37" s="978">
        <v>2.3176862255165362</v>
      </c>
      <c r="BF37" s="998">
        <v>26534</v>
      </c>
      <c r="BG37" s="978">
        <v>2.1488482759570169</v>
      </c>
      <c r="BH37" s="996" t="s">
        <v>9266</v>
      </c>
      <c r="BI37" s="995" t="s">
        <v>9358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71803</v>
      </c>
      <c r="BQ37" s="978">
        <v>3.5705210604700657</v>
      </c>
      <c r="BR37" s="979">
        <v>51864</v>
      </c>
      <c r="BS37" s="983">
        <v>3.735517523022871</v>
      </c>
      <c r="BT37" s="979">
        <v>19939</v>
      </c>
      <c r="BU37" s="983">
        <v>3.2025737520338327</v>
      </c>
      <c r="BV37" s="998">
        <v>61187</v>
      </c>
      <c r="BW37" s="978">
        <v>4.0836498500675074</v>
      </c>
      <c r="BX37" s="998">
        <v>45360</v>
      </c>
      <c r="BY37" s="978">
        <v>4.1927054689110337</v>
      </c>
      <c r="BZ37" s="998">
        <v>15827</v>
      </c>
      <c r="CA37" s="978">
        <v>3.8003467303139304</v>
      </c>
      <c r="CB37" s="996" t="s">
        <v>9266</v>
      </c>
      <c r="CC37" s="999" t="s">
        <v>9358</v>
      </c>
      <c r="CD37" s="986">
        <v>10616</v>
      </c>
      <c r="CE37" s="987">
        <v>2.0707923862878275</v>
      </c>
      <c r="CF37" s="986">
        <v>6504</v>
      </c>
      <c r="CG37" s="987">
        <v>2.1218636121922336</v>
      </c>
      <c r="CH37" s="986">
        <v>4112</v>
      </c>
      <c r="CI37" s="987">
        <v>1.9948479365063962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1000" t="s">
        <v>9266</v>
      </c>
      <c r="CW37" s="999" t="s">
        <v>9358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16673</v>
      </c>
      <c r="DK37" s="987">
        <v>5.7994858969498173</v>
      </c>
      <c r="DL37" s="986">
        <v>16673</v>
      </c>
      <c r="DM37" s="987">
        <v>5.7994858969498173</v>
      </c>
      <c r="DN37" s="986">
        <v>0</v>
      </c>
      <c r="DO37" s="987">
        <v>0</v>
      </c>
      <c r="DP37" s="1000" t="s">
        <v>9266</v>
      </c>
      <c r="DQ37" s="999" t="s">
        <v>9358</v>
      </c>
      <c r="DR37" s="986">
        <v>111012</v>
      </c>
      <c r="DS37" s="987">
        <v>3.1569275552068463</v>
      </c>
      <c r="DT37" s="986">
        <v>83227</v>
      </c>
      <c r="DU37" s="987">
        <v>3.2010840154263733</v>
      </c>
      <c r="DV37" s="986">
        <v>27785</v>
      </c>
      <c r="DW37" s="987">
        <v>3.0316619639626663</v>
      </c>
      <c r="DX37" s="986">
        <v>15971</v>
      </c>
      <c r="DY37" s="987">
        <v>3.579023796665016</v>
      </c>
      <c r="DZ37" s="986">
        <v>11383</v>
      </c>
      <c r="EA37" s="987">
        <v>3.5094264000863253</v>
      </c>
      <c r="EB37" s="986">
        <v>4588</v>
      </c>
      <c r="EC37" s="987">
        <v>3.7642348462472519</v>
      </c>
      <c r="ED37" s="986">
        <v>95041</v>
      </c>
      <c r="EE37" s="987">
        <v>3.0955782292983756</v>
      </c>
      <c r="EF37" s="986">
        <v>71844</v>
      </c>
      <c r="EG37" s="987">
        <v>3.1571342691711397</v>
      </c>
      <c r="EH37" s="986">
        <v>23197</v>
      </c>
      <c r="EI37" s="987">
        <v>2.9192937415839215</v>
      </c>
      <c r="EJ37" s="1000" t="s">
        <v>9266</v>
      </c>
    </row>
    <row r="38" spans="1:140" ht="18.600000000000001" customHeight="1">
      <c r="A38" s="1003" t="s">
        <v>9359</v>
      </c>
      <c r="B38" s="1004">
        <v>275510</v>
      </c>
      <c r="C38" s="1005">
        <v>1.1546328327521613</v>
      </c>
      <c r="D38" s="1004">
        <v>195308</v>
      </c>
      <c r="E38" s="1005">
        <v>1.2129197427796348</v>
      </c>
      <c r="F38" s="1004">
        <v>80202</v>
      </c>
      <c r="G38" s="1005">
        <v>1.0336690611876871</v>
      </c>
      <c r="H38" s="1006">
        <v>111209</v>
      </c>
      <c r="I38" s="1005">
        <v>0.7763238706274409</v>
      </c>
      <c r="J38" s="1006">
        <v>74312</v>
      </c>
      <c r="K38" s="1005">
        <v>0.79562777313944699</v>
      </c>
      <c r="L38" s="1006">
        <v>36897</v>
      </c>
      <c r="M38" s="1005">
        <v>0.74015573019390846</v>
      </c>
      <c r="N38" s="1004">
        <v>17509</v>
      </c>
      <c r="O38" s="1005">
        <v>1.4486026928505595</v>
      </c>
      <c r="P38" s="1004">
        <v>10950</v>
      </c>
      <c r="Q38" s="1005">
        <v>1.4613463871380163</v>
      </c>
      <c r="R38" s="1004">
        <v>6559</v>
      </c>
      <c r="S38" s="1025">
        <v>1.4278157401501612</v>
      </c>
      <c r="T38" s="1007" t="s">
        <v>2507</v>
      </c>
      <c r="U38" s="1003" t="s">
        <v>9359</v>
      </c>
      <c r="V38" s="1006">
        <v>68456</v>
      </c>
      <c r="W38" s="1005">
        <v>0.58951193034844551</v>
      </c>
      <c r="X38" s="1006">
        <v>44296</v>
      </c>
      <c r="Y38" s="1005">
        <v>0.59633528970511185</v>
      </c>
      <c r="Z38" s="1006">
        <v>24160</v>
      </c>
      <c r="AA38" s="1005">
        <v>0.57739894204071329</v>
      </c>
      <c r="AB38" s="1008">
        <v>19191</v>
      </c>
      <c r="AC38" s="1005">
        <v>2.2779419113536252</v>
      </c>
      <c r="AD38" s="1008">
        <v>13676</v>
      </c>
      <c r="AE38" s="1009">
        <v>2.2981822581539593</v>
      </c>
      <c r="AF38" s="1008">
        <v>5515</v>
      </c>
      <c r="AG38" s="1009">
        <v>2.2292555943603674</v>
      </c>
      <c r="AH38" s="1008">
        <v>5403</v>
      </c>
      <c r="AI38" s="1005">
        <v>0.90160747451452861</v>
      </c>
      <c r="AJ38" s="1008">
        <v>4799</v>
      </c>
      <c r="AK38" s="1005">
        <v>0.93369936787054664</v>
      </c>
      <c r="AL38" s="1008">
        <v>604</v>
      </c>
      <c r="AM38" s="1005">
        <v>0.70820533264545171</v>
      </c>
      <c r="AN38" s="1007" t="s">
        <v>2507</v>
      </c>
      <c r="AO38" s="1003" t="s">
        <v>9359</v>
      </c>
      <c r="AP38" s="1010">
        <v>650</v>
      </c>
      <c r="AQ38" s="1005">
        <v>1.0426023354292313</v>
      </c>
      <c r="AR38" s="1006">
        <v>591</v>
      </c>
      <c r="AS38" s="1005">
        <v>1.1016870164973436</v>
      </c>
      <c r="AT38" s="1006">
        <v>59</v>
      </c>
      <c r="AU38" s="1005">
        <v>0.6782388780319577</v>
      </c>
      <c r="AV38" s="1006">
        <v>58540</v>
      </c>
      <c r="AW38" s="1005">
        <v>1.6157831152044526</v>
      </c>
      <c r="AX38" s="1006">
        <v>39884</v>
      </c>
      <c r="AY38" s="1009">
        <v>1.6700674617813576</v>
      </c>
      <c r="AZ38" s="1006">
        <v>18656</v>
      </c>
      <c r="BA38" s="1009">
        <v>1.510798125107301</v>
      </c>
      <c r="BB38" s="1011">
        <v>58540</v>
      </c>
      <c r="BC38" s="1005">
        <v>1.6160181797904423</v>
      </c>
      <c r="BD38" s="1008">
        <v>39884</v>
      </c>
      <c r="BE38" s="1005">
        <v>1.6704059961058484</v>
      </c>
      <c r="BF38" s="1008">
        <v>18656</v>
      </c>
      <c r="BG38" s="1005">
        <v>1.5108507362724843</v>
      </c>
      <c r="BH38" s="1007" t="s">
        <v>2507</v>
      </c>
      <c r="BI38" s="1003" t="s">
        <v>9359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31438</v>
      </c>
      <c r="BQ38" s="1005">
        <v>1.5633057267670978</v>
      </c>
      <c r="BR38" s="1006">
        <v>22629</v>
      </c>
      <c r="BS38" s="1009">
        <v>1.6298593634984679</v>
      </c>
      <c r="BT38" s="1006">
        <v>8809</v>
      </c>
      <c r="BU38" s="1009">
        <v>1.4148890205961198</v>
      </c>
      <c r="BV38" s="1008">
        <v>27708</v>
      </c>
      <c r="BW38" s="1005">
        <v>1.8492452652633815</v>
      </c>
      <c r="BX38" s="1008">
        <v>20546</v>
      </c>
      <c r="BY38" s="1005">
        <v>1.8991033193175948</v>
      </c>
      <c r="BZ38" s="1008">
        <v>7162</v>
      </c>
      <c r="CA38" s="1005">
        <v>1.7197247287867801</v>
      </c>
      <c r="CB38" s="1007" t="s">
        <v>2507</v>
      </c>
      <c r="CC38" s="1012" t="s">
        <v>9359</v>
      </c>
      <c r="CD38" s="1013">
        <v>3730</v>
      </c>
      <c r="CE38" s="1014">
        <v>0.72758624725448351</v>
      </c>
      <c r="CF38" s="1015">
        <v>2083</v>
      </c>
      <c r="CG38" s="1014">
        <v>0.67955748834508334</v>
      </c>
      <c r="CH38" s="1015">
        <v>1647</v>
      </c>
      <c r="CI38" s="1014">
        <v>0.79900645705886053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9359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9454</v>
      </c>
      <c r="DK38" s="1014">
        <v>3.2884507688936351</v>
      </c>
      <c r="DL38" s="1015">
        <v>9454</v>
      </c>
      <c r="DM38" s="1014">
        <v>3.2884507688936351</v>
      </c>
      <c r="DN38" s="1013">
        <v>0</v>
      </c>
      <c r="DO38" s="1014">
        <v>0</v>
      </c>
      <c r="DP38" s="1016" t="s">
        <v>2507</v>
      </c>
      <c r="DQ38" s="1012" t="s">
        <v>9359</v>
      </c>
      <c r="DR38" s="1013">
        <v>64869</v>
      </c>
      <c r="DS38" s="1014">
        <v>1.844726097887732</v>
      </c>
      <c r="DT38" s="1013">
        <v>49029</v>
      </c>
      <c r="DU38" s="1014">
        <v>1.8857576050120715</v>
      </c>
      <c r="DV38" s="1013">
        <v>15840</v>
      </c>
      <c r="DW38" s="1014">
        <v>1.7283255536861126</v>
      </c>
      <c r="DX38" s="1015">
        <v>10233</v>
      </c>
      <c r="DY38" s="1014">
        <v>2.2931657699125356</v>
      </c>
      <c r="DZ38" s="1015">
        <v>7316</v>
      </c>
      <c r="EA38" s="1014">
        <v>2.2555533289143068</v>
      </c>
      <c r="EB38" s="1015">
        <v>2917</v>
      </c>
      <c r="EC38" s="1014">
        <v>2.3932591644514454</v>
      </c>
      <c r="ED38" s="1015">
        <v>54636</v>
      </c>
      <c r="EE38" s="1014">
        <v>1.7795479018102296</v>
      </c>
      <c r="EF38" s="1015">
        <v>41713</v>
      </c>
      <c r="EG38" s="1014">
        <v>1.83304857427114</v>
      </c>
      <c r="EH38" s="1015">
        <v>12923</v>
      </c>
      <c r="EI38" s="1014">
        <v>1.6263324146436615</v>
      </c>
      <c r="EJ38" s="1016" t="s">
        <v>2507</v>
      </c>
    </row>
    <row r="39" spans="1:140" ht="18.600000000000001" customHeight="1" thickBot="1">
      <c r="A39" s="1026" t="s">
        <v>9360</v>
      </c>
      <c r="B39" s="1027">
        <v>176627</v>
      </c>
      <c r="C39" s="1028">
        <v>0.74022479529061014</v>
      </c>
      <c r="D39" s="1027">
        <v>126136</v>
      </c>
      <c r="E39" s="1028">
        <v>0.78334141292344417</v>
      </c>
      <c r="F39" s="1027">
        <v>50491</v>
      </c>
      <c r="G39" s="1028">
        <v>0.65074417805575313</v>
      </c>
      <c r="H39" s="1027">
        <v>59567</v>
      </c>
      <c r="I39" s="1028">
        <v>0.41582321576189668</v>
      </c>
      <c r="J39" s="1027">
        <v>40029</v>
      </c>
      <c r="K39" s="1028">
        <v>0.42857390638118908</v>
      </c>
      <c r="L39" s="1027">
        <v>19538</v>
      </c>
      <c r="M39" s="1028">
        <v>0.39193329150143874</v>
      </c>
      <c r="N39" s="1027">
        <v>14039</v>
      </c>
      <c r="O39" s="1028">
        <v>1.1615131192489008</v>
      </c>
      <c r="P39" s="1027">
        <v>9128</v>
      </c>
      <c r="Q39" s="1028">
        <v>1.2181890248215355</v>
      </c>
      <c r="R39" s="1027">
        <v>4911</v>
      </c>
      <c r="S39" s="1029">
        <v>1.0690658789262757</v>
      </c>
      <c r="T39" s="1030" t="s">
        <v>2509</v>
      </c>
      <c r="U39" s="1026" t="s">
        <v>9360</v>
      </c>
      <c r="V39" s="1027">
        <v>30971</v>
      </c>
      <c r="W39" s="1028">
        <v>0.2667081628319169</v>
      </c>
      <c r="X39" s="1027">
        <v>20188</v>
      </c>
      <c r="Y39" s="1028">
        <v>0.27178112760896689</v>
      </c>
      <c r="Z39" s="1027">
        <v>10783</v>
      </c>
      <c r="AA39" s="1028">
        <v>0.25770251622620083</v>
      </c>
      <c r="AB39" s="1031">
        <v>11382</v>
      </c>
      <c r="AC39" s="1028">
        <v>1.3510257326364943</v>
      </c>
      <c r="AD39" s="1031">
        <v>7863</v>
      </c>
      <c r="AE39" s="1032">
        <v>1.3213371669979952</v>
      </c>
      <c r="AF39" s="1031">
        <v>3519</v>
      </c>
      <c r="AG39" s="1032">
        <v>1.4224388824214202</v>
      </c>
      <c r="AH39" s="1031">
        <v>2813</v>
      </c>
      <c r="AI39" s="1028">
        <v>0.46940992519144348</v>
      </c>
      <c r="AJ39" s="1031">
        <v>2533</v>
      </c>
      <c r="AK39" s="1028">
        <v>0.49282360883852783</v>
      </c>
      <c r="AL39" s="1031">
        <v>280</v>
      </c>
      <c r="AM39" s="1029">
        <v>0.32830710784888495</v>
      </c>
      <c r="AN39" s="1030" t="s">
        <v>2509</v>
      </c>
      <c r="AO39" s="1026" t="s">
        <v>9360</v>
      </c>
      <c r="AP39" s="1027">
        <v>362</v>
      </c>
      <c r="AQ39" s="1028">
        <v>0.58064930065443343</v>
      </c>
      <c r="AR39" s="1027">
        <v>317</v>
      </c>
      <c r="AS39" s="1028">
        <v>0.59092180072700162</v>
      </c>
      <c r="AT39" s="1027">
        <v>45</v>
      </c>
      <c r="AU39" s="1028">
        <v>0.51730083917691694</v>
      </c>
      <c r="AV39" s="1031">
        <v>23333</v>
      </c>
      <c r="AW39" s="1028">
        <v>0.64402233390955754</v>
      </c>
      <c r="AX39" s="1031">
        <v>15455</v>
      </c>
      <c r="AY39" s="1032">
        <v>0.64714904778434679</v>
      </c>
      <c r="AZ39" s="1031">
        <v>7878</v>
      </c>
      <c r="BA39" s="1032">
        <v>0.63797532319871986</v>
      </c>
      <c r="BB39" s="1031">
        <v>23333</v>
      </c>
      <c r="BC39" s="1028">
        <v>0.64411602646140043</v>
      </c>
      <c r="BD39" s="1031">
        <v>15455</v>
      </c>
      <c r="BE39" s="1028">
        <v>0.64728022941068808</v>
      </c>
      <c r="BF39" s="1031">
        <v>7878</v>
      </c>
      <c r="BG39" s="1029">
        <v>0.63799753968453221</v>
      </c>
      <c r="BH39" s="1030" t="s">
        <v>2509</v>
      </c>
      <c r="BI39" s="1026" t="s">
        <v>9360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40365</v>
      </c>
      <c r="BQ39" s="1028">
        <v>2.0072153337029679</v>
      </c>
      <c r="BR39" s="1031">
        <v>29235</v>
      </c>
      <c r="BS39" s="1032">
        <v>2.1056581595244031</v>
      </c>
      <c r="BT39" s="1031">
        <v>11130</v>
      </c>
      <c r="BU39" s="1032">
        <v>1.7876847314377129</v>
      </c>
      <c r="BV39" s="1031">
        <v>33479</v>
      </c>
      <c r="BW39" s="1028">
        <v>2.2344045848041265</v>
      </c>
      <c r="BX39" s="1031">
        <v>24814</v>
      </c>
      <c r="BY39" s="1028">
        <v>2.2936021495934389</v>
      </c>
      <c r="BZ39" s="1031">
        <v>8665</v>
      </c>
      <c r="CA39" s="1029">
        <v>2.0806220015271504</v>
      </c>
      <c r="CB39" s="1030" t="s">
        <v>2509</v>
      </c>
      <c r="CC39" s="1033" t="s">
        <v>9360</v>
      </c>
      <c r="CD39" s="1034">
        <v>6886</v>
      </c>
      <c r="CE39" s="1035">
        <v>1.3432061390333441</v>
      </c>
      <c r="CF39" s="1036">
        <v>4421</v>
      </c>
      <c r="CG39" s="1035">
        <v>1.4423061238471502</v>
      </c>
      <c r="CH39" s="1036">
        <v>2465</v>
      </c>
      <c r="CI39" s="1035">
        <v>1.1958414794475358</v>
      </c>
      <c r="CJ39" s="1036">
        <v>0</v>
      </c>
      <c r="CK39" s="1035">
        <v>0</v>
      </c>
      <c r="CL39" s="1036">
        <v>0</v>
      </c>
      <c r="CM39" s="1035">
        <v>0</v>
      </c>
      <c r="CN39" s="1036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8" t="s">
        <v>2509</v>
      </c>
      <c r="CW39" s="1033" t="s">
        <v>9360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7219</v>
      </c>
      <c r="DK39" s="1035">
        <v>2.5110351280561827</v>
      </c>
      <c r="DL39" s="1036">
        <v>7219</v>
      </c>
      <c r="DM39" s="1035">
        <v>2.5110351280561827</v>
      </c>
      <c r="DN39" s="1034">
        <v>0</v>
      </c>
      <c r="DO39" s="1037">
        <v>0</v>
      </c>
      <c r="DP39" s="1038" t="s">
        <v>2509</v>
      </c>
      <c r="DQ39" s="1033" t="s">
        <v>9360</v>
      </c>
      <c r="DR39" s="1034">
        <v>46143</v>
      </c>
      <c r="DS39" s="1035">
        <v>1.3122014573191141</v>
      </c>
      <c r="DT39" s="1034">
        <v>34198</v>
      </c>
      <c r="DU39" s="1035">
        <v>1.3153264104143021</v>
      </c>
      <c r="DV39" s="1034">
        <v>11945</v>
      </c>
      <c r="DW39" s="1035">
        <v>1.3033364102765539</v>
      </c>
      <c r="DX39" s="1036">
        <v>5738</v>
      </c>
      <c r="DY39" s="1035">
        <v>1.2858580267524802</v>
      </c>
      <c r="DZ39" s="1036">
        <v>4067</v>
      </c>
      <c r="EA39" s="1035">
        <v>1.2538730711720183</v>
      </c>
      <c r="EB39" s="1036">
        <v>1671</v>
      </c>
      <c r="EC39" s="1035">
        <v>1.3709756817958059</v>
      </c>
      <c r="ED39" s="1036">
        <v>40405</v>
      </c>
      <c r="EE39" s="1035">
        <v>1.3160303274881457</v>
      </c>
      <c r="EF39" s="1036">
        <v>30131</v>
      </c>
      <c r="EG39" s="1035">
        <v>1.3240856949000004</v>
      </c>
      <c r="EH39" s="1036">
        <v>10274</v>
      </c>
      <c r="EI39" s="1035">
        <v>1.29296132694026</v>
      </c>
      <c r="EJ39" s="1038" t="s">
        <v>2509</v>
      </c>
    </row>
    <row r="40" spans="1:140" ht="15" customHeight="1">
      <c r="A40" s="567" t="s">
        <v>9361</v>
      </c>
      <c r="B40" s="1042"/>
      <c r="C40" s="1042"/>
      <c r="D40" s="1043"/>
      <c r="E40" s="1043"/>
      <c r="F40" s="1043"/>
      <c r="G40" s="1043"/>
      <c r="H40" s="1043"/>
      <c r="K40" s="569" t="s">
        <v>9362</v>
      </c>
      <c r="L40" s="942"/>
      <c r="M40" s="942"/>
      <c r="N40" s="942"/>
      <c r="O40" s="942"/>
      <c r="P40" s="942"/>
      <c r="Q40" s="942"/>
      <c r="R40" s="942"/>
      <c r="S40" s="942"/>
      <c r="U40" s="546" t="s">
        <v>9363</v>
      </c>
      <c r="AE40" s="546" t="s">
        <v>9288</v>
      </c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688" t="s">
        <v>9286</v>
      </c>
      <c r="AE41" s="546" t="s">
        <v>9289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A1:J1"/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  <mergeCell ref="EA1:EJ1"/>
    <mergeCell ref="DG1:DP1"/>
    <mergeCell ref="K2:T2"/>
    <mergeCell ref="AE2:AN2"/>
    <mergeCell ref="AY2:BH2"/>
    <mergeCell ref="BS2:CB2"/>
    <mergeCell ref="CM2:CV2"/>
    <mergeCell ref="DG2:DP2"/>
    <mergeCell ref="EA2:EJ2"/>
    <mergeCell ref="BI1:BR1"/>
    <mergeCell ref="CW1:DF1"/>
    <mergeCell ref="CW3:DF3"/>
    <mergeCell ref="DG3:DP3"/>
    <mergeCell ref="A3:J3"/>
    <mergeCell ref="K3:T3"/>
    <mergeCell ref="U3:AD3"/>
    <mergeCell ref="AE3:AN3"/>
    <mergeCell ref="AO3:AX3"/>
    <mergeCell ref="AY3:BH3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M3:CV3"/>
    <mergeCell ref="A5:A10"/>
    <mergeCell ref="B5:G6"/>
    <mergeCell ref="H5:J6"/>
    <mergeCell ref="K5:S6"/>
    <mergeCell ref="T5:T10"/>
    <mergeCell ref="U5:U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V7:AX7"/>
    <mergeCell ref="AJ8:AJ10"/>
    <mergeCell ref="AL8:AL10"/>
    <mergeCell ref="AY5:BG6"/>
    <mergeCell ref="BH5:BH10"/>
    <mergeCell ref="BI5:BI10"/>
    <mergeCell ref="BJ5:BO6"/>
    <mergeCell ref="BP5:BR6"/>
    <mergeCell ref="BS5:CA6"/>
    <mergeCell ref="BV7:CA7"/>
    <mergeCell ref="BJ8:BJ10"/>
    <mergeCell ref="BL8:BL10"/>
    <mergeCell ref="BN8:BN10"/>
    <mergeCell ref="CM5:CU6"/>
    <mergeCell ref="CV5:CV10"/>
    <mergeCell ref="CD7:CI7"/>
    <mergeCell ref="CJ7:CL7"/>
    <mergeCell ref="CM7:CO7"/>
    <mergeCell ref="CP7:CU7"/>
    <mergeCell ref="DG5:DI6"/>
    <mergeCell ref="DJ5:DO7"/>
    <mergeCell ref="DP5:DP10"/>
    <mergeCell ref="DQ5:DQ10"/>
    <mergeCell ref="CX7:DC7"/>
    <mergeCell ref="DD7:DF7"/>
    <mergeCell ref="DG7:DI7"/>
    <mergeCell ref="DD8:DD10"/>
    <mergeCell ref="DB8:DB10"/>
    <mergeCell ref="DJ8:DJ10"/>
    <mergeCell ref="DR5:DZ6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AY7:BA7"/>
    <mergeCell ref="BB7:BG7"/>
    <mergeCell ref="BJ7:BO7"/>
    <mergeCell ref="BP7:BR7"/>
    <mergeCell ref="BS7:BU7"/>
    <mergeCell ref="DR7:DW7"/>
    <mergeCell ref="CB5:CB10"/>
    <mergeCell ref="CC5:CC10"/>
    <mergeCell ref="CD5:CI6"/>
    <mergeCell ref="CJ5:CL6"/>
    <mergeCell ref="DX7:DZ7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Z8:Z10"/>
    <mergeCell ref="AB8:AB10"/>
    <mergeCell ref="AD8:AD10"/>
    <mergeCell ref="AF8:AF10"/>
    <mergeCell ref="AH8:AH10"/>
    <mergeCell ref="AP8:AP10"/>
    <mergeCell ref="AR8:AR10"/>
    <mergeCell ref="AT8:AT10"/>
    <mergeCell ref="AV8:AV10"/>
    <mergeCell ref="AX8:AX10"/>
    <mergeCell ref="AZ8:AZ10"/>
    <mergeCell ref="BB8:BB10"/>
    <mergeCell ref="BD8:BD10"/>
    <mergeCell ref="BF8:BF10"/>
    <mergeCell ref="BP8:BP10"/>
    <mergeCell ref="BR8:BR10"/>
    <mergeCell ref="BT8:BT10"/>
    <mergeCell ref="BV8:BV10"/>
    <mergeCell ref="BX8:BX10"/>
    <mergeCell ref="BZ8:BZ10"/>
    <mergeCell ref="DL8:DL10"/>
    <mergeCell ref="DN8:DN10"/>
    <mergeCell ref="CD8:CD10"/>
    <mergeCell ref="CF8:CF10"/>
    <mergeCell ref="CH8:CH10"/>
    <mergeCell ref="CJ8:CJ10"/>
    <mergeCell ref="CL8:CL10"/>
    <mergeCell ref="CN8:CN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C4C72-EEDD-4166-A9FB-850683F078E0}">
  <dimension ref="A1:EJ45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179" t="s">
        <v>8777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179" t="s">
        <v>9274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179" t="s">
        <v>9275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179" t="s">
        <v>9276</v>
      </c>
      <c r="BJ1" s="1179"/>
      <c r="BK1" s="1179"/>
      <c r="BL1" s="1179"/>
      <c r="BM1" s="1179"/>
      <c r="BN1" s="1179"/>
      <c r="BO1" s="1179"/>
      <c r="BP1" s="1179"/>
      <c r="BQ1" s="1179"/>
      <c r="BR1" s="1179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183" t="s">
        <v>9277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2598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183" t="s">
        <v>9278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2598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183" t="s">
        <v>9279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2598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8939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8979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9019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9026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9027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9032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9033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9038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257" t="s">
        <v>9282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9283</v>
      </c>
      <c r="L3" s="1188"/>
      <c r="M3" s="1188"/>
      <c r="N3" s="1188"/>
      <c r="O3" s="1188"/>
      <c r="P3" s="1188"/>
      <c r="Q3" s="1188"/>
      <c r="R3" s="1188"/>
      <c r="S3" s="1188"/>
      <c r="T3" s="1188"/>
      <c r="U3" s="1257" t="s">
        <v>9282</v>
      </c>
      <c r="V3" s="1188"/>
      <c r="W3" s="1188"/>
      <c r="X3" s="1188"/>
      <c r="Y3" s="1188"/>
      <c r="Z3" s="1189"/>
      <c r="AA3" s="1189"/>
      <c r="AB3" s="1189"/>
      <c r="AC3" s="1189"/>
      <c r="AD3" s="1189"/>
      <c r="AE3" s="1188" t="s">
        <v>9283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257" t="s">
        <v>9282</v>
      </c>
      <c r="AP3" s="1188"/>
      <c r="AQ3" s="1188"/>
      <c r="AR3" s="1188"/>
      <c r="AS3" s="1188"/>
      <c r="AT3" s="1189"/>
      <c r="AU3" s="1189"/>
      <c r="AV3" s="1189"/>
      <c r="AW3" s="1189"/>
      <c r="AX3" s="1189"/>
      <c r="AY3" s="1188" t="s">
        <v>9283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257" t="s">
        <v>9282</v>
      </c>
      <c r="BJ3" s="1187"/>
      <c r="BK3" s="1187"/>
      <c r="BL3" s="1187"/>
      <c r="BM3" s="1187"/>
      <c r="BN3" s="1187"/>
      <c r="BO3" s="1187"/>
      <c r="BP3" s="1187"/>
      <c r="BQ3" s="1187"/>
      <c r="BR3" s="1187"/>
      <c r="BS3" s="1188" t="s">
        <v>9283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257" t="s">
        <v>9282</v>
      </c>
      <c r="CD3" s="1187"/>
      <c r="CE3" s="1187"/>
      <c r="CF3" s="1187"/>
      <c r="CG3" s="1187"/>
      <c r="CH3" s="1187"/>
      <c r="CI3" s="1187"/>
      <c r="CJ3" s="1187"/>
      <c r="CK3" s="1187"/>
      <c r="CL3" s="1187"/>
      <c r="CM3" s="1188" t="s">
        <v>9283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257" t="s">
        <v>9282</v>
      </c>
      <c r="CX3" s="1187"/>
      <c r="CY3" s="1187"/>
      <c r="CZ3" s="1187"/>
      <c r="DA3" s="1187"/>
      <c r="DB3" s="1187"/>
      <c r="DC3" s="1187"/>
      <c r="DD3" s="1187"/>
      <c r="DE3" s="1187"/>
      <c r="DF3" s="1187"/>
      <c r="DG3" s="1188" t="s">
        <v>9283</v>
      </c>
      <c r="DH3" s="1188"/>
      <c r="DI3" s="1188"/>
      <c r="DJ3" s="1188"/>
      <c r="DK3" s="1188"/>
      <c r="DL3" s="1188"/>
      <c r="DM3" s="1188"/>
      <c r="DN3" s="1188"/>
      <c r="DO3" s="1188"/>
      <c r="DP3" s="1188"/>
      <c r="DQ3" s="1257" t="s">
        <v>9282</v>
      </c>
      <c r="DR3" s="1187"/>
      <c r="DS3" s="1187"/>
      <c r="DT3" s="1187"/>
      <c r="DU3" s="1187"/>
      <c r="DV3" s="1187"/>
      <c r="DW3" s="1187"/>
      <c r="DX3" s="1187"/>
      <c r="DY3" s="1187"/>
      <c r="DZ3" s="1187"/>
      <c r="EA3" s="1188" t="s">
        <v>9283</v>
      </c>
      <c r="EB3" s="1188"/>
      <c r="EC3" s="1188"/>
      <c r="ED3" s="1188"/>
      <c r="EE3" s="1188"/>
      <c r="EF3" s="1188"/>
      <c r="EG3" s="1188"/>
      <c r="EH3" s="1188"/>
      <c r="EI3" s="1188"/>
      <c r="EJ3" s="1188"/>
    </row>
    <row r="4" spans="1:140" s="942" customFormat="1" ht="21" customHeight="1" thickBot="1">
      <c r="A4" s="939" t="s">
        <v>8779</v>
      </c>
      <c r="B4" s="940"/>
      <c r="C4" s="941"/>
      <c r="D4" s="1174"/>
      <c r="E4" s="1174"/>
      <c r="F4" s="1174"/>
      <c r="G4" s="1174"/>
      <c r="H4" s="1174"/>
      <c r="N4" s="943"/>
      <c r="T4" s="944" t="s">
        <v>9114</v>
      </c>
      <c r="U4" s="939" t="s">
        <v>8779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9114</v>
      </c>
      <c r="AO4" s="939" t="s">
        <v>8779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9114</v>
      </c>
      <c r="BI4" s="939" t="s">
        <v>8779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9114</v>
      </c>
      <c r="CC4" s="950" t="s">
        <v>8779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9114</v>
      </c>
      <c r="CW4" s="950" t="s">
        <v>8779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9114</v>
      </c>
      <c r="DQ4" s="958" t="s">
        <v>8779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9114</v>
      </c>
    </row>
    <row r="5" spans="1:140" s="942" customFormat="1" ht="9.9499999999999993" customHeight="1">
      <c r="A5" s="1134" t="s">
        <v>9220</v>
      </c>
      <c r="B5" s="1120" t="s">
        <v>9221</v>
      </c>
      <c r="C5" s="1140"/>
      <c r="D5" s="1140"/>
      <c r="E5" s="1140"/>
      <c r="F5" s="1140"/>
      <c r="G5" s="1141"/>
      <c r="H5" s="1120" t="s">
        <v>9222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9220</v>
      </c>
      <c r="V5" s="1120" t="s">
        <v>9222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9220</v>
      </c>
      <c r="AP5" s="1120" t="s">
        <v>9224</v>
      </c>
      <c r="AQ5" s="1140"/>
      <c r="AR5" s="1140"/>
      <c r="AS5" s="1140"/>
      <c r="AT5" s="1140"/>
      <c r="AU5" s="1141"/>
      <c r="AV5" s="1120" t="s">
        <v>9225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9220</v>
      </c>
      <c r="BJ5" s="1120" t="s">
        <v>9226</v>
      </c>
      <c r="BK5" s="1121"/>
      <c r="BL5" s="1121"/>
      <c r="BM5" s="1121"/>
      <c r="BN5" s="1121"/>
      <c r="BO5" s="1138"/>
      <c r="BP5" s="1120" t="s">
        <v>9227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9220</v>
      </c>
      <c r="CD5" s="1196" t="s">
        <v>9228</v>
      </c>
      <c r="CE5" s="1197"/>
      <c r="CF5" s="1197"/>
      <c r="CG5" s="1197"/>
      <c r="CH5" s="1197"/>
      <c r="CI5" s="1198"/>
      <c r="CJ5" s="1196" t="s">
        <v>9229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9220</v>
      </c>
      <c r="CX5" s="1196" t="s">
        <v>9229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9230</v>
      </c>
      <c r="DK5" s="1197"/>
      <c r="DL5" s="1197"/>
      <c r="DM5" s="1197"/>
      <c r="DN5" s="1197"/>
      <c r="DO5" s="1198"/>
      <c r="DP5" s="1210" t="s">
        <v>9223</v>
      </c>
      <c r="DQ5" s="1192" t="s">
        <v>9220</v>
      </c>
      <c r="DR5" s="1196" t="s">
        <v>9231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9232</v>
      </c>
      <c r="C7" s="961"/>
      <c r="D7" s="1099" t="s">
        <v>9233</v>
      </c>
      <c r="E7" s="961"/>
      <c r="F7" s="1091" t="s">
        <v>9234</v>
      </c>
      <c r="G7" s="961"/>
      <c r="H7" s="1109" t="s">
        <v>9235</v>
      </c>
      <c r="I7" s="1131"/>
      <c r="J7" s="1131"/>
      <c r="K7" s="1132" t="s">
        <v>8769</v>
      </c>
      <c r="L7" s="1131"/>
      <c r="M7" s="1133"/>
      <c r="N7" s="1109" t="s">
        <v>9236</v>
      </c>
      <c r="O7" s="1131"/>
      <c r="P7" s="1131"/>
      <c r="Q7" s="1131"/>
      <c r="R7" s="1131"/>
      <c r="S7" s="1133"/>
      <c r="T7" s="1147"/>
      <c r="U7" s="1136"/>
      <c r="V7" s="1117" t="s">
        <v>9237</v>
      </c>
      <c r="W7" s="1118"/>
      <c r="X7" s="1118"/>
      <c r="Y7" s="1118"/>
      <c r="Z7" s="1118"/>
      <c r="AA7" s="1119"/>
      <c r="AB7" s="1109" t="s">
        <v>9238</v>
      </c>
      <c r="AC7" s="1110"/>
      <c r="AD7" s="1110"/>
      <c r="AE7" s="1168" t="s">
        <v>8766</v>
      </c>
      <c r="AF7" s="1168"/>
      <c r="AG7" s="1168"/>
      <c r="AH7" s="1109" t="s">
        <v>9239</v>
      </c>
      <c r="AI7" s="1131"/>
      <c r="AJ7" s="1131"/>
      <c r="AK7" s="1131"/>
      <c r="AL7" s="1160"/>
      <c r="AM7" s="1161"/>
      <c r="AN7" s="1147"/>
      <c r="AO7" s="1136"/>
      <c r="AP7" s="1117" t="s">
        <v>9240</v>
      </c>
      <c r="AQ7" s="1118"/>
      <c r="AR7" s="1118"/>
      <c r="AS7" s="1118"/>
      <c r="AT7" s="1118"/>
      <c r="AU7" s="1119"/>
      <c r="AV7" s="1109" t="s">
        <v>9235</v>
      </c>
      <c r="AW7" s="1114"/>
      <c r="AX7" s="1114"/>
      <c r="AY7" s="1112" t="s">
        <v>8769</v>
      </c>
      <c r="AZ7" s="1115"/>
      <c r="BA7" s="1116"/>
      <c r="BB7" s="1109" t="s">
        <v>9236</v>
      </c>
      <c r="BC7" s="1110"/>
      <c r="BD7" s="1110"/>
      <c r="BE7" s="1110"/>
      <c r="BF7" s="1110"/>
      <c r="BG7" s="1111"/>
      <c r="BH7" s="1147"/>
      <c r="BI7" s="1135"/>
      <c r="BJ7" s="1117" t="s">
        <v>9237</v>
      </c>
      <c r="BK7" s="1118"/>
      <c r="BL7" s="1118"/>
      <c r="BM7" s="1118"/>
      <c r="BN7" s="1118"/>
      <c r="BO7" s="1119"/>
      <c r="BP7" s="1109" t="s">
        <v>9235</v>
      </c>
      <c r="BQ7" s="1110"/>
      <c r="BR7" s="1110"/>
      <c r="BS7" s="1112" t="s">
        <v>8769</v>
      </c>
      <c r="BT7" s="1112"/>
      <c r="BU7" s="1113"/>
      <c r="BV7" s="1109" t="s">
        <v>9236</v>
      </c>
      <c r="BW7" s="1110"/>
      <c r="BX7" s="1110"/>
      <c r="BY7" s="1110"/>
      <c r="BZ7" s="1110"/>
      <c r="CA7" s="1111"/>
      <c r="CB7" s="1147"/>
      <c r="CC7" s="1194"/>
      <c r="CD7" s="1213" t="s">
        <v>9237</v>
      </c>
      <c r="CE7" s="1214"/>
      <c r="CF7" s="1214"/>
      <c r="CG7" s="1214"/>
      <c r="CH7" s="1215"/>
      <c r="CI7" s="1216"/>
      <c r="CJ7" s="1213" t="s">
        <v>9235</v>
      </c>
      <c r="CK7" s="1214"/>
      <c r="CL7" s="1214"/>
      <c r="CM7" s="1217" t="s">
        <v>8769</v>
      </c>
      <c r="CN7" s="1215"/>
      <c r="CO7" s="1216"/>
      <c r="CP7" s="1213" t="s">
        <v>9236</v>
      </c>
      <c r="CQ7" s="1214"/>
      <c r="CR7" s="1214"/>
      <c r="CS7" s="1214"/>
      <c r="CT7" s="1215"/>
      <c r="CU7" s="1216"/>
      <c r="CV7" s="1211"/>
      <c r="CW7" s="1194"/>
      <c r="CX7" s="1227" t="s">
        <v>9237</v>
      </c>
      <c r="CY7" s="1228"/>
      <c r="CZ7" s="1228"/>
      <c r="DA7" s="1228"/>
      <c r="DB7" s="1228"/>
      <c r="DC7" s="1229"/>
      <c r="DD7" s="1227" t="s">
        <v>9238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9241</v>
      </c>
      <c r="DS7" s="1217"/>
      <c r="DT7" s="1217"/>
      <c r="DU7" s="1217"/>
      <c r="DV7" s="1217"/>
      <c r="DW7" s="1238"/>
      <c r="DX7" s="1213" t="s">
        <v>9242</v>
      </c>
      <c r="DY7" s="1217"/>
      <c r="DZ7" s="1217"/>
      <c r="EA7" s="1239" t="s">
        <v>9243</v>
      </c>
      <c r="EB7" s="1239"/>
      <c r="EC7" s="1240"/>
      <c r="ED7" s="1213" t="s">
        <v>9237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9232</v>
      </c>
      <c r="I8" s="966"/>
      <c r="J8" s="1088" t="s">
        <v>9233</v>
      </c>
      <c r="K8" s="963"/>
      <c r="L8" s="1091" t="s">
        <v>9234</v>
      </c>
      <c r="M8" s="967"/>
      <c r="N8" s="1099" t="s">
        <v>9232</v>
      </c>
      <c r="O8" s="961"/>
      <c r="P8" s="1099" t="s">
        <v>9233</v>
      </c>
      <c r="Q8" s="961"/>
      <c r="R8" s="1091" t="s">
        <v>9234</v>
      </c>
      <c r="S8" s="967"/>
      <c r="T8" s="1147"/>
      <c r="U8" s="1136"/>
      <c r="V8" s="1099" t="s">
        <v>9232</v>
      </c>
      <c r="W8" s="966"/>
      <c r="X8" s="1088" t="s">
        <v>9233</v>
      </c>
      <c r="Y8" s="963"/>
      <c r="Z8" s="1102" t="s">
        <v>9234</v>
      </c>
      <c r="AA8" s="967"/>
      <c r="AB8" s="1099" t="s">
        <v>9232</v>
      </c>
      <c r="AC8" s="966"/>
      <c r="AD8" s="1088" t="s">
        <v>9233</v>
      </c>
      <c r="AE8" s="963"/>
      <c r="AF8" s="1091" t="s">
        <v>9234</v>
      </c>
      <c r="AG8" s="967"/>
      <c r="AH8" s="1099" t="s">
        <v>9232</v>
      </c>
      <c r="AI8" s="966"/>
      <c r="AJ8" s="1088" t="s">
        <v>9233</v>
      </c>
      <c r="AK8" s="962"/>
      <c r="AL8" s="1091" t="s">
        <v>9234</v>
      </c>
      <c r="AM8" s="967"/>
      <c r="AN8" s="1147"/>
      <c r="AO8" s="1136"/>
      <c r="AP8" s="1099" t="s">
        <v>9232</v>
      </c>
      <c r="AQ8" s="966"/>
      <c r="AR8" s="1088" t="s">
        <v>9233</v>
      </c>
      <c r="AS8" s="963"/>
      <c r="AT8" s="1102" t="s">
        <v>9234</v>
      </c>
      <c r="AU8" s="967"/>
      <c r="AV8" s="1099" t="s">
        <v>9232</v>
      </c>
      <c r="AW8" s="966"/>
      <c r="AX8" s="1088" t="s">
        <v>9233</v>
      </c>
      <c r="AY8" s="963"/>
      <c r="AZ8" s="1091" t="s">
        <v>9234</v>
      </c>
      <c r="BA8" s="967"/>
      <c r="BB8" s="1099" t="s">
        <v>9232</v>
      </c>
      <c r="BC8" s="966"/>
      <c r="BD8" s="1088" t="s">
        <v>9233</v>
      </c>
      <c r="BE8" s="962"/>
      <c r="BF8" s="1091" t="s">
        <v>9234</v>
      </c>
      <c r="BG8" s="967"/>
      <c r="BH8" s="1147"/>
      <c r="BI8" s="1135"/>
      <c r="BJ8" s="1099" t="s">
        <v>9232</v>
      </c>
      <c r="BK8" s="966"/>
      <c r="BL8" s="1099" t="s">
        <v>9233</v>
      </c>
      <c r="BM8" s="963"/>
      <c r="BN8" s="1091" t="s">
        <v>9234</v>
      </c>
      <c r="BO8" s="967"/>
      <c r="BP8" s="1099" t="s">
        <v>9232</v>
      </c>
      <c r="BQ8" s="966"/>
      <c r="BR8" s="1099" t="s">
        <v>9233</v>
      </c>
      <c r="BS8" s="963"/>
      <c r="BT8" s="1091" t="s">
        <v>9234</v>
      </c>
      <c r="BU8" s="967"/>
      <c r="BV8" s="1099" t="s">
        <v>9232</v>
      </c>
      <c r="BW8" s="966"/>
      <c r="BX8" s="1099" t="s">
        <v>9233</v>
      </c>
      <c r="BY8" s="962"/>
      <c r="BZ8" s="1091" t="s">
        <v>9234</v>
      </c>
      <c r="CA8" s="967"/>
      <c r="CB8" s="1147"/>
      <c r="CC8" s="1194"/>
      <c r="CD8" s="1230" t="s">
        <v>9232</v>
      </c>
      <c r="CE8" s="968"/>
      <c r="CF8" s="1243" t="s">
        <v>9233</v>
      </c>
      <c r="CG8" s="964"/>
      <c r="CH8" s="1246" t="s">
        <v>9234</v>
      </c>
      <c r="CI8" s="969"/>
      <c r="CJ8" s="1230" t="s">
        <v>9232</v>
      </c>
      <c r="CK8" s="968"/>
      <c r="CL8" s="1243" t="s">
        <v>9233</v>
      </c>
      <c r="CM8" s="964"/>
      <c r="CN8" s="1242" t="s">
        <v>9234</v>
      </c>
      <c r="CO8" s="969"/>
      <c r="CP8" s="1230" t="s">
        <v>9232</v>
      </c>
      <c r="CQ8" s="968"/>
      <c r="CR8" s="1243" t="s">
        <v>9233</v>
      </c>
      <c r="CS8" s="964"/>
      <c r="CT8" s="1246" t="s">
        <v>9234</v>
      </c>
      <c r="CU8" s="969"/>
      <c r="CV8" s="1211"/>
      <c r="CW8" s="1194"/>
      <c r="CX8" s="1230" t="s">
        <v>9232</v>
      </c>
      <c r="CY8" s="968"/>
      <c r="CZ8" s="1243" t="s">
        <v>9233</v>
      </c>
      <c r="DA8" s="964"/>
      <c r="DB8" s="1242" t="s">
        <v>9234</v>
      </c>
      <c r="DC8" s="969"/>
      <c r="DD8" s="1230" t="s">
        <v>9232</v>
      </c>
      <c r="DE8" s="968"/>
      <c r="DF8" s="1243" t="s">
        <v>9233</v>
      </c>
      <c r="DG8" s="964"/>
      <c r="DH8" s="1246" t="s">
        <v>9234</v>
      </c>
      <c r="DI8" s="969"/>
      <c r="DJ8" s="1230" t="s">
        <v>9232</v>
      </c>
      <c r="DK8" s="968"/>
      <c r="DL8" s="1243" t="s">
        <v>9233</v>
      </c>
      <c r="DM8" s="964"/>
      <c r="DN8" s="1242" t="s">
        <v>9234</v>
      </c>
      <c r="DO8" s="969"/>
      <c r="DP8" s="1211"/>
      <c r="DQ8" s="1194"/>
      <c r="DR8" s="1230" t="s">
        <v>9232</v>
      </c>
      <c r="DS8" s="968"/>
      <c r="DT8" s="1243" t="s">
        <v>9233</v>
      </c>
      <c r="DU8" s="964"/>
      <c r="DV8" s="1242" t="s">
        <v>9234</v>
      </c>
      <c r="DW8" s="969"/>
      <c r="DX8" s="1230" t="s">
        <v>9232</v>
      </c>
      <c r="DY8" s="968"/>
      <c r="DZ8" s="1243" t="s">
        <v>9233</v>
      </c>
      <c r="EA8" s="964"/>
      <c r="EB8" s="1242" t="s">
        <v>9234</v>
      </c>
      <c r="EC8" s="969"/>
      <c r="ED8" s="1230" t="s">
        <v>9232</v>
      </c>
      <c r="EE8" s="968"/>
      <c r="EF8" s="1243" t="s">
        <v>9233</v>
      </c>
      <c r="EG8" s="964"/>
      <c r="EH8" s="1242" t="s">
        <v>9234</v>
      </c>
      <c r="EI8" s="969"/>
      <c r="EJ8" s="1211"/>
    </row>
    <row r="9" spans="1:140" s="942" customFormat="1" ht="15.95" customHeight="1">
      <c r="A9" s="1136"/>
      <c r="B9" s="1097"/>
      <c r="C9" s="970" t="s">
        <v>8814</v>
      </c>
      <c r="D9" s="1097"/>
      <c r="E9" s="970" t="s">
        <v>8814</v>
      </c>
      <c r="F9" s="1097"/>
      <c r="G9" s="970" t="s">
        <v>8814</v>
      </c>
      <c r="H9" s="1097"/>
      <c r="I9" s="970" t="s">
        <v>8814</v>
      </c>
      <c r="J9" s="1191"/>
      <c r="K9" s="970" t="s">
        <v>8814</v>
      </c>
      <c r="L9" s="1097"/>
      <c r="M9" s="970" t="s">
        <v>8814</v>
      </c>
      <c r="N9" s="1097"/>
      <c r="O9" s="970" t="s">
        <v>8814</v>
      </c>
      <c r="P9" s="1097"/>
      <c r="Q9" s="970" t="s">
        <v>8814</v>
      </c>
      <c r="R9" s="1097"/>
      <c r="S9" s="970" t="s">
        <v>8814</v>
      </c>
      <c r="T9" s="1147"/>
      <c r="U9" s="1136"/>
      <c r="V9" s="1097"/>
      <c r="W9" s="970" t="s">
        <v>8814</v>
      </c>
      <c r="X9" s="1191"/>
      <c r="Y9" s="970" t="s">
        <v>8814</v>
      </c>
      <c r="Z9" s="1191"/>
      <c r="AA9" s="970" t="s">
        <v>8814</v>
      </c>
      <c r="AB9" s="1103"/>
      <c r="AC9" s="970" t="s">
        <v>8814</v>
      </c>
      <c r="AD9" s="1241"/>
      <c r="AE9" s="970" t="s">
        <v>8814</v>
      </c>
      <c r="AF9" s="1103"/>
      <c r="AG9" s="970" t="s">
        <v>8814</v>
      </c>
      <c r="AH9" s="1097"/>
      <c r="AI9" s="970" t="s">
        <v>8814</v>
      </c>
      <c r="AJ9" s="1191"/>
      <c r="AK9" s="970" t="s">
        <v>8814</v>
      </c>
      <c r="AL9" s="1103"/>
      <c r="AM9" s="970" t="s">
        <v>8814</v>
      </c>
      <c r="AN9" s="1147"/>
      <c r="AO9" s="1136"/>
      <c r="AP9" s="1097"/>
      <c r="AQ9" s="970" t="s">
        <v>8814</v>
      </c>
      <c r="AR9" s="1191"/>
      <c r="AS9" s="970" t="s">
        <v>8814</v>
      </c>
      <c r="AT9" s="1191"/>
      <c r="AU9" s="970" t="s">
        <v>8814</v>
      </c>
      <c r="AV9" s="1103"/>
      <c r="AW9" s="970" t="s">
        <v>8814</v>
      </c>
      <c r="AX9" s="1241"/>
      <c r="AY9" s="970" t="s">
        <v>8814</v>
      </c>
      <c r="AZ9" s="1103"/>
      <c r="BA9" s="970" t="s">
        <v>8814</v>
      </c>
      <c r="BB9" s="1097"/>
      <c r="BC9" s="970" t="s">
        <v>8814</v>
      </c>
      <c r="BD9" s="1191"/>
      <c r="BE9" s="970" t="s">
        <v>8814</v>
      </c>
      <c r="BF9" s="1103"/>
      <c r="BG9" s="970" t="s">
        <v>8814</v>
      </c>
      <c r="BH9" s="1147"/>
      <c r="BI9" s="1135"/>
      <c r="BJ9" s="1105"/>
      <c r="BK9" s="970" t="s">
        <v>8814</v>
      </c>
      <c r="BL9" s="1105"/>
      <c r="BM9" s="970" t="s">
        <v>8814</v>
      </c>
      <c r="BN9" s="1107"/>
      <c r="BO9" s="970" t="s">
        <v>8814</v>
      </c>
      <c r="BP9" s="1105"/>
      <c r="BQ9" s="970" t="s">
        <v>8814</v>
      </c>
      <c r="BR9" s="1105"/>
      <c r="BS9" s="970" t="s">
        <v>8814</v>
      </c>
      <c r="BT9" s="1107"/>
      <c r="BU9" s="970" t="s">
        <v>8814</v>
      </c>
      <c r="BV9" s="1105"/>
      <c r="BW9" s="970" t="s">
        <v>8814</v>
      </c>
      <c r="BX9" s="1105"/>
      <c r="BY9" s="970" t="s">
        <v>8814</v>
      </c>
      <c r="BZ9" s="1107"/>
      <c r="CA9" s="970" t="s">
        <v>8814</v>
      </c>
      <c r="CB9" s="1147"/>
      <c r="CC9" s="1194"/>
      <c r="CD9" s="1231"/>
      <c r="CE9" s="971" t="s">
        <v>8814</v>
      </c>
      <c r="CF9" s="1244"/>
      <c r="CG9" s="971" t="s">
        <v>8814</v>
      </c>
      <c r="CH9" s="1244"/>
      <c r="CI9" s="971" t="s">
        <v>8814</v>
      </c>
      <c r="CJ9" s="1231"/>
      <c r="CK9" s="971" t="s">
        <v>8814</v>
      </c>
      <c r="CL9" s="1244"/>
      <c r="CM9" s="971" t="s">
        <v>8814</v>
      </c>
      <c r="CN9" s="1231"/>
      <c r="CO9" s="971" t="s">
        <v>8814</v>
      </c>
      <c r="CP9" s="1231"/>
      <c r="CQ9" s="971" t="s">
        <v>8814</v>
      </c>
      <c r="CR9" s="1244"/>
      <c r="CS9" s="971" t="s">
        <v>8814</v>
      </c>
      <c r="CT9" s="1244"/>
      <c r="CU9" s="971" t="s">
        <v>8814</v>
      </c>
      <c r="CV9" s="1211"/>
      <c r="CW9" s="1194"/>
      <c r="CX9" s="1231"/>
      <c r="CY9" s="971" t="s">
        <v>8814</v>
      </c>
      <c r="CZ9" s="1244"/>
      <c r="DA9" s="971" t="s">
        <v>8814</v>
      </c>
      <c r="DB9" s="1231"/>
      <c r="DC9" s="971" t="s">
        <v>8814</v>
      </c>
      <c r="DD9" s="1231"/>
      <c r="DE9" s="971" t="s">
        <v>8814</v>
      </c>
      <c r="DF9" s="1247"/>
      <c r="DG9" s="971" t="s">
        <v>8814</v>
      </c>
      <c r="DH9" s="1247"/>
      <c r="DI9" s="971" t="s">
        <v>8814</v>
      </c>
      <c r="DJ9" s="1249"/>
      <c r="DK9" s="971" t="s">
        <v>8814</v>
      </c>
      <c r="DL9" s="1247"/>
      <c r="DM9" s="971" t="s">
        <v>8814</v>
      </c>
      <c r="DN9" s="1249"/>
      <c r="DO9" s="971" t="s">
        <v>8814</v>
      </c>
      <c r="DP9" s="1211"/>
      <c r="DQ9" s="1194"/>
      <c r="DR9" s="1231"/>
      <c r="DS9" s="971" t="s">
        <v>8814</v>
      </c>
      <c r="DT9" s="1244"/>
      <c r="DU9" s="971" t="s">
        <v>8814</v>
      </c>
      <c r="DV9" s="1231"/>
      <c r="DW9" s="971" t="s">
        <v>8814</v>
      </c>
      <c r="DX9" s="1231"/>
      <c r="DY9" s="971" t="s">
        <v>8814</v>
      </c>
      <c r="DZ9" s="1251"/>
      <c r="EA9" s="971" t="s">
        <v>8814</v>
      </c>
      <c r="EB9" s="1253"/>
      <c r="EC9" s="971" t="s">
        <v>8814</v>
      </c>
      <c r="ED9" s="1253"/>
      <c r="EE9" s="971" t="s">
        <v>8814</v>
      </c>
      <c r="EF9" s="1251"/>
      <c r="EG9" s="971" t="s">
        <v>8814</v>
      </c>
      <c r="EH9" s="1253"/>
      <c r="EI9" s="971" t="s">
        <v>8814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8880</v>
      </c>
      <c r="B11" s="977">
        <v>23986997</v>
      </c>
      <c r="C11" s="978">
        <v>100</v>
      </c>
      <c r="D11" s="977">
        <v>16105070</v>
      </c>
      <c r="E11" s="978">
        <v>100</v>
      </c>
      <c r="F11" s="977">
        <v>7881927</v>
      </c>
      <c r="G11" s="978">
        <v>100</v>
      </c>
      <c r="H11" s="979">
        <v>14261664</v>
      </c>
      <c r="I11" s="978">
        <v>100</v>
      </c>
      <c r="J11" s="979">
        <v>9258549</v>
      </c>
      <c r="K11" s="978">
        <v>100</v>
      </c>
      <c r="L11" s="979">
        <v>5003115</v>
      </c>
      <c r="M11" s="978">
        <v>100</v>
      </c>
      <c r="N11" s="979">
        <v>1226109</v>
      </c>
      <c r="O11" s="978">
        <v>100</v>
      </c>
      <c r="P11" s="979">
        <v>757228</v>
      </c>
      <c r="Q11" s="978">
        <v>100</v>
      </c>
      <c r="R11" s="979">
        <v>468881</v>
      </c>
      <c r="S11" s="978">
        <v>100</v>
      </c>
      <c r="T11" s="980" t="s">
        <v>2441</v>
      </c>
      <c r="U11" s="981" t="s">
        <v>8880</v>
      </c>
      <c r="V11" s="979">
        <v>11560607</v>
      </c>
      <c r="W11" s="978">
        <v>100</v>
      </c>
      <c r="X11" s="979">
        <v>7358452</v>
      </c>
      <c r="Y11" s="978">
        <v>100</v>
      </c>
      <c r="Z11" s="979">
        <v>4202155</v>
      </c>
      <c r="AA11" s="978">
        <v>100</v>
      </c>
      <c r="AB11" s="982">
        <v>829313</v>
      </c>
      <c r="AC11" s="978">
        <v>100</v>
      </c>
      <c r="AD11" s="982">
        <v>588778</v>
      </c>
      <c r="AE11" s="983">
        <v>100</v>
      </c>
      <c r="AF11" s="982">
        <v>240535</v>
      </c>
      <c r="AG11" s="983">
        <v>100</v>
      </c>
      <c r="AH11" s="982">
        <v>584483</v>
      </c>
      <c r="AI11" s="978">
        <v>100</v>
      </c>
      <c r="AJ11" s="982">
        <v>501368</v>
      </c>
      <c r="AK11" s="978">
        <v>100</v>
      </c>
      <c r="AL11" s="982">
        <v>83115</v>
      </c>
      <c r="AM11" s="978">
        <v>100</v>
      </c>
      <c r="AN11" s="980" t="s">
        <v>2441</v>
      </c>
      <c r="AO11" s="981" t="s">
        <v>8880</v>
      </c>
      <c r="AP11" s="984">
        <v>61152</v>
      </c>
      <c r="AQ11" s="978">
        <v>100</v>
      </c>
      <c r="AR11" s="979">
        <v>52723</v>
      </c>
      <c r="AS11" s="978">
        <v>100</v>
      </c>
      <c r="AT11" s="979">
        <v>8429</v>
      </c>
      <c r="AU11" s="978">
        <v>100</v>
      </c>
      <c r="AV11" s="979">
        <v>3599975</v>
      </c>
      <c r="AW11" s="978">
        <v>100</v>
      </c>
      <c r="AX11" s="979">
        <v>2355498</v>
      </c>
      <c r="AY11" s="983">
        <v>100</v>
      </c>
      <c r="AZ11" s="979">
        <v>1244477</v>
      </c>
      <c r="BA11" s="983">
        <v>100</v>
      </c>
      <c r="BB11" s="982">
        <v>3599360</v>
      </c>
      <c r="BC11" s="978">
        <v>100</v>
      </c>
      <c r="BD11" s="982">
        <v>2354939</v>
      </c>
      <c r="BE11" s="978">
        <v>100</v>
      </c>
      <c r="BF11" s="982">
        <v>1244421</v>
      </c>
      <c r="BG11" s="978">
        <v>100</v>
      </c>
      <c r="BH11" s="980" t="s">
        <v>2441</v>
      </c>
      <c r="BI11" s="981" t="s">
        <v>8880</v>
      </c>
      <c r="BJ11" s="982">
        <v>615</v>
      </c>
      <c r="BK11" s="978">
        <v>100</v>
      </c>
      <c r="BL11" s="979">
        <v>559</v>
      </c>
      <c r="BM11" s="978">
        <v>100</v>
      </c>
      <c r="BN11" s="979">
        <v>56</v>
      </c>
      <c r="BO11" s="978">
        <v>100</v>
      </c>
      <c r="BP11" s="979">
        <v>2075142</v>
      </c>
      <c r="BQ11" s="978">
        <v>100</v>
      </c>
      <c r="BR11" s="979">
        <v>1423428</v>
      </c>
      <c r="BS11" s="983">
        <v>100</v>
      </c>
      <c r="BT11" s="979">
        <v>651714</v>
      </c>
      <c r="BU11" s="983">
        <v>100</v>
      </c>
      <c r="BV11" s="982">
        <v>1554956</v>
      </c>
      <c r="BW11" s="978">
        <v>100</v>
      </c>
      <c r="BX11" s="982">
        <v>1116761</v>
      </c>
      <c r="BY11" s="978">
        <v>100</v>
      </c>
      <c r="BZ11" s="982">
        <v>438195</v>
      </c>
      <c r="CA11" s="978">
        <v>100</v>
      </c>
      <c r="CB11" s="980" t="s">
        <v>2441</v>
      </c>
      <c r="CC11" s="985" t="s">
        <v>8880</v>
      </c>
      <c r="CD11" s="986">
        <v>520186</v>
      </c>
      <c r="CE11" s="987">
        <v>100</v>
      </c>
      <c r="CF11" s="986">
        <v>306667</v>
      </c>
      <c r="CG11" s="987">
        <v>100</v>
      </c>
      <c r="CH11" s="986">
        <v>213519</v>
      </c>
      <c r="CI11" s="987">
        <v>100</v>
      </c>
      <c r="CJ11" s="986">
        <v>98922</v>
      </c>
      <c r="CK11" s="987">
        <v>100</v>
      </c>
      <c r="CL11" s="986">
        <v>98922</v>
      </c>
      <c r="CM11" s="987">
        <v>100</v>
      </c>
      <c r="CN11" s="986">
        <v>0</v>
      </c>
      <c r="CO11" s="987">
        <v>0</v>
      </c>
      <c r="CP11" s="986">
        <v>37374</v>
      </c>
      <c r="CQ11" s="987">
        <v>100</v>
      </c>
      <c r="CR11" s="986">
        <v>37374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8880</v>
      </c>
      <c r="CX11" s="986">
        <v>6976</v>
      </c>
      <c r="CY11" s="987">
        <v>100</v>
      </c>
      <c r="CZ11" s="986">
        <v>6976</v>
      </c>
      <c r="DA11" s="987">
        <v>100</v>
      </c>
      <c r="DB11" s="989">
        <v>0</v>
      </c>
      <c r="DC11" s="990">
        <v>0</v>
      </c>
      <c r="DD11" s="986">
        <v>54572</v>
      </c>
      <c r="DE11" s="987">
        <v>100</v>
      </c>
      <c r="DF11" s="991">
        <v>54572</v>
      </c>
      <c r="DG11" s="987">
        <v>100</v>
      </c>
      <c r="DH11" s="991">
        <v>0</v>
      </c>
      <c r="DI11" s="992">
        <v>0</v>
      </c>
      <c r="DJ11" s="986">
        <v>292914</v>
      </c>
      <c r="DK11" s="987">
        <v>100</v>
      </c>
      <c r="DL11" s="986">
        <v>292914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8880</v>
      </c>
      <c r="DR11" s="986">
        <v>3658380</v>
      </c>
      <c r="DS11" s="987">
        <v>100</v>
      </c>
      <c r="DT11" s="986">
        <v>2675759</v>
      </c>
      <c r="DU11" s="987">
        <v>100</v>
      </c>
      <c r="DV11" s="986">
        <v>982621</v>
      </c>
      <c r="DW11" s="987">
        <v>100</v>
      </c>
      <c r="DX11" s="986">
        <v>461517</v>
      </c>
      <c r="DY11" s="987">
        <v>100</v>
      </c>
      <c r="DZ11" s="986">
        <v>332178</v>
      </c>
      <c r="EA11" s="987">
        <v>100</v>
      </c>
      <c r="EB11" s="986">
        <v>129339</v>
      </c>
      <c r="EC11" s="987">
        <v>100</v>
      </c>
      <c r="ED11" s="986">
        <v>3196863</v>
      </c>
      <c r="EE11" s="987">
        <v>100</v>
      </c>
      <c r="EF11" s="986">
        <v>2343581</v>
      </c>
      <c r="EG11" s="987">
        <v>100</v>
      </c>
      <c r="EH11" s="986">
        <v>853282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9244</v>
      </c>
      <c r="B12" s="977">
        <v>9008695</v>
      </c>
      <c r="C12" s="978">
        <v>37.556577007117646</v>
      </c>
      <c r="D12" s="977">
        <v>6025618</v>
      </c>
      <c r="E12" s="978">
        <v>37.414416702317965</v>
      </c>
      <c r="F12" s="977">
        <v>2983077</v>
      </c>
      <c r="G12" s="978">
        <v>37.847051869422287</v>
      </c>
      <c r="H12" s="979">
        <v>6023000</v>
      </c>
      <c r="I12" s="978">
        <v>42.232098582605786</v>
      </c>
      <c r="J12" s="979">
        <v>3939866</v>
      </c>
      <c r="K12" s="978">
        <v>42.553817018195836</v>
      </c>
      <c r="L12" s="979">
        <v>2083134</v>
      </c>
      <c r="M12" s="978">
        <v>41.636740310786379</v>
      </c>
      <c r="N12" s="979">
        <v>595119</v>
      </c>
      <c r="O12" s="978">
        <v>48.537201831158569</v>
      </c>
      <c r="P12" s="979">
        <v>389388</v>
      </c>
      <c r="Q12" s="978">
        <v>51.422821131812348</v>
      </c>
      <c r="R12" s="979">
        <v>205731</v>
      </c>
      <c r="S12" s="978">
        <v>43.877017836082075</v>
      </c>
      <c r="T12" s="996" t="s">
        <v>9245</v>
      </c>
      <c r="U12" s="995" t="s">
        <v>9244</v>
      </c>
      <c r="V12" s="979">
        <v>4867128</v>
      </c>
      <c r="W12" s="978">
        <v>42.100972725740093</v>
      </c>
      <c r="X12" s="979">
        <v>3118384</v>
      </c>
      <c r="Y12" s="978">
        <v>42.378261079911915</v>
      </c>
      <c r="Z12" s="979">
        <v>1748744</v>
      </c>
      <c r="AA12" s="978">
        <v>41.615409236451292</v>
      </c>
      <c r="AB12" s="997">
        <v>308349</v>
      </c>
      <c r="AC12" s="978">
        <v>37.181257257513145</v>
      </c>
      <c r="AD12" s="997">
        <v>220771</v>
      </c>
      <c r="AE12" s="983">
        <v>37.496475751471692</v>
      </c>
      <c r="AF12" s="998">
        <v>87578</v>
      </c>
      <c r="AG12" s="983">
        <v>36.409670110378947</v>
      </c>
      <c r="AH12" s="998">
        <v>229314</v>
      </c>
      <c r="AI12" s="978">
        <v>39.233647514127874</v>
      </c>
      <c r="AJ12" s="998">
        <v>191799</v>
      </c>
      <c r="AK12" s="978">
        <v>38.255133953503218</v>
      </c>
      <c r="AL12" s="998">
        <v>37515</v>
      </c>
      <c r="AM12" s="978">
        <v>45.136256993322505</v>
      </c>
      <c r="AN12" s="996" t="s">
        <v>9245</v>
      </c>
      <c r="AO12" s="995" t="s">
        <v>9244</v>
      </c>
      <c r="AP12" s="984">
        <v>23090</v>
      </c>
      <c r="AQ12" s="978">
        <v>37.758372579801154</v>
      </c>
      <c r="AR12" s="979">
        <v>19524</v>
      </c>
      <c r="AS12" s="978">
        <v>37.031276672420006</v>
      </c>
      <c r="AT12" s="979">
        <v>3566</v>
      </c>
      <c r="AU12" s="978">
        <v>42.306323407284374</v>
      </c>
      <c r="AV12" s="979">
        <v>1311717</v>
      </c>
      <c r="AW12" s="978">
        <v>36.436836366919216</v>
      </c>
      <c r="AX12" s="979">
        <v>852332</v>
      </c>
      <c r="AY12" s="983">
        <v>36.184789798165824</v>
      </c>
      <c r="AZ12" s="979">
        <v>459385</v>
      </c>
      <c r="BA12" s="983">
        <v>36.91390037742763</v>
      </c>
      <c r="BB12" s="982">
        <v>1311240</v>
      </c>
      <c r="BC12" s="978">
        <v>36.429809743954486</v>
      </c>
      <c r="BD12" s="998">
        <v>851903</v>
      </c>
      <c r="BE12" s="978">
        <v>36.175162074261799</v>
      </c>
      <c r="BF12" s="998">
        <v>459337</v>
      </c>
      <c r="BG12" s="978">
        <v>36.911704318715287</v>
      </c>
      <c r="BH12" s="996" t="s">
        <v>9245</v>
      </c>
      <c r="BI12" s="995" t="s">
        <v>9244</v>
      </c>
      <c r="BJ12" s="998">
        <v>477</v>
      </c>
      <c r="BK12" s="978">
        <v>77.560975609756099</v>
      </c>
      <c r="BL12" s="979">
        <v>429</v>
      </c>
      <c r="BM12" s="978">
        <v>76.744186046511629</v>
      </c>
      <c r="BN12" s="979">
        <v>48</v>
      </c>
      <c r="BO12" s="978">
        <v>85.714285714285708</v>
      </c>
      <c r="BP12" s="979">
        <v>206551</v>
      </c>
      <c r="BQ12" s="978">
        <v>9.9535838993186978</v>
      </c>
      <c r="BR12" s="979">
        <v>129653</v>
      </c>
      <c r="BS12" s="983">
        <v>9.1085042587331433</v>
      </c>
      <c r="BT12" s="979">
        <v>76898</v>
      </c>
      <c r="BU12" s="983">
        <v>11.799347566570614</v>
      </c>
      <c r="BV12" s="998">
        <v>104799</v>
      </c>
      <c r="BW12" s="978">
        <v>6.7396762352117996</v>
      </c>
      <c r="BX12" s="998">
        <v>73766</v>
      </c>
      <c r="BY12" s="978">
        <v>6.6053524433607551</v>
      </c>
      <c r="BZ12" s="998">
        <v>31033</v>
      </c>
      <c r="CA12" s="978">
        <v>7.0820068690879632</v>
      </c>
      <c r="CB12" s="996" t="s">
        <v>9245</v>
      </c>
      <c r="CC12" s="999" t="s">
        <v>9244</v>
      </c>
      <c r="CD12" s="986">
        <v>101752</v>
      </c>
      <c r="CE12" s="987">
        <v>19.560695597344026</v>
      </c>
      <c r="CF12" s="986">
        <v>55887</v>
      </c>
      <c r="CG12" s="987">
        <v>18.224001930432685</v>
      </c>
      <c r="CH12" s="986">
        <v>45865</v>
      </c>
      <c r="CI12" s="987">
        <v>21.480523981472373</v>
      </c>
      <c r="CJ12" s="986">
        <v>37559</v>
      </c>
      <c r="CK12" s="987">
        <v>37.968298255190959</v>
      </c>
      <c r="CL12" s="986">
        <v>37559</v>
      </c>
      <c r="CM12" s="987">
        <v>37.968298255190959</v>
      </c>
      <c r="CN12" s="986">
        <v>0</v>
      </c>
      <c r="CO12" s="987">
        <v>0</v>
      </c>
      <c r="CP12" s="986">
        <v>37374</v>
      </c>
      <c r="CQ12" s="987">
        <v>100</v>
      </c>
      <c r="CR12" s="986">
        <v>37374</v>
      </c>
      <c r="CS12" s="987">
        <v>100</v>
      </c>
      <c r="CT12" s="986">
        <v>0</v>
      </c>
      <c r="CU12" s="987">
        <v>0</v>
      </c>
      <c r="CV12" s="1000" t="s">
        <v>9245</v>
      </c>
      <c r="CW12" s="999" t="s">
        <v>9244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185</v>
      </c>
      <c r="DE12" s="987">
        <v>0.33900168584622148</v>
      </c>
      <c r="DF12" s="1002">
        <v>185</v>
      </c>
      <c r="DG12" s="987">
        <v>0.33900168584622148</v>
      </c>
      <c r="DH12" s="1002">
        <v>0</v>
      </c>
      <c r="DI12" s="992">
        <v>0</v>
      </c>
      <c r="DJ12" s="986">
        <v>88215</v>
      </c>
      <c r="DK12" s="987">
        <v>30.116348143140993</v>
      </c>
      <c r="DL12" s="986">
        <v>88215</v>
      </c>
      <c r="DM12" s="987">
        <v>30.116348143140993</v>
      </c>
      <c r="DN12" s="986">
        <v>0</v>
      </c>
      <c r="DO12" s="987">
        <v>0</v>
      </c>
      <c r="DP12" s="1000" t="s">
        <v>9245</v>
      </c>
      <c r="DQ12" s="999" t="s">
        <v>9244</v>
      </c>
      <c r="DR12" s="986">
        <v>1341653</v>
      </c>
      <c r="DS12" s="987">
        <v>36.673418288969437</v>
      </c>
      <c r="DT12" s="986">
        <v>977993</v>
      </c>
      <c r="DU12" s="987">
        <v>36.550115313075651</v>
      </c>
      <c r="DV12" s="986">
        <v>363660</v>
      </c>
      <c r="DW12" s="987">
        <v>37.00918258412959</v>
      </c>
      <c r="DX12" s="986">
        <v>165124</v>
      </c>
      <c r="DY12" s="987">
        <v>35.778530368328795</v>
      </c>
      <c r="DZ12" s="986">
        <v>119971</v>
      </c>
      <c r="EA12" s="987">
        <v>36.11647971870503</v>
      </c>
      <c r="EB12" s="986">
        <v>45153</v>
      </c>
      <c r="EC12" s="987">
        <v>34.910583814626676</v>
      </c>
      <c r="ED12" s="986">
        <v>1176529</v>
      </c>
      <c r="EE12" s="987">
        <v>36.802609307937189</v>
      </c>
      <c r="EF12" s="986">
        <v>858022</v>
      </c>
      <c r="EG12" s="987">
        <v>36.61157860556132</v>
      </c>
      <c r="EH12" s="986">
        <v>318507</v>
      </c>
      <c r="EI12" s="987">
        <v>37.327284531960125</v>
      </c>
      <c r="EJ12" s="1000" t="s">
        <v>9245</v>
      </c>
    </row>
    <row r="13" spans="1:140" ht="18.600000000000001" customHeight="1">
      <c r="A13" s="1003" t="s">
        <v>9246</v>
      </c>
      <c r="B13" s="1004">
        <v>3342942</v>
      </c>
      <c r="C13" s="1005">
        <v>13.936475666378747</v>
      </c>
      <c r="D13" s="1004">
        <v>2214707</v>
      </c>
      <c r="E13" s="1005">
        <v>13.751613622294098</v>
      </c>
      <c r="F13" s="1004">
        <v>1128235</v>
      </c>
      <c r="G13" s="1005">
        <v>14.314202605530349</v>
      </c>
      <c r="H13" s="1006">
        <v>2044732</v>
      </c>
      <c r="I13" s="1005">
        <v>14.337261065749409</v>
      </c>
      <c r="J13" s="1006">
        <v>1313277</v>
      </c>
      <c r="K13" s="1005">
        <v>14.184479663065993</v>
      </c>
      <c r="L13" s="1006">
        <v>731455</v>
      </c>
      <c r="M13" s="1005">
        <v>14.619991745142777</v>
      </c>
      <c r="N13" s="1006">
        <v>130559</v>
      </c>
      <c r="O13" s="1005">
        <v>10.648237636294979</v>
      </c>
      <c r="P13" s="1006">
        <v>77824</v>
      </c>
      <c r="Q13" s="1005">
        <v>10.277485777071107</v>
      </c>
      <c r="R13" s="1006">
        <v>52735</v>
      </c>
      <c r="S13" s="1005">
        <v>11.246990174479238</v>
      </c>
      <c r="T13" s="1007" t="s">
        <v>9247</v>
      </c>
      <c r="U13" s="1003" t="s">
        <v>9246</v>
      </c>
      <c r="V13" s="1006">
        <v>1696003</v>
      </c>
      <c r="W13" s="1005">
        <v>14.670535898331291</v>
      </c>
      <c r="X13" s="1006">
        <v>1060673</v>
      </c>
      <c r="Y13" s="1005">
        <v>14.41434964854021</v>
      </c>
      <c r="Z13" s="1006">
        <v>635330</v>
      </c>
      <c r="AA13" s="1005">
        <v>15.119147199472652</v>
      </c>
      <c r="AB13" s="1008">
        <v>94774</v>
      </c>
      <c r="AC13" s="1005">
        <v>11.428013307400221</v>
      </c>
      <c r="AD13" s="1008">
        <v>70460</v>
      </c>
      <c r="AE13" s="1009">
        <v>11.967159099015248</v>
      </c>
      <c r="AF13" s="1008">
        <v>24314</v>
      </c>
      <c r="AG13" s="1009">
        <v>10.108300247365248</v>
      </c>
      <c r="AH13" s="1008">
        <v>114397</v>
      </c>
      <c r="AI13" s="1005">
        <v>19.572339999623601</v>
      </c>
      <c r="AJ13" s="1008">
        <v>96728</v>
      </c>
      <c r="AK13" s="1005">
        <v>19.292814858547018</v>
      </c>
      <c r="AL13" s="1008">
        <v>17669</v>
      </c>
      <c r="AM13" s="1005">
        <v>21.258497262828609</v>
      </c>
      <c r="AN13" s="1007" t="s">
        <v>9247</v>
      </c>
      <c r="AO13" s="1003" t="s">
        <v>9246</v>
      </c>
      <c r="AP13" s="1010">
        <v>8999</v>
      </c>
      <c r="AQ13" s="1005">
        <v>14.715790162218735</v>
      </c>
      <c r="AR13" s="1006">
        <v>7592</v>
      </c>
      <c r="AS13" s="1005">
        <v>14.399787568992659</v>
      </c>
      <c r="AT13" s="1006">
        <v>1407</v>
      </c>
      <c r="AU13" s="1005">
        <v>16.692371574326728</v>
      </c>
      <c r="AV13" s="1006">
        <v>520283</v>
      </c>
      <c r="AW13" s="1005">
        <v>14.452405919485553</v>
      </c>
      <c r="AX13" s="1006">
        <v>336939</v>
      </c>
      <c r="AY13" s="1009">
        <v>14.304363663225356</v>
      </c>
      <c r="AZ13" s="1006">
        <v>183344</v>
      </c>
      <c r="BA13" s="1009">
        <v>14.73261458427918</v>
      </c>
      <c r="BB13" s="1011">
        <v>520283</v>
      </c>
      <c r="BC13" s="1005">
        <v>14.454875311166429</v>
      </c>
      <c r="BD13" s="1008">
        <v>336939</v>
      </c>
      <c r="BE13" s="1005">
        <v>14.307759139408708</v>
      </c>
      <c r="BF13" s="1008">
        <v>183344</v>
      </c>
      <c r="BG13" s="1005">
        <v>14.733277564425546</v>
      </c>
      <c r="BH13" s="1007" t="s">
        <v>9247</v>
      </c>
      <c r="BI13" s="1003" t="s">
        <v>9246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95587</v>
      </c>
      <c r="BQ13" s="1005">
        <v>4.6062871842023334</v>
      </c>
      <c r="BR13" s="1006">
        <v>58903</v>
      </c>
      <c r="BS13" s="1009">
        <v>4.1381088470930738</v>
      </c>
      <c r="BT13" s="1006">
        <v>36684</v>
      </c>
      <c r="BU13" s="1009">
        <v>5.6288494646424656</v>
      </c>
      <c r="BV13" s="1008">
        <v>46720</v>
      </c>
      <c r="BW13" s="1005">
        <v>3.0045866249591628</v>
      </c>
      <c r="BX13" s="1008">
        <v>32744</v>
      </c>
      <c r="BY13" s="1005">
        <v>2.9320508148117637</v>
      </c>
      <c r="BZ13" s="1008">
        <v>13976</v>
      </c>
      <c r="CA13" s="1005">
        <v>3.18944762035167</v>
      </c>
      <c r="CB13" s="1007" t="s">
        <v>9247</v>
      </c>
      <c r="CC13" s="1012" t="s">
        <v>9246</v>
      </c>
      <c r="CD13" s="1013">
        <v>48867</v>
      </c>
      <c r="CE13" s="1014">
        <v>9.3941397884602811</v>
      </c>
      <c r="CF13" s="1015">
        <v>26159</v>
      </c>
      <c r="CG13" s="1014">
        <v>8.5300994238049732</v>
      </c>
      <c r="CH13" s="1015">
        <v>22708</v>
      </c>
      <c r="CI13" s="1014">
        <v>10.635119122888362</v>
      </c>
      <c r="CJ13" s="1013">
        <v>0</v>
      </c>
      <c r="CK13" s="1014">
        <v>0</v>
      </c>
      <c r="CL13" s="1013">
        <v>0</v>
      </c>
      <c r="CM13" s="1014">
        <v>0</v>
      </c>
      <c r="CN13" s="1013">
        <v>0</v>
      </c>
      <c r="CO13" s="1014">
        <v>0</v>
      </c>
      <c r="CP13" s="1013">
        <v>0</v>
      </c>
      <c r="CQ13" s="1014">
        <v>0</v>
      </c>
      <c r="CR13" s="1013">
        <v>0</v>
      </c>
      <c r="CS13" s="1014">
        <v>0</v>
      </c>
      <c r="CT13" s="1013">
        <v>0</v>
      </c>
      <c r="CU13" s="1014">
        <v>0</v>
      </c>
      <c r="CV13" s="1016" t="s">
        <v>9247</v>
      </c>
      <c r="CW13" s="1012" t="s">
        <v>9246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33912</v>
      </c>
      <c r="DK13" s="1014">
        <v>11.577459595649236</v>
      </c>
      <c r="DL13" s="1015">
        <v>33912</v>
      </c>
      <c r="DM13" s="1014">
        <v>11.577459595649236</v>
      </c>
      <c r="DN13" s="1013">
        <v>0</v>
      </c>
      <c r="DO13" s="1014">
        <v>0</v>
      </c>
      <c r="DP13" s="1016" t="s">
        <v>9247</v>
      </c>
      <c r="DQ13" s="1012" t="s">
        <v>9246</v>
      </c>
      <c r="DR13" s="1013">
        <v>648428</v>
      </c>
      <c r="DS13" s="1014">
        <v>17.72445727343797</v>
      </c>
      <c r="DT13" s="1013">
        <v>471676</v>
      </c>
      <c r="DU13" s="1014">
        <v>17.627745996556492</v>
      </c>
      <c r="DV13" s="1013">
        <v>176752</v>
      </c>
      <c r="DW13" s="1014">
        <v>17.987810152642776</v>
      </c>
      <c r="DX13" s="1015">
        <v>72631</v>
      </c>
      <c r="DY13" s="1014">
        <v>15.737448458019966</v>
      </c>
      <c r="DZ13" s="1015">
        <v>52493</v>
      </c>
      <c r="EA13" s="1014">
        <v>15.802672061364689</v>
      </c>
      <c r="EB13" s="1015">
        <v>20138</v>
      </c>
      <c r="EC13" s="1014">
        <v>15.569936368767348</v>
      </c>
      <c r="ED13" s="1015">
        <v>575797</v>
      </c>
      <c r="EE13" s="1014">
        <v>18.011312965241238</v>
      </c>
      <c r="EF13" s="1015">
        <v>419183</v>
      </c>
      <c r="EG13" s="1014">
        <v>17.886431064255941</v>
      </c>
      <c r="EH13" s="1015">
        <v>156614</v>
      </c>
      <c r="EI13" s="1014">
        <v>18.354307251295584</v>
      </c>
      <c r="EJ13" s="1016" t="s">
        <v>9247</v>
      </c>
    </row>
    <row r="14" spans="1:140" ht="18.600000000000001" customHeight="1">
      <c r="A14" s="1020" t="s">
        <v>8881</v>
      </c>
      <c r="B14" s="1004">
        <v>4932200</v>
      </c>
      <c r="C14" s="1005">
        <v>20.561973639301325</v>
      </c>
      <c r="D14" s="1004">
        <v>3316155</v>
      </c>
      <c r="E14" s="1005">
        <v>20.590751856402985</v>
      </c>
      <c r="F14" s="1004">
        <v>1616045</v>
      </c>
      <c r="G14" s="1005">
        <v>20.503171369133462</v>
      </c>
      <c r="H14" s="1006">
        <v>3700089</v>
      </c>
      <c r="I14" s="1005">
        <v>25.944300749197289</v>
      </c>
      <c r="J14" s="1006">
        <v>2445806</v>
      </c>
      <c r="K14" s="1005">
        <v>26.416731174614945</v>
      </c>
      <c r="L14" s="1006">
        <v>1254283</v>
      </c>
      <c r="M14" s="1005">
        <v>25.070041364230082</v>
      </c>
      <c r="N14" s="1006">
        <v>422287</v>
      </c>
      <c r="O14" s="1005">
        <v>34.441228308413038</v>
      </c>
      <c r="P14" s="1006">
        <v>286080</v>
      </c>
      <c r="Q14" s="1005">
        <v>37.779902486437372</v>
      </c>
      <c r="R14" s="1006">
        <v>136207</v>
      </c>
      <c r="S14" s="1005">
        <v>29.049375001332962</v>
      </c>
      <c r="T14" s="1007" t="s">
        <v>2455</v>
      </c>
      <c r="U14" s="1020" t="s">
        <v>8881</v>
      </c>
      <c r="V14" s="1006">
        <v>2991518</v>
      </c>
      <c r="W14" s="1005">
        <v>25.876824633862217</v>
      </c>
      <c r="X14" s="1006">
        <v>1943283</v>
      </c>
      <c r="Y14" s="1005">
        <v>26.408856101799671</v>
      </c>
      <c r="Z14" s="1006">
        <v>1048235</v>
      </c>
      <c r="AA14" s="1005">
        <v>24.945176938975358</v>
      </c>
      <c r="AB14" s="1008">
        <v>171415</v>
      </c>
      <c r="AC14" s="1005">
        <v>20.669518022748949</v>
      </c>
      <c r="AD14" s="1008">
        <v>121797</v>
      </c>
      <c r="AE14" s="1009">
        <v>20.686404723002557</v>
      </c>
      <c r="AF14" s="1008">
        <v>49618</v>
      </c>
      <c r="AG14" s="1009">
        <v>20.628183008709751</v>
      </c>
      <c r="AH14" s="1008">
        <v>102350</v>
      </c>
      <c r="AI14" s="1005">
        <v>17.511202207763098</v>
      </c>
      <c r="AJ14" s="1008">
        <v>84102</v>
      </c>
      <c r="AK14" s="1005">
        <v>16.774504954444637</v>
      </c>
      <c r="AL14" s="1008">
        <v>18248</v>
      </c>
      <c r="AM14" s="1005">
        <v>21.955122420742345</v>
      </c>
      <c r="AN14" s="1007" t="s">
        <v>2455</v>
      </c>
      <c r="AO14" s="1020" t="s">
        <v>8881</v>
      </c>
      <c r="AP14" s="1010">
        <v>12519</v>
      </c>
      <c r="AQ14" s="1005">
        <v>20.471938775510203</v>
      </c>
      <c r="AR14" s="1006">
        <v>10544</v>
      </c>
      <c r="AS14" s="1005">
        <v>19.99886197674639</v>
      </c>
      <c r="AT14" s="1006">
        <v>1975</v>
      </c>
      <c r="AU14" s="1005">
        <v>23.431011982441571</v>
      </c>
      <c r="AV14" s="1006">
        <v>582359</v>
      </c>
      <c r="AW14" s="1005">
        <v>16.17675122743908</v>
      </c>
      <c r="AX14" s="1006">
        <v>378179</v>
      </c>
      <c r="AY14" s="1009">
        <v>16.055161159126435</v>
      </c>
      <c r="AZ14" s="1006">
        <v>204180</v>
      </c>
      <c r="BA14" s="1009">
        <v>16.406892212551941</v>
      </c>
      <c r="BB14" s="1011">
        <v>582124</v>
      </c>
      <c r="BC14" s="1005">
        <v>16.1729863086771</v>
      </c>
      <c r="BD14" s="1008">
        <v>377970</v>
      </c>
      <c r="BE14" s="1005">
        <v>16.050097263665851</v>
      </c>
      <c r="BF14" s="1008">
        <v>204154</v>
      </c>
      <c r="BG14" s="1005">
        <v>16.405541211535322</v>
      </c>
      <c r="BH14" s="1007" t="s">
        <v>2455</v>
      </c>
      <c r="BI14" s="1020" t="s">
        <v>8881</v>
      </c>
      <c r="BJ14" s="1008">
        <v>235</v>
      </c>
      <c r="BK14" s="1005">
        <v>38.211382113821138</v>
      </c>
      <c r="BL14" s="1006">
        <v>209</v>
      </c>
      <c r="BM14" s="1005">
        <v>37.388193202146688</v>
      </c>
      <c r="BN14" s="1006">
        <v>26</v>
      </c>
      <c r="BO14" s="1005">
        <v>46.428571428571431</v>
      </c>
      <c r="BP14" s="1006">
        <v>9379</v>
      </c>
      <c r="BQ14" s="1005">
        <v>0.45196907006845799</v>
      </c>
      <c r="BR14" s="1006">
        <v>6472</v>
      </c>
      <c r="BS14" s="1009">
        <v>0.45467701913971059</v>
      </c>
      <c r="BT14" s="1006">
        <v>2907</v>
      </c>
      <c r="BU14" s="1009">
        <v>0.44605455767407176</v>
      </c>
      <c r="BV14" s="1008">
        <v>9379</v>
      </c>
      <c r="BW14" s="1005">
        <v>0.60316819254049636</v>
      </c>
      <c r="BX14" s="1008">
        <v>6472</v>
      </c>
      <c r="BY14" s="1005">
        <v>0.57953313197720902</v>
      </c>
      <c r="BZ14" s="1008">
        <v>2907</v>
      </c>
      <c r="CA14" s="1005">
        <v>0.663403279361928</v>
      </c>
      <c r="CB14" s="1007" t="s">
        <v>2455</v>
      </c>
      <c r="CC14" s="1021" t="s">
        <v>8881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37559</v>
      </c>
      <c r="CK14" s="1014">
        <v>37.968298255190959</v>
      </c>
      <c r="CL14" s="1013">
        <v>37559</v>
      </c>
      <c r="CM14" s="1014">
        <v>37.968298255190959</v>
      </c>
      <c r="CN14" s="1013">
        <v>0</v>
      </c>
      <c r="CO14" s="1014">
        <v>0</v>
      </c>
      <c r="CP14" s="1013">
        <v>37374</v>
      </c>
      <c r="CQ14" s="1014">
        <v>100</v>
      </c>
      <c r="CR14" s="1013">
        <v>37374</v>
      </c>
      <c r="CS14" s="1014">
        <v>100</v>
      </c>
      <c r="CT14" s="1013">
        <v>0</v>
      </c>
      <c r="CU14" s="1014">
        <v>0</v>
      </c>
      <c r="CV14" s="1016" t="s">
        <v>2455</v>
      </c>
      <c r="CW14" s="1021" t="s">
        <v>8881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185</v>
      </c>
      <c r="DE14" s="1014">
        <v>0.33900168584622148</v>
      </c>
      <c r="DF14" s="1015">
        <v>185</v>
      </c>
      <c r="DG14" s="1014">
        <v>0.33900168584622148</v>
      </c>
      <c r="DH14" s="1015">
        <v>0</v>
      </c>
      <c r="DI14" s="1018">
        <v>0</v>
      </c>
      <c r="DJ14" s="1015">
        <v>44125</v>
      </c>
      <c r="DK14" s="1014">
        <v>15.064148521409015</v>
      </c>
      <c r="DL14" s="1015">
        <v>44125</v>
      </c>
      <c r="DM14" s="1014">
        <v>15.064148521409015</v>
      </c>
      <c r="DN14" s="1013">
        <v>0</v>
      </c>
      <c r="DO14" s="1014">
        <v>0</v>
      </c>
      <c r="DP14" s="1016" t="s">
        <v>2455</v>
      </c>
      <c r="DQ14" s="1021" t="s">
        <v>8881</v>
      </c>
      <c r="DR14" s="1013">
        <v>558689</v>
      </c>
      <c r="DS14" s="1014">
        <v>15.271486286279719</v>
      </c>
      <c r="DT14" s="1013">
        <v>404014</v>
      </c>
      <c r="DU14" s="1014">
        <v>15.099042925764241</v>
      </c>
      <c r="DV14" s="1013">
        <v>154675</v>
      </c>
      <c r="DW14" s="1014">
        <v>15.741063950393897</v>
      </c>
      <c r="DX14" s="1015">
        <v>69773</v>
      </c>
      <c r="DY14" s="1014">
        <v>15.118186328997632</v>
      </c>
      <c r="DZ14" s="1015">
        <v>50885</v>
      </c>
      <c r="EA14" s="1014">
        <v>15.318594247662398</v>
      </c>
      <c r="EB14" s="1015">
        <v>18888</v>
      </c>
      <c r="EC14" s="1014">
        <v>14.603483867974857</v>
      </c>
      <c r="ED14" s="1015">
        <v>488916</v>
      </c>
      <c r="EE14" s="1014">
        <v>15.293617524429418</v>
      </c>
      <c r="EF14" s="1015">
        <v>353129</v>
      </c>
      <c r="EG14" s="1014">
        <v>15.067923831094381</v>
      </c>
      <c r="EH14" s="1015">
        <v>135787</v>
      </c>
      <c r="EI14" s="1014">
        <v>15.913496358765332</v>
      </c>
      <c r="EJ14" s="1016" t="s">
        <v>2455</v>
      </c>
    </row>
    <row r="15" spans="1:140" ht="18.600000000000001" customHeight="1">
      <c r="A15" s="1003" t="s">
        <v>8882</v>
      </c>
      <c r="B15" s="1004">
        <v>274820</v>
      </c>
      <c r="C15" s="1005">
        <v>1.1457040662488931</v>
      </c>
      <c r="D15" s="1004">
        <v>188501</v>
      </c>
      <c r="E15" s="1005">
        <v>1.1704450834426674</v>
      </c>
      <c r="F15" s="1004">
        <v>86319</v>
      </c>
      <c r="G15" s="1005">
        <v>1.0951509700610016</v>
      </c>
      <c r="H15" s="1006">
        <v>103374</v>
      </c>
      <c r="I15" s="1005">
        <v>0.72483827974070913</v>
      </c>
      <c r="J15" s="1006">
        <v>67110</v>
      </c>
      <c r="K15" s="1005">
        <v>0.72484360130296877</v>
      </c>
      <c r="L15" s="1006">
        <v>36264</v>
      </c>
      <c r="M15" s="1005">
        <v>0.72482843188693447</v>
      </c>
      <c r="N15" s="1006">
        <v>17505</v>
      </c>
      <c r="O15" s="1005">
        <v>1.4276870979660046</v>
      </c>
      <c r="P15" s="1006">
        <v>10556</v>
      </c>
      <c r="Q15" s="1005">
        <v>1.3940319164109092</v>
      </c>
      <c r="R15" s="1006">
        <v>6949</v>
      </c>
      <c r="S15" s="1005">
        <v>1.4820391527914332</v>
      </c>
      <c r="T15" s="1007" t="s">
        <v>2457</v>
      </c>
      <c r="U15" s="1003" t="s">
        <v>8882</v>
      </c>
      <c r="V15" s="1006">
        <v>66775</v>
      </c>
      <c r="W15" s="1005">
        <v>0.57760807888374721</v>
      </c>
      <c r="X15" s="1006">
        <v>42352</v>
      </c>
      <c r="Y15" s="1005">
        <v>0.57555583701572022</v>
      </c>
      <c r="Z15" s="1006">
        <v>24423</v>
      </c>
      <c r="AA15" s="1005">
        <v>0.58120178813013801</v>
      </c>
      <c r="AB15" s="1008">
        <v>13041</v>
      </c>
      <c r="AC15" s="1005">
        <v>1.5725063998755597</v>
      </c>
      <c r="AD15" s="1008">
        <v>8952</v>
      </c>
      <c r="AE15" s="1009">
        <v>1.5204372445981338</v>
      </c>
      <c r="AF15" s="1008">
        <v>4089</v>
      </c>
      <c r="AG15" s="1009">
        <v>1.6999605047082544</v>
      </c>
      <c r="AH15" s="1008">
        <v>5444</v>
      </c>
      <c r="AI15" s="1005">
        <v>0.93142144425073092</v>
      </c>
      <c r="AJ15" s="1008">
        <v>4701</v>
      </c>
      <c r="AK15" s="1005">
        <v>0.93763463164781147</v>
      </c>
      <c r="AL15" s="1008">
        <v>743</v>
      </c>
      <c r="AM15" s="1005">
        <v>0.89394212837634601</v>
      </c>
      <c r="AN15" s="1007" t="s">
        <v>2457</v>
      </c>
      <c r="AO15" s="1003" t="s">
        <v>8882</v>
      </c>
      <c r="AP15" s="1010">
        <v>609</v>
      </c>
      <c r="AQ15" s="1005">
        <v>0.99587912087912078</v>
      </c>
      <c r="AR15" s="1006">
        <v>549</v>
      </c>
      <c r="AS15" s="1005">
        <v>1.0412912770517611</v>
      </c>
      <c r="AT15" s="1006">
        <v>60</v>
      </c>
      <c r="AU15" s="1005">
        <v>0.71182821212480729</v>
      </c>
      <c r="AV15" s="1006">
        <v>99469</v>
      </c>
      <c r="AW15" s="1005">
        <v>2.763046965603928</v>
      </c>
      <c r="AX15" s="1006">
        <v>65991</v>
      </c>
      <c r="AY15" s="1009">
        <v>2.8015731705142608</v>
      </c>
      <c r="AZ15" s="1006">
        <v>33478</v>
      </c>
      <c r="BA15" s="1009">
        <v>2.6901260529523645</v>
      </c>
      <c r="BB15" s="1011">
        <v>99227</v>
      </c>
      <c r="BC15" s="1005">
        <v>2.7567956525604549</v>
      </c>
      <c r="BD15" s="1008">
        <v>65771</v>
      </c>
      <c r="BE15" s="1005">
        <v>2.792896121725446</v>
      </c>
      <c r="BF15" s="1008">
        <v>33456</v>
      </c>
      <c r="BG15" s="1005">
        <v>2.6884792204567427</v>
      </c>
      <c r="BH15" s="1007" t="s">
        <v>2457</v>
      </c>
      <c r="BI15" s="1003" t="s">
        <v>8882</v>
      </c>
      <c r="BJ15" s="1008">
        <v>242</v>
      </c>
      <c r="BK15" s="1005">
        <v>39.349593495934961</v>
      </c>
      <c r="BL15" s="1006">
        <v>220</v>
      </c>
      <c r="BM15" s="1005">
        <v>39.355992844364941</v>
      </c>
      <c r="BN15" s="1006">
        <v>22</v>
      </c>
      <c r="BO15" s="1005">
        <v>39.285714285714285</v>
      </c>
      <c r="BP15" s="1006">
        <v>6369</v>
      </c>
      <c r="BQ15" s="1005">
        <v>0.30691875543938679</v>
      </c>
      <c r="BR15" s="1006">
        <v>3764</v>
      </c>
      <c r="BS15" s="1009">
        <v>0.26443206119311968</v>
      </c>
      <c r="BT15" s="1006">
        <v>2605</v>
      </c>
      <c r="BU15" s="1009">
        <v>0.39971521250118919</v>
      </c>
      <c r="BV15" s="1008">
        <v>747</v>
      </c>
      <c r="BW15" s="1005">
        <v>4.8039944538623605E-2</v>
      </c>
      <c r="BX15" s="1008">
        <v>542</v>
      </c>
      <c r="BY15" s="1005">
        <v>4.8533213462862684E-2</v>
      </c>
      <c r="BZ15" s="1008">
        <v>205</v>
      </c>
      <c r="CA15" s="1005">
        <v>4.6782824998003174E-2</v>
      </c>
      <c r="CB15" s="1007" t="s">
        <v>2457</v>
      </c>
      <c r="CC15" s="1012" t="s">
        <v>8882</v>
      </c>
      <c r="CD15" s="1013">
        <v>5622</v>
      </c>
      <c r="CE15" s="1014">
        <v>1.0807672640171015</v>
      </c>
      <c r="CF15" s="1015">
        <v>3222</v>
      </c>
      <c r="CG15" s="1014">
        <v>1.0506510319010522</v>
      </c>
      <c r="CH15" s="1015">
        <v>2400</v>
      </c>
      <c r="CI15" s="1014">
        <v>1.1240217498208591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8882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5054</v>
      </c>
      <c r="DK15" s="1014">
        <v>1.725421113364332</v>
      </c>
      <c r="DL15" s="1015">
        <v>5054</v>
      </c>
      <c r="DM15" s="1014">
        <v>1.725421113364332</v>
      </c>
      <c r="DN15" s="1013">
        <v>0</v>
      </c>
      <c r="DO15" s="1014">
        <v>0</v>
      </c>
      <c r="DP15" s="1016" t="s">
        <v>2457</v>
      </c>
      <c r="DQ15" s="1012" t="s">
        <v>8882</v>
      </c>
      <c r="DR15" s="1013">
        <v>60554</v>
      </c>
      <c r="DS15" s="1014">
        <v>1.6552135098048864</v>
      </c>
      <c r="DT15" s="1013">
        <v>46582</v>
      </c>
      <c r="DU15" s="1014">
        <v>1.7408892205912414</v>
      </c>
      <c r="DV15" s="1013">
        <v>13972</v>
      </c>
      <c r="DW15" s="1014">
        <v>1.4219113981891289</v>
      </c>
      <c r="DX15" s="1015">
        <v>7630</v>
      </c>
      <c r="DY15" s="1014">
        <v>1.6532435424913925</v>
      </c>
      <c r="DZ15" s="1015">
        <v>5693</v>
      </c>
      <c r="EA15" s="1014">
        <v>1.7138401700293218</v>
      </c>
      <c r="EB15" s="1015">
        <v>1937</v>
      </c>
      <c r="EC15" s="1014">
        <v>1.4976147952280441</v>
      </c>
      <c r="ED15" s="1015">
        <v>52924</v>
      </c>
      <c r="EE15" s="1014">
        <v>1.6554979052902798</v>
      </c>
      <c r="EF15" s="1015">
        <v>40889</v>
      </c>
      <c r="EG15" s="1014">
        <v>1.7447231395031793</v>
      </c>
      <c r="EH15" s="1015">
        <v>12035</v>
      </c>
      <c r="EI15" s="1014">
        <v>1.4104364090652328</v>
      </c>
      <c r="EJ15" s="1016" t="s">
        <v>2457</v>
      </c>
    </row>
    <row r="16" spans="1:140" ht="18.600000000000001" customHeight="1">
      <c r="A16" s="1003" t="s">
        <v>8883</v>
      </c>
      <c r="B16" s="1004">
        <v>386157</v>
      </c>
      <c r="C16" s="1005">
        <v>1.6098597085746083</v>
      </c>
      <c r="D16" s="1004">
        <v>257469</v>
      </c>
      <c r="E16" s="1005">
        <v>1.5986828992360793</v>
      </c>
      <c r="F16" s="1004">
        <v>128688</v>
      </c>
      <c r="G16" s="1005">
        <v>1.6326971817932339</v>
      </c>
      <c r="H16" s="1006">
        <v>146871</v>
      </c>
      <c r="I16" s="1005">
        <v>1.0298307406484966</v>
      </c>
      <c r="J16" s="1006">
        <v>95532</v>
      </c>
      <c r="K16" s="1005">
        <v>1.0318247492128627</v>
      </c>
      <c r="L16" s="1006">
        <v>51339</v>
      </c>
      <c r="M16" s="1005">
        <v>1.0261407143349692</v>
      </c>
      <c r="N16" s="1006">
        <v>19675</v>
      </c>
      <c r="O16" s="1005">
        <v>1.6046697316470231</v>
      </c>
      <c r="P16" s="1006">
        <v>11582</v>
      </c>
      <c r="Q16" s="1005">
        <v>1.5295261136672178</v>
      </c>
      <c r="R16" s="1006">
        <v>8093</v>
      </c>
      <c r="S16" s="1005">
        <v>1.7260243004088456</v>
      </c>
      <c r="T16" s="1007" t="s">
        <v>9248</v>
      </c>
      <c r="U16" s="1003" t="s">
        <v>8883</v>
      </c>
      <c r="V16" s="1006">
        <v>100253</v>
      </c>
      <c r="W16" s="1005">
        <v>0.86719494919254669</v>
      </c>
      <c r="X16" s="1006">
        <v>64247</v>
      </c>
      <c r="Y16" s="1005">
        <v>0.87310483237507019</v>
      </c>
      <c r="Z16" s="1006">
        <v>36006</v>
      </c>
      <c r="AA16" s="1005">
        <v>0.85684607064708473</v>
      </c>
      <c r="AB16" s="1008">
        <v>20045</v>
      </c>
      <c r="AC16" s="1005">
        <v>2.4170608684537682</v>
      </c>
      <c r="AD16" s="1008">
        <v>13651</v>
      </c>
      <c r="AE16" s="1009">
        <v>2.3185309233700986</v>
      </c>
      <c r="AF16" s="1008">
        <v>6394</v>
      </c>
      <c r="AG16" s="1009">
        <v>2.6582410044276301</v>
      </c>
      <c r="AH16" s="1008">
        <v>6028</v>
      </c>
      <c r="AI16" s="1005">
        <v>1.0313388071167169</v>
      </c>
      <c r="AJ16" s="1008">
        <v>5290</v>
      </c>
      <c r="AK16" s="1005">
        <v>1.0551132102567375</v>
      </c>
      <c r="AL16" s="1008">
        <v>738</v>
      </c>
      <c r="AM16" s="1005">
        <v>0.88792636708175421</v>
      </c>
      <c r="AN16" s="1007" t="s">
        <v>9248</v>
      </c>
      <c r="AO16" s="1003" t="s">
        <v>8883</v>
      </c>
      <c r="AP16" s="1010">
        <v>870</v>
      </c>
      <c r="AQ16" s="1005">
        <v>1.4226844583987441</v>
      </c>
      <c r="AR16" s="1006">
        <v>762</v>
      </c>
      <c r="AS16" s="1005">
        <v>1.4452895320827723</v>
      </c>
      <c r="AT16" s="1006">
        <v>108</v>
      </c>
      <c r="AU16" s="1005">
        <v>1.2812907818246531</v>
      </c>
      <c r="AV16" s="1006">
        <v>103550</v>
      </c>
      <c r="AW16" s="1005">
        <v>2.8764088639504442</v>
      </c>
      <c r="AX16" s="1006">
        <v>67339</v>
      </c>
      <c r="AY16" s="1009">
        <v>2.8588009839108333</v>
      </c>
      <c r="AZ16" s="1006">
        <v>36211</v>
      </c>
      <c r="BA16" s="1009">
        <v>2.9097363792179367</v>
      </c>
      <c r="BB16" s="1011">
        <v>103550</v>
      </c>
      <c r="BC16" s="1005">
        <v>2.8769003378378377</v>
      </c>
      <c r="BD16" s="1008">
        <v>67339</v>
      </c>
      <c r="BE16" s="1005">
        <v>2.8594795873693544</v>
      </c>
      <c r="BF16" s="1008">
        <v>36211</v>
      </c>
      <c r="BG16" s="1005">
        <v>2.9098673198218288</v>
      </c>
      <c r="BH16" s="1007" t="s">
        <v>9248</v>
      </c>
      <c r="BI16" s="1003" t="s">
        <v>8883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78159</v>
      </c>
      <c r="BQ16" s="1005">
        <v>3.7664410435526818</v>
      </c>
      <c r="BR16" s="1006">
        <v>50135</v>
      </c>
      <c r="BS16" s="1009">
        <v>3.5221310807431072</v>
      </c>
      <c r="BT16" s="1006">
        <v>28024</v>
      </c>
      <c r="BU16" s="1009">
        <v>4.3000457255790119</v>
      </c>
      <c r="BV16" s="1008">
        <v>42935</v>
      </c>
      <c r="BW16" s="1005">
        <v>2.7611713771965252</v>
      </c>
      <c r="BX16" s="1008">
        <v>29698</v>
      </c>
      <c r="BY16" s="1005">
        <v>2.6592977369374471</v>
      </c>
      <c r="BZ16" s="1008">
        <v>13237</v>
      </c>
      <c r="CA16" s="1005">
        <v>3.0208012414564291</v>
      </c>
      <c r="CB16" s="1007" t="s">
        <v>9248</v>
      </c>
      <c r="CC16" s="1012" t="s">
        <v>8883</v>
      </c>
      <c r="CD16" s="1013">
        <v>35224</v>
      </c>
      <c r="CE16" s="1014">
        <v>6.7714240675450705</v>
      </c>
      <c r="CF16" s="1015">
        <v>20437</v>
      </c>
      <c r="CG16" s="1014">
        <v>6.6642318867044708</v>
      </c>
      <c r="CH16" s="1015">
        <v>14787</v>
      </c>
      <c r="CI16" s="1014">
        <v>6.9253790060837677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8883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4554</v>
      </c>
      <c r="DK16" s="1014">
        <v>1.5547225465494992</v>
      </c>
      <c r="DL16" s="1015">
        <v>4554</v>
      </c>
      <c r="DM16" s="1014">
        <v>1.5547225465494992</v>
      </c>
      <c r="DN16" s="1013">
        <v>0</v>
      </c>
      <c r="DO16" s="1014">
        <v>0</v>
      </c>
      <c r="DP16" s="1016" t="s">
        <v>9248</v>
      </c>
      <c r="DQ16" s="1012" t="s">
        <v>8883</v>
      </c>
      <c r="DR16" s="1013">
        <v>53023</v>
      </c>
      <c r="DS16" s="1014">
        <v>1.4493573658285908</v>
      </c>
      <c r="DT16" s="1013">
        <v>39909</v>
      </c>
      <c r="DU16" s="1014">
        <v>1.4915020373658465</v>
      </c>
      <c r="DV16" s="1013">
        <v>13114</v>
      </c>
      <c r="DW16" s="1014">
        <v>1.3345939075187687</v>
      </c>
      <c r="DX16" s="1015">
        <v>6655</v>
      </c>
      <c r="DY16" s="1014">
        <v>1.4419837189095959</v>
      </c>
      <c r="DZ16" s="1015">
        <v>4845</v>
      </c>
      <c r="EA16" s="1014">
        <v>1.4585553528529884</v>
      </c>
      <c r="EB16" s="1015">
        <v>1810</v>
      </c>
      <c r="EC16" s="1014">
        <v>1.399423221147527</v>
      </c>
      <c r="ED16" s="1015">
        <v>46368</v>
      </c>
      <c r="EE16" s="1014">
        <v>1.4504218666861859</v>
      </c>
      <c r="EF16" s="1015">
        <v>35064</v>
      </c>
      <c r="EG16" s="1014">
        <v>1.4961718839673133</v>
      </c>
      <c r="EH16" s="1015">
        <v>11304</v>
      </c>
      <c r="EI16" s="1014">
        <v>1.3247671930264555</v>
      </c>
      <c r="EJ16" s="1016" t="s">
        <v>9248</v>
      </c>
    </row>
    <row r="17" spans="1:140" ht="18.600000000000001" customHeight="1">
      <c r="A17" s="1003" t="s">
        <v>8884</v>
      </c>
      <c r="B17" s="1004">
        <v>64933</v>
      </c>
      <c r="C17" s="1005">
        <v>0.27070083012058577</v>
      </c>
      <c r="D17" s="1004">
        <v>43819</v>
      </c>
      <c r="E17" s="1005">
        <v>0.27208202137587728</v>
      </c>
      <c r="F17" s="1004">
        <v>21114</v>
      </c>
      <c r="G17" s="1005">
        <v>0.26787865454729537</v>
      </c>
      <c r="H17" s="1006">
        <v>23533</v>
      </c>
      <c r="I17" s="1005">
        <v>0.16500879560758128</v>
      </c>
      <c r="J17" s="1006">
        <v>15337</v>
      </c>
      <c r="K17" s="1005">
        <v>0.1656523068571544</v>
      </c>
      <c r="L17" s="1006">
        <v>8196</v>
      </c>
      <c r="M17" s="1005">
        <v>0.16381794142249378</v>
      </c>
      <c r="N17" s="1006">
        <v>3921</v>
      </c>
      <c r="O17" s="1005">
        <v>0.31979212288630132</v>
      </c>
      <c r="P17" s="1006">
        <v>2586</v>
      </c>
      <c r="Q17" s="1005">
        <v>0.34150876618402909</v>
      </c>
      <c r="R17" s="1006">
        <v>1335</v>
      </c>
      <c r="S17" s="1005">
        <v>0.28472043013045956</v>
      </c>
      <c r="T17" s="1007" t="s">
        <v>9249</v>
      </c>
      <c r="U17" s="1003" t="s">
        <v>8884</v>
      </c>
      <c r="V17" s="1006">
        <v>11020</v>
      </c>
      <c r="W17" s="1005">
        <v>9.5323714403577592E-2</v>
      </c>
      <c r="X17" s="1006">
        <v>6857</v>
      </c>
      <c r="Y17" s="1005">
        <v>9.3185360181733873E-2</v>
      </c>
      <c r="Z17" s="1006">
        <v>4163</v>
      </c>
      <c r="AA17" s="1005">
        <v>9.9068216189074423E-2</v>
      </c>
      <c r="AB17" s="1008">
        <v>7564</v>
      </c>
      <c r="AC17" s="1005">
        <v>0.91208023990941911</v>
      </c>
      <c r="AD17" s="1008">
        <v>4986</v>
      </c>
      <c r="AE17" s="1009">
        <v>0.84683870660928229</v>
      </c>
      <c r="AF17" s="1008">
        <v>2578</v>
      </c>
      <c r="AG17" s="1009">
        <v>1.0717774959985034</v>
      </c>
      <c r="AH17" s="1008">
        <v>939</v>
      </c>
      <c r="AI17" s="1005">
        <v>0.16065480090952175</v>
      </c>
      <c r="AJ17" s="1008">
        <v>833</v>
      </c>
      <c r="AK17" s="1005">
        <v>0.16614542611415167</v>
      </c>
      <c r="AL17" s="1008">
        <v>106</v>
      </c>
      <c r="AM17" s="1005">
        <v>0.12753413944534681</v>
      </c>
      <c r="AN17" s="1007" t="s">
        <v>9249</v>
      </c>
      <c r="AO17" s="1003" t="s">
        <v>8884</v>
      </c>
      <c r="AP17" s="1010">
        <v>89</v>
      </c>
      <c r="AQ17" s="1005">
        <v>0.14553898482469912</v>
      </c>
      <c r="AR17" s="1006">
        <v>75</v>
      </c>
      <c r="AS17" s="1005">
        <v>0.14225290670106028</v>
      </c>
      <c r="AT17" s="1006">
        <v>14</v>
      </c>
      <c r="AU17" s="1005">
        <v>0.16609324949578835</v>
      </c>
      <c r="AV17" s="1006">
        <v>5267</v>
      </c>
      <c r="AW17" s="1005">
        <v>0.1463065715734137</v>
      </c>
      <c r="AX17" s="1006">
        <v>3408</v>
      </c>
      <c r="AY17" s="1009">
        <v>0.14468278045661681</v>
      </c>
      <c r="AZ17" s="1006">
        <v>1859</v>
      </c>
      <c r="BA17" s="1009">
        <v>0.14938002068338749</v>
      </c>
      <c r="BB17" s="1011">
        <v>5267</v>
      </c>
      <c r="BC17" s="1005">
        <v>0.14633157005689901</v>
      </c>
      <c r="BD17" s="1008">
        <v>3408</v>
      </c>
      <c r="BE17" s="1005">
        <v>0.14471712430767844</v>
      </c>
      <c r="BF17" s="1008">
        <v>1859</v>
      </c>
      <c r="BG17" s="1005">
        <v>0.14938674291096019</v>
      </c>
      <c r="BH17" s="1007" t="s">
        <v>9249</v>
      </c>
      <c r="BI17" s="1003" t="s">
        <v>8884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16176</v>
      </c>
      <c r="BQ17" s="1005">
        <v>0.77951292007968609</v>
      </c>
      <c r="BR17" s="1006">
        <v>9918</v>
      </c>
      <c r="BS17" s="1009">
        <v>0.69676864583245512</v>
      </c>
      <c r="BT17" s="1006">
        <v>6258</v>
      </c>
      <c r="BU17" s="1009">
        <v>0.96023715924469943</v>
      </c>
      <c r="BV17" s="1008">
        <v>4936</v>
      </c>
      <c r="BW17" s="1005">
        <v>0.31743663486298007</v>
      </c>
      <c r="BX17" s="1008">
        <v>4237</v>
      </c>
      <c r="BY17" s="1005">
        <v>0.37940078494861479</v>
      </c>
      <c r="BZ17" s="1008">
        <v>699</v>
      </c>
      <c r="CA17" s="1005">
        <v>0.15951802279806934</v>
      </c>
      <c r="CB17" s="1007" t="s">
        <v>9249</v>
      </c>
      <c r="CC17" s="1012" t="s">
        <v>8884</v>
      </c>
      <c r="CD17" s="1013">
        <v>11240</v>
      </c>
      <c r="CE17" s="1014">
        <v>2.160765572314518</v>
      </c>
      <c r="CF17" s="1015">
        <v>5681</v>
      </c>
      <c r="CG17" s="1014">
        <v>1.8524979864152322</v>
      </c>
      <c r="CH17" s="1015">
        <v>5559</v>
      </c>
      <c r="CI17" s="1014">
        <v>2.6035153780225646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8884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476</v>
      </c>
      <c r="DK17" s="1014">
        <v>0.16250503560772103</v>
      </c>
      <c r="DL17" s="1015">
        <v>476</v>
      </c>
      <c r="DM17" s="1014">
        <v>0.16250503560772103</v>
      </c>
      <c r="DN17" s="1013">
        <v>0</v>
      </c>
      <c r="DO17" s="1014">
        <v>0</v>
      </c>
      <c r="DP17" s="1016" t="s">
        <v>9249</v>
      </c>
      <c r="DQ17" s="1012" t="s">
        <v>8884</v>
      </c>
      <c r="DR17" s="1013">
        <v>19481</v>
      </c>
      <c r="DS17" s="1014">
        <v>0.53250345781466113</v>
      </c>
      <c r="DT17" s="1013">
        <v>14680</v>
      </c>
      <c r="DU17" s="1014">
        <v>0.54862937955174584</v>
      </c>
      <c r="DV17" s="1013">
        <v>4801</v>
      </c>
      <c r="DW17" s="1014">
        <v>0.48859122693286627</v>
      </c>
      <c r="DX17" s="1015">
        <v>8170</v>
      </c>
      <c r="DY17" s="1014">
        <v>1.7702489832443875</v>
      </c>
      <c r="DZ17" s="1015">
        <v>5879</v>
      </c>
      <c r="EA17" s="1014">
        <v>1.7698342454948852</v>
      </c>
      <c r="EB17" s="1015">
        <v>2291</v>
      </c>
      <c r="EC17" s="1014">
        <v>1.7713141434524775</v>
      </c>
      <c r="ED17" s="1015">
        <v>11311</v>
      </c>
      <c r="EE17" s="1014">
        <v>0.35381559985523309</v>
      </c>
      <c r="EF17" s="1015">
        <v>8801</v>
      </c>
      <c r="EG17" s="1014">
        <v>0.37553641201221549</v>
      </c>
      <c r="EH17" s="1015">
        <v>2510</v>
      </c>
      <c r="EI17" s="1014">
        <v>0.29415832046146528</v>
      </c>
      <c r="EJ17" s="1016" t="s">
        <v>9249</v>
      </c>
    </row>
    <row r="18" spans="1:140" ht="18.600000000000001" customHeight="1">
      <c r="A18" s="1020" t="s">
        <v>8885</v>
      </c>
      <c r="B18" s="1004">
        <v>7643</v>
      </c>
      <c r="C18" s="1005">
        <v>3.1863096493487696E-2</v>
      </c>
      <c r="D18" s="1004">
        <v>4967</v>
      </c>
      <c r="E18" s="1005">
        <v>3.0841219566260812E-2</v>
      </c>
      <c r="F18" s="1004">
        <v>2676</v>
      </c>
      <c r="G18" s="1005">
        <v>3.3951088356946213E-2</v>
      </c>
      <c r="H18" s="1006">
        <v>4401</v>
      </c>
      <c r="I18" s="1005">
        <v>3.0858951662302517E-2</v>
      </c>
      <c r="J18" s="1006">
        <v>2804</v>
      </c>
      <c r="K18" s="1005">
        <v>3.0285523141909174E-2</v>
      </c>
      <c r="L18" s="1006">
        <v>1597</v>
      </c>
      <c r="M18" s="1005">
        <v>3.1920113769121836E-2</v>
      </c>
      <c r="N18" s="1006">
        <v>1172</v>
      </c>
      <c r="O18" s="1005">
        <v>9.5586933951222933E-2</v>
      </c>
      <c r="P18" s="1006">
        <v>760</v>
      </c>
      <c r="Q18" s="1005">
        <v>0.10036607204171002</v>
      </c>
      <c r="R18" s="1006">
        <v>412</v>
      </c>
      <c r="S18" s="1005">
        <v>8.7868776939138069E-2</v>
      </c>
      <c r="T18" s="1007" t="s">
        <v>9250</v>
      </c>
      <c r="U18" s="1020" t="s">
        <v>8885</v>
      </c>
      <c r="V18" s="1006">
        <v>1559</v>
      </c>
      <c r="W18" s="1005">
        <v>1.348545106671302E-2</v>
      </c>
      <c r="X18" s="1006">
        <v>972</v>
      </c>
      <c r="Y18" s="1005">
        <v>1.3209299999510767E-2</v>
      </c>
      <c r="Z18" s="1006">
        <v>587</v>
      </c>
      <c r="AA18" s="1005">
        <v>1.3969023036989353E-2</v>
      </c>
      <c r="AB18" s="1008">
        <v>1510</v>
      </c>
      <c r="AC18" s="1005">
        <v>0.18207841912522774</v>
      </c>
      <c r="AD18" s="1008">
        <v>925</v>
      </c>
      <c r="AE18" s="1009">
        <v>0.15710505487637105</v>
      </c>
      <c r="AF18" s="1008">
        <v>585</v>
      </c>
      <c r="AG18" s="1009">
        <v>0.24320784916955951</v>
      </c>
      <c r="AH18" s="1008">
        <v>156</v>
      </c>
      <c r="AI18" s="1005">
        <v>2.6690254464201695E-2</v>
      </c>
      <c r="AJ18" s="1008">
        <v>145</v>
      </c>
      <c r="AK18" s="1005">
        <v>2.8920872492859535E-2</v>
      </c>
      <c r="AL18" s="1008">
        <v>11</v>
      </c>
      <c r="AM18" s="1005">
        <v>1.3234674848102028E-2</v>
      </c>
      <c r="AN18" s="1007" t="s">
        <v>9250</v>
      </c>
      <c r="AO18" s="1020" t="s">
        <v>8885</v>
      </c>
      <c r="AP18" s="1010">
        <v>4</v>
      </c>
      <c r="AQ18" s="1005">
        <v>6.5410779696493983E-3</v>
      </c>
      <c r="AR18" s="1006">
        <v>2</v>
      </c>
      <c r="AS18" s="1005">
        <v>3.7934108453616068E-3</v>
      </c>
      <c r="AT18" s="1006">
        <v>2</v>
      </c>
      <c r="AU18" s="1005">
        <v>2.3727607070826908E-2</v>
      </c>
      <c r="AV18" s="1006">
        <v>789</v>
      </c>
      <c r="AW18" s="1005">
        <v>2.1916818866797687E-2</v>
      </c>
      <c r="AX18" s="1006">
        <v>476</v>
      </c>
      <c r="AY18" s="1009">
        <v>2.0208040932320894E-2</v>
      </c>
      <c r="AZ18" s="1006">
        <v>313</v>
      </c>
      <c r="BA18" s="1009">
        <v>2.5151127742818871E-2</v>
      </c>
      <c r="BB18" s="1011">
        <v>789</v>
      </c>
      <c r="BC18" s="1005">
        <v>2.1920563655761022E-2</v>
      </c>
      <c r="BD18" s="1008">
        <v>476</v>
      </c>
      <c r="BE18" s="1005">
        <v>2.0212837784757905E-2</v>
      </c>
      <c r="BF18" s="1008">
        <v>313</v>
      </c>
      <c r="BG18" s="1005">
        <v>2.5152259564890016E-2</v>
      </c>
      <c r="BH18" s="1007" t="s">
        <v>9250</v>
      </c>
      <c r="BI18" s="1020" t="s">
        <v>8885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881</v>
      </c>
      <c r="BQ18" s="1005">
        <v>4.2454925976150061E-2</v>
      </c>
      <c r="BR18" s="1006">
        <v>461</v>
      </c>
      <c r="BS18" s="1009">
        <v>3.2386604731675928E-2</v>
      </c>
      <c r="BT18" s="1006">
        <v>420</v>
      </c>
      <c r="BU18" s="1009">
        <v>6.4445446929174449E-2</v>
      </c>
      <c r="BV18" s="1008">
        <v>82</v>
      </c>
      <c r="BW18" s="1005">
        <v>5.2734611140122295E-3</v>
      </c>
      <c r="BX18" s="1008">
        <v>73</v>
      </c>
      <c r="BY18" s="1005">
        <v>6.5367612228578896E-3</v>
      </c>
      <c r="BZ18" s="1008">
        <v>9</v>
      </c>
      <c r="CA18" s="1005">
        <v>2.0538801218635537E-3</v>
      </c>
      <c r="CB18" s="1007" t="s">
        <v>9250</v>
      </c>
      <c r="CC18" s="1021" t="s">
        <v>8885</v>
      </c>
      <c r="CD18" s="1013">
        <v>799</v>
      </c>
      <c r="CE18" s="1014">
        <v>0.15359890500705517</v>
      </c>
      <c r="CF18" s="1015">
        <v>388</v>
      </c>
      <c r="CG18" s="1014">
        <v>0.12652160160695478</v>
      </c>
      <c r="CH18" s="1015">
        <v>411</v>
      </c>
      <c r="CI18" s="1014">
        <v>0.1924887246568221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8885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94</v>
      </c>
      <c r="DK18" s="1014">
        <v>3.2091330561188611E-2</v>
      </c>
      <c r="DL18" s="1015">
        <v>94</v>
      </c>
      <c r="DM18" s="1014">
        <v>3.2091330561188611E-2</v>
      </c>
      <c r="DN18" s="1013">
        <v>0</v>
      </c>
      <c r="DO18" s="1014">
        <v>0</v>
      </c>
      <c r="DP18" s="1016" t="s">
        <v>9250</v>
      </c>
      <c r="DQ18" s="1021" t="s">
        <v>8885</v>
      </c>
      <c r="DR18" s="1013">
        <v>1478</v>
      </c>
      <c r="DS18" s="1014">
        <v>4.0400395803607062E-2</v>
      </c>
      <c r="DT18" s="1013">
        <v>1132</v>
      </c>
      <c r="DU18" s="1014">
        <v>4.2305753246088304E-2</v>
      </c>
      <c r="DV18" s="1013">
        <v>346</v>
      </c>
      <c r="DW18" s="1014">
        <v>3.5211948452149915E-2</v>
      </c>
      <c r="DX18" s="1015">
        <v>265</v>
      </c>
      <c r="DY18" s="1014">
        <v>5.7419336665821621E-2</v>
      </c>
      <c r="DZ18" s="1015">
        <v>176</v>
      </c>
      <c r="EA18" s="1014">
        <v>5.2983641300748389E-2</v>
      </c>
      <c r="EB18" s="1015">
        <v>89</v>
      </c>
      <c r="EC18" s="1014">
        <v>6.8811418056425364E-2</v>
      </c>
      <c r="ED18" s="1015">
        <v>1213</v>
      </c>
      <c r="EE18" s="1014">
        <v>3.7943446434833147E-2</v>
      </c>
      <c r="EF18" s="1015">
        <v>956</v>
      </c>
      <c r="EG18" s="1014">
        <v>4.0792274728289744E-2</v>
      </c>
      <c r="EH18" s="1015">
        <v>257</v>
      </c>
      <c r="EI18" s="1014">
        <v>3.0118999346054411E-2</v>
      </c>
      <c r="EJ18" s="1016" t="s">
        <v>9250</v>
      </c>
    </row>
    <row r="19" spans="1:140" s="994" customFormat="1" ht="18.600000000000001" customHeight="1">
      <c r="A19" s="995" t="s">
        <v>9251</v>
      </c>
      <c r="B19" s="977">
        <v>3908757</v>
      </c>
      <c r="C19" s="978">
        <v>16.295316166504712</v>
      </c>
      <c r="D19" s="977">
        <v>2577435</v>
      </c>
      <c r="E19" s="978">
        <v>16.003873314428311</v>
      </c>
      <c r="F19" s="977">
        <v>1331322</v>
      </c>
      <c r="G19" s="978">
        <v>16.890818704613732</v>
      </c>
      <c r="H19" s="979">
        <v>2579109</v>
      </c>
      <c r="I19" s="978">
        <v>18.084208126064389</v>
      </c>
      <c r="J19" s="979">
        <v>1647314</v>
      </c>
      <c r="K19" s="978">
        <v>17.792356016045279</v>
      </c>
      <c r="L19" s="979">
        <v>931795</v>
      </c>
      <c r="M19" s="978">
        <v>18.624297062929795</v>
      </c>
      <c r="N19" s="979">
        <v>151699</v>
      </c>
      <c r="O19" s="978">
        <v>12.37239103538103</v>
      </c>
      <c r="P19" s="979">
        <v>84273</v>
      </c>
      <c r="Q19" s="978">
        <v>11.129144722593459</v>
      </c>
      <c r="R19" s="979">
        <v>67426</v>
      </c>
      <c r="S19" s="978">
        <v>14.380194548296901</v>
      </c>
      <c r="T19" s="996" t="s">
        <v>9252</v>
      </c>
      <c r="U19" s="995" t="s">
        <v>9251</v>
      </c>
      <c r="V19" s="979">
        <v>2199328</v>
      </c>
      <c r="W19" s="978">
        <v>19.024329777839519</v>
      </c>
      <c r="X19" s="979">
        <v>1390523</v>
      </c>
      <c r="Y19" s="978">
        <v>18.896950065040855</v>
      </c>
      <c r="Z19" s="979">
        <v>808805</v>
      </c>
      <c r="AA19" s="978">
        <v>19.247386162576106</v>
      </c>
      <c r="AB19" s="998">
        <v>137259</v>
      </c>
      <c r="AC19" s="978">
        <v>16.550928298483203</v>
      </c>
      <c r="AD19" s="998">
        <v>95950</v>
      </c>
      <c r="AE19" s="983">
        <v>16.296464881500327</v>
      </c>
      <c r="AF19" s="998">
        <v>41309</v>
      </c>
      <c r="AG19" s="983">
        <v>17.173800070675785</v>
      </c>
      <c r="AH19" s="998">
        <v>82666</v>
      </c>
      <c r="AI19" s="978">
        <v>14.143439586780113</v>
      </c>
      <c r="AJ19" s="998">
        <v>69648</v>
      </c>
      <c r="AK19" s="978">
        <v>13.89159260263918</v>
      </c>
      <c r="AL19" s="998">
        <v>13018</v>
      </c>
      <c r="AM19" s="978">
        <v>15.66263610659929</v>
      </c>
      <c r="AN19" s="996" t="s">
        <v>9252</v>
      </c>
      <c r="AO19" s="995" t="s">
        <v>9251</v>
      </c>
      <c r="AP19" s="984">
        <v>8157</v>
      </c>
      <c r="AQ19" s="978">
        <v>13.338893249607537</v>
      </c>
      <c r="AR19" s="979">
        <v>6920</v>
      </c>
      <c r="AS19" s="978">
        <v>13.12520152495116</v>
      </c>
      <c r="AT19" s="979">
        <v>1237</v>
      </c>
      <c r="AU19" s="978">
        <v>14.675524973306441</v>
      </c>
      <c r="AV19" s="979">
        <v>465744</v>
      </c>
      <c r="AW19" s="978">
        <v>12.937423176549837</v>
      </c>
      <c r="AX19" s="979">
        <v>292465</v>
      </c>
      <c r="AY19" s="983">
        <v>12.416270359813508</v>
      </c>
      <c r="AZ19" s="979">
        <v>173279</v>
      </c>
      <c r="BA19" s="983">
        <v>13.923841099514092</v>
      </c>
      <c r="BB19" s="982">
        <v>465744</v>
      </c>
      <c r="BC19" s="978">
        <v>12.939633712660029</v>
      </c>
      <c r="BD19" s="998">
        <v>292465</v>
      </c>
      <c r="BE19" s="978">
        <v>12.419217652771474</v>
      </c>
      <c r="BF19" s="998">
        <v>173279</v>
      </c>
      <c r="BG19" s="978">
        <v>13.924467684167979</v>
      </c>
      <c r="BH19" s="996" t="s">
        <v>9252</v>
      </c>
      <c r="BI19" s="995" t="s">
        <v>9251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230337</v>
      </c>
      <c r="BQ19" s="978">
        <v>11.099818711201451</v>
      </c>
      <c r="BR19" s="979">
        <v>156496</v>
      </c>
      <c r="BS19" s="983">
        <v>10.994303891731791</v>
      </c>
      <c r="BT19" s="979">
        <v>73841</v>
      </c>
      <c r="BU19" s="983">
        <v>11.330276777850406</v>
      </c>
      <c r="BV19" s="998">
        <v>200462</v>
      </c>
      <c r="BW19" s="978">
        <v>12.89181172972097</v>
      </c>
      <c r="BX19" s="998">
        <v>141487</v>
      </c>
      <c r="BY19" s="978">
        <v>12.669407330664306</v>
      </c>
      <c r="BZ19" s="998">
        <v>58975</v>
      </c>
      <c r="CA19" s="978">
        <v>13.458620020767009</v>
      </c>
      <c r="CB19" s="996" t="s">
        <v>9252</v>
      </c>
      <c r="CC19" s="999" t="s">
        <v>9251</v>
      </c>
      <c r="CD19" s="986">
        <v>29875</v>
      </c>
      <c r="CE19" s="987">
        <v>5.7431380313964624</v>
      </c>
      <c r="CF19" s="986">
        <v>15009</v>
      </c>
      <c r="CG19" s="987">
        <v>4.8942338106154235</v>
      </c>
      <c r="CH19" s="986">
        <v>14866</v>
      </c>
      <c r="CI19" s="987">
        <v>6.9623780553487045</v>
      </c>
      <c r="CJ19" s="986">
        <v>54387</v>
      </c>
      <c r="CK19" s="987">
        <v>54.979680960756959</v>
      </c>
      <c r="CL19" s="986">
        <v>54387</v>
      </c>
      <c r="CM19" s="987">
        <v>54.979680960756959</v>
      </c>
      <c r="CN19" s="986">
        <v>0</v>
      </c>
      <c r="CO19" s="987">
        <v>0</v>
      </c>
      <c r="CP19" s="986">
        <v>0</v>
      </c>
      <c r="CQ19" s="987">
        <v>0</v>
      </c>
      <c r="CR19" s="986">
        <v>0</v>
      </c>
      <c r="CS19" s="987">
        <v>0</v>
      </c>
      <c r="CT19" s="986">
        <v>0</v>
      </c>
      <c r="CU19" s="987">
        <v>0</v>
      </c>
      <c r="CV19" s="1000" t="s">
        <v>9252</v>
      </c>
      <c r="CW19" s="999" t="s">
        <v>9251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54387</v>
      </c>
      <c r="DE19" s="987">
        <v>99.660998314153787</v>
      </c>
      <c r="DF19" s="1001">
        <v>54387</v>
      </c>
      <c r="DG19" s="987">
        <v>99.660998314153787</v>
      </c>
      <c r="DH19" s="1001">
        <v>0</v>
      </c>
      <c r="DI19" s="992">
        <v>0</v>
      </c>
      <c r="DJ19" s="986">
        <v>40922</v>
      </c>
      <c r="DK19" s="987">
        <v>13.970653502393194</v>
      </c>
      <c r="DL19" s="986">
        <v>40922</v>
      </c>
      <c r="DM19" s="987">
        <v>13.970653502393194</v>
      </c>
      <c r="DN19" s="986">
        <v>0</v>
      </c>
      <c r="DO19" s="987">
        <v>0</v>
      </c>
      <c r="DP19" s="1000" t="s">
        <v>9252</v>
      </c>
      <c r="DQ19" s="999" t="s">
        <v>9251</v>
      </c>
      <c r="DR19" s="986">
        <v>538258</v>
      </c>
      <c r="DS19" s="987">
        <v>14.713015050377489</v>
      </c>
      <c r="DT19" s="986">
        <v>385851</v>
      </c>
      <c r="DU19" s="987">
        <v>14.420244872576344</v>
      </c>
      <c r="DV19" s="986">
        <v>152407</v>
      </c>
      <c r="DW19" s="987">
        <v>15.510252681349169</v>
      </c>
      <c r="DX19" s="986">
        <v>78920</v>
      </c>
      <c r="DY19" s="987">
        <v>17.100128489308087</v>
      </c>
      <c r="DZ19" s="986">
        <v>57236</v>
      </c>
      <c r="EA19" s="987">
        <v>17.230520985736565</v>
      </c>
      <c r="EB19" s="986">
        <v>21684</v>
      </c>
      <c r="EC19" s="987">
        <v>16.765244821747501</v>
      </c>
      <c r="ED19" s="986">
        <v>459338</v>
      </c>
      <c r="EE19" s="987">
        <v>14.368398020184161</v>
      </c>
      <c r="EF19" s="986">
        <v>328615</v>
      </c>
      <c r="EG19" s="987">
        <v>14.021917740415201</v>
      </c>
      <c r="EH19" s="986">
        <v>130723</v>
      </c>
      <c r="EI19" s="987">
        <v>15.320023157643076</v>
      </c>
      <c r="EJ19" s="1000" t="s">
        <v>9252</v>
      </c>
    </row>
    <row r="20" spans="1:140" ht="18.600000000000001" customHeight="1">
      <c r="A20" s="1003" t="s">
        <v>9253</v>
      </c>
      <c r="B20" s="1004">
        <v>2206086</v>
      </c>
      <c r="C20" s="1005">
        <v>9.1970078622180171</v>
      </c>
      <c r="D20" s="1004">
        <v>1462732</v>
      </c>
      <c r="E20" s="1005">
        <v>9.0824318056363627</v>
      </c>
      <c r="F20" s="1004">
        <v>743354</v>
      </c>
      <c r="G20" s="1005">
        <v>9.4311200801529882</v>
      </c>
      <c r="H20" s="1006">
        <v>1452015</v>
      </c>
      <c r="I20" s="1005">
        <v>10.181245330138195</v>
      </c>
      <c r="J20" s="1006">
        <v>925957</v>
      </c>
      <c r="K20" s="1005">
        <v>10.001102764590867</v>
      </c>
      <c r="L20" s="1006">
        <v>526058</v>
      </c>
      <c r="M20" s="1005">
        <v>10.514609398344831</v>
      </c>
      <c r="N20" s="1006">
        <v>86756</v>
      </c>
      <c r="O20" s="1005">
        <v>7.0757167592767036</v>
      </c>
      <c r="P20" s="1006">
        <v>49602</v>
      </c>
      <c r="Q20" s="1005">
        <v>6.5504709281748692</v>
      </c>
      <c r="R20" s="1006">
        <v>37154</v>
      </c>
      <c r="S20" s="1005">
        <v>7.9239721805746024</v>
      </c>
      <c r="T20" s="1007" t="s">
        <v>9254</v>
      </c>
      <c r="U20" s="1003" t="s">
        <v>9253</v>
      </c>
      <c r="V20" s="1006">
        <v>1226437</v>
      </c>
      <c r="W20" s="1005">
        <v>10.608759557348503</v>
      </c>
      <c r="X20" s="1006">
        <v>770549</v>
      </c>
      <c r="Y20" s="1005">
        <v>10.471618215352903</v>
      </c>
      <c r="Z20" s="1006">
        <v>455888</v>
      </c>
      <c r="AA20" s="1005">
        <v>10.848909666587739</v>
      </c>
      <c r="AB20" s="1008">
        <v>79884</v>
      </c>
      <c r="AC20" s="1005">
        <v>9.6325512803971467</v>
      </c>
      <c r="AD20" s="1008">
        <v>56194</v>
      </c>
      <c r="AE20" s="1009">
        <v>9.544174544565184</v>
      </c>
      <c r="AF20" s="1008">
        <v>23690</v>
      </c>
      <c r="AG20" s="1009">
        <v>9.8488785415843854</v>
      </c>
      <c r="AH20" s="1008">
        <v>53948</v>
      </c>
      <c r="AI20" s="1005">
        <v>9.2300374861202137</v>
      </c>
      <c r="AJ20" s="1008">
        <v>45439</v>
      </c>
      <c r="AK20" s="1005">
        <v>9.0630036220899619</v>
      </c>
      <c r="AL20" s="1008">
        <v>8509</v>
      </c>
      <c r="AM20" s="1005">
        <v>10.237622571136377</v>
      </c>
      <c r="AN20" s="1007" t="s">
        <v>9254</v>
      </c>
      <c r="AO20" s="1003" t="s">
        <v>9253</v>
      </c>
      <c r="AP20" s="1010">
        <v>4990</v>
      </c>
      <c r="AQ20" s="1005">
        <v>8.1599947671376238</v>
      </c>
      <c r="AR20" s="1006">
        <v>4173</v>
      </c>
      <c r="AS20" s="1005">
        <v>7.9149517288469928</v>
      </c>
      <c r="AT20" s="1006">
        <v>817</v>
      </c>
      <c r="AU20" s="1005">
        <v>9.6927274884327908</v>
      </c>
      <c r="AV20" s="1006">
        <v>244611</v>
      </c>
      <c r="AW20" s="1005">
        <v>6.7947971860915697</v>
      </c>
      <c r="AX20" s="1006">
        <v>153621</v>
      </c>
      <c r="AY20" s="1009">
        <v>6.5218055799665287</v>
      </c>
      <c r="AZ20" s="1006">
        <v>90990</v>
      </c>
      <c r="BA20" s="1009">
        <v>7.3115051543740854</v>
      </c>
      <c r="BB20" s="1011">
        <v>244611</v>
      </c>
      <c r="BC20" s="1005">
        <v>6.795958170341394</v>
      </c>
      <c r="BD20" s="1008">
        <v>153621</v>
      </c>
      <c r="BE20" s="1005">
        <v>6.5233536834712069</v>
      </c>
      <c r="BF20" s="1008">
        <v>90990</v>
      </c>
      <c r="BG20" s="1005">
        <v>7.3118341783046086</v>
      </c>
      <c r="BH20" s="1007" t="s">
        <v>9254</v>
      </c>
      <c r="BI20" s="1003" t="s">
        <v>9253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79440</v>
      </c>
      <c r="BQ20" s="1005">
        <v>3.8281717588483102</v>
      </c>
      <c r="BR20" s="1006">
        <v>53958</v>
      </c>
      <c r="BS20" s="1009">
        <v>3.7907080653183725</v>
      </c>
      <c r="BT20" s="1006">
        <v>25482</v>
      </c>
      <c r="BU20" s="1009">
        <v>3.9099973301171986</v>
      </c>
      <c r="BV20" s="1008">
        <v>75942</v>
      </c>
      <c r="BW20" s="1005">
        <v>4.8838680965892287</v>
      </c>
      <c r="BX20" s="1008">
        <v>52189</v>
      </c>
      <c r="BY20" s="1005">
        <v>4.673247006297677</v>
      </c>
      <c r="BZ20" s="1008">
        <v>23753</v>
      </c>
      <c r="CA20" s="1005">
        <v>5.4206460594027774</v>
      </c>
      <c r="CB20" s="1007" t="s">
        <v>9254</v>
      </c>
      <c r="CC20" s="1012" t="s">
        <v>9253</v>
      </c>
      <c r="CD20" s="1013">
        <v>3498</v>
      </c>
      <c r="CE20" s="1014">
        <v>0.67245177686442925</v>
      </c>
      <c r="CF20" s="1015">
        <v>1769</v>
      </c>
      <c r="CG20" s="1014">
        <v>0.5768471990791314</v>
      </c>
      <c r="CH20" s="1015">
        <v>1729</v>
      </c>
      <c r="CI20" s="1014">
        <v>0.80976400226677714</v>
      </c>
      <c r="CJ20" s="1013">
        <v>54387</v>
      </c>
      <c r="CK20" s="1014">
        <v>54.979680960756959</v>
      </c>
      <c r="CL20" s="1013">
        <v>54387</v>
      </c>
      <c r="CM20" s="1014">
        <v>54.979680960756959</v>
      </c>
      <c r="CN20" s="1013">
        <v>0</v>
      </c>
      <c r="CO20" s="1014">
        <v>0</v>
      </c>
      <c r="CP20" s="1013">
        <v>0</v>
      </c>
      <c r="CQ20" s="1014">
        <v>0</v>
      </c>
      <c r="CR20" s="1013">
        <v>0</v>
      </c>
      <c r="CS20" s="1014">
        <v>0</v>
      </c>
      <c r="CT20" s="1013">
        <v>0</v>
      </c>
      <c r="CU20" s="1014">
        <v>0</v>
      </c>
      <c r="CV20" s="1016" t="s">
        <v>9254</v>
      </c>
      <c r="CW20" s="1012" t="s">
        <v>9253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54387</v>
      </c>
      <c r="DE20" s="1014">
        <v>99.660998314153787</v>
      </c>
      <c r="DF20" s="1015">
        <v>54387</v>
      </c>
      <c r="DG20" s="1014">
        <v>99.660998314153787</v>
      </c>
      <c r="DH20" s="1015">
        <v>0</v>
      </c>
      <c r="DI20" s="1018">
        <v>0</v>
      </c>
      <c r="DJ20" s="1015">
        <v>27293</v>
      </c>
      <c r="DK20" s="1014">
        <v>9.3177519681544752</v>
      </c>
      <c r="DL20" s="1015">
        <v>27293</v>
      </c>
      <c r="DM20" s="1014">
        <v>9.3177519681544752</v>
      </c>
      <c r="DN20" s="1013">
        <v>0</v>
      </c>
      <c r="DO20" s="1014">
        <v>0</v>
      </c>
      <c r="DP20" s="1016" t="s">
        <v>9254</v>
      </c>
      <c r="DQ20" s="1012" t="s">
        <v>9253</v>
      </c>
      <c r="DR20" s="1013">
        <v>348340</v>
      </c>
      <c r="DS20" s="1014">
        <v>9.5217008621302313</v>
      </c>
      <c r="DT20" s="1013">
        <v>247516</v>
      </c>
      <c r="DU20" s="1014">
        <v>9.2503099120660721</v>
      </c>
      <c r="DV20" s="1013">
        <v>100824</v>
      </c>
      <c r="DW20" s="1014">
        <v>10.260721071501628</v>
      </c>
      <c r="DX20" s="1015">
        <v>56240</v>
      </c>
      <c r="DY20" s="1014">
        <v>12.185899977682295</v>
      </c>
      <c r="DZ20" s="1015">
        <v>40906</v>
      </c>
      <c r="EA20" s="1014">
        <v>12.31448199459326</v>
      </c>
      <c r="EB20" s="1015">
        <v>15334</v>
      </c>
      <c r="EC20" s="1014">
        <v>11.855666117721645</v>
      </c>
      <c r="ED20" s="1015">
        <v>292100</v>
      </c>
      <c r="EE20" s="1014">
        <v>9.1370821958901587</v>
      </c>
      <c r="EF20" s="1015">
        <v>206610</v>
      </c>
      <c r="EG20" s="1014">
        <v>8.8159956920627014</v>
      </c>
      <c r="EH20" s="1015">
        <v>85490</v>
      </c>
      <c r="EI20" s="1014">
        <v>10.018962078187515</v>
      </c>
      <c r="EJ20" s="1016" t="s">
        <v>9254</v>
      </c>
    </row>
    <row r="21" spans="1:140" ht="18.600000000000001" customHeight="1">
      <c r="A21" s="1003" t="s">
        <v>8886</v>
      </c>
      <c r="B21" s="1004">
        <v>716801</v>
      </c>
      <c r="C21" s="1005">
        <v>2.9882898638791673</v>
      </c>
      <c r="D21" s="1004">
        <v>461934</v>
      </c>
      <c r="E21" s="1005">
        <v>2.8682520473366462</v>
      </c>
      <c r="F21" s="1004">
        <v>254867</v>
      </c>
      <c r="G21" s="1005">
        <v>3.2335620464386436</v>
      </c>
      <c r="H21" s="1006">
        <v>547908</v>
      </c>
      <c r="I21" s="1005">
        <v>3.841823787182197</v>
      </c>
      <c r="J21" s="1006">
        <v>350794</v>
      </c>
      <c r="K21" s="1005">
        <v>3.7888658363205727</v>
      </c>
      <c r="L21" s="1006">
        <v>197114</v>
      </c>
      <c r="M21" s="1005">
        <v>3.9398254887205266</v>
      </c>
      <c r="N21" s="1006">
        <v>23502</v>
      </c>
      <c r="O21" s="1005">
        <v>1.916795325701059</v>
      </c>
      <c r="P21" s="1006">
        <v>11940</v>
      </c>
      <c r="Q21" s="1005">
        <v>1.5768038160237074</v>
      </c>
      <c r="R21" s="1006">
        <v>11562</v>
      </c>
      <c r="S21" s="1005">
        <v>2.4658708712871711</v>
      </c>
      <c r="T21" s="1007" t="s">
        <v>2466</v>
      </c>
      <c r="U21" s="1003" t="s">
        <v>8886</v>
      </c>
      <c r="V21" s="1006">
        <v>491557</v>
      </c>
      <c r="W21" s="1005">
        <v>4.2519999166133751</v>
      </c>
      <c r="X21" s="1006">
        <v>314841</v>
      </c>
      <c r="Y21" s="1005">
        <v>4.2786308859526434</v>
      </c>
      <c r="Z21" s="1006">
        <v>176716</v>
      </c>
      <c r="AA21" s="1005">
        <v>4.2053660562259125</v>
      </c>
      <c r="AB21" s="1008">
        <v>21641</v>
      </c>
      <c r="AC21" s="1005">
        <v>2.6095093167477179</v>
      </c>
      <c r="AD21" s="1008">
        <v>14613</v>
      </c>
      <c r="AE21" s="1009">
        <v>2.4819201804415245</v>
      </c>
      <c r="AF21" s="1008">
        <v>7028</v>
      </c>
      <c r="AG21" s="1009">
        <v>2.9218201093395972</v>
      </c>
      <c r="AH21" s="1008">
        <v>10039</v>
      </c>
      <c r="AI21" s="1005">
        <v>1.7175863113212873</v>
      </c>
      <c r="AJ21" s="1008">
        <v>8392</v>
      </c>
      <c r="AK21" s="1005">
        <v>1.6738204273108774</v>
      </c>
      <c r="AL21" s="1008">
        <v>1647</v>
      </c>
      <c r="AM21" s="1005">
        <v>1.9815917704385491</v>
      </c>
      <c r="AN21" s="1007" t="s">
        <v>2466</v>
      </c>
      <c r="AO21" s="1003" t="s">
        <v>8886</v>
      </c>
      <c r="AP21" s="1010">
        <v>1169</v>
      </c>
      <c r="AQ21" s="1005">
        <v>1.9116300366300367</v>
      </c>
      <c r="AR21" s="1006">
        <v>1008</v>
      </c>
      <c r="AS21" s="1005">
        <v>1.9118790660622498</v>
      </c>
      <c r="AT21" s="1006">
        <v>161</v>
      </c>
      <c r="AU21" s="1005">
        <v>1.910072369201566</v>
      </c>
      <c r="AV21" s="1006">
        <v>88868</v>
      </c>
      <c r="AW21" s="1005">
        <v>2.4685726984215171</v>
      </c>
      <c r="AX21" s="1006">
        <v>54729</v>
      </c>
      <c r="AY21" s="1009">
        <v>2.3234577146743494</v>
      </c>
      <c r="AZ21" s="1006">
        <v>34139</v>
      </c>
      <c r="BA21" s="1009">
        <v>2.7432407348629182</v>
      </c>
      <c r="BB21" s="1011">
        <v>88868</v>
      </c>
      <c r="BC21" s="1005">
        <v>2.4689944879089616</v>
      </c>
      <c r="BD21" s="1008">
        <v>54729</v>
      </c>
      <c r="BE21" s="1005">
        <v>2.3240092418529734</v>
      </c>
      <c r="BF21" s="1008">
        <v>34139</v>
      </c>
      <c r="BG21" s="1005">
        <v>2.7433641830216624</v>
      </c>
      <c r="BH21" s="1007" t="s">
        <v>2466</v>
      </c>
      <c r="BI21" s="1003" t="s">
        <v>8886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17040</v>
      </c>
      <c r="BQ21" s="1005">
        <v>0.82114862500975838</v>
      </c>
      <c r="BR21" s="1006">
        <v>9290</v>
      </c>
      <c r="BS21" s="1009">
        <v>0.65264980034114828</v>
      </c>
      <c r="BT21" s="1006">
        <v>7750</v>
      </c>
      <c r="BU21" s="1009">
        <v>1.1891719373835763</v>
      </c>
      <c r="BV21" s="1008">
        <v>5121</v>
      </c>
      <c r="BW21" s="1005">
        <v>0.32933407762020278</v>
      </c>
      <c r="BX21" s="1008">
        <v>3516</v>
      </c>
      <c r="BY21" s="1005">
        <v>0.31483907478860745</v>
      </c>
      <c r="BZ21" s="1008">
        <v>1605</v>
      </c>
      <c r="CA21" s="1005">
        <v>0.36627528839900048</v>
      </c>
      <c r="CB21" s="1007" t="s">
        <v>2466</v>
      </c>
      <c r="CC21" s="1012" t="s">
        <v>8886</v>
      </c>
      <c r="CD21" s="1013">
        <v>11919</v>
      </c>
      <c r="CE21" s="1014">
        <v>2.2912958057310266</v>
      </c>
      <c r="CF21" s="1015">
        <v>5774</v>
      </c>
      <c r="CG21" s="1014">
        <v>1.8828240404086518</v>
      </c>
      <c r="CH21" s="1015">
        <v>6145</v>
      </c>
      <c r="CI21" s="1014">
        <v>2.8779640219371578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8886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4100</v>
      </c>
      <c r="DK21" s="1014">
        <v>1.3997282478816309</v>
      </c>
      <c r="DL21" s="1015">
        <v>4100</v>
      </c>
      <c r="DM21" s="1014">
        <v>1.3997282478816309</v>
      </c>
      <c r="DN21" s="1013">
        <v>0</v>
      </c>
      <c r="DO21" s="1014">
        <v>0</v>
      </c>
      <c r="DP21" s="1016" t="s">
        <v>2466</v>
      </c>
      <c r="DQ21" s="1012" t="s">
        <v>8886</v>
      </c>
      <c r="DR21" s="1013">
        <v>58885</v>
      </c>
      <c r="DS21" s="1014">
        <v>1.6095922238805156</v>
      </c>
      <c r="DT21" s="1013">
        <v>43021</v>
      </c>
      <c r="DU21" s="1014">
        <v>1.6078054862190505</v>
      </c>
      <c r="DV21" s="1013">
        <v>15864</v>
      </c>
      <c r="DW21" s="1014">
        <v>1.614457659667359</v>
      </c>
      <c r="DX21" s="1015">
        <v>9187</v>
      </c>
      <c r="DY21" s="1014">
        <v>1.9906092299958613</v>
      </c>
      <c r="DZ21" s="1015">
        <v>6732</v>
      </c>
      <c r="EA21" s="1014">
        <v>2.026624279753626</v>
      </c>
      <c r="EB21" s="1015">
        <v>2455</v>
      </c>
      <c r="EC21" s="1014">
        <v>1.8981127115564524</v>
      </c>
      <c r="ED21" s="1015">
        <v>49698</v>
      </c>
      <c r="EE21" s="1014">
        <v>1.5545864805592231</v>
      </c>
      <c r="EF21" s="1015">
        <v>36289</v>
      </c>
      <c r="EG21" s="1014">
        <v>1.5484423196808645</v>
      </c>
      <c r="EH21" s="1015">
        <v>13409</v>
      </c>
      <c r="EI21" s="1014">
        <v>1.5714617207441384</v>
      </c>
      <c r="EJ21" s="1016" t="s">
        <v>2466</v>
      </c>
    </row>
    <row r="22" spans="1:140" ht="18.600000000000001" customHeight="1">
      <c r="A22" s="1020" t="s">
        <v>8887</v>
      </c>
      <c r="B22" s="1004">
        <v>539892</v>
      </c>
      <c r="C22" s="1005">
        <v>2.2507694481305851</v>
      </c>
      <c r="D22" s="1004">
        <v>352532</v>
      </c>
      <c r="E22" s="1005">
        <v>2.1889504361049035</v>
      </c>
      <c r="F22" s="1004">
        <v>187360</v>
      </c>
      <c r="G22" s="1005">
        <v>2.3770836750962041</v>
      </c>
      <c r="H22" s="1006">
        <v>362799</v>
      </c>
      <c r="I22" s="1005">
        <v>2.5438756655604844</v>
      </c>
      <c r="J22" s="1006">
        <v>231627</v>
      </c>
      <c r="K22" s="1005">
        <v>2.5017635052749627</v>
      </c>
      <c r="L22" s="1006">
        <v>131172</v>
      </c>
      <c r="M22" s="1005">
        <v>2.6218066144791794</v>
      </c>
      <c r="N22" s="1006">
        <v>21267</v>
      </c>
      <c r="O22" s="1005">
        <v>1.7345113688913467</v>
      </c>
      <c r="P22" s="1006">
        <v>11077</v>
      </c>
      <c r="Q22" s="1005">
        <v>1.4628355000079236</v>
      </c>
      <c r="R22" s="1006">
        <v>10190</v>
      </c>
      <c r="S22" s="1005">
        <v>2.1732593131306239</v>
      </c>
      <c r="T22" s="1007" t="s">
        <v>2470</v>
      </c>
      <c r="U22" s="1020" t="s">
        <v>8887</v>
      </c>
      <c r="V22" s="1006">
        <v>311885</v>
      </c>
      <c r="W22" s="1005">
        <v>2.6978254688529764</v>
      </c>
      <c r="X22" s="1006">
        <v>198188</v>
      </c>
      <c r="Y22" s="1005">
        <v>2.6933382184187655</v>
      </c>
      <c r="Z22" s="1006">
        <v>113697</v>
      </c>
      <c r="AA22" s="1005">
        <v>2.7056831554285834</v>
      </c>
      <c r="AB22" s="1008">
        <v>17497</v>
      </c>
      <c r="AC22" s="1005">
        <v>2.1098186088967616</v>
      </c>
      <c r="AD22" s="1008">
        <v>12188</v>
      </c>
      <c r="AE22" s="1009">
        <v>2.0700501717115789</v>
      </c>
      <c r="AF22" s="1008">
        <v>5309</v>
      </c>
      <c r="AG22" s="1009">
        <v>2.2071631987028915</v>
      </c>
      <c r="AH22" s="1008">
        <v>11057</v>
      </c>
      <c r="AI22" s="1005">
        <v>1.8917573308376803</v>
      </c>
      <c r="AJ22" s="1008">
        <v>9253</v>
      </c>
      <c r="AK22" s="1005">
        <v>1.8455505736305469</v>
      </c>
      <c r="AL22" s="1008">
        <v>1804</v>
      </c>
      <c r="AM22" s="1005">
        <v>2.1704866750887324</v>
      </c>
      <c r="AN22" s="1007" t="s">
        <v>2470</v>
      </c>
      <c r="AO22" s="1020" t="s">
        <v>8887</v>
      </c>
      <c r="AP22" s="1010">
        <v>1093</v>
      </c>
      <c r="AQ22" s="1005">
        <v>1.7873495552066982</v>
      </c>
      <c r="AR22" s="1006">
        <v>921</v>
      </c>
      <c r="AS22" s="1005">
        <v>1.7468656942890199</v>
      </c>
      <c r="AT22" s="1006">
        <v>172</v>
      </c>
      <c r="AU22" s="1005">
        <v>2.040574208091114</v>
      </c>
      <c r="AV22" s="1006">
        <v>66121</v>
      </c>
      <c r="AW22" s="1005">
        <v>1.836707199355551</v>
      </c>
      <c r="AX22" s="1006">
        <v>40490</v>
      </c>
      <c r="AY22" s="1009">
        <v>1.7189570952724225</v>
      </c>
      <c r="AZ22" s="1006">
        <v>25631</v>
      </c>
      <c r="BA22" s="1009">
        <v>2.0595800484862314</v>
      </c>
      <c r="BB22" s="1011">
        <v>66121</v>
      </c>
      <c r="BC22" s="1005">
        <v>1.8370210259601707</v>
      </c>
      <c r="BD22" s="1008">
        <v>40490</v>
      </c>
      <c r="BE22" s="1005">
        <v>1.719365130052201</v>
      </c>
      <c r="BF22" s="1008">
        <v>25631</v>
      </c>
      <c r="BG22" s="1005">
        <v>2.059672731334492</v>
      </c>
      <c r="BH22" s="1007" t="s">
        <v>2470</v>
      </c>
      <c r="BI22" s="1020" t="s">
        <v>8887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40119</v>
      </c>
      <c r="BQ22" s="1005">
        <v>1.9333134792703341</v>
      </c>
      <c r="BR22" s="1006">
        <v>28723</v>
      </c>
      <c r="BS22" s="1009">
        <v>2.0178751577178473</v>
      </c>
      <c r="BT22" s="1006">
        <v>11396</v>
      </c>
      <c r="BU22" s="1009">
        <v>1.7486197933449334</v>
      </c>
      <c r="BV22" s="1008">
        <v>40119</v>
      </c>
      <c r="BW22" s="1005">
        <v>2.5800730052811782</v>
      </c>
      <c r="BX22" s="1008">
        <v>28723</v>
      </c>
      <c r="BY22" s="1005">
        <v>2.5719916795088653</v>
      </c>
      <c r="BZ22" s="1008">
        <v>11396</v>
      </c>
      <c r="CA22" s="1005">
        <v>2.6006686520841176</v>
      </c>
      <c r="CB22" s="1007" t="s">
        <v>2470</v>
      </c>
      <c r="CC22" s="1021" t="s">
        <v>8887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8887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3961</v>
      </c>
      <c r="DK22" s="1014">
        <v>1.3522740463071072</v>
      </c>
      <c r="DL22" s="1015">
        <v>3961</v>
      </c>
      <c r="DM22" s="1014">
        <v>1.3522740463071072</v>
      </c>
      <c r="DN22" s="1013">
        <v>0</v>
      </c>
      <c r="DO22" s="1014">
        <v>0</v>
      </c>
      <c r="DP22" s="1016" t="s">
        <v>2470</v>
      </c>
      <c r="DQ22" s="1021" t="s">
        <v>8887</v>
      </c>
      <c r="DR22" s="1013">
        <v>66892</v>
      </c>
      <c r="DS22" s="1014">
        <v>1.8284595914038453</v>
      </c>
      <c r="DT22" s="1013">
        <v>47731</v>
      </c>
      <c r="DU22" s="1014">
        <v>1.7838303075874922</v>
      </c>
      <c r="DV22" s="1013">
        <v>19161</v>
      </c>
      <c r="DW22" s="1014">
        <v>1.9499888563342327</v>
      </c>
      <c r="DX22" s="1015">
        <v>6748</v>
      </c>
      <c r="DY22" s="1014">
        <v>1.4621346559281674</v>
      </c>
      <c r="DZ22" s="1015">
        <v>4773</v>
      </c>
      <c r="EA22" s="1014">
        <v>1.4368802268663188</v>
      </c>
      <c r="EB22" s="1015">
        <v>1975</v>
      </c>
      <c r="EC22" s="1014">
        <v>1.5269949512521359</v>
      </c>
      <c r="ED22" s="1015">
        <v>60144</v>
      </c>
      <c r="EE22" s="1014">
        <v>1.8813443053393279</v>
      </c>
      <c r="EF22" s="1015">
        <v>42958</v>
      </c>
      <c r="EG22" s="1014">
        <v>1.8330068386797811</v>
      </c>
      <c r="EH22" s="1015">
        <v>17186</v>
      </c>
      <c r="EI22" s="1014">
        <v>2.0141055360361522</v>
      </c>
      <c r="EJ22" s="1016" t="s">
        <v>2470</v>
      </c>
    </row>
    <row r="23" spans="1:140" ht="18.600000000000001" customHeight="1">
      <c r="A23" s="1003" t="s">
        <v>8888</v>
      </c>
      <c r="B23" s="1004">
        <v>445978</v>
      </c>
      <c r="C23" s="1005">
        <v>1.8592489922769406</v>
      </c>
      <c r="D23" s="1004">
        <v>300237</v>
      </c>
      <c r="E23" s="1005">
        <v>1.8642390253504022</v>
      </c>
      <c r="F23" s="1004">
        <v>145741</v>
      </c>
      <c r="G23" s="1005">
        <v>1.8490529029258962</v>
      </c>
      <c r="H23" s="1006">
        <v>216387</v>
      </c>
      <c r="I23" s="1005">
        <v>1.5172633431835163</v>
      </c>
      <c r="J23" s="1006">
        <v>138936</v>
      </c>
      <c r="K23" s="1005">
        <v>1.5006239098588776</v>
      </c>
      <c r="L23" s="1006">
        <v>77451</v>
      </c>
      <c r="M23" s="1005">
        <v>1.5480555613852569</v>
      </c>
      <c r="N23" s="1006">
        <v>20174</v>
      </c>
      <c r="O23" s="1005">
        <v>1.6453675815119209</v>
      </c>
      <c r="P23" s="1006">
        <v>11654</v>
      </c>
      <c r="Q23" s="1005">
        <v>1.5390344783869587</v>
      </c>
      <c r="R23" s="1006">
        <v>8520</v>
      </c>
      <c r="S23" s="1005">
        <v>1.8170921833045059</v>
      </c>
      <c r="T23" s="1007" t="s">
        <v>2472</v>
      </c>
      <c r="U23" s="1003" t="s">
        <v>8888</v>
      </c>
      <c r="V23" s="1006">
        <v>169449</v>
      </c>
      <c r="W23" s="1005">
        <v>1.4657448350246662</v>
      </c>
      <c r="X23" s="1006">
        <v>106945</v>
      </c>
      <c r="Y23" s="1005">
        <v>1.4533627453165421</v>
      </c>
      <c r="Z23" s="1006">
        <v>62504</v>
      </c>
      <c r="AA23" s="1005">
        <v>1.4874272843338716</v>
      </c>
      <c r="AB23" s="1008">
        <v>18237</v>
      </c>
      <c r="AC23" s="1005">
        <v>2.1990490924415749</v>
      </c>
      <c r="AD23" s="1008">
        <v>12955</v>
      </c>
      <c r="AE23" s="1009">
        <v>2.2003199847820403</v>
      </c>
      <c r="AF23" s="1008">
        <v>5282</v>
      </c>
      <c r="AG23" s="1009">
        <v>2.195938221048912</v>
      </c>
      <c r="AH23" s="1008">
        <v>7622</v>
      </c>
      <c r="AI23" s="1005">
        <v>1.3040584585009316</v>
      </c>
      <c r="AJ23" s="1008">
        <v>6564</v>
      </c>
      <c r="AK23" s="1005">
        <v>1.309217979607793</v>
      </c>
      <c r="AL23" s="1008">
        <v>1058</v>
      </c>
      <c r="AM23" s="1005">
        <v>1.2729350899356313</v>
      </c>
      <c r="AN23" s="1007" t="s">
        <v>2472</v>
      </c>
      <c r="AO23" s="1003" t="s">
        <v>8888</v>
      </c>
      <c r="AP23" s="1010">
        <v>905</v>
      </c>
      <c r="AQ23" s="1005">
        <v>1.4799188906331762</v>
      </c>
      <c r="AR23" s="1006">
        <v>818</v>
      </c>
      <c r="AS23" s="1005">
        <v>1.5515050357528972</v>
      </c>
      <c r="AT23" s="1006">
        <v>87</v>
      </c>
      <c r="AU23" s="1005">
        <v>1.0321509075809705</v>
      </c>
      <c r="AV23" s="1006">
        <v>66144</v>
      </c>
      <c r="AW23" s="1005">
        <v>1.8373460926811993</v>
      </c>
      <c r="AX23" s="1006">
        <v>43625</v>
      </c>
      <c r="AY23" s="1009">
        <v>1.8520499699002078</v>
      </c>
      <c r="AZ23" s="1006">
        <v>22519</v>
      </c>
      <c r="BA23" s="1009">
        <v>1.8095151617908569</v>
      </c>
      <c r="BB23" s="1011">
        <v>66144</v>
      </c>
      <c r="BC23" s="1005">
        <v>1.8376600284495022</v>
      </c>
      <c r="BD23" s="1008">
        <v>43625</v>
      </c>
      <c r="BE23" s="1005">
        <v>1.8524895973950917</v>
      </c>
      <c r="BF23" s="1008">
        <v>22519</v>
      </c>
      <c r="BG23" s="1005">
        <v>1.8095965915072147</v>
      </c>
      <c r="BH23" s="1007" t="s">
        <v>2472</v>
      </c>
      <c r="BI23" s="1003" t="s">
        <v>8888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93738</v>
      </c>
      <c r="BQ23" s="1005">
        <v>4.5171848480730477</v>
      </c>
      <c r="BR23" s="1006">
        <v>64525</v>
      </c>
      <c r="BS23" s="1009">
        <v>4.5330708683544234</v>
      </c>
      <c r="BT23" s="1006">
        <v>29213</v>
      </c>
      <c r="BU23" s="1009">
        <v>4.4824877170046982</v>
      </c>
      <c r="BV23" s="1008">
        <v>79280</v>
      </c>
      <c r="BW23" s="1005">
        <v>5.0985365502303601</v>
      </c>
      <c r="BX23" s="1008">
        <v>57059</v>
      </c>
      <c r="BY23" s="1005">
        <v>5.1093295700691552</v>
      </c>
      <c r="BZ23" s="1008">
        <v>22221</v>
      </c>
      <c r="CA23" s="1005">
        <v>5.071030020881115</v>
      </c>
      <c r="CB23" s="1007" t="s">
        <v>2472</v>
      </c>
      <c r="CC23" s="1012" t="s">
        <v>8888</v>
      </c>
      <c r="CD23" s="1013">
        <v>14458</v>
      </c>
      <c r="CE23" s="1014">
        <v>2.7793904488010055</v>
      </c>
      <c r="CF23" s="1015">
        <v>7466</v>
      </c>
      <c r="CG23" s="1014">
        <v>2.43456257112764</v>
      </c>
      <c r="CH23" s="1015">
        <v>6992</v>
      </c>
      <c r="CI23" s="1014">
        <v>3.2746500311447693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8888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5568</v>
      </c>
      <c r="DK23" s="1014">
        <v>1.9008992400499807</v>
      </c>
      <c r="DL23" s="1015">
        <v>5568</v>
      </c>
      <c r="DM23" s="1014">
        <v>1.9008992400499807</v>
      </c>
      <c r="DN23" s="1013">
        <v>0</v>
      </c>
      <c r="DO23" s="1014">
        <v>0</v>
      </c>
      <c r="DP23" s="1016" t="s">
        <v>2472</v>
      </c>
      <c r="DQ23" s="1012" t="s">
        <v>8888</v>
      </c>
      <c r="DR23" s="1013">
        <v>64141</v>
      </c>
      <c r="DS23" s="1014">
        <v>1.7532623729628962</v>
      </c>
      <c r="DT23" s="1013">
        <v>47583</v>
      </c>
      <c r="DU23" s="1014">
        <v>1.7782991667037278</v>
      </c>
      <c r="DV23" s="1013">
        <v>16558</v>
      </c>
      <c r="DW23" s="1014">
        <v>1.6850850938459487</v>
      </c>
      <c r="DX23" s="1015">
        <v>6745</v>
      </c>
      <c r="DY23" s="1014">
        <v>1.4614846257017617</v>
      </c>
      <c r="DZ23" s="1015">
        <v>4825</v>
      </c>
      <c r="EA23" s="1014">
        <v>1.4525344845233581</v>
      </c>
      <c r="EB23" s="1015">
        <v>1920</v>
      </c>
      <c r="EC23" s="1014">
        <v>1.4844710412172664</v>
      </c>
      <c r="ED23" s="1015">
        <v>57396</v>
      </c>
      <c r="EE23" s="1014">
        <v>1.7953850383954522</v>
      </c>
      <c r="EF23" s="1015">
        <v>42758</v>
      </c>
      <c r="EG23" s="1014">
        <v>1.8244728899918545</v>
      </c>
      <c r="EH23" s="1015">
        <v>14638</v>
      </c>
      <c r="EI23" s="1014">
        <v>1.7154938226752701</v>
      </c>
      <c r="EJ23" s="1016" t="s">
        <v>2472</v>
      </c>
    </row>
    <row r="24" spans="1:140" s="994" customFormat="1" ht="18.600000000000001" customHeight="1">
      <c r="A24" s="995" t="s">
        <v>9255</v>
      </c>
      <c r="B24" s="977">
        <v>4310598</v>
      </c>
      <c r="C24" s="978">
        <v>17.970561300357858</v>
      </c>
      <c r="D24" s="977">
        <v>2870412</v>
      </c>
      <c r="E24" s="978">
        <v>17.823033367753137</v>
      </c>
      <c r="F24" s="977">
        <v>1440186</v>
      </c>
      <c r="G24" s="978">
        <v>18.272003787906179</v>
      </c>
      <c r="H24" s="979">
        <v>2496588</v>
      </c>
      <c r="I24" s="978">
        <v>17.505587005836066</v>
      </c>
      <c r="J24" s="979">
        <v>1606596</v>
      </c>
      <c r="K24" s="978">
        <v>17.352567880776999</v>
      </c>
      <c r="L24" s="979">
        <v>889992</v>
      </c>
      <c r="M24" s="978">
        <v>17.788757604012702</v>
      </c>
      <c r="N24" s="979">
        <v>175891</v>
      </c>
      <c r="O24" s="978">
        <v>14.345461945063612</v>
      </c>
      <c r="P24" s="979">
        <v>101740</v>
      </c>
      <c r="Q24" s="978">
        <v>13.435847591478392</v>
      </c>
      <c r="R24" s="979">
        <v>74151</v>
      </c>
      <c r="S24" s="978">
        <v>15.814460385470941</v>
      </c>
      <c r="T24" s="996" t="s">
        <v>9256</v>
      </c>
      <c r="U24" s="995" t="s">
        <v>9255</v>
      </c>
      <c r="V24" s="979">
        <v>2038191</v>
      </c>
      <c r="W24" s="978">
        <v>17.630484281664451</v>
      </c>
      <c r="X24" s="979">
        <v>1279324</v>
      </c>
      <c r="Y24" s="978">
        <v>17.385776247504232</v>
      </c>
      <c r="Z24" s="979">
        <v>758867</v>
      </c>
      <c r="AA24" s="978">
        <v>18.058995919950597</v>
      </c>
      <c r="AB24" s="998">
        <v>136488</v>
      </c>
      <c r="AC24" s="978">
        <v>16.45795978116827</v>
      </c>
      <c r="AD24" s="998">
        <v>97253</v>
      </c>
      <c r="AE24" s="983">
        <v>16.5177707047478</v>
      </c>
      <c r="AF24" s="998">
        <v>39235</v>
      </c>
      <c r="AG24" s="983">
        <v>16.311555490884903</v>
      </c>
      <c r="AH24" s="998">
        <v>133786</v>
      </c>
      <c r="AI24" s="978">
        <v>22.889630665049282</v>
      </c>
      <c r="AJ24" s="998">
        <v>117539</v>
      </c>
      <c r="AK24" s="978">
        <v>23.443658151298049</v>
      </c>
      <c r="AL24" s="998">
        <v>16247</v>
      </c>
      <c r="AM24" s="978">
        <v>19.547614750646694</v>
      </c>
      <c r="AN24" s="996" t="s">
        <v>9256</v>
      </c>
      <c r="AO24" s="995" t="s">
        <v>9255</v>
      </c>
      <c r="AP24" s="984">
        <v>12232</v>
      </c>
      <c r="AQ24" s="978">
        <v>20.00261643118786</v>
      </c>
      <c r="AR24" s="979">
        <v>10740</v>
      </c>
      <c r="AS24" s="978">
        <v>20.370616239591829</v>
      </c>
      <c r="AT24" s="979">
        <v>1492</v>
      </c>
      <c r="AU24" s="978">
        <v>17.700794874836873</v>
      </c>
      <c r="AV24" s="979">
        <v>606420</v>
      </c>
      <c r="AW24" s="978">
        <v>16.845116979979029</v>
      </c>
      <c r="AX24" s="979">
        <v>396152</v>
      </c>
      <c r="AY24" s="983">
        <v>16.818184519791568</v>
      </c>
      <c r="AZ24" s="979">
        <v>210268</v>
      </c>
      <c r="BA24" s="983">
        <v>16.896093700405874</v>
      </c>
      <c r="BB24" s="982">
        <v>606420</v>
      </c>
      <c r="BC24" s="978">
        <v>16.847995199146514</v>
      </c>
      <c r="BD24" s="998">
        <v>396152</v>
      </c>
      <c r="BE24" s="978">
        <v>16.822176710309694</v>
      </c>
      <c r="BF24" s="998">
        <v>210268</v>
      </c>
      <c r="BG24" s="978">
        <v>16.896854038946625</v>
      </c>
      <c r="BH24" s="996" t="s">
        <v>9256</v>
      </c>
      <c r="BI24" s="995" t="s">
        <v>9255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472944</v>
      </c>
      <c r="BQ24" s="978">
        <v>22.790922259777886</v>
      </c>
      <c r="BR24" s="979">
        <v>325692</v>
      </c>
      <c r="BS24" s="983">
        <v>22.880820104704981</v>
      </c>
      <c r="BT24" s="979">
        <v>147252</v>
      </c>
      <c r="BU24" s="983">
        <v>22.594573693368563</v>
      </c>
      <c r="BV24" s="998">
        <v>428276</v>
      </c>
      <c r="BW24" s="978">
        <v>27.54264429347197</v>
      </c>
      <c r="BX24" s="998">
        <v>300105</v>
      </c>
      <c r="BY24" s="978">
        <v>26.872804476517359</v>
      </c>
      <c r="BZ24" s="998">
        <v>128171</v>
      </c>
      <c r="CA24" s="978">
        <v>29.249763233263732</v>
      </c>
      <c r="CB24" s="996" t="s">
        <v>9256</v>
      </c>
      <c r="CC24" s="999" t="s">
        <v>9255</v>
      </c>
      <c r="CD24" s="986">
        <v>44668</v>
      </c>
      <c r="CE24" s="987">
        <v>8.5869285217210773</v>
      </c>
      <c r="CF24" s="986">
        <v>25587</v>
      </c>
      <c r="CG24" s="987">
        <v>8.343577887415341</v>
      </c>
      <c r="CH24" s="986">
        <v>19081</v>
      </c>
      <c r="CI24" s="987">
        <v>8.9364412534715889</v>
      </c>
      <c r="CJ24" s="986">
        <v>6976</v>
      </c>
      <c r="CK24" s="987">
        <v>7.0520207840520825</v>
      </c>
      <c r="CL24" s="986">
        <v>6976</v>
      </c>
      <c r="CM24" s="987">
        <v>7.0520207840520825</v>
      </c>
      <c r="CN24" s="986">
        <v>0</v>
      </c>
      <c r="CO24" s="987">
        <v>0</v>
      </c>
      <c r="CP24" s="986">
        <v>0</v>
      </c>
      <c r="CQ24" s="987">
        <v>0</v>
      </c>
      <c r="CR24" s="986">
        <v>0</v>
      </c>
      <c r="CS24" s="987">
        <v>0</v>
      </c>
      <c r="CT24" s="986">
        <v>0</v>
      </c>
      <c r="CU24" s="987">
        <v>0</v>
      </c>
      <c r="CV24" s="1000" t="s">
        <v>9256</v>
      </c>
      <c r="CW24" s="999" t="s">
        <v>9255</v>
      </c>
      <c r="CX24" s="986">
        <v>6976</v>
      </c>
      <c r="CY24" s="987">
        <v>100</v>
      </c>
      <c r="CZ24" s="986">
        <v>6976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61679</v>
      </c>
      <c r="DK24" s="987">
        <v>21.057033805144172</v>
      </c>
      <c r="DL24" s="986">
        <v>61679</v>
      </c>
      <c r="DM24" s="987">
        <v>21.057033805144172</v>
      </c>
      <c r="DN24" s="986">
        <v>0</v>
      </c>
      <c r="DO24" s="987">
        <v>0</v>
      </c>
      <c r="DP24" s="1000" t="s">
        <v>9256</v>
      </c>
      <c r="DQ24" s="999" t="s">
        <v>9255</v>
      </c>
      <c r="DR24" s="986">
        <v>665991</v>
      </c>
      <c r="DS24" s="987">
        <v>18.204533154018993</v>
      </c>
      <c r="DT24" s="986">
        <v>473317</v>
      </c>
      <c r="DU24" s="987">
        <v>17.689074389733904</v>
      </c>
      <c r="DV24" s="986">
        <v>192674</v>
      </c>
      <c r="DW24" s="987">
        <v>19.608170393264544</v>
      </c>
      <c r="DX24" s="986">
        <v>63142</v>
      </c>
      <c r="DY24" s="987">
        <v>13.68140285189928</v>
      </c>
      <c r="DZ24" s="986">
        <v>45106</v>
      </c>
      <c r="EA24" s="987">
        <v>13.578864343815667</v>
      </c>
      <c r="EB24" s="986">
        <v>18036</v>
      </c>
      <c r="EC24" s="987">
        <v>13.944749843434694</v>
      </c>
      <c r="ED24" s="986">
        <v>602849</v>
      </c>
      <c r="EE24" s="987">
        <v>18.857517510134151</v>
      </c>
      <c r="EF24" s="986">
        <v>428211</v>
      </c>
      <c r="EG24" s="987">
        <v>18.271653508028951</v>
      </c>
      <c r="EH24" s="986">
        <v>174638</v>
      </c>
      <c r="EI24" s="987">
        <v>20.466621820218872</v>
      </c>
      <c r="EJ24" s="1000" t="s">
        <v>9256</v>
      </c>
    </row>
    <row r="25" spans="1:140" ht="18.600000000000001" customHeight="1">
      <c r="A25" s="1003" t="s">
        <v>9257</v>
      </c>
      <c r="B25" s="1004">
        <v>2763405</v>
      </c>
      <c r="C25" s="1005">
        <v>11.520429172522096</v>
      </c>
      <c r="D25" s="1004">
        <v>1832796</v>
      </c>
      <c r="E25" s="1005">
        <v>11.380242370880723</v>
      </c>
      <c r="F25" s="1004">
        <v>930609</v>
      </c>
      <c r="G25" s="1005">
        <v>11.806871593710524</v>
      </c>
      <c r="H25" s="1006">
        <v>1777281</v>
      </c>
      <c r="I25" s="1005">
        <v>12.461946936907221</v>
      </c>
      <c r="J25" s="1006">
        <v>1145348</v>
      </c>
      <c r="K25" s="1005">
        <v>12.370707332218039</v>
      </c>
      <c r="L25" s="1006">
        <v>631933</v>
      </c>
      <c r="M25" s="1005">
        <v>12.630791017196286</v>
      </c>
      <c r="N25" s="1006">
        <v>113598</v>
      </c>
      <c r="O25" s="1005">
        <v>9.2649185349752745</v>
      </c>
      <c r="P25" s="1006">
        <v>64583</v>
      </c>
      <c r="Q25" s="1005">
        <v>8.5288710929865239</v>
      </c>
      <c r="R25" s="1006">
        <v>49015</v>
      </c>
      <c r="S25" s="1005">
        <v>10.453611897261778</v>
      </c>
      <c r="T25" s="1007" t="s">
        <v>2476</v>
      </c>
      <c r="U25" s="1003" t="s">
        <v>9257</v>
      </c>
      <c r="V25" s="1006">
        <v>1469328</v>
      </c>
      <c r="W25" s="1005">
        <v>12.709782453464596</v>
      </c>
      <c r="X25" s="1006">
        <v>925307</v>
      </c>
      <c r="Y25" s="1005">
        <v>12.57475077638612</v>
      </c>
      <c r="Z25" s="1006">
        <v>544021</v>
      </c>
      <c r="AA25" s="1005">
        <v>12.946238299158408</v>
      </c>
      <c r="AB25" s="1008">
        <v>88050</v>
      </c>
      <c r="AC25" s="1005">
        <v>10.617221724487617</v>
      </c>
      <c r="AD25" s="1008">
        <v>62905</v>
      </c>
      <c r="AE25" s="1009">
        <v>10.683992948106077</v>
      </c>
      <c r="AF25" s="1008">
        <v>25145</v>
      </c>
      <c r="AG25" s="1009">
        <v>10.453780115159956</v>
      </c>
      <c r="AH25" s="1008">
        <v>97355</v>
      </c>
      <c r="AI25" s="1005">
        <v>16.656600790784335</v>
      </c>
      <c r="AJ25" s="1008">
        <v>84718</v>
      </c>
      <c r="AK25" s="1005">
        <v>16.897368798966028</v>
      </c>
      <c r="AL25" s="1008">
        <v>12637</v>
      </c>
      <c r="AM25" s="1005">
        <v>15.204235095951393</v>
      </c>
      <c r="AN25" s="1007" t="s">
        <v>2476</v>
      </c>
      <c r="AO25" s="1003" t="s">
        <v>9257</v>
      </c>
      <c r="AP25" s="1010">
        <v>8950</v>
      </c>
      <c r="AQ25" s="1005">
        <v>14.635661957090528</v>
      </c>
      <c r="AR25" s="1006">
        <v>7835</v>
      </c>
      <c r="AS25" s="1005">
        <v>14.860686986704094</v>
      </c>
      <c r="AT25" s="1006">
        <v>1115</v>
      </c>
      <c r="AU25" s="1005">
        <v>13.228140941986</v>
      </c>
      <c r="AV25" s="1006">
        <v>368401</v>
      </c>
      <c r="AW25" s="1005">
        <v>10.233432176612338</v>
      </c>
      <c r="AX25" s="1006">
        <v>238906</v>
      </c>
      <c r="AY25" s="1009">
        <v>10.142483670119864</v>
      </c>
      <c r="AZ25" s="1006">
        <v>129495</v>
      </c>
      <c r="BA25" s="1009">
        <v>10.40557599698508</v>
      </c>
      <c r="BB25" s="1011">
        <v>368401</v>
      </c>
      <c r="BC25" s="1005">
        <v>10.235180698790897</v>
      </c>
      <c r="BD25" s="1008">
        <v>238906</v>
      </c>
      <c r="BE25" s="1005">
        <v>10.144891226481874</v>
      </c>
      <c r="BF25" s="1008">
        <v>129495</v>
      </c>
      <c r="BG25" s="1005">
        <v>10.406044256726622</v>
      </c>
      <c r="BH25" s="1007" t="s">
        <v>2476</v>
      </c>
      <c r="BI25" s="1003" t="s">
        <v>9257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131358</v>
      </c>
      <c r="BQ25" s="1005">
        <v>6.3300728335699441</v>
      </c>
      <c r="BR25" s="1006">
        <v>91829</v>
      </c>
      <c r="BS25" s="1009">
        <v>6.4512571060847472</v>
      </c>
      <c r="BT25" s="1006">
        <v>39529</v>
      </c>
      <c r="BU25" s="1009">
        <v>6.0653906468174688</v>
      </c>
      <c r="BV25" s="1008">
        <v>126591</v>
      </c>
      <c r="BW25" s="1005">
        <v>8.1411306815112461</v>
      </c>
      <c r="BX25" s="1008">
        <v>88874</v>
      </c>
      <c r="BY25" s="1005">
        <v>7.9581933824694806</v>
      </c>
      <c r="BZ25" s="1008">
        <v>37717</v>
      </c>
      <c r="CA25" s="1005">
        <v>8.6073551729252955</v>
      </c>
      <c r="CB25" s="1007" t="s">
        <v>2476</v>
      </c>
      <c r="CC25" s="1012" t="s">
        <v>9257</v>
      </c>
      <c r="CD25" s="1013">
        <v>4767</v>
      </c>
      <c r="CE25" s="1014">
        <v>0.91640297893445799</v>
      </c>
      <c r="CF25" s="1015">
        <v>2955</v>
      </c>
      <c r="CG25" s="1014">
        <v>0.96358590914575104</v>
      </c>
      <c r="CH25" s="1015">
        <v>1812</v>
      </c>
      <c r="CI25" s="1014">
        <v>0.84863642111474868</v>
      </c>
      <c r="CJ25" s="1013">
        <v>0</v>
      </c>
      <c r="CK25" s="1014">
        <v>0</v>
      </c>
      <c r="CL25" s="1013">
        <v>0</v>
      </c>
      <c r="CM25" s="1014">
        <v>0</v>
      </c>
      <c r="CN25" s="1013">
        <v>0</v>
      </c>
      <c r="CO25" s="1014">
        <v>0</v>
      </c>
      <c r="CP25" s="1013">
        <v>0</v>
      </c>
      <c r="CQ25" s="1014">
        <v>0</v>
      </c>
      <c r="CR25" s="1013">
        <v>0</v>
      </c>
      <c r="CS25" s="1014">
        <v>0</v>
      </c>
      <c r="CT25" s="1013">
        <v>0</v>
      </c>
      <c r="CU25" s="1014">
        <v>0</v>
      </c>
      <c r="CV25" s="1016" t="s">
        <v>2476</v>
      </c>
      <c r="CW25" s="1012" t="s">
        <v>9257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44576</v>
      </c>
      <c r="DK25" s="1014">
        <v>15.218118628675995</v>
      </c>
      <c r="DL25" s="1015">
        <v>44576</v>
      </c>
      <c r="DM25" s="1014">
        <v>15.218118628675995</v>
      </c>
      <c r="DN25" s="1013">
        <v>0</v>
      </c>
      <c r="DO25" s="1014">
        <v>0</v>
      </c>
      <c r="DP25" s="1016" t="s">
        <v>2476</v>
      </c>
      <c r="DQ25" s="1012" t="s">
        <v>9257</v>
      </c>
      <c r="DR25" s="1013">
        <v>441789</v>
      </c>
      <c r="DS25" s="1014">
        <v>12.076082856346252</v>
      </c>
      <c r="DT25" s="1013">
        <v>312137</v>
      </c>
      <c r="DU25" s="1014">
        <v>11.665362986726382</v>
      </c>
      <c r="DV25" s="1013">
        <v>129652</v>
      </c>
      <c r="DW25" s="1014">
        <v>13.194507343116014</v>
      </c>
      <c r="DX25" s="1015">
        <v>48601</v>
      </c>
      <c r="DY25" s="1014">
        <v>10.530706344511687</v>
      </c>
      <c r="DZ25" s="1015">
        <v>34700</v>
      </c>
      <c r="EA25" s="1014">
        <v>10.446206551908917</v>
      </c>
      <c r="EB25" s="1015">
        <v>13901</v>
      </c>
      <c r="EC25" s="1014">
        <v>10.747724970813135</v>
      </c>
      <c r="ED25" s="1015">
        <v>393188</v>
      </c>
      <c r="EE25" s="1014">
        <v>12.299182041895445</v>
      </c>
      <c r="EF25" s="1015">
        <v>277437</v>
      </c>
      <c r="EG25" s="1014">
        <v>11.838165610661633</v>
      </c>
      <c r="EH25" s="1015">
        <v>115751</v>
      </c>
      <c r="EI25" s="1014">
        <v>13.565386355272935</v>
      </c>
      <c r="EJ25" s="1016" t="s">
        <v>2476</v>
      </c>
    </row>
    <row r="26" spans="1:140" ht="18.600000000000001" customHeight="1">
      <c r="A26" s="1003" t="s">
        <v>8889</v>
      </c>
      <c r="B26" s="1004">
        <v>1111518</v>
      </c>
      <c r="C26" s="1005">
        <v>4.6338355734984251</v>
      </c>
      <c r="D26" s="1004">
        <v>738546</v>
      </c>
      <c r="E26" s="1005">
        <v>4.5857981368600074</v>
      </c>
      <c r="F26" s="1004">
        <v>372972</v>
      </c>
      <c r="G26" s="1005">
        <v>4.7319900323867499</v>
      </c>
      <c r="H26" s="1006">
        <v>572775</v>
      </c>
      <c r="I26" s="1005">
        <v>4.0161863300102993</v>
      </c>
      <c r="J26" s="1006">
        <v>365209</v>
      </c>
      <c r="K26" s="1005">
        <v>3.9445597792915494</v>
      </c>
      <c r="L26" s="1006">
        <v>207566</v>
      </c>
      <c r="M26" s="1005">
        <v>4.1487353378844984</v>
      </c>
      <c r="N26" s="1006">
        <v>41141</v>
      </c>
      <c r="O26" s="1005">
        <v>3.3554113051939103</v>
      </c>
      <c r="P26" s="1006">
        <v>24063</v>
      </c>
      <c r="Q26" s="1005">
        <v>3.1777747257100897</v>
      </c>
      <c r="R26" s="1006">
        <v>17078</v>
      </c>
      <c r="S26" s="1005">
        <v>3.6422887683655341</v>
      </c>
      <c r="T26" s="1007" t="s">
        <v>2480</v>
      </c>
      <c r="U26" s="1003" t="s">
        <v>8889</v>
      </c>
      <c r="V26" s="1006">
        <v>468731</v>
      </c>
      <c r="W26" s="1005">
        <v>4.0545535368514818</v>
      </c>
      <c r="X26" s="1006">
        <v>289966</v>
      </c>
      <c r="Y26" s="1005">
        <v>3.9405842424466453</v>
      </c>
      <c r="Z26" s="1006">
        <v>178765</v>
      </c>
      <c r="AA26" s="1005">
        <v>4.2541267516310084</v>
      </c>
      <c r="AB26" s="1008">
        <v>29972</v>
      </c>
      <c r="AC26" s="1005">
        <v>3.6140757470339908</v>
      </c>
      <c r="AD26" s="1008">
        <v>21453</v>
      </c>
      <c r="AE26" s="1009">
        <v>3.6436483700138251</v>
      </c>
      <c r="AF26" s="1008">
        <v>8519</v>
      </c>
      <c r="AG26" s="1009">
        <v>3.5416883197871409</v>
      </c>
      <c r="AH26" s="1008">
        <v>30517</v>
      </c>
      <c r="AI26" s="1005">
        <v>5.221195483872072</v>
      </c>
      <c r="AJ26" s="1008">
        <v>27586</v>
      </c>
      <c r="AK26" s="1005">
        <v>5.5021461281932629</v>
      </c>
      <c r="AL26" s="1008">
        <v>2931</v>
      </c>
      <c r="AM26" s="1005">
        <v>3.5264392708897314</v>
      </c>
      <c r="AN26" s="1007" t="s">
        <v>2480</v>
      </c>
      <c r="AO26" s="1003" t="s">
        <v>8889</v>
      </c>
      <c r="AP26" s="1010">
        <v>2414</v>
      </c>
      <c r="AQ26" s="1005">
        <v>3.9475405546834117</v>
      </c>
      <c r="AR26" s="1006">
        <v>2141</v>
      </c>
      <c r="AS26" s="1005">
        <v>4.0608463099595999</v>
      </c>
      <c r="AT26" s="1006">
        <v>273</v>
      </c>
      <c r="AU26" s="1005">
        <v>3.2388183651678726</v>
      </c>
      <c r="AV26" s="1006">
        <v>157854</v>
      </c>
      <c r="AW26" s="1005">
        <v>4.3848637837762761</v>
      </c>
      <c r="AX26" s="1006">
        <v>103202</v>
      </c>
      <c r="AY26" s="1009">
        <v>4.3813240342381956</v>
      </c>
      <c r="AZ26" s="1006">
        <v>54652</v>
      </c>
      <c r="BA26" s="1009">
        <v>4.3915636849857407</v>
      </c>
      <c r="BB26" s="1011">
        <v>157854</v>
      </c>
      <c r="BC26" s="1005">
        <v>4.3856129978662874</v>
      </c>
      <c r="BD26" s="1008">
        <v>103202</v>
      </c>
      <c r="BE26" s="1005">
        <v>4.3823640442491287</v>
      </c>
      <c r="BF26" s="1008">
        <v>54652</v>
      </c>
      <c r="BG26" s="1005">
        <v>4.3917613090746617</v>
      </c>
      <c r="BH26" s="1007" t="s">
        <v>2480</v>
      </c>
      <c r="BI26" s="1003" t="s">
        <v>8889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221831</v>
      </c>
      <c r="BQ26" s="1005">
        <v>10.689919051322754</v>
      </c>
      <c r="BR26" s="1006">
        <v>153054</v>
      </c>
      <c r="BS26" s="1009">
        <v>10.75249327679377</v>
      </c>
      <c r="BT26" s="1006">
        <v>68777</v>
      </c>
      <c r="BU26" s="1009">
        <v>10.553248817732932</v>
      </c>
      <c r="BV26" s="1008">
        <v>190724</v>
      </c>
      <c r="BW26" s="1005">
        <v>12.265556067181322</v>
      </c>
      <c r="BX26" s="1008">
        <v>135346</v>
      </c>
      <c r="BY26" s="1005">
        <v>12.119513485875672</v>
      </c>
      <c r="BZ26" s="1008">
        <v>55378</v>
      </c>
      <c r="CA26" s="1005">
        <v>12.637752598728877</v>
      </c>
      <c r="CB26" s="1007" t="s">
        <v>2480</v>
      </c>
      <c r="CC26" s="1012" t="s">
        <v>8889</v>
      </c>
      <c r="CD26" s="1013">
        <v>31107</v>
      </c>
      <c r="CE26" s="1014">
        <v>5.9799763930594061</v>
      </c>
      <c r="CF26" s="1015">
        <v>17708</v>
      </c>
      <c r="CG26" s="1014">
        <v>5.7743415496287502</v>
      </c>
      <c r="CH26" s="1015">
        <v>13399</v>
      </c>
      <c r="CI26" s="1014">
        <v>6.2753197607707047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8889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12039</v>
      </c>
      <c r="DK26" s="1014">
        <v>4.11008009176755</v>
      </c>
      <c r="DL26" s="1015">
        <v>12039</v>
      </c>
      <c r="DM26" s="1014">
        <v>4.11008009176755</v>
      </c>
      <c r="DN26" s="1013">
        <v>0</v>
      </c>
      <c r="DO26" s="1014">
        <v>0</v>
      </c>
      <c r="DP26" s="1016" t="s">
        <v>2480</v>
      </c>
      <c r="DQ26" s="1012" t="s">
        <v>8889</v>
      </c>
      <c r="DR26" s="1013">
        <v>147019</v>
      </c>
      <c r="DS26" s="1014">
        <v>4.0186913333223995</v>
      </c>
      <c r="DT26" s="1013">
        <v>105042</v>
      </c>
      <c r="DU26" s="1014">
        <v>3.9256898696780986</v>
      </c>
      <c r="DV26" s="1013">
        <v>41977</v>
      </c>
      <c r="DW26" s="1014">
        <v>4.2719420814332283</v>
      </c>
      <c r="DX26" s="1015">
        <v>7615</v>
      </c>
      <c r="DY26" s="1014">
        <v>1.649993391359365</v>
      </c>
      <c r="DZ26" s="1015">
        <v>5493</v>
      </c>
      <c r="EA26" s="1014">
        <v>1.6536314867330166</v>
      </c>
      <c r="EB26" s="1015">
        <v>2122</v>
      </c>
      <c r="EC26" s="1014">
        <v>1.6406497653453329</v>
      </c>
      <c r="ED26" s="1015">
        <v>139404</v>
      </c>
      <c r="EE26" s="1014">
        <v>4.3606497995065787</v>
      </c>
      <c r="EF26" s="1015">
        <v>99549</v>
      </c>
      <c r="EG26" s="1014">
        <v>4.247730289672087</v>
      </c>
      <c r="EH26" s="1015">
        <v>39855</v>
      </c>
      <c r="EI26" s="1014">
        <v>4.6707887896381264</v>
      </c>
      <c r="EJ26" s="1016" t="s">
        <v>2480</v>
      </c>
    </row>
    <row r="27" spans="1:140" ht="18.600000000000001" customHeight="1">
      <c r="A27" s="1003" t="s">
        <v>8890</v>
      </c>
      <c r="B27" s="1004">
        <v>435675</v>
      </c>
      <c r="C27" s="1005">
        <v>1.8162965543373353</v>
      </c>
      <c r="D27" s="1004">
        <v>299070</v>
      </c>
      <c r="E27" s="1005">
        <v>1.8569928600124062</v>
      </c>
      <c r="F27" s="1004">
        <v>136605</v>
      </c>
      <c r="G27" s="1005">
        <v>1.733142161808908</v>
      </c>
      <c r="H27" s="1006">
        <v>146532</v>
      </c>
      <c r="I27" s="1005">
        <v>1.0274537389185441</v>
      </c>
      <c r="J27" s="1006">
        <v>96039</v>
      </c>
      <c r="K27" s="1005">
        <v>1.037300769267409</v>
      </c>
      <c r="L27" s="1006">
        <v>50493</v>
      </c>
      <c r="M27" s="1005">
        <v>1.0092312489319153</v>
      </c>
      <c r="N27" s="1006">
        <v>21152</v>
      </c>
      <c r="O27" s="1005">
        <v>1.7251321048944261</v>
      </c>
      <c r="P27" s="1006">
        <v>13094</v>
      </c>
      <c r="Q27" s="1005">
        <v>1.7292017727817779</v>
      </c>
      <c r="R27" s="1006">
        <v>8058</v>
      </c>
      <c r="S27" s="1005">
        <v>1.7185597198436278</v>
      </c>
      <c r="T27" s="1007" t="s">
        <v>2482</v>
      </c>
      <c r="U27" s="1003" t="s">
        <v>8890</v>
      </c>
      <c r="V27" s="1006">
        <v>100132</v>
      </c>
      <c r="W27" s="1005">
        <v>0.86614829134836946</v>
      </c>
      <c r="X27" s="1006">
        <v>64051</v>
      </c>
      <c r="Y27" s="1005">
        <v>0.87044122867146523</v>
      </c>
      <c r="Z27" s="1006">
        <v>36081</v>
      </c>
      <c r="AA27" s="1005">
        <v>0.85863086916118037</v>
      </c>
      <c r="AB27" s="1008">
        <v>18466</v>
      </c>
      <c r="AC27" s="1005">
        <v>2.2266623096466596</v>
      </c>
      <c r="AD27" s="1008">
        <v>12895</v>
      </c>
      <c r="AE27" s="1009">
        <v>2.190129386627897</v>
      </c>
      <c r="AF27" s="1008">
        <v>5571</v>
      </c>
      <c r="AG27" s="1009">
        <v>2.3160870559378055</v>
      </c>
      <c r="AH27" s="1008">
        <v>5914</v>
      </c>
      <c r="AI27" s="1005">
        <v>1.011834390392877</v>
      </c>
      <c r="AJ27" s="1008">
        <v>5235</v>
      </c>
      <c r="AK27" s="1005">
        <v>1.0441432241387563</v>
      </c>
      <c r="AL27" s="1008">
        <v>679</v>
      </c>
      <c r="AM27" s="1005">
        <v>0.81694038380557055</v>
      </c>
      <c r="AN27" s="1007" t="s">
        <v>2482</v>
      </c>
      <c r="AO27" s="1003" t="s">
        <v>8890</v>
      </c>
      <c r="AP27" s="1010">
        <v>868</v>
      </c>
      <c r="AQ27" s="1005">
        <v>1.4194139194139195</v>
      </c>
      <c r="AR27" s="1006">
        <v>764</v>
      </c>
      <c r="AS27" s="1005">
        <v>1.4490829429281338</v>
      </c>
      <c r="AT27" s="1006">
        <v>104</v>
      </c>
      <c r="AU27" s="1005">
        <v>1.2338355676829993</v>
      </c>
      <c r="AV27" s="1006">
        <v>80165</v>
      </c>
      <c r="AW27" s="1005">
        <v>2.2268210195904139</v>
      </c>
      <c r="AX27" s="1006">
        <v>54044</v>
      </c>
      <c r="AY27" s="1009">
        <v>2.2943768154335094</v>
      </c>
      <c r="AZ27" s="1006">
        <v>26121</v>
      </c>
      <c r="BA27" s="1009">
        <v>2.0989540184350535</v>
      </c>
      <c r="BB27" s="1011">
        <v>80165</v>
      </c>
      <c r="BC27" s="1005">
        <v>2.2272015024893315</v>
      </c>
      <c r="BD27" s="1008">
        <v>54044</v>
      </c>
      <c r="BE27" s="1005">
        <v>2.2949214395786899</v>
      </c>
      <c r="BF27" s="1008">
        <v>26121</v>
      </c>
      <c r="BG27" s="1005">
        <v>2.0990484731453423</v>
      </c>
      <c r="BH27" s="1007" t="s">
        <v>2482</v>
      </c>
      <c r="BI27" s="1003" t="s">
        <v>8890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119755</v>
      </c>
      <c r="BQ27" s="1005">
        <v>5.7709303748851886</v>
      </c>
      <c r="BR27" s="1006">
        <v>80809</v>
      </c>
      <c r="BS27" s="1009">
        <v>5.6770697218264639</v>
      </c>
      <c r="BT27" s="1006">
        <v>38946</v>
      </c>
      <c r="BU27" s="1009">
        <v>5.9759342288181623</v>
      </c>
      <c r="BV27" s="1008">
        <v>110961</v>
      </c>
      <c r="BW27" s="1005">
        <v>7.1359575447794015</v>
      </c>
      <c r="BX27" s="1008">
        <v>75885</v>
      </c>
      <c r="BY27" s="1005">
        <v>6.7950976081722052</v>
      </c>
      <c r="BZ27" s="1008">
        <v>35076</v>
      </c>
      <c r="CA27" s="1005">
        <v>8.0046554616095573</v>
      </c>
      <c r="CB27" s="1007" t="s">
        <v>2482</v>
      </c>
      <c r="CC27" s="1012" t="s">
        <v>8890</v>
      </c>
      <c r="CD27" s="1013">
        <v>8794</v>
      </c>
      <c r="CE27" s="1014">
        <v>1.6905491497272127</v>
      </c>
      <c r="CF27" s="1015">
        <v>4924</v>
      </c>
      <c r="CG27" s="1014">
        <v>1.6056504286408386</v>
      </c>
      <c r="CH27" s="1015">
        <v>3870</v>
      </c>
      <c r="CI27" s="1014">
        <v>1.8124850715861351</v>
      </c>
      <c r="CJ27" s="1013">
        <v>6976</v>
      </c>
      <c r="CK27" s="1014">
        <v>7.0520207840520825</v>
      </c>
      <c r="CL27" s="1013">
        <v>6976</v>
      </c>
      <c r="CM27" s="1014">
        <v>7.0520207840520825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8890</v>
      </c>
      <c r="CX27" s="1015">
        <v>6976</v>
      </c>
      <c r="CY27" s="1014">
        <v>100</v>
      </c>
      <c r="CZ27" s="1015">
        <v>6976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5064</v>
      </c>
      <c r="DK27" s="1014">
        <v>1.7288350847006289</v>
      </c>
      <c r="DL27" s="1015">
        <v>5064</v>
      </c>
      <c r="DM27" s="1014">
        <v>1.7288350847006289</v>
      </c>
      <c r="DN27" s="1013">
        <v>0</v>
      </c>
      <c r="DO27" s="1014">
        <v>0</v>
      </c>
      <c r="DP27" s="1016" t="s">
        <v>2482</v>
      </c>
      <c r="DQ27" s="1012" t="s">
        <v>8890</v>
      </c>
      <c r="DR27" s="1013">
        <v>77183</v>
      </c>
      <c r="DS27" s="1014">
        <v>2.1097589643503412</v>
      </c>
      <c r="DT27" s="1013">
        <v>56138</v>
      </c>
      <c r="DU27" s="1014">
        <v>2.0980215333294217</v>
      </c>
      <c r="DV27" s="1013">
        <v>21045</v>
      </c>
      <c r="DW27" s="1014">
        <v>2.1417209687153034</v>
      </c>
      <c r="DX27" s="1015">
        <v>6926</v>
      </c>
      <c r="DY27" s="1014">
        <v>1.5007031160282287</v>
      </c>
      <c r="DZ27" s="1015">
        <v>4913</v>
      </c>
      <c r="EA27" s="1014">
        <v>1.479026305173732</v>
      </c>
      <c r="EB27" s="1015">
        <v>2013</v>
      </c>
      <c r="EC27" s="1014">
        <v>1.5563751072762275</v>
      </c>
      <c r="ED27" s="1015">
        <v>70257</v>
      </c>
      <c r="EE27" s="1014">
        <v>2.1976856687321291</v>
      </c>
      <c r="EF27" s="1015">
        <v>51225</v>
      </c>
      <c r="EG27" s="1014">
        <v>2.1857576076952325</v>
      </c>
      <c r="EH27" s="1015">
        <v>19032</v>
      </c>
      <c r="EI27" s="1014">
        <v>2.2304466753078116</v>
      </c>
      <c r="EJ27" s="1016" t="s">
        <v>2482</v>
      </c>
    </row>
    <row r="28" spans="1:140" s="994" customFormat="1" ht="18.600000000000001" customHeight="1">
      <c r="A28" s="995" t="s">
        <v>9258</v>
      </c>
      <c r="B28" s="977">
        <v>3036333</v>
      </c>
      <c r="C28" s="978">
        <v>12.658245631998035</v>
      </c>
      <c r="D28" s="977">
        <v>2072225</v>
      </c>
      <c r="E28" s="978">
        <v>12.866910854780514</v>
      </c>
      <c r="F28" s="977">
        <v>964108</v>
      </c>
      <c r="G28" s="978">
        <v>12.231881873557063</v>
      </c>
      <c r="H28" s="979">
        <v>1410554</v>
      </c>
      <c r="I28" s="978">
        <v>9.8905289032191472</v>
      </c>
      <c r="J28" s="979">
        <v>920950</v>
      </c>
      <c r="K28" s="978">
        <v>9.9470230162415305</v>
      </c>
      <c r="L28" s="979">
        <v>489604</v>
      </c>
      <c r="M28" s="978">
        <v>9.7859833323839247</v>
      </c>
      <c r="N28" s="979">
        <v>125724</v>
      </c>
      <c r="O28" s="978">
        <v>10.253900754337501</v>
      </c>
      <c r="P28" s="979">
        <v>74410</v>
      </c>
      <c r="Q28" s="978">
        <v>9.8266308166100558</v>
      </c>
      <c r="R28" s="979">
        <v>51314</v>
      </c>
      <c r="S28" s="978">
        <v>10.943928203531387</v>
      </c>
      <c r="T28" s="996" t="s">
        <v>9259</v>
      </c>
      <c r="U28" s="995" t="s">
        <v>9258</v>
      </c>
      <c r="V28" s="979">
        <v>1105542</v>
      </c>
      <c r="W28" s="978">
        <v>9.5630099699782196</v>
      </c>
      <c r="X28" s="979">
        <v>706887</v>
      </c>
      <c r="Y28" s="978">
        <v>9.6064634246442058</v>
      </c>
      <c r="Z28" s="979">
        <v>398655</v>
      </c>
      <c r="AA28" s="978">
        <v>9.4869180218245148</v>
      </c>
      <c r="AB28" s="998">
        <v>110548</v>
      </c>
      <c r="AC28" s="978">
        <v>13.330069587718993</v>
      </c>
      <c r="AD28" s="998">
        <v>78347</v>
      </c>
      <c r="AE28" s="983">
        <v>13.306713226377346</v>
      </c>
      <c r="AF28" s="998">
        <v>32201</v>
      </c>
      <c r="AG28" s="983">
        <v>13.387240942066644</v>
      </c>
      <c r="AH28" s="998">
        <v>60770</v>
      </c>
      <c r="AI28" s="978">
        <v>10.397222844804725</v>
      </c>
      <c r="AJ28" s="998">
        <v>54324</v>
      </c>
      <c r="AK28" s="978">
        <v>10.835155015876561</v>
      </c>
      <c r="AL28" s="998">
        <v>6446</v>
      </c>
      <c r="AM28" s="978">
        <v>7.755519460987788</v>
      </c>
      <c r="AN28" s="996" t="s">
        <v>9259</v>
      </c>
      <c r="AO28" s="995" t="s">
        <v>9258</v>
      </c>
      <c r="AP28" s="984">
        <v>7970</v>
      </c>
      <c r="AQ28" s="978">
        <v>13.033097854526426</v>
      </c>
      <c r="AR28" s="979">
        <v>6982</v>
      </c>
      <c r="AS28" s="978">
        <v>13.242797261157369</v>
      </c>
      <c r="AT28" s="979">
        <v>988</v>
      </c>
      <c r="AU28" s="978">
        <v>11.721437892988492</v>
      </c>
      <c r="AV28" s="979">
        <v>496031</v>
      </c>
      <c r="AW28" s="978">
        <v>13.778734574545656</v>
      </c>
      <c r="AX28" s="979">
        <v>336124</v>
      </c>
      <c r="AY28" s="983">
        <v>14.269763761208882</v>
      </c>
      <c r="AZ28" s="979">
        <v>159907</v>
      </c>
      <c r="BA28" s="983">
        <v>12.849333495114815</v>
      </c>
      <c r="BB28" s="982">
        <v>496031</v>
      </c>
      <c r="BC28" s="978">
        <v>13.781088860241821</v>
      </c>
      <c r="BD28" s="998">
        <v>336124</v>
      </c>
      <c r="BE28" s="978">
        <v>14.273151024294048</v>
      </c>
      <c r="BF28" s="998">
        <v>159907</v>
      </c>
      <c r="BG28" s="978">
        <v>12.849911726015554</v>
      </c>
      <c r="BH28" s="996" t="s">
        <v>9259</v>
      </c>
      <c r="BI28" s="995" t="s">
        <v>9258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696823</v>
      </c>
      <c r="BQ28" s="978">
        <v>33.579533352416362</v>
      </c>
      <c r="BR28" s="979">
        <v>483046</v>
      </c>
      <c r="BS28" s="983">
        <v>33.935401017824574</v>
      </c>
      <c r="BT28" s="979">
        <v>213777</v>
      </c>
      <c r="BU28" s="983">
        <v>32.802272162328869</v>
      </c>
      <c r="BV28" s="998">
        <v>493385</v>
      </c>
      <c r="BW28" s="978">
        <v>31.729836728499073</v>
      </c>
      <c r="BX28" s="998">
        <v>357809</v>
      </c>
      <c r="BY28" s="978">
        <v>32.039890361500802</v>
      </c>
      <c r="BZ28" s="998">
        <v>135576</v>
      </c>
      <c r="CA28" s="978">
        <v>30.939650155752574</v>
      </c>
      <c r="CB28" s="996" t="s">
        <v>9259</v>
      </c>
      <c r="CC28" s="999" t="s">
        <v>9258</v>
      </c>
      <c r="CD28" s="986">
        <v>203438</v>
      </c>
      <c r="CE28" s="987">
        <v>39.108703425313252</v>
      </c>
      <c r="CF28" s="986">
        <v>125237</v>
      </c>
      <c r="CG28" s="987">
        <v>40.838107784665453</v>
      </c>
      <c r="CH28" s="986">
        <v>78201</v>
      </c>
      <c r="CI28" s="987">
        <v>36.62484369072542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9258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35898</v>
      </c>
      <c r="DK28" s="987">
        <v>12.255474303037751</v>
      </c>
      <c r="DL28" s="986">
        <v>35898</v>
      </c>
      <c r="DM28" s="987">
        <v>12.255474303037751</v>
      </c>
      <c r="DN28" s="986">
        <v>0</v>
      </c>
      <c r="DO28" s="987">
        <v>0</v>
      </c>
      <c r="DP28" s="1000" t="s">
        <v>9259</v>
      </c>
      <c r="DQ28" s="999" t="s">
        <v>9258</v>
      </c>
      <c r="DR28" s="986">
        <v>397027</v>
      </c>
      <c r="DS28" s="987">
        <v>10.852535821866509</v>
      </c>
      <c r="DT28" s="986">
        <v>296207</v>
      </c>
      <c r="DU28" s="987">
        <v>11.070017890250954</v>
      </c>
      <c r="DV28" s="986">
        <v>100820</v>
      </c>
      <c r="DW28" s="987">
        <v>10.260313996953046</v>
      </c>
      <c r="DX28" s="986">
        <v>44734</v>
      </c>
      <c r="DY28" s="987">
        <v>9.69281738267496</v>
      </c>
      <c r="DZ28" s="986">
        <v>32237</v>
      </c>
      <c r="EA28" s="987">
        <v>9.7047366171149196</v>
      </c>
      <c r="EB28" s="986">
        <v>12497</v>
      </c>
      <c r="EC28" s="987">
        <v>9.6622055219230099</v>
      </c>
      <c r="ED28" s="986">
        <v>352293</v>
      </c>
      <c r="EE28" s="987">
        <v>11.019959253805997</v>
      </c>
      <c r="EF28" s="986">
        <v>263970</v>
      </c>
      <c r="EG28" s="987">
        <v>11.263532175760087</v>
      </c>
      <c r="EH28" s="986">
        <v>88323</v>
      </c>
      <c r="EI28" s="987">
        <v>10.350974238294022</v>
      </c>
      <c r="EJ28" s="1000" t="s">
        <v>9259</v>
      </c>
    </row>
    <row r="29" spans="1:140" ht="18.600000000000001" customHeight="1">
      <c r="A29" s="1020" t="s">
        <v>9260</v>
      </c>
      <c r="B29" s="1004">
        <v>1739755</v>
      </c>
      <c r="C29" s="1005">
        <v>7.2529087321768531</v>
      </c>
      <c r="D29" s="1004">
        <v>1183580</v>
      </c>
      <c r="E29" s="1005">
        <v>7.3491142851288451</v>
      </c>
      <c r="F29" s="1004">
        <v>556175</v>
      </c>
      <c r="G29" s="1005">
        <v>7.0563327978043944</v>
      </c>
      <c r="H29" s="1006">
        <v>945220</v>
      </c>
      <c r="I29" s="1005">
        <v>6.6276978619044735</v>
      </c>
      <c r="J29" s="1006">
        <v>615715</v>
      </c>
      <c r="K29" s="1005">
        <v>6.6502321260059212</v>
      </c>
      <c r="L29" s="1006">
        <v>329505</v>
      </c>
      <c r="M29" s="1005">
        <v>6.5859969239164</v>
      </c>
      <c r="N29" s="1006">
        <v>71297</v>
      </c>
      <c r="O29" s="1005">
        <v>5.8148990016385165</v>
      </c>
      <c r="P29" s="1006">
        <v>41427</v>
      </c>
      <c r="Q29" s="1005">
        <v>5.4708753506209487</v>
      </c>
      <c r="R29" s="1006">
        <v>29870</v>
      </c>
      <c r="S29" s="1005">
        <v>6.3704863280875106</v>
      </c>
      <c r="T29" s="1007" t="s">
        <v>2486</v>
      </c>
      <c r="U29" s="1020" t="s">
        <v>9260</v>
      </c>
      <c r="V29" s="1006">
        <v>769098</v>
      </c>
      <c r="W29" s="1005">
        <v>6.6527475590165803</v>
      </c>
      <c r="X29" s="1006">
        <v>491437</v>
      </c>
      <c r="Y29" s="1005">
        <v>6.6785378229007941</v>
      </c>
      <c r="Z29" s="1006">
        <v>277661</v>
      </c>
      <c r="AA29" s="1005">
        <v>6.6075858696311771</v>
      </c>
      <c r="AB29" s="1008">
        <v>57694</v>
      </c>
      <c r="AC29" s="1005">
        <v>6.9568425913979395</v>
      </c>
      <c r="AD29" s="1008">
        <v>40959</v>
      </c>
      <c r="AE29" s="1009">
        <v>6.95661182992571</v>
      </c>
      <c r="AF29" s="1008">
        <v>16735</v>
      </c>
      <c r="AG29" s="1009">
        <v>6.9574074459018433</v>
      </c>
      <c r="AH29" s="1008">
        <v>42192</v>
      </c>
      <c r="AI29" s="1005">
        <v>7.2186872843179355</v>
      </c>
      <c r="AJ29" s="1008">
        <v>37585</v>
      </c>
      <c r="AK29" s="1005">
        <v>7.4964896044422451</v>
      </c>
      <c r="AL29" s="1008">
        <v>4607</v>
      </c>
      <c r="AM29" s="1005">
        <v>5.5429224568369131</v>
      </c>
      <c r="AN29" s="1007" t="s">
        <v>2486</v>
      </c>
      <c r="AO29" s="1020" t="s">
        <v>9260</v>
      </c>
      <c r="AP29" s="1010">
        <v>4939</v>
      </c>
      <c r="AQ29" s="1005">
        <v>8.0765960230245941</v>
      </c>
      <c r="AR29" s="1006">
        <v>4307</v>
      </c>
      <c r="AS29" s="1005">
        <v>8.1691102554862205</v>
      </c>
      <c r="AT29" s="1006">
        <v>632</v>
      </c>
      <c r="AU29" s="1005">
        <v>7.4979238343813019</v>
      </c>
      <c r="AV29" s="1006">
        <v>250218</v>
      </c>
      <c r="AW29" s="1005">
        <v>6.9505482676963037</v>
      </c>
      <c r="AX29" s="1006">
        <v>171341</v>
      </c>
      <c r="AY29" s="1009">
        <v>7.2740881121529295</v>
      </c>
      <c r="AZ29" s="1006">
        <v>78877</v>
      </c>
      <c r="BA29" s="1009">
        <v>6.3381645462310674</v>
      </c>
      <c r="BB29" s="1011">
        <v>250218</v>
      </c>
      <c r="BC29" s="1005">
        <v>6.9517358641536271</v>
      </c>
      <c r="BD29" s="1008">
        <v>171341</v>
      </c>
      <c r="BE29" s="1005">
        <v>7.2758147875592538</v>
      </c>
      <c r="BF29" s="1008">
        <v>78877</v>
      </c>
      <c r="BG29" s="1005">
        <v>6.3384497690090411</v>
      </c>
      <c r="BH29" s="1007" t="s">
        <v>2486</v>
      </c>
      <c r="BI29" s="1020" t="s">
        <v>9260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295246</v>
      </c>
      <c r="BQ29" s="1005">
        <v>14.227749233546428</v>
      </c>
      <c r="BR29" s="1006">
        <v>206091</v>
      </c>
      <c r="BS29" s="1009">
        <v>14.478498385587468</v>
      </c>
      <c r="BT29" s="1006">
        <v>89155</v>
      </c>
      <c r="BU29" s="1009">
        <v>13.680080526120353</v>
      </c>
      <c r="BV29" s="1008">
        <v>175557</v>
      </c>
      <c r="BW29" s="1005">
        <v>11.290158692593231</v>
      </c>
      <c r="BX29" s="1008">
        <v>131212</v>
      </c>
      <c r="BY29" s="1005">
        <v>11.749335802378486</v>
      </c>
      <c r="BZ29" s="1008">
        <v>44345</v>
      </c>
      <c r="CA29" s="1005">
        <v>10.119923778226589</v>
      </c>
      <c r="CB29" s="1007" t="s">
        <v>2486</v>
      </c>
      <c r="CC29" s="1021" t="s">
        <v>9260</v>
      </c>
      <c r="CD29" s="1013">
        <v>119689</v>
      </c>
      <c r="CE29" s="1014">
        <v>23.008885283340959</v>
      </c>
      <c r="CF29" s="1015">
        <v>74879</v>
      </c>
      <c r="CG29" s="1014">
        <v>24.41703867713187</v>
      </c>
      <c r="CH29" s="1015">
        <v>44810</v>
      </c>
      <c r="CI29" s="1014">
        <v>20.986422753946957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9260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18135</v>
      </c>
      <c r="DK29" s="1014">
        <v>6.1912370183739931</v>
      </c>
      <c r="DL29" s="1015">
        <v>18135</v>
      </c>
      <c r="DM29" s="1014">
        <v>6.1912370183739931</v>
      </c>
      <c r="DN29" s="1013">
        <v>0</v>
      </c>
      <c r="DO29" s="1014">
        <v>0</v>
      </c>
      <c r="DP29" s="1016" t="s">
        <v>2486</v>
      </c>
      <c r="DQ29" s="1021" t="s">
        <v>9260</v>
      </c>
      <c r="DR29" s="1013">
        <v>230936</v>
      </c>
      <c r="DS29" s="1014">
        <v>6.3125208425587278</v>
      </c>
      <c r="DT29" s="1013">
        <v>172298</v>
      </c>
      <c r="DU29" s="1014">
        <v>6.4392196756135363</v>
      </c>
      <c r="DV29" s="1013">
        <v>58638</v>
      </c>
      <c r="DW29" s="1014">
        <v>5.967509344905106</v>
      </c>
      <c r="DX29" s="1015">
        <v>28802</v>
      </c>
      <c r="DY29" s="1014">
        <v>6.2407235269773373</v>
      </c>
      <c r="DZ29" s="1015">
        <v>20715</v>
      </c>
      <c r="EA29" s="1014">
        <v>6.2361143724147894</v>
      </c>
      <c r="EB29" s="1015">
        <v>8087</v>
      </c>
      <c r="EC29" s="1014">
        <v>6.2525610991271003</v>
      </c>
      <c r="ED29" s="1015">
        <v>202134</v>
      </c>
      <c r="EE29" s="1014">
        <v>6.3228859040878511</v>
      </c>
      <c r="EF29" s="1015">
        <v>151583</v>
      </c>
      <c r="EG29" s="1014">
        <v>6.4680077198099832</v>
      </c>
      <c r="EH29" s="1015">
        <v>50551</v>
      </c>
      <c r="EI29" s="1014">
        <v>5.9243016962739166</v>
      </c>
      <c r="EJ29" s="1016" t="s">
        <v>2486</v>
      </c>
    </row>
    <row r="30" spans="1:140" ht="18.600000000000001" customHeight="1">
      <c r="A30" s="1020" t="s">
        <v>8891</v>
      </c>
      <c r="B30" s="1004">
        <v>264041</v>
      </c>
      <c r="C30" s="1005">
        <v>1.1007672198399825</v>
      </c>
      <c r="D30" s="1004">
        <v>176628</v>
      </c>
      <c r="E30" s="1005">
        <v>1.0967229574289339</v>
      </c>
      <c r="F30" s="1004">
        <v>87413</v>
      </c>
      <c r="G30" s="1005">
        <v>1.109030824568662</v>
      </c>
      <c r="H30" s="1006">
        <v>100962</v>
      </c>
      <c r="I30" s="1005">
        <v>0.70792580725502996</v>
      </c>
      <c r="J30" s="1006">
        <v>65234</v>
      </c>
      <c r="K30" s="1005">
        <v>0.70458124701829628</v>
      </c>
      <c r="L30" s="1006">
        <v>35728</v>
      </c>
      <c r="M30" s="1005">
        <v>0.71411510628878205</v>
      </c>
      <c r="N30" s="1006">
        <v>13421</v>
      </c>
      <c r="O30" s="1005">
        <v>1.0946008878492859</v>
      </c>
      <c r="P30" s="1006">
        <v>7840</v>
      </c>
      <c r="Q30" s="1005">
        <v>1.0353552694829036</v>
      </c>
      <c r="R30" s="1006">
        <v>5581</v>
      </c>
      <c r="S30" s="1005">
        <v>1.1902806895566254</v>
      </c>
      <c r="T30" s="1007" t="s">
        <v>2488</v>
      </c>
      <c r="U30" s="1020" t="s">
        <v>8891</v>
      </c>
      <c r="V30" s="1006">
        <v>69584</v>
      </c>
      <c r="W30" s="1005">
        <v>0.60190611098534874</v>
      </c>
      <c r="X30" s="1006">
        <v>43663</v>
      </c>
      <c r="Y30" s="1005">
        <v>0.59337208423728249</v>
      </c>
      <c r="Z30" s="1006">
        <v>25921</v>
      </c>
      <c r="AA30" s="1005">
        <v>0.61685016378501034</v>
      </c>
      <c r="AB30" s="1008">
        <v>11570</v>
      </c>
      <c r="AC30" s="1005">
        <v>1.3951306683966127</v>
      </c>
      <c r="AD30" s="1008">
        <v>7978</v>
      </c>
      <c r="AE30" s="1009">
        <v>1.3550098678958793</v>
      </c>
      <c r="AF30" s="1008">
        <v>3592</v>
      </c>
      <c r="AG30" s="1009">
        <v>1.4933377678924065</v>
      </c>
      <c r="AH30" s="1008">
        <v>5297</v>
      </c>
      <c r="AI30" s="1005">
        <v>0.90627101215946404</v>
      </c>
      <c r="AJ30" s="1008">
        <v>4783</v>
      </c>
      <c r="AK30" s="1005">
        <v>0.95398988367825632</v>
      </c>
      <c r="AL30" s="1008">
        <v>514</v>
      </c>
      <c r="AM30" s="1005">
        <v>0.61842026108404013</v>
      </c>
      <c r="AN30" s="1007" t="s">
        <v>2488</v>
      </c>
      <c r="AO30" s="1020" t="s">
        <v>8891</v>
      </c>
      <c r="AP30" s="1010">
        <v>1090</v>
      </c>
      <c r="AQ30" s="1005">
        <v>1.7824437467294612</v>
      </c>
      <c r="AR30" s="1006">
        <v>970</v>
      </c>
      <c r="AS30" s="1005">
        <v>1.8398042600003792</v>
      </c>
      <c r="AT30" s="1006">
        <v>120</v>
      </c>
      <c r="AU30" s="1005">
        <v>1.4236564242496146</v>
      </c>
      <c r="AV30" s="1006">
        <v>108434</v>
      </c>
      <c r="AW30" s="1005">
        <v>3.0120764727532832</v>
      </c>
      <c r="AX30" s="1006">
        <v>71456</v>
      </c>
      <c r="AY30" s="1009">
        <v>3.033583556428407</v>
      </c>
      <c r="AZ30" s="1006">
        <v>36978</v>
      </c>
      <c r="BA30" s="1009">
        <v>2.9713686954439495</v>
      </c>
      <c r="BB30" s="1011">
        <v>108434</v>
      </c>
      <c r="BC30" s="1005">
        <v>3.0125911273115218</v>
      </c>
      <c r="BD30" s="1008">
        <v>71456</v>
      </c>
      <c r="BE30" s="1005">
        <v>3.0343036486295398</v>
      </c>
      <c r="BF30" s="1008">
        <v>36978</v>
      </c>
      <c r="BG30" s="1005">
        <v>2.971502409554323</v>
      </c>
      <c r="BH30" s="1007" t="s">
        <v>2488</v>
      </c>
      <c r="BI30" s="1020" t="s">
        <v>8891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10867</v>
      </c>
      <c r="BQ30" s="1005">
        <v>0.52367500633691577</v>
      </c>
      <c r="BR30" s="1006">
        <v>7397</v>
      </c>
      <c r="BS30" s="1009">
        <v>0.51966098741910383</v>
      </c>
      <c r="BT30" s="1006">
        <v>3470</v>
      </c>
      <c r="BU30" s="1009">
        <v>0.53244214486722707</v>
      </c>
      <c r="BV30" s="1008">
        <v>10867</v>
      </c>
      <c r="BW30" s="1005">
        <v>0.69886221860940112</v>
      </c>
      <c r="BX30" s="1008">
        <v>7397</v>
      </c>
      <c r="BY30" s="1005">
        <v>0.66236195569150425</v>
      </c>
      <c r="BZ30" s="1008">
        <v>3470</v>
      </c>
      <c r="CA30" s="1005">
        <v>0.79188489142961471</v>
      </c>
      <c r="CB30" s="1007" t="s">
        <v>2488</v>
      </c>
      <c r="CC30" s="1021" t="s">
        <v>8891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8891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2873</v>
      </c>
      <c r="DK30" s="1014">
        <v>0.98083396491803065</v>
      </c>
      <c r="DL30" s="1015">
        <v>2873</v>
      </c>
      <c r="DM30" s="1014">
        <v>0.98083396491803065</v>
      </c>
      <c r="DN30" s="1013">
        <v>0</v>
      </c>
      <c r="DO30" s="1014">
        <v>0</v>
      </c>
      <c r="DP30" s="1016" t="s">
        <v>2488</v>
      </c>
      <c r="DQ30" s="1021" t="s">
        <v>8891</v>
      </c>
      <c r="DR30" s="1013">
        <v>40905</v>
      </c>
      <c r="DS30" s="1014">
        <v>1.1181178554442128</v>
      </c>
      <c r="DT30" s="1013">
        <v>29668</v>
      </c>
      <c r="DU30" s="1014">
        <v>1.1087695117534875</v>
      </c>
      <c r="DV30" s="1013">
        <v>11237</v>
      </c>
      <c r="DW30" s="1014">
        <v>1.1435741755977125</v>
      </c>
      <c r="DX30" s="1015">
        <v>5581</v>
      </c>
      <c r="DY30" s="1014">
        <v>1.2092728978564169</v>
      </c>
      <c r="DZ30" s="1015">
        <v>3943</v>
      </c>
      <c r="EA30" s="1014">
        <v>1.187014191186653</v>
      </c>
      <c r="EB30" s="1015">
        <v>1638</v>
      </c>
      <c r="EC30" s="1014">
        <v>1.2664393570384802</v>
      </c>
      <c r="ED30" s="1015">
        <v>35324</v>
      </c>
      <c r="EE30" s="1014">
        <v>1.1049582043396917</v>
      </c>
      <c r="EF30" s="1015">
        <v>25725</v>
      </c>
      <c r="EG30" s="1014">
        <v>1.0976791499845751</v>
      </c>
      <c r="EH30" s="1015">
        <v>9599</v>
      </c>
      <c r="EI30" s="1014">
        <v>1.1249504853026315</v>
      </c>
      <c r="EJ30" s="1016" t="s">
        <v>2488</v>
      </c>
    </row>
    <row r="31" spans="1:140" ht="18.600000000000001" customHeight="1">
      <c r="A31" s="1003" t="s">
        <v>8892</v>
      </c>
      <c r="B31" s="1004">
        <v>627447</v>
      </c>
      <c r="C31" s="1005">
        <v>2.6157797076474392</v>
      </c>
      <c r="D31" s="1004">
        <v>430504</v>
      </c>
      <c r="E31" s="1005">
        <v>2.6730961119697092</v>
      </c>
      <c r="F31" s="1004">
        <v>196943</v>
      </c>
      <c r="G31" s="1005">
        <v>2.4986656181920996</v>
      </c>
      <c r="H31" s="1006">
        <v>216472</v>
      </c>
      <c r="I31" s="1005">
        <v>1.5178593465671326</v>
      </c>
      <c r="J31" s="1006">
        <v>142983</v>
      </c>
      <c r="K31" s="1005">
        <v>1.5443348628386586</v>
      </c>
      <c r="L31" s="1006">
        <v>73489</v>
      </c>
      <c r="M31" s="1005">
        <v>1.4688648971690637</v>
      </c>
      <c r="N31" s="1006">
        <v>23131</v>
      </c>
      <c r="O31" s="1005">
        <v>1.8865370044588203</v>
      </c>
      <c r="P31" s="1006">
        <v>14162</v>
      </c>
      <c r="Q31" s="1005">
        <v>1.8702425161246019</v>
      </c>
      <c r="R31" s="1006">
        <v>8969</v>
      </c>
      <c r="S31" s="1005">
        <v>1.9128520882697315</v>
      </c>
      <c r="T31" s="1023" t="s">
        <v>2490</v>
      </c>
      <c r="U31" s="1003" t="s">
        <v>8892</v>
      </c>
      <c r="V31" s="1006">
        <v>157756</v>
      </c>
      <c r="W31" s="1005">
        <v>1.3645996269919045</v>
      </c>
      <c r="X31" s="1006">
        <v>102041</v>
      </c>
      <c r="Y31" s="1005">
        <v>1.3867182934671585</v>
      </c>
      <c r="Z31" s="1006">
        <v>55715</v>
      </c>
      <c r="AA31" s="1005">
        <v>1.3258673228379247</v>
      </c>
      <c r="AB31" s="1008">
        <v>26582</v>
      </c>
      <c r="AC31" s="1005">
        <v>3.2053036670111288</v>
      </c>
      <c r="AD31" s="1008">
        <v>18730</v>
      </c>
      <c r="AE31" s="1009">
        <v>3.181165057118303</v>
      </c>
      <c r="AF31" s="1008">
        <v>7852</v>
      </c>
      <c r="AG31" s="1009">
        <v>3.264389797742532</v>
      </c>
      <c r="AH31" s="1008">
        <v>7780</v>
      </c>
      <c r="AI31" s="1005">
        <v>1.3310908957146743</v>
      </c>
      <c r="AJ31" s="1008">
        <v>6941</v>
      </c>
      <c r="AK31" s="1005">
        <v>1.384412248089228</v>
      </c>
      <c r="AL31" s="1008">
        <v>839</v>
      </c>
      <c r="AM31" s="1005">
        <v>1.0094447452325093</v>
      </c>
      <c r="AN31" s="1023" t="s">
        <v>2490</v>
      </c>
      <c r="AO31" s="1003" t="s">
        <v>8892</v>
      </c>
      <c r="AP31" s="1010">
        <v>1223</v>
      </c>
      <c r="AQ31" s="1005">
        <v>1.9999345892203035</v>
      </c>
      <c r="AR31" s="1006">
        <v>1109</v>
      </c>
      <c r="AS31" s="1005">
        <v>2.1034463137530111</v>
      </c>
      <c r="AT31" s="1006">
        <v>114</v>
      </c>
      <c r="AU31" s="1005">
        <v>1.3524736030371336</v>
      </c>
      <c r="AV31" s="1006">
        <v>112502</v>
      </c>
      <c r="AW31" s="1005">
        <v>3.1250772574809549</v>
      </c>
      <c r="AX31" s="1006">
        <v>76288</v>
      </c>
      <c r="AY31" s="1009">
        <v>3.2387206442119667</v>
      </c>
      <c r="AZ31" s="1006">
        <v>36214</v>
      </c>
      <c r="BA31" s="1009">
        <v>2.9099774443400719</v>
      </c>
      <c r="BB31" s="1011">
        <v>112502</v>
      </c>
      <c r="BC31" s="1005">
        <v>3.125611219772404</v>
      </c>
      <c r="BD31" s="1008">
        <v>76288</v>
      </c>
      <c r="BE31" s="1005">
        <v>3.2394894305117883</v>
      </c>
      <c r="BF31" s="1008">
        <v>36214</v>
      </c>
      <c r="BG31" s="1005">
        <v>2.9101083957920992</v>
      </c>
      <c r="BH31" s="1023" t="s">
        <v>2490</v>
      </c>
      <c r="BI31" s="1003" t="s">
        <v>8892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220584</v>
      </c>
      <c r="BQ31" s="1005">
        <v>10.629826778119281</v>
      </c>
      <c r="BR31" s="1006">
        <v>149828</v>
      </c>
      <c r="BS31" s="1009">
        <v>10.525857296610717</v>
      </c>
      <c r="BT31" s="1006">
        <v>70756</v>
      </c>
      <c r="BU31" s="1009">
        <v>10.85690962600159</v>
      </c>
      <c r="BV31" s="1008">
        <v>169234</v>
      </c>
      <c r="BW31" s="1005">
        <v>10.883523392301777</v>
      </c>
      <c r="BX31" s="1008">
        <v>120350</v>
      </c>
      <c r="BY31" s="1005">
        <v>10.776701550286946</v>
      </c>
      <c r="BZ31" s="1008">
        <v>48884</v>
      </c>
      <c r="CA31" s="1005">
        <v>11.155763986353108</v>
      </c>
      <c r="CB31" s="1023" t="s">
        <v>2490</v>
      </c>
      <c r="CC31" s="1012" t="s">
        <v>8892</v>
      </c>
      <c r="CD31" s="1013">
        <v>51350</v>
      </c>
      <c r="CE31" s="1014">
        <v>9.871469051454671</v>
      </c>
      <c r="CF31" s="1015">
        <v>29478</v>
      </c>
      <c r="CG31" s="1014">
        <v>9.6123808561077642</v>
      </c>
      <c r="CH31" s="1015">
        <v>21872</v>
      </c>
      <c r="CI31" s="1014">
        <v>10.243584880034096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8892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11089</v>
      </c>
      <c r="DK31" s="1014">
        <v>3.7857528148193667</v>
      </c>
      <c r="DL31" s="1015">
        <v>11089</v>
      </c>
      <c r="DM31" s="1014">
        <v>3.7857528148193667</v>
      </c>
      <c r="DN31" s="1013">
        <v>0</v>
      </c>
      <c r="DO31" s="1014">
        <v>0</v>
      </c>
      <c r="DP31" s="1024" t="s">
        <v>2490</v>
      </c>
      <c r="DQ31" s="1012" t="s">
        <v>8892</v>
      </c>
      <c r="DR31" s="1013">
        <v>66800</v>
      </c>
      <c r="DS31" s="1014">
        <v>1.8259448171048389</v>
      </c>
      <c r="DT31" s="1013">
        <v>50316</v>
      </c>
      <c r="DU31" s="1014">
        <v>1.8804384101856708</v>
      </c>
      <c r="DV31" s="1013">
        <v>16484</v>
      </c>
      <c r="DW31" s="1014">
        <v>1.6775542146972231</v>
      </c>
      <c r="DX31" s="1015">
        <v>5116</v>
      </c>
      <c r="DY31" s="1014">
        <v>1.1085182127635602</v>
      </c>
      <c r="DZ31" s="1015">
        <v>3697</v>
      </c>
      <c r="EA31" s="1014">
        <v>1.1129575107321978</v>
      </c>
      <c r="EB31" s="1015">
        <v>1419</v>
      </c>
      <c r="EC31" s="1014">
        <v>1.0971168788996357</v>
      </c>
      <c r="ED31" s="1015">
        <v>61684</v>
      </c>
      <c r="EE31" s="1014">
        <v>1.9295165291725043</v>
      </c>
      <c r="EF31" s="1015">
        <v>46619</v>
      </c>
      <c r="EG31" s="1014">
        <v>1.9892207694122797</v>
      </c>
      <c r="EH31" s="1015">
        <v>15065</v>
      </c>
      <c r="EI31" s="1014">
        <v>1.7655358955187148</v>
      </c>
      <c r="EJ31" s="1024" t="s">
        <v>2490</v>
      </c>
    </row>
    <row r="32" spans="1:140" ht="18.600000000000001" customHeight="1">
      <c r="A32" s="1003" t="s">
        <v>8893</v>
      </c>
      <c r="B32" s="1004">
        <v>405090</v>
      </c>
      <c r="C32" s="1005">
        <v>1.6887899723337607</v>
      </c>
      <c r="D32" s="1004">
        <v>281513</v>
      </c>
      <c r="E32" s="1005">
        <v>1.747977500253026</v>
      </c>
      <c r="F32" s="1004">
        <v>123577</v>
      </c>
      <c r="G32" s="1005">
        <v>1.5678526329919067</v>
      </c>
      <c r="H32" s="1006">
        <v>147900</v>
      </c>
      <c r="I32" s="1005">
        <v>1.0370458874925115</v>
      </c>
      <c r="J32" s="1006">
        <v>97018</v>
      </c>
      <c r="K32" s="1005">
        <v>1.0478747803786532</v>
      </c>
      <c r="L32" s="1006">
        <v>50882</v>
      </c>
      <c r="M32" s="1005">
        <v>1.017006405009679</v>
      </c>
      <c r="N32" s="1006">
        <v>17875</v>
      </c>
      <c r="O32" s="1005">
        <v>1.4578638603908787</v>
      </c>
      <c r="P32" s="1006">
        <v>10981</v>
      </c>
      <c r="Q32" s="1005">
        <v>1.4501576803816025</v>
      </c>
      <c r="R32" s="1006">
        <v>6894</v>
      </c>
      <c r="S32" s="1005">
        <v>1.470309097617519</v>
      </c>
      <c r="T32" s="1023" t="s">
        <v>2492</v>
      </c>
      <c r="U32" s="1003" t="s">
        <v>8893</v>
      </c>
      <c r="V32" s="1006">
        <v>109104</v>
      </c>
      <c r="W32" s="1005">
        <v>0.9437566729843857</v>
      </c>
      <c r="X32" s="1006">
        <v>69746</v>
      </c>
      <c r="Y32" s="1005">
        <v>0.94783522403896914</v>
      </c>
      <c r="Z32" s="1006">
        <v>39358</v>
      </c>
      <c r="AA32" s="1005">
        <v>0.93661466557040363</v>
      </c>
      <c r="AB32" s="1008">
        <v>14702</v>
      </c>
      <c r="AC32" s="1005">
        <v>1.7727926609133102</v>
      </c>
      <c r="AD32" s="1008">
        <v>10680</v>
      </c>
      <c r="AE32" s="1009">
        <v>1.8139264714374517</v>
      </c>
      <c r="AF32" s="1008">
        <v>4022</v>
      </c>
      <c r="AG32" s="1009">
        <v>1.6721059305298607</v>
      </c>
      <c r="AH32" s="1008">
        <v>5501</v>
      </c>
      <c r="AI32" s="1005">
        <v>0.94117365261265096</v>
      </c>
      <c r="AJ32" s="1008">
        <v>5015</v>
      </c>
      <c r="AK32" s="1005">
        <v>1.0002632796668316</v>
      </c>
      <c r="AL32" s="1008">
        <v>486</v>
      </c>
      <c r="AM32" s="1005">
        <v>0.58473199783432595</v>
      </c>
      <c r="AN32" s="1023" t="s">
        <v>2492</v>
      </c>
      <c r="AO32" s="1003" t="s">
        <v>8893</v>
      </c>
      <c r="AP32" s="1010">
        <v>718</v>
      </c>
      <c r="AQ32" s="1005">
        <v>1.174123495552067</v>
      </c>
      <c r="AR32" s="1006">
        <v>596</v>
      </c>
      <c r="AS32" s="1005">
        <v>1.1304364319177589</v>
      </c>
      <c r="AT32" s="1006">
        <v>122</v>
      </c>
      <c r="AU32" s="1005">
        <v>1.4473840313204414</v>
      </c>
      <c r="AV32" s="1006">
        <v>24877</v>
      </c>
      <c r="AW32" s="1005">
        <v>0.69103257661511541</v>
      </c>
      <c r="AX32" s="1006">
        <v>17039</v>
      </c>
      <c r="AY32" s="1009">
        <v>0.72337144841557921</v>
      </c>
      <c r="AZ32" s="1006">
        <v>7838</v>
      </c>
      <c r="BA32" s="1009">
        <v>0.62982280909972621</v>
      </c>
      <c r="BB32" s="1011">
        <v>24877</v>
      </c>
      <c r="BC32" s="1005">
        <v>0.69115064900426748</v>
      </c>
      <c r="BD32" s="1008">
        <v>17039</v>
      </c>
      <c r="BE32" s="1005">
        <v>0.72354315759346632</v>
      </c>
      <c r="BF32" s="1008">
        <v>7838</v>
      </c>
      <c r="BG32" s="1005">
        <v>0.62985115166008931</v>
      </c>
      <c r="BH32" s="1023" t="s">
        <v>2492</v>
      </c>
      <c r="BI32" s="1003" t="s">
        <v>8893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170126</v>
      </c>
      <c r="BQ32" s="1005">
        <v>8.1982823344137401</v>
      </c>
      <c r="BR32" s="1006">
        <v>119730</v>
      </c>
      <c r="BS32" s="1009">
        <v>8.411384348207287</v>
      </c>
      <c r="BT32" s="1006">
        <v>50396</v>
      </c>
      <c r="BU32" s="1009">
        <v>7.7328398653397041</v>
      </c>
      <c r="BV32" s="1008">
        <v>137727</v>
      </c>
      <c r="BW32" s="1005">
        <v>8.857292424994661</v>
      </c>
      <c r="BX32" s="1008">
        <v>98850</v>
      </c>
      <c r="BY32" s="1005">
        <v>8.8514910531438691</v>
      </c>
      <c r="BZ32" s="1008">
        <v>38877</v>
      </c>
      <c r="CA32" s="1005">
        <v>8.8720774997432645</v>
      </c>
      <c r="CB32" s="1023" t="s">
        <v>2492</v>
      </c>
      <c r="CC32" s="1012" t="s">
        <v>8893</v>
      </c>
      <c r="CD32" s="1013">
        <v>32399</v>
      </c>
      <c r="CE32" s="1014">
        <v>6.2283490905176224</v>
      </c>
      <c r="CF32" s="1015">
        <v>20880</v>
      </c>
      <c r="CG32" s="1014">
        <v>6.8086882514258136</v>
      </c>
      <c r="CH32" s="1015">
        <v>11519</v>
      </c>
      <c r="CI32" s="1014">
        <v>5.3948360567443645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8893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3801</v>
      </c>
      <c r="DK32" s="1014">
        <v>1.2976505049263607</v>
      </c>
      <c r="DL32" s="1015">
        <v>3801</v>
      </c>
      <c r="DM32" s="1014">
        <v>1.2976505049263607</v>
      </c>
      <c r="DN32" s="1013">
        <v>0</v>
      </c>
      <c r="DO32" s="1014">
        <v>0</v>
      </c>
      <c r="DP32" s="1024" t="s">
        <v>2492</v>
      </c>
      <c r="DQ32" s="1012" t="s">
        <v>8893</v>
      </c>
      <c r="DR32" s="1013">
        <v>58386</v>
      </c>
      <c r="DS32" s="1014">
        <v>1.5959523067587293</v>
      </c>
      <c r="DT32" s="1013">
        <v>43925</v>
      </c>
      <c r="DU32" s="1014">
        <v>1.6415902926982588</v>
      </c>
      <c r="DV32" s="1013">
        <v>14461</v>
      </c>
      <c r="DW32" s="1014">
        <v>1.4716762617530055</v>
      </c>
      <c r="DX32" s="1015">
        <v>5235</v>
      </c>
      <c r="DY32" s="1014">
        <v>1.1343027450776462</v>
      </c>
      <c r="DZ32" s="1015">
        <v>3882</v>
      </c>
      <c r="EA32" s="1014">
        <v>1.1686505427812799</v>
      </c>
      <c r="EB32" s="1015">
        <v>1353</v>
      </c>
      <c r="EC32" s="1014">
        <v>1.0460881868577923</v>
      </c>
      <c r="ED32" s="1015">
        <v>53151</v>
      </c>
      <c r="EE32" s="1014">
        <v>1.6625986162059494</v>
      </c>
      <c r="EF32" s="1015">
        <v>40043</v>
      </c>
      <c r="EG32" s="1014">
        <v>1.7086245365532489</v>
      </c>
      <c r="EH32" s="1015">
        <v>13108</v>
      </c>
      <c r="EI32" s="1014">
        <v>1.5361861611987597</v>
      </c>
      <c r="EJ32" s="1024" t="s">
        <v>2492</v>
      </c>
    </row>
    <row r="33" spans="1:140" s="994" customFormat="1" ht="18.600000000000001" customHeight="1">
      <c r="A33" s="995" t="s">
        <v>9261</v>
      </c>
      <c r="B33" s="977">
        <v>3263879</v>
      </c>
      <c r="C33" s="978">
        <v>13.606867920982355</v>
      </c>
      <c r="D33" s="977">
        <v>2234983</v>
      </c>
      <c r="E33" s="978">
        <v>13.877511864276283</v>
      </c>
      <c r="F33" s="977">
        <v>1028896</v>
      </c>
      <c r="G33" s="978">
        <v>13.053863604674341</v>
      </c>
      <c r="H33" s="979">
        <v>1584254</v>
      </c>
      <c r="I33" s="978">
        <v>11.108479347150514</v>
      </c>
      <c r="J33" s="979">
        <v>1031946</v>
      </c>
      <c r="K33" s="978">
        <v>11.14587177753231</v>
      </c>
      <c r="L33" s="979">
        <v>552308</v>
      </c>
      <c r="M33" s="978">
        <v>11.039282526985687</v>
      </c>
      <c r="N33" s="979">
        <v>145399</v>
      </c>
      <c r="O33" s="978">
        <v>11.858570485984526</v>
      </c>
      <c r="P33" s="979">
        <v>86984</v>
      </c>
      <c r="Q33" s="978">
        <v>11.487161066415927</v>
      </c>
      <c r="R33" s="979">
        <v>58415</v>
      </c>
      <c r="S33" s="978">
        <v>12.458384963348909</v>
      </c>
      <c r="T33" s="996" t="s">
        <v>9262</v>
      </c>
      <c r="U33" s="995" t="s">
        <v>9261</v>
      </c>
      <c r="V33" s="979">
        <v>1251873</v>
      </c>
      <c r="W33" s="978">
        <v>10.828782606311243</v>
      </c>
      <c r="X33" s="979">
        <v>799628</v>
      </c>
      <c r="Y33" s="978">
        <v>10.866796440338266</v>
      </c>
      <c r="Z33" s="979">
        <v>452245</v>
      </c>
      <c r="AA33" s="978">
        <v>10.762216053429729</v>
      </c>
      <c r="AB33" s="998">
        <v>108170</v>
      </c>
      <c r="AC33" s="978">
        <v>13.043326223030387</v>
      </c>
      <c r="AD33" s="998">
        <v>76621</v>
      </c>
      <c r="AE33" s="983">
        <v>13.013563686143165</v>
      </c>
      <c r="AF33" s="998">
        <v>31549</v>
      </c>
      <c r="AG33" s="983">
        <v>13.116178518718691</v>
      </c>
      <c r="AH33" s="998">
        <v>70114</v>
      </c>
      <c r="AI33" s="978">
        <v>11.995900650660499</v>
      </c>
      <c r="AJ33" s="998">
        <v>61055</v>
      </c>
      <c r="AK33" s="978">
        <v>12.177681862424407</v>
      </c>
      <c r="AL33" s="998">
        <v>9059</v>
      </c>
      <c r="AM33" s="978">
        <v>10.89935631354148</v>
      </c>
      <c r="AN33" s="996" t="s">
        <v>9262</v>
      </c>
      <c r="AO33" s="995" t="s">
        <v>9261</v>
      </c>
      <c r="AP33" s="984">
        <v>8698</v>
      </c>
      <c r="AQ33" s="978">
        <v>14.223574045002616</v>
      </c>
      <c r="AR33" s="979">
        <v>7658</v>
      </c>
      <c r="AS33" s="978">
        <v>14.524970126889592</v>
      </c>
      <c r="AT33" s="979">
        <v>1040</v>
      </c>
      <c r="AU33" s="978">
        <v>12.338355676829991</v>
      </c>
      <c r="AV33" s="979">
        <v>638144</v>
      </c>
      <c r="AW33" s="978">
        <v>17.726345321842512</v>
      </c>
      <c r="AX33" s="979">
        <v>423377</v>
      </c>
      <c r="AY33" s="983">
        <v>17.973991062611812</v>
      </c>
      <c r="AZ33" s="979">
        <v>214767</v>
      </c>
      <c r="BA33" s="983">
        <v>17.257611028568629</v>
      </c>
      <c r="BB33" s="982">
        <v>638006</v>
      </c>
      <c r="BC33" s="978">
        <v>17.72554009601707</v>
      </c>
      <c r="BD33" s="998">
        <v>423247</v>
      </c>
      <c r="BE33" s="978">
        <v>17.972737298078634</v>
      </c>
      <c r="BF33" s="998">
        <v>214759</v>
      </c>
      <c r="BG33" s="978">
        <v>17.257744766441583</v>
      </c>
      <c r="BH33" s="996" t="s">
        <v>9262</v>
      </c>
      <c r="BI33" s="995" t="s">
        <v>9261</v>
      </c>
      <c r="BJ33" s="998">
        <v>138</v>
      </c>
      <c r="BK33" s="978">
        <v>22.439024390243905</v>
      </c>
      <c r="BL33" s="979">
        <v>130</v>
      </c>
      <c r="BM33" s="978">
        <v>23.255813953488371</v>
      </c>
      <c r="BN33" s="979">
        <v>8</v>
      </c>
      <c r="BO33" s="978">
        <v>14.285714285714285</v>
      </c>
      <c r="BP33" s="979">
        <v>395026</v>
      </c>
      <c r="BQ33" s="978">
        <v>19.036094879290189</v>
      </c>
      <c r="BR33" s="979">
        <v>275306</v>
      </c>
      <c r="BS33" s="983">
        <v>19.341055536353085</v>
      </c>
      <c r="BT33" s="979">
        <v>119720</v>
      </c>
      <c r="BU33" s="983">
        <v>18.370021205620869</v>
      </c>
      <c r="BV33" s="998">
        <v>265375</v>
      </c>
      <c r="BW33" s="978">
        <v>17.066399306475553</v>
      </c>
      <c r="BX33" s="998">
        <v>196940</v>
      </c>
      <c r="BY33" s="978">
        <v>17.634928153830586</v>
      </c>
      <c r="BZ33" s="998">
        <v>68435</v>
      </c>
      <c r="CA33" s="978">
        <v>15.617476237748035</v>
      </c>
      <c r="CB33" s="996" t="s">
        <v>9262</v>
      </c>
      <c r="CC33" s="999" t="s">
        <v>9261</v>
      </c>
      <c r="CD33" s="986">
        <v>129651</v>
      </c>
      <c r="CE33" s="987">
        <v>24.923969503216156</v>
      </c>
      <c r="CF33" s="986">
        <v>78366</v>
      </c>
      <c r="CG33" s="987">
        <v>25.554102658584064</v>
      </c>
      <c r="CH33" s="986">
        <v>51285</v>
      </c>
      <c r="CI33" s="987">
        <v>24.018939766484483</v>
      </c>
      <c r="CJ33" s="986">
        <v>0</v>
      </c>
      <c r="CK33" s="987">
        <v>0</v>
      </c>
      <c r="CL33" s="986">
        <v>0</v>
      </c>
      <c r="CM33" s="987">
        <v>0</v>
      </c>
      <c r="CN33" s="986">
        <v>0</v>
      </c>
      <c r="CO33" s="987">
        <v>0</v>
      </c>
      <c r="CP33" s="986">
        <v>0</v>
      </c>
      <c r="CQ33" s="987">
        <v>0</v>
      </c>
      <c r="CR33" s="986">
        <v>0</v>
      </c>
      <c r="CS33" s="987">
        <v>0</v>
      </c>
      <c r="CT33" s="986">
        <v>0</v>
      </c>
      <c r="CU33" s="987">
        <v>0</v>
      </c>
      <c r="CV33" s="1000" t="s">
        <v>9262</v>
      </c>
      <c r="CW33" s="999" t="s">
        <v>9261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50012</v>
      </c>
      <c r="DK33" s="987">
        <v>17.073953447086858</v>
      </c>
      <c r="DL33" s="986">
        <v>50012</v>
      </c>
      <c r="DM33" s="987">
        <v>17.073953447086858</v>
      </c>
      <c r="DN33" s="986">
        <v>0</v>
      </c>
      <c r="DO33" s="987">
        <v>0</v>
      </c>
      <c r="DP33" s="1000" t="s">
        <v>9262</v>
      </c>
      <c r="DQ33" s="999" t="s">
        <v>9261</v>
      </c>
      <c r="DR33" s="986">
        <v>596443</v>
      </c>
      <c r="DS33" s="987">
        <v>16.303473121982954</v>
      </c>
      <c r="DT33" s="986">
        <v>454342</v>
      </c>
      <c r="DU33" s="987">
        <v>16.979929806832377</v>
      </c>
      <c r="DV33" s="986">
        <v>142101</v>
      </c>
      <c r="DW33" s="987">
        <v>14.461425106933396</v>
      </c>
      <c r="DX33" s="986">
        <v>93190</v>
      </c>
      <c r="DY33" s="987">
        <v>20.192105599577047</v>
      </c>
      <c r="DZ33" s="986">
        <v>66012</v>
      </c>
      <c r="EA33" s="987">
        <v>19.872478008778426</v>
      </c>
      <c r="EB33" s="986">
        <v>27178</v>
      </c>
      <c r="EC33" s="987">
        <v>21.012996853230661</v>
      </c>
      <c r="ED33" s="986">
        <v>503253</v>
      </c>
      <c r="EE33" s="987">
        <v>15.742088416050359</v>
      </c>
      <c r="EF33" s="986">
        <v>388330</v>
      </c>
      <c r="EG33" s="987">
        <v>16.569941469912923</v>
      </c>
      <c r="EH33" s="986">
        <v>114923</v>
      </c>
      <c r="EI33" s="987">
        <v>13.468349267885646</v>
      </c>
      <c r="EJ33" s="1000" t="s">
        <v>9262</v>
      </c>
    </row>
    <row r="34" spans="1:140" ht="18.600000000000001" customHeight="1">
      <c r="A34" s="1020" t="s">
        <v>9263</v>
      </c>
      <c r="B34" s="1004">
        <v>2527487</v>
      </c>
      <c r="C34" s="1005">
        <v>10.536904640459996</v>
      </c>
      <c r="D34" s="1004">
        <v>1714344</v>
      </c>
      <c r="E34" s="1005">
        <v>10.644747275236927</v>
      </c>
      <c r="F34" s="1004">
        <v>813143</v>
      </c>
      <c r="G34" s="1005">
        <v>10.316550762269177</v>
      </c>
      <c r="H34" s="1006">
        <v>1362547</v>
      </c>
      <c r="I34" s="1005">
        <v>9.5539132039571264</v>
      </c>
      <c r="J34" s="1006">
        <v>882903</v>
      </c>
      <c r="K34" s="1005">
        <v>9.536083893923335</v>
      </c>
      <c r="L34" s="1006">
        <v>479644</v>
      </c>
      <c r="M34" s="1005">
        <v>9.5869073567167664</v>
      </c>
      <c r="N34" s="1006">
        <v>110515</v>
      </c>
      <c r="O34" s="1005">
        <v>9.0134727010404454</v>
      </c>
      <c r="P34" s="1006">
        <v>65056</v>
      </c>
      <c r="Q34" s="1005">
        <v>8.5913357667703778</v>
      </c>
      <c r="R34" s="1006">
        <v>45459</v>
      </c>
      <c r="S34" s="1005">
        <v>9.6952105118356258</v>
      </c>
      <c r="T34" s="1007" t="s">
        <v>2498</v>
      </c>
      <c r="U34" s="1020" t="s">
        <v>9263</v>
      </c>
      <c r="V34" s="1006">
        <v>1109155</v>
      </c>
      <c r="W34" s="1005">
        <v>9.5942626542014615</v>
      </c>
      <c r="X34" s="1006">
        <v>705758</v>
      </c>
      <c r="Y34" s="1005">
        <v>9.5911205237188479</v>
      </c>
      <c r="Z34" s="1006">
        <v>403397</v>
      </c>
      <c r="AA34" s="1005">
        <v>9.5997648825424093</v>
      </c>
      <c r="AB34" s="1008">
        <v>75699</v>
      </c>
      <c r="AC34" s="1005">
        <v>9.1279167214308696</v>
      </c>
      <c r="AD34" s="1008">
        <v>53610</v>
      </c>
      <c r="AE34" s="1009">
        <v>9.1052994507267595</v>
      </c>
      <c r="AF34" s="1008">
        <v>22089</v>
      </c>
      <c r="AG34" s="1009">
        <v>9.1832789406947022</v>
      </c>
      <c r="AH34" s="1008">
        <v>60052</v>
      </c>
      <c r="AI34" s="1005">
        <v>10.274379237719488</v>
      </c>
      <c r="AJ34" s="1008">
        <v>52197</v>
      </c>
      <c r="AK34" s="1005">
        <v>10.410915734550271</v>
      </c>
      <c r="AL34" s="1008">
        <v>7855</v>
      </c>
      <c r="AM34" s="1005">
        <v>9.4507609938037653</v>
      </c>
      <c r="AN34" s="1007" t="s">
        <v>2498</v>
      </c>
      <c r="AO34" s="1020" t="s">
        <v>9263</v>
      </c>
      <c r="AP34" s="1010">
        <v>7126</v>
      </c>
      <c r="AQ34" s="1005">
        <v>11.652930402930403</v>
      </c>
      <c r="AR34" s="1006">
        <v>6282</v>
      </c>
      <c r="AS34" s="1005">
        <v>11.915103465280808</v>
      </c>
      <c r="AT34" s="1006">
        <v>844</v>
      </c>
      <c r="AU34" s="1005">
        <v>10.013050183888955</v>
      </c>
      <c r="AV34" s="1006">
        <v>495182</v>
      </c>
      <c r="AW34" s="1005">
        <v>13.755151077438038</v>
      </c>
      <c r="AX34" s="1006">
        <v>326936</v>
      </c>
      <c r="AY34" s="1009">
        <v>13.879697626574083</v>
      </c>
      <c r="AZ34" s="1006">
        <v>168246</v>
      </c>
      <c r="BA34" s="1009">
        <v>13.519414179611195</v>
      </c>
      <c r="BB34" s="1011">
        <v>495044</v>
      </c>
      <c r="BC34" s="1005">
        <v>13.753667318634424</v>
      </c>
      <c r="BD34" s="1008">
        <v>326806</v>
      </c>
      <c r="BE34" s="1005">
        <v>13.877471985473932</v>
      </c>
      <c r="BF34" s="1008">
        <v>168238</v>
      </c>
      <c r="BG34" s="1005">
        <v>13.519379695456763</v>
      </c>
      <c r="BH34" s="1007" t="s">
        <v>2498</v>
      </c>
      <c r="BI34" s="1020" t="s">
        <v>9263</v>
      </c>
      <c r="BJ34" s="1008">
        <v>138</v>
      </c>
      <c r="BK34" s="1005">
        <v>22.439024390243905</v>
      </c>
      <c r="BL34" s="1006">
        <v>130</v>
      </c>
      <c r="BM34" s="1005">
        <v>23.255813953488371</v>
      </c>
      <c r="BN34" s="1006">
        <v>8</v>
      </c>
      <c r="BO34" s="1005">
        <v>14.285714285714285</v>
      </c>
      <c r="BP34" s="1006">
        <v>179603</v>
      </c>
      <c r="BQ34" s="1005">
        <v>8.6549739728654718</v>
      </c>
      <c r="BR34" s="1006">
        <v>124292</v>
      </c>
      <c r="BS34" s="1009">
        <v>8.7318782544673841</v>
      </c>
      <c r="BT34" s="1006">
        <v>55311</v>
      </c>
      <c r="BU34" s="1009">
        <v>8.4870050359513538</v>
      </c>
      <c r="BV34" s="1008">
        <v>118994</v>
      </c>
      <c r="BW34" s="1005">
        <v>7.6525638024484293</v>
      </c>
      <c r="BX34" s="1008">
        <v>87896</v>
      </c>
      <c r="BY34" s="1005">
        <v>7.8706186910180431</v>
      </c>
      <c r="BZ34" s="1008">
        <v>31098</v>
      </c>
      <c r="CA34" s="1005">
        <v>7.0968404477458673</v>
      </c>
      <c r="CB34" s="1007" t="s">
        <v>2498</v>
      </c>
      <c r="CC34" s="1021" t="s">
        <v>9263</v>
      </c>
      <c r="CD34" s="1013">
        <v>60609</v>
      </c>
      <c r="CE34" s="1014">
        <v>11.651409303595251</v>
      </c>
      <c r="CF34" s="1015">
        <v>36396</v>
      </c>
      <c r="CG34" s="1014">
        <v>11.868247969295686</v>
      </c>
      <c r="CH34" s="1015">
        <v>24213</v>
      </c>
      <c r="CI34" s="1014">
        <v>11.33997442850519</v>
      </c>
      <c r="CJ34" s="1013">
        <v>0</v>
      </c>
      <c r="CK34" s="1014">
        <v>0</v>
      </c>
      <c r="CL34" s="1013">
        <v>0</v>
      </c>
      <c r="CM34" s="1014">
        <v>0</v>
      </c>
      <c r="CN34" s="1013">
        <v>0</v>
      </c>
      <c r="CO34" s="1014">
        <v>0</v>
      </c>
      <c r="CP34" s="1013">
        <v>0</v>
      </c>
      <c r="CQ34" s="1014">
        <v>0</v>
      </c>
      <c r="CR34" s="1013">
        <v>0</v>
      </c>
      <c r="CS34" s="1014">
        <v>0</v>
      </c>
      <c r="CT34" s="1013">
        <v>0</v>
      </c>
      <c r="CU34" s="1014">
        <v>0</v>
      </c>
      <c r="CV34" s="1016" t="s">
        <v>2498</v>
      </c>
      <c r="CW34" s="1021" t="s">
        <v>9263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33284</v>
      </c>
      <c r="DK34" s="1014">
        <v>11.363062195729805</v>
      </c>
      <c r="DL34" s="1015">
        <v>33284</v>
      </c>
      <c r="DM34" s="1014">
        <v>11.363062195729805</v>
      </c>
      <c r="DN34" s="1013">
        <v>0</v>
      </c>
      <c r="DO34" s="1014">
        <v>0</v>
      </c>
      <c r="DP34" s="1016" t="s">
        <v>2498</v>
      </c>
      <c r="DQ34" s="1021" t="s">
        <v>9263</v>
      </c>
      <c r="DR34" s="1013">
        <v>456871</v>
      </c>
      <c r="DS34" s="1014">
        <v>12.488341834363844</v>
      </c>
      <c r="DT34" s="1013">
        <v>346929</v>
      </c>
      <c r="DU34" s="1014">
        <v>12.965629565293435</v>
      </c>
      <c r="DV34" s="1013">
        <v>109942</v>
      </c>
      <c r="DW34" s="1014">
        <v>11.188647504989207</v>
      </c>
      <c r="DX34" s="1015">
        <v>71220</v>
      </c>
      <c r="DY34" s="1014">
        <v>15.431717574867232</v>
      </c>
      <c r="DZ34" s="1015">
        <v>50596</v>
      </c>
      <c r="EA34" s="1014">
        <v>15.231592700299238</v>
      </c>
      <c r="EB34" s="1015">
        <v>20624</v>
      </c>
      <c r="EC34" s="1014">
        <v>15.945693101075467</v>
      </c>
      <c r="ED34" s="1015">
        <v>385651</v>
      </c>
      <c r="EE34" s="1014">
        <v>12.063419671096321</v>
      </c>
      <c r="EF34" s="1015">
        <v>296333</v>
      </c>
      <c r="EG34" s="1014">
        <v>12.644453082696948</v>
      </c>
      <c r="EH34" s="1015">
        <v>89318</v>
      </c>
      <c r="EI34" s="1014">
        <v>10.467582815528747</v>
      </c>
      <c r="EJ34" s="1016" t="s">
        <v>2498</v>
      </c>
    </row>
    <row r="35" spans="1:140" ht="18.600000000000001" customHeight="1">
      <c r="A35" s="1003" t="s">
        <v>8894</v>
      </c>
      <c r="B35" s="1004">
        <v>661126</v>
      </c>
      <c r="C35" s="1005">
        <v>2.7561849447014981</v>
      </c>
      <c r="D35" s="1004">
        <v>467645</v>
      </c>
      <c r="E35" s="1005">
        <v>2.9037129301518094</v>
      </c>
      <c r="F35" s="1004">
        <v>193481</v>
      </c>
      <c r="G35" s="1005">
        <v>2.4547423491742566</v>
      </c>
      <c r="H35" s="1006">
        <v>200377</v>
      </c>
      <c r="I35" s="1005">
        <v>1.4050043529282419</v>
      </c>
      <c r="J35" s="1006">
        <v>133618</v>
      </c>
      <c r="K35" s="1005">
        <v>1.4431851038429457</v>
      </c>
      <c r="L35" s="1006">
        <v>66759</v>
      </c>
      <c r="M35" s="1005">
        <v>1.3343487007594268</v>
      </c>
      <c r="N35" s="1006">
        <v>29214</v>
      </c>
      <c r="O35" s="1005">
        <v>2.3826592904872244</v>
      </c>
      <c r="P35" s="1006">
        <v>18142</v>
      </c>
      <c r="Q35" s="1005">
        <v>2.3958437881325043</v>
      </c>
      <c r="R35" s="1006">
        <v>11072</v>
      </c>
      <c r="S35" s="1005">
        <v>2.3613667433741181</v>
      </c>
      <c r="T35" s="1007" t="s">
        <v>9264</v>
      </c>
      <c r="U35" s="1003" t="s">
        <v>8894</v>
      </c>
      <c r="V35" s="1006">
        <v>134455</v>
      </c>
      <c r="W35" s="1005">
        <v>1.1630444664367536</v>
      </c>
      <c r="X35" s="1006">
        <v>87651</v>
      </c>
      <c r="Y35" s="1005">
        <v>1.1911608582892161</v>
      </c>
      <c r="Z35" s="1006">
        <v>46804</v>
      </c>
      <c r="AA35" s="1005">
        <v>1.1138094620498293</v>
      </c>
      <c r="AB35" s="1008">
        <v>26220</v>
      </c>
      <c r="AC35" s="1005">
        <v>3.1616530791148816</v>
      </c>
      <c r="AD35" s="1008">
        <v>18602</v>
      </c>
      <c r="AE35" s="1009">
        <v>3.1594251143894643</v>
      </c>
      <c r="AF35" s="1008">
        <v>7618</v>
      </c>
      <c r="AG35" s="1009">
        <v>3.1671066580747089</v>
      </c>
      <c r="AH35" s="1008">
        <v>9072</v>
      </c>
      <c r="AI35" s="1005">
        <v>1.552140951918191</v>
      </c>
      <c r="AJ35" s="1008">
        <v>7985</v>
      </c>
      <c r="AK35" s="1005">
        <v>1.5926425300378164</v>
      </c>
      <c r="AL35" s="1008">
        <v>1087</v>
      </c>
      <c r="AM35" s="1005">
        <v>1.3078265054442639</v>
      </c>
      <c r="AN35" s="1007" t="s">
        <v>9264</v>
      </c>
      <c r="AO35" s="1003" t="s">
        <v>8894</v>
      </c>
      <c r="AP35" s="1010">
        <v>1416</v>
      </c>
      <c r="AQ35" s="1005">
        <v>2.3155416012558869</v>
      </c>
      <c r="AR35" s="1006">
        <v>1238</v>
      </c>
      <c r="AS35" s="1005">
        <v>2.3481213132788348</v>
      </c>
      <c r="AT35" s="1006">
        <v>178</v>
      </c>
      <c r="AU35" s="1005">
        <v>2.111757029303595</v>
      </c>
      <c r="AV35" s="1006">
        <v>135140</v>
      </c>
      <c r="AW35" s="1005">
        <v>3.753914957742762</v>
      </c>
      <c r="AX35" s="1006">
        <v>91351</v>
      </c>
      <c r="AY35" s="1009">
        <v>3.8782032504379114</v>
      </c>
      <c r="AZ35" s="1006">
        <v>43789</v>
      </c>
      <c r="BA35" s="1009">
        <v>3.5186668777325734</v>
      </c>
      <c r="BB35" s="1011">
        <v>135140</v>
      </c>
      <c r="BC35" s="1005">
        <v>3.7545563655761027</v>
      </c>
      <c r="BD35" s="1008">
        <v>91351</v>
      </c>
      <c r="BE35" s="1005">
        <v>3.8791238329315538</v>
      </c>
      <c r="BF35" s="1008">
        <v>43789</v>
      </c>
      <c r="BG35" s="1005">
        <v>3.5188252207251405</v>
      </c>
      <c r="BH35" s="1007" t="s">
        <v>9264</v>
      </c>
      <c r="BI35" s="1003" t="s">
        <v>8894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181363</v>
      </c>
      <c r="BQ35" s="1005">
        <v>8.7397874458711744</v>
      </c>
      <c r="BR35" s="1006">
        <v>128482</v>
      </c>
      <c r="BS35" s="1009">
        <v>9.0262380675383653</v>
      </c>
      <c r="BT35" s="1006">
        <v>52881</v>
      </c>
      <c r="BU35" s="1009">
        <v>8.1141420930039878</v>
      </c>
      <c r="BV35" s="1008">
        <v>141991</v>
      </c>
      <c r="BW35" s="1005">
        <v>9.1315124029232972</v>
      </c>
      <c r="BX35" s="1008">
        <v>105095</v>
      </c>
      <c r="BY35" s="1005">
        <v>9.4106975440582179</v>
      </c>
      <c r="BZ35" s="1008">
        <v>36896</v>
      </c>
      <c r="CA35" s="1005">
        <v>8.4199956640308535</v>
      </c>
      <c r="CB35" s="1007" t="s">
        <v>9264</v>
      </c>
      <c r="CC35" s="1012" t="s">
        <v>8894</v>
      </c>
      <c r="CD35" s="1013">
        <v>39372</v>
      </c>
      <c r="CE35" s="1014">
        <v>7.5688311488582931</v>
      </c>
      <c r="CF35" s="1015">
        <v>23387</v>
      </c>
      <c r="CG35" s="1014">
        <v>7.6261873628398229</v>
      </c>
      <c r="CH35" s="1015">
        <v>15985</v>
      </c>
      <c r="CI35" s="1014">
        <v>7.4864531962026799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8894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15362</v>
      </c>
      <c r="DK35" s="1014">
        <v>5.2445427668189302</v>
      </c>
      <c r="DL35" s="1015">
        <v>15362</v>
      </c>
      <c r="DM35" s="1014">
        <v>5.2445427668189302</v>
      </c>
      <c r="DN35" s="1013">
        <v>0</v>
      </c>
      <c r="DO35" s="1014">
        <v>0</v>
      </c>
      <c r="DP35" s="1016" t="s">
        <v>9264</v>
      </c>
      <c r="DQ35" s="1012" t="s">
        <v>8894</v>
      </c>
      <c r="DR35" s="1013">
        <v>128884</v>
      </c>
      <c r="DS35" s="1014">
        <v>3.5229801168823358</v>
      </c>
      <c r="DT35" s="1013">
        <v>98832</v>
      </c>
      <c r="DU35" s="1014">
        <v>3.6936061880012359</v>
      </c>
      <c r="DV35" s="1013">
        <v>30052</v>
      </c>
      <c r="DW35" s="1014">
        <v>3.0583510834797956</v>
      </c>
      <c r="DX35" s="1015">
        <v>19295</v>
      </c>
      <c r="DY35" s="1014">
        <v>4.18077773949822</v>
      </c>
      <c r="DZ35" s="1015">
        <v>13485</v>
      </c>
      <c r="EA35" s="1014">
        <v>4.0595704712533642</v>
      </c>
      <c r="EB35" s="1015">
        <v>5810</v>
      </c>
      <c r="EC35" s="1014">
        <v>4.4920712236834985</v>
      </c>
      <c r="ED35" s="1015">
        <v>109589</v>
      </c>
      <c r="EE35" s="1014">
        <v>3.4280167776973869</v>
      </c>
      <c r="EF35" s="1015">
        <v>85347</v>
      </c>
      <c r="EG35" s="1014">
        <v>3.6417345933424103</v>
      </c>
      <c r="EH35" s="1015">
        <v>24242</v>
      </c>
      <c r="EI35" s="1014">
        <v>2.8410302807278249</v>
      </c>
      <c r="EJ35" s="1016" t="s">
        <v>9264</v>
      </c>
    </row>
    <row r="36" spans="1:140" ht="18.600000000000001" customHeight="1">
      <c r="A36" s="1003" t="s">
        <v>8895</v>
      </c>
      <c r="B36" s="1004">
        <v>75266</v>
      </c>
      <c r="C36" s="1005">
        <v>0.31377833582086162</v>
      </c>
      <c r="D36" s="1004">
        <v>52994</v>
      </c>
      <c r="E36" s="1005">
        <v>0.3290516588875429</v>
      </c>
      <c r="F36" s="1004">
        <v>22272</v>
      </c>
      <c r="G36" s="1005">
        <v>0.28257049323090661</v>
      </c>
      <c r="H36" s="1006">
        <v>21330</v>
      </c>
      <c r="I36" s="1005">
        <v>0.14956179026514718</v>
      </c>
      <c r="J36" s="1006">
        <v>15425</v>
      </c>
      <c r="K36" s="1005">
        <v>0.16660277976603027</v>
      </c>
      <c r="L36" s="1006">
        <v>5905</v>
      </c>
      <c r="M36" s="1005">
        <v>0.11802646950949558</v>
      </c>
      <c r="N36" s="1006">
        <v>5670</v>
      </c>
      <c r="O36" s="1005">
        <v>0.46243849445685498</v>
      </c>
      <c r="P36" s="1006">
        <v>3786</v>
      </c>
      <c r="Q36" s="1005">
        <v>0.49998151151304498</v>
      </c>
      <c r="R36" s="1006">
        <v>1884</v>
      </c>
      <c r="S36" s="1005">
        <v>0.40180770813916539</v>
      </c>
      <c r="T36" s="1007" t="s">
        <v>2503</v>
      </c>
      <c r="U36" s="1003" t="s">
        <v>8895</v>
      </c>
      <c r="V36" s="1006">
        <v>8263</v>
      </c>
      <c r="W36" s="1005">
        <v>7.1475485673027375E-2</v>
      </c>
      <c r="X36" s="1006">
        <v>6219</v>
      </c>
      <c r="Y36" s="1005">
        <v>8.4515058330203147E-2</v>
      </c>
      <c r="Z36" s="1006">
        <v>2044</v>
      </c>
      <c r="AA36" s="1005">
        <v>4.8641708837489334E-2</v>
      </c>
      <c r="AB36" s="1008">
        <v>6251</v>
      </c>
      <c r="AC36" s="1005">
        <v>0.75375642248463492</v>
      </c>
      <c r="AD36" s="1008">
        <v>4409</v>
      </c>
      <c r="AE36" s="1009">
        <v>0.74883912102694061</v>
      </c>
      <c r="AF36" s="1008">
        <v>1842</v>
      </c>
      <c r="AG36" s="1009">
        <v>0.76579291994927967</v>
      </c>
      <c r="AH36" s="1008">
        <v>990</v>
      </c>
      <c r="AI36" s="1005">
        <v>0.16938046102281845</v>
      </c>
      <c r="AJ36" s="1008">
        <v>873</v>
      </c>
      <c r="AK36" s="1005">
        <v>0.17412359783631981</v>
      </c>
      <c r="AL36" s="1008">
        <v>117</v>
      </c>
      <c r="AM36" s="1005">
        <v>0.14076881429344884</v>
      </c>
      <c r="AN36" s="1007" t="s">
        <v>2503</v>
      </c>
      <c r="AO36" s="1003" t="s">
        <v>8895</v>
      </c>
      <c r="AP36" s="1010">
        <v>156</v>
      </c>
      <c r="AQ36" s="1005">
        <v>0.25510204081632654</v>
      </c>
      <c r="AR36" s="1006">
        <v>138</v>
      </c>
      <c r="AS36" s="1005">
        <v>0.26174534832995083</v>
      </c>
      <c r="AT36" s="1006">
        <v>18</v>
      </c>
      <c r="AU36" s="1005">
        <v>0.21354846363744215</v>
      </c>
      <c r="AV36" s="1006">
        <v>7822</v>
      </c>
      <c r="AW36" s="1005">
        <v>0.21727928666171295</v>
      </c>
      <c r="AX36" s="1006">
        <v>5090</v>
      </c>
      <c r="AY36" s="1009">
        <v>0.21609018559981796</v>
      </c>
      <c r="AZ36" s="1006">
        <v>2732</v>
      </c>
      <c r="BA36" s="1009">
        <v>0.2195299712248599</v>
      </c>
      <c r="BB36" s="1011">
        <v>7822</v>
      </c>
      <c r="BC36" s="1005">
        <v>0.21731641180654337</v>
      </c>
      <c r="BD36" s="1008">
        <v>5090</v>
      </c>
      <c r="BE36" s="1005">
        <v>0.21614147967314651</v>
      </c>
      <c r="BF36" s="1008">
        <v>2732</v>
      </c>
      <c r="BG36" s="1005">
        <v>0.21953985025967901</v>
      </c>
      <c r="BH36" s="1007" t="s">
        <v>2503</v>
      </c>
      <c r="BI36" s="1003" t="s">
        <v>8895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34060</v>
      </c>
      <c r="BQ36" s="1005">
        <v>1.6413334605535428</v>
      </c>
      <c r="BR36" s="1006">
        <v>22532</v>
      </c>
      <c r="BS36" s="1009">
        <v>1.5829392143473362</v>
      </c>
      <c r="BT36" s="1006">
        <v>11528</v>
      </c>
      <c r="BU36" s="1009">
        <v>1.7688740766655313</v>
      </c>
      <c r="BV36" s="1008">
        <v>4390</v>
      </c>
      <c r="BW36" s="1005">
        <v>0.28232310110382541</v>
      </c>
      <c r="BX36" s="1008">
        <v>3949</v>
      </c>
      <c r="BY36" s="1005">
        <v>0.35361191875432613</v>
      </c>
      <c r="BZ36" s="1008">
        <v>441</v>
      </c>
      <c r="CA36" s="1005">
        <v>0.10064012597131415</v>
      </c>
      <c r="CB36" s="1007" t="s">
        <v>2503</v>
      </c>
      <c r="CC36" s="1012" t="s">
        <v>8895</v>
      </c>
      <c r="CD36" s="1013">
        <v>29670</v>
      </c>
      <c r="CE36" s="1014">
        <v>5.7037290507626119</v>
      </c>
      <c r="CF36" s="1015">
        <v>18583</v>
      </c>
      <c r="CG36" s="1014">
        <v>6.0596673264485581</v>
      </c>
      <c r="CH36" s="1015">
        <v>11087</v>
      </c>
      <c r="CI36" s="1014">
        <v>5.1925121417766098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8895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1366</v>
      </c>
      <c r="DK36" s="1014">
        <v>0.46634848453812378</v>
      </c>
      <c r="DL36" s="1015">
        <v>1366</v>
      </c>
      <c r="DM36" s="1014">
        <v>0.46634848453812378</v>
      </c>
      <c r="DN36" s="1013">
        <v>0</v>
      </c>
      <c r="DO36" s="1014">
        <v>0</v>
      </c>
      <c r="DP36" s="1016" t="s">
        <v>2503</v>
      </c>
      <c r="DQ36" s="1012" t="s">
        <v>8895</v>
      </c>
      <c r="DR36" s="1013">
        <v>10688</v>
      </c>
      <c r="DS36" s="1014">
        <v>0.29215117073677421</v>
      </c>
      <c r="DT36" s="1013">
        <v>8581</v>
      </c>
      <c r="DU36" s="1014">
        <v>0.32069405353770647</v>
      </c>
      <c r="DV36" s="1013">
        <v>2107</v>
      </c>
      <c r="DW36" s="1014">
        <v>0.21442651846439267</v>
      </c>
      <c r="DX36" s="1015">
        <v>2675</v>
      </c>
      <c r="DY36" s="1014">
        <v>0.57961028521159563</v>
      </c>
      <c r="DZ36" s="1015">
        <v>1931</v>
      </c>
      <c r="EA36" s="1014">
        <v>0.58131483722582478</v>
      </c>
      <c r="EB36" s="1015">
        <v>744</v>
      </c>
      <c r="EC36" s="1014">
        <v>0.57523252847169071</v>
      </c>
      <c r="ED36" s="1015">
        <v>8013</v>
      </c>
      <c r="EE36" s="1014">
        <v>0.25065196725665129</v>
      </c>
      <c r="EF36" s="1015">
        <v>6650</v>
      </c>
      <c r="EG36" s="1014">
        <v>0.28375379387356359</v>
      </c>
      <c r="EH36" s="1015">
        <v>1363</v>
      </c>
      <c r="EI36" s="1014">
        <v>0.15973617162907455</v>
      </c>
      <c r="EJ36" s="1016" t="s">
        <v>2503</v>
      </c>
    </row>
    <row r="37" spans="1:140" s="994" customFormat="1" ht="18.600000000000001" customHeight="1">
      <c r="A37" s="995" t="s">
        <v>9265</v>
      </c>
      <c r="B37" s="977">
        <v>458735</v>
      </c>
      <c r="C37" s="978">
        <v>1.9124319730393931</v>
      </c>
      <c r="D37" s="977">
        <v>324397</v>
      </c>
      <c r="E37" s="978">
        <v>2.0142538964437904</v>
      </c>
      <c r="F37" s="977">
        <v>134338</v>
      </c>
      <c r="G37" s="978">
        <v>1.7043801598263977</v>
      </c>
      <c r="H37" s="979">
        <v>168159</v>
      </c>
      <c r="I37" s="978">
        <v>1.1790980351240921</v>
      </c>
      <c r="J37" s="979">
        <v>111877</v>
      </c>
      <c r="K37" s="978">
        <v>1.2083642912080501</v>
      </c>
      <c r="L37" s="979">
        <v>56282</v>
      </c>
      <c r="M37" s="978">
        <v>1.1249391629015124</v>
      </c>
      <c r="N37" s="979">
        <v>32277</v>
      </c>
      <c r="O37" s="978">
        <v>2.6324739480747632</v>
      </c>
      <c r="P37" s="979">
        <v>20433</v>
      </c>
      <c r="Q37" s="978">
        <v>2.698394671089817</v>
      </c>
      <c r="R37" s="979">
        <v>11844</v>
      </c>
      <c r="S37" s="978">
        <v>2.5260140632697849</v>
      </c>
      <c r="T37" s="996" t="s">
        <v>9266</v>
      </c>
      <c r="U37" s="995" t="s">
        <v>9265</v>
      </c>
      <c r="V37" s="979">
        <v>98545</v>
      </c>
      <c r="W37" s="978">
        <v>0.85242063846647487</v>
      </c>
      <c r="X37" s="979">
        <v>63706</v>
      </c>
      <c r="Y37" s="978">
        <v>0.8657527425605277</v>
      </c>
      <c r="Z37" s="979">
        <v>34839</v>
      </c>
      <c r="AA37" s="978">
        <v>0.82907460576775482</v>
      </c>
      <c r="AB37" s="998">
        <v>28499</v>
      </c>
      <c r="AC37" s="978">
        <v>3.4364588520860035</v>
      </c>
      <c r="AD37" s="998">
        <v>19836</v>
      </c>
      <c r="AE37" s="983">
        <v>3.3690117497596721</v>
      </c>
      <c r="AF37" s="998">
        <v>8663</v>
      </c>
      <c r="AG37" s="983">
        <v>3.6015548672750328</v>
      </c>
      <c r="AH37" s="998">
        <v>7833</v>
      </c>
      <c r="AI37" s="978">
        <v>1.3401587385775122</v>
      </c>
      <c r="AJ37" s="998">
        <v>7003</v>
      </c>
      <c r="AK37" s="978">
        <v>1.3967784142585884</v>
      </c>
      <c r="AL37" s="998">
        <v>830</v>
      </c>
      <c r="AM37" s="978">
        <v>0.99861637490224386</v>
      </c>
      <c r="AN37" s="996" t="s">
        <v>9266</v>
      </c>
      <c r="AO37" s="995" t="s">
        <v>9265</v>
      </c>
      <c r="AP37" s="984">
        <v>1005</v>
      </c>
      <c r="AQ37" s="978">
        <v>1.6434458398744114</v>
      </c>
      <c r="AR37" s="979">
        <v>899</v>
      </c>
      <c r="AS37" s="978">
        <v>1.7051381749900423</v>
      </c>
      <c r="AT37" s="979">
        <v>106</v>
      </c>
      <c r="AU37" s="978">
        <v>1.2575631747538261</v>
      </c>
      <c r="AV37" s="979">
        <v>81919</v>
      </c>
      <c r="AW37" s="978">
        <v>2.2755435801637511</v>
      </c>
      <c r="AX37" s="979">
        <v>55048</v>
      </c>
      <c r="AY37" s="983">
        <v>2.3370004984084045</v>
      </c>
      <c r="AZ37" s="979">
        <v>26871</v>
      </c>
      <c r="BA37" s="983">
        <v>2.1592202989689646</v>
      </c>
      <c r="BB37" s="982">
        <v>81919</v>
      </c>
      <c r="BC37" s="978">
        <v>2.2759323879800855</v>
      </c>
      <c r="BD37" s="998">
        <v>55048</v>
      </c>
      <c r="BE37" s="978">
        <v>2.3375552402843556</v>
      </c>
      <c r="BF37" s="998">
        <v>26871</v>
      </c>
      <c r="BG37" s="978">
        <v>2.1593174657129701</v>
      </c>
      <c r="BH37" s="996" t="s">
        <v>9266</v>
      </c>
      <c r="BI37" s="995" t="s">
        <v>9265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73461</v>
      </c>
      <c r="BQ37" s="978">
        <v>3.5400468979954143</v>
      </c>
      <c r="BR37" s="979">
        <v>53235</v>
      </c>
      <c r="BS37" s="983">
        <v>3.7399151906524248</v>
      </c>
      <c r="BT37" s="979">
        <v>20226</v>
      </c>
      <c r="BU37" s="983">
        <v>3.1035085942606724</v>
      </c>
      <c r="BV37" s="998">
        <v>62659</v>
      </c>
      <c r="BW37" s="978">
        <v>4.0296317066206369</v>
      </c>
      <c r="BX37" s="998">
        <v>46654</v>
      </c>
      <c r="BY37" s="978">
        <v>4.1776172341261919</v>
      </c>
      <c r="BZ37" s="998">
        <v>16005</v>
      </c>
      <c r="CA37" s="978">
        <v>3.6524834833806872</v>
      </c>
      <c r="CB37" s="996" t="s">
        <v>9266</v>
      </c>
      <c r="CC37" s="999" t="s">
        <v>9265</v>
      </c>
      <c r="CD37" s="986">
        <v>10802</v>
      </c>
      <c r="CE37" s="987">
        <v>2.0765649210090236</v>
      </c>
      <c r="CF37" s="986">
        <v>6581</v>
      </c>
      <c r="CG37" s="987">
        <v>2.1459759282870343</v>
      </c>
      <c r="CH37" s="986">
        <v>4221</v>
      </c>
      <c r="CI37" s="987">
        <v>1.976873252497436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1000" t="s">
        <v>9266</v>
      </c>
      <c r="CW37" s="999" t="s">
        <v>9265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16188</v>
      </c>
      <c r="DK37" s="987">
        <v>5.526536799197034</v>
      </c>
      <c r="DL37" s="986">
        <v>16188</v>
      </c>
      <c r="DM37" s="987">
        <v>5.526536799197034</v>
      </c>
      <c r="DN37" s="986">
        <v>0</v>
      </c>
      <c r="DO37" s="987">
        <v>0</v>
      </c>
      <c r="DP37" s="1000" t="s">
        <v>9266</v>
      </c>
      <c r="DQ37" s="999" t="s">
        <v>9265</v>
      </c>
      <c r="DR37" s="986">
        <v>119008</v>
      </c>
      <c r="DS37" s="987">
        <v>3.2530245627846206</v>
      </c>
      <c r="DT37" s="986">
        <v>88049</v>
      </c>
      <c r="DU37" s="987">
        <v>3.2906177275307682</v>
      </c>
      <c r="DV37" s="986">
        <v>30959</v>
      </c>
      <c r="DW37" s="987">
        <v>3.1506552373702577</v>
      </c>
      <c r="DX37" s="986">
        <v>16407</v>
      </c>
      <c r="DY37" s="987">
        <v>3.5550153082118321</v>
      </c>
      <c r="DZ37" s="986">
        <v>11616</v>
      </c>
      <c r="EA37" s="987">
        <v>3.4969203258493939</v>
      </c>
      <c r="EB37" s="986">
        <v>4791</v>
      </c>
      <c r="EC37" s="987">
        <v>3.7042191450374595</v>
      </c>
      <c r="ED37" s="986">
        <v>102601</v>
      </c>
      <c r="EE37" s="987">
        <v>3.2094274918881416</v>
      </c>
      <c r="EF37" s="986">
        <v>76433</v>
      </c>
      <c r="EG37" s="987">
        <v>3.2613765003215169</v>
      </c>
      <c r="EH37" s="986">
        <v>26168</v>
      </c>
      <c r="EI37" s="987">
        <v>3.0667469839982564</v>
      </c>
      <c r="EJ37" s="1000" t="s">
        <v>9266</v>
      </c>
    </row>
    <row r="38" spans="1:140" ht="18.600000000000001" customHeight="1">
      <c r="A38" s="1003" t="s">
        <v>8896</v>
      </c>
      <c r="B38" s="1004">
        <v>279550</v>
      </c>
      <c r="C38" s="1005">
        <v>1.1654230831812753</v>
      </c>
      <c r="D38" s="1004">
        <v>197010</v>
      </c>
      <c r="E38" s="1005">
        <v>1.2232793772395898</v>
      </c>
      <c r="F38" s="1004">
        <v>82540</v>
      </c>
      <c r="G38" s="1005">
        <v>1.0472058419216519</v>
      </c>
      <c r="H38" s="1006">
        <v>109664</v>
      </c>
      <c r="I38" s="1005">
        <v>0.76894253012832159</v>
      </c>
      <c r="J38" s="1006">
        <v>72823</v>
      </c>
      <c r="K38" s="1005">
        <v>0.78654873458033225</v>
      </c>
      <c r="L38" s="1006">
        <v>36841</v>
      </c>
      <c r="M38" s="1005">
        <v>0.73636124694315441</v>
      </c>
      <c r="N38" s="1004">
        <v>18013</v>
      </c>
      <c r="O38" s="1005">
        <v>1.4691189771871833</v>
      </c>
      <c r="P38" s="1004">
        <v>11206</v>
      </c>
      <c r="Q38" s="1005">
        <v>1.4798713201307929</v>
      </c>
      <c r="R38" s="1004">
        <v>6807</v>
      </c>
      <c r="S38" s="1025">
        <v>1.4517542830696915</v>
      </c>
      <c r="T38" s="1007" t="s">
        <v>2507</v>
      </c>
      <c r="U38" s="1003" t="s">
        <v>8896</v>
      </c>
      <c r="V38" s="1006">
        <v>68011</v>
      </c>
      <c r="W38" s="1005">
        <v>0.58829955901104503</v>
      </c>
      <c r="X38" s="1006">
        <v>43871</v>
      </c>
      <c r="Y38" s="1005">
        <v>0.59619876571865926</v>
      </c>
      <c r="Z38" s="1006">
        <v>24140</v>
      </c>
      <c r="AA38" s="1005">
        <v>0.57446714840361668</v>
      </c>
      <c r="AB38" s="1008">
        <v>17799</v>
      </c>
      <c r="AC38" s="1005">
        <v>2.146234292721807</v>
      </c>
      <c r="AD38" s="1008">
        <v>12558</v>
      </c>
      <c r="AE38" s="1009">
        <v>2.1328921936621272</v>
      </c>
      <c r="AF38" s="1008">
        <v>5241</v>
      </c>
      <c r="AG38" s="1009">
        <v>2.1788928846113871</v>
      </c>
      <c r="AH38" s="1008">
        <v>5191</v>
      </c>
      <c r="AI38" s="1005">
        <v>0.88813532643378845</v>
      </c>
      <c r="AJ38" s="1008">
        <v>4601</v>
      </c>
      <c r="AK38" s="1005">
        <v>0.91768920234239126</v>
      </c>
      <c r="AL38" s="1008">
        <v>590</v>
      </c>
      <c r="AM38" s="1005">
        <v>0.70985983276183595</v>
      </c>
      <c r="AN38" s="1007" t="s">
        <v>2507</v>
      </c>
      <c r="AO38" s="1003" t="s">
        <v>8896</v>
      </c>
      <c r="AP38" s="1010">
        <v>650</v>
      </c>
      <c r="AQ38" s="1005">
        <v>1.0629251700680271</v>
      </c>
      <c r="AR38" s="1006">
        <v>587</v>
      </c>
      <c r="AS38" s="1005">
        <v>1.1133660831136316</v>
      </c>
      <c r="AT38" s="1006">
        <v>63</v>
      </c>
      <c r="AU38" s="1005">
        <v>0.74741962273104756</v>
      </c>
      <c r="AV38" s="1006">
        <v>58909</v>
      </c>
      <c r="AW38" s="1005">
        <v>1.6363724748088528</v>
      </c>
      <c r="AX38" s="1006">
        <v>39910</v>
      </c>
      <c r="AY38" s="1009">
        <v>1.6943338521195943</v>
      </c>
      <c r="AZ38" s="1006">
        <v>18999</v>
      </c>
      <c r="BA38" s="1009">
        <v>1.5266654184850343</v>
      </c>
      <c r="BB38" s="1011">
        <v>58909</v>
      </c>
      <c r="BC38" s="1005">
        <v>1.636652071479374</v>
      </c>
      <c r="BD38" s="1008">
        <v>39910</v>
      </c>
      <c r="BE38" s="1005">
        <v>1.6947360419951429</v>
      </c>
      <c r="BF38" s="1008">
        <v>18999</v>
      </c>
      <c r="BG38" s="1005">
        <v>1.5267341197231483</v>
      </c>
      <c r="BH38" s="1007" t="s">
        <v>2507</v>
      </c>
      <c r="BI38" s="1003" t="s">
        <v>8896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32346</v>
      </c>
      <c r="BQ38" s="1005">
        <v>1.55873670331958</v>
      </c>
      <c r="BR38" s="1006">
        <v>23341</v>
      </c>
      <c r="BS38" s="1009">
        <v>1.6397738417398</v>
      </c>
      <c r="BT38" s="1006">
        <v>9005</v>
      </c>
      <c r="BU38" s="1009">
        <v>1.3817410704695618</v>
      </c>
      <c r="BV38" s="1008">
        <v>28541</v>
      </c>
      <c r="BW38" s="1005">
        <v>1.8354860201832075</v>
      </c>
      <c r="BX38" s="1008">
        <v>21234</v>
      </c>
      <c r="BY38" s="1005">
        <v>1.9013916137830746</v>
      </c>
      <c r="BZ38" s="1008">
        <v>7307</v>
      </c>
      <c r="CA38" s="1005">
        <v>1.6675224500507766</v>
      </c>
      <c r="CB38" s="1007" t="s">
        <v>2507</v>
      </c>
      <c r="CC38" s="1012" t="s">
        <v>8896</v>
      </c>
      <c r="CD38" s="1013">
        <v>3805</v>
      </c>
      <c r="CE38" s="1014">
        <v>0.73146912835024391</v>
      </c>
      <c r="CF38" s="1015">
        <v>2107</v>
      </c>
      <c r="CG38" s="1014">
        <v>0.68706447058209719</v>
      </c>
      <c r="CH38" s="1015">
        <v>1698</v>
      </c>
      <c r="CI38" s="1014">
        <v>0.79524538799825784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8896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9178</v>
      </c>
      <c r="DK38" s="1014">
        <v>3.1333428924530748</v>
      </c>
      <c r="DL38" s="1015">
        <v>9178</v>
      </c>
      <c r="DM38" s="1014">
        <v>3.1333428924530748</v>
      </c>
      <c r="DN38" s="1013">
        <v>0</v>
      </c>
      <c r="DO38" s="1014">
        <v>0</v>
      </c>
      <c r="DP38" s="1016" t="s">
        <v>2507</v>
      </c>
      <c r="DQ38" s="1012" t="s">
        <v>8896</v>
      </c>
      <c r="DR38" s="1013">
        <v>69453</v>
      </c>
      <c r="DS38" s="1014">
        <v>1.8984632542272808</v>
      </c>
      <c r="DT38" s="1013">
        <v>51758</v>
      </c>
      <c r="DU38" s="1014">
        <v>1.9343296612288328</v>
      </c>
      <c r="DV38" s="1013">
        <v>17695</v>
      </c>
      <c r="DW38" s="1014">
        <v>1.8007960342797478</v>
      </c>
      <c r="DX38" s="1015">
        <v>10529</v>
      </c>
      <c r="DY38" s="1014">
        <v>2.2813894179412677</v>
      </c>
      <c r="DZ38" s="1015">
        <v>7461</v>
      </c>
      <c r="EA38" s="1014">
        <v>2.2460849303686579</v>
      </c>
      <c r="EB38" s="1015">
        <v>3068</v>
      </c>
      <c r="EC38" s="1014">
        <v>2.3720610179450903</v>
      </c>
      <c r="ED38" s="1015">
        <v>58924</v>
      </c>
      <c r="EE38" s="1014">
        <v>1.8431818942507074</v>
      </c>
      <c r="EF38" s="1015">
        <v>44297</v>
      </c>
      <c r="EG38" s="1014">
        <v>1.8901416251454504</v>
      </c>
      <c r="EH38" s="1015">
        <v>14627</v>
      </c>
      <c r="EI38" s="1014">
        <v>1.7142046826254393</v>
      </c>
      <c r="EJ38" s="1016" t="s">
        <v>2507</v>
      </c>
    </row>
    <row r="39" spans="1:140" ht="18.600000000000001" customHeight="1" thickBot="1">
      <c r="A39" s="1026" t="s">
        <v>9267</v>
      </c>
      <c r="B39" s="1027">
        <v>179185</v>
      </c>
      <c r="C39" s="1028">
        <v>0.74700888985811775</v>
      </c>
      <c r="D39" s="1027">
        <v>127387</v>
      </c>
      <c r="E39" s="1028">
        <v>0.79097451920420081</v>
      </c>
      <c r="F39" s="1027">
        <v>51798</v>
      </c>
      <c r="G39" s="1028">
        <v>0.6571743179047459</v>
      </c>
      <c r="H39" s="1027">
        <v>58495</v>
      </c>
      <c r="I39" s="1028">
        <v>0.41015550499577047</v>
      </c>
      <c r="J39" s="1027">
        <v>39054</v>
      </c>
      <c r="K39" s="1028">
        <v>0.4218155566277178</v>
      </c>
      <c r="L39" s="1027">
        <v>19441</v>
      </c>
      <c r="M39" s="1028">
        <v>0.38857791595835794</v>
      </c>
      <c r="N39" s="1027">
        <v>14264</v>
      </c>
      <c r="O39" s="1028">
        <v>1.1633549708875801</v>
      </c>
      <c r="P39" s="1027">
        <v>9227</v>
      </c>
      <c r="Q39" s="1028">
        <v>1.2185233509590241</v>
      </c>
      <c r="R39" s="1027">
        <v>5037</v>
      </c>
      <c r="S39" s="1029">
        <v>1.0742597802000935</v>
      </c>
      <c r="T39" s="1030" t="s">
        <v>2509</v>
      </c>
      <c r="U39" s="1026" t="s">
        <v>9267</v>
      </c>
      <c r="V39" s="1027">
        <v>30534</v>
      </c>
      <c r="W39" s="1028">
        <v>0.26412107945542995</v>
      </c>
      <c r="X39" s="1027">
        <v>19835</v>
      </c>
      <c r="Y39" s="1028">
        <v>0.26955397684186838</v>
      </c>
      <c r="Z39" s="1027">
        <v>10699</v>
      </c>
      <c r="AA39" s="1028">
        <v>0.25460745736413815</v>
      </c>
      <c r="AB39" s="1031">
        <v>10700</v>
      </c>
      <c r="AC39" s="1028">
        <v>1.2902245593641968</v>
      </c>
      <c r="AD39" s="1031">
        <v>7278</v>
      </c>
      <c r="AE39" s="1032">
        <v>1.2361195560975444</v>
      </c>
      <c r="AF39" s="1031">
        <v>3422</v>
      </c>
      <c r="AG39" s="1032">
        <v>1.4226619826636457</v>
      </c>
      <c r="AH39" s="1031">
        <v>2642</v>
      </c>
      <c r="AI39" s="1028">
        <v>0.4520234121437236</v>
      </c>
      <c r="AJ39" s="1031">
        <v>2402</v>
      </c>
      <c r="AK39" s="1028">
        <v>0.47908921191619724</v>
      </c>
      <c r="AL39" s="1031">
        <v>240</v>
      </c>
      <c r="AM39" s="1029">
        <v>0.28875654214040786</v>
      </c>
      <c r="AN39" s="1030" t="s">
        <v>2509</v>
      </c>
      <c r="AO39" s="1026" t="s">
        <v>9267</v>
      </c>
      <c r="AP39" s="1027">
        <v>355</v>
      </c>
      <c r="AQ39" s="1028">
        <v>0.58052066980638406</v>
      </c>
      <c r="AR39" s="1027">
        <v>312</v>
      </c>
      <c r="AS39" s="1028">
        <v>0.59177209187641067</v>
      </c>
      <c r="AT39" s="1027">
        <v>43</v>
      </c>
      <c r="AU39" s="1028">
        <v>0.5101435520227785</v>
      </c>
      <c r="AV39" s="1031">
        <v>23010</v>
      </c>
      <c r="AW39" s="1028">
        <v>0.63917110535489829</v>
      </c>
      <c r="AX39" s="1031">
        <v>15138</v>
      </c>
      <c r="AY39" s="1032">
        <v>0.64266664628881032</v>
      </c>
      <c r="AZ39" s="1031">
        <v>7872</v>
      </c>
      <c r="BA39" s="1032">
        <v>0.63255488048393027</v>
      </c>
      <c r="BB39" s="1031">
        <v>23010</v>
      </c>
      <c r="BC39" s="1028">
        <v>0.63928031650071115</v>
      </c>
      <c r="BD39" s="1031">
        <v>15138</v>
      </c>
      <c r="BE39" s="1028">
        <v>0.64281919828921263</v>
      </c>
      <c r="BF39" s="1031">
        <v>7872</v>
      </c>
      <c r="BG39" s="1029">
        <v>0.6325833459898218</v>
      </c>
      <c r="BH39" s="1030" t="s">
        <v>2509</v>
      </c>
      <c r="BI39" s="1026" t="s">
        <v>9267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41115</v>
      </c>
      <c r="BQ39" s="1028">
        <v>1.9813101946758342</v>
      </c>
      <c r="BR39" s="1031">
        <v>29894</v>
      </c>
      <c r="BS39" s="1032">
        <v>2.1001413489126248</v>
      </c>
      <c r="BT39" s="1031">
        <v>11221</v>
      </c>
      <c r="BU39" s="1032">
        <v>1.721767523791111</v>
      </c>
      <c r="BV39" s="1031">
        <v>34118</v>
      </c>
      <c r="BW39" s="1028">
        <v>2.1941456864374298</v>
      </c>
      <c r="BX39" s="1031">
        <v>25420</v>
      </c>
      <c r="BY39" s="1028">
        <v>2.2762256203431175</v>
      </c>
      <c r="BZ39" s="1031">
        <v>8698</v>
      </c>
      <c r="CA39" s="1029">
        <v>1.9849610333299101</v>
      </c>
      <c r="CB39" s="1030" t="s">
        <v>2509</v>
      </c>
      <c r="CC39" s="1033" t="s">
        <v>9267</v>
      </c>
      <c r="CD39" s="1034">
        <v>6997</v>
      </c>
      <c r="CE39" s="1035">
        <v>1.3450957926587797</v>
      </c>
      <c r="CF39" s="1036">
        <v>4474</v>
      </c>
      <c r="CG39" s="1035">
        <v>1.4589114577049371</v>
      </c>
      <c r="CH39" s="1036">
        <v>2523</v>
      </c>
      <c r="CI39" s="1035">
        <v>1.181627864499178</v>
      </c>
      <c r="CJ39" s="1036">
        <v>0</v>
      </c>
      <c r="CK39" s="1035">
        <v>0</v>
      </c>
      <c r="CL39" s="1036">
        <v>0</v>
      </c>
      <c r="CM39" s="1035">
        <v>0</v>
      </c>
      <c r="CN39" s="1036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8" t="s">
        <v>2509</v>
      </c>
      <c r="CW39" s="1033" t="s">
        <v>9267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7010</v>
      </c>
      <c r="DK39" s="1035">
        <v>2.3931939067439592</v>
      </c>
      <c r="DL39" s="1036">
        <v>7010</v>
      </c>
      <c r="DM39" s="1035">
        <v>2.3931939067439592</v>
      </c>
      <c r="DN39" s="1034">
        <v>0</v>
      </c>
      <c r="DO39" s="1037">
        <v>0</v>
      </c>
      <c r="DP39" s="1038" t="s">
        <v>2509</v>
      </c>
      <c r="DQ39" s="1033" t="s">
        <v>9267</v>
      </c>
      <c r="DR39" s="1034">
        <v>49555</v>
      </c>
      <c r="DS39" s="1035">
        <v>1.3545613085573396</v>
      </c>
      <c r="DT39" s="1034">
        <v>36291</v>
      </c>
      <c r="DU39" s="1035">
        <v>1.3562880663019352</v>
      </c>
      <c r="DV39" s="1034">
        <v>13264</v>
      </c>
      <c r="DW39" s="1035">
        <v>1.3498592030905099</v>
      </c>
      <c r="DX39" s="1036">
        <v>5878</v>
      </c>
      <c r="DY39" s="1035">
        <v>1.2736258902705644</v>
      </c>
      <c r="DZ39" s="1036">
        <v>4155</v>
      </c>
      <c r="EA39" s="1035">
        <v>1.2508353954807361</v>
      </c>
      <c r="EB39" s="1036">
        <v>1723</v>
      </c>
      <c r="EC39" s="1035">
        <v>1.3321581270923697</v>
      </c>
      <c r="ED39" s="1036">
        <v>43677</v>
      </c>
      <c r="EE39" s="1035">
        <v>1.3662455976374339</v>
      </c>
      <c r="EF39" s="1036">
        <v>32136</v>
      </c>
      <c r="EG39" s="1035">
        <v>1.3712348751760659</v>
      </c>
      <c r="EH39" s="1036">
        <v>11541</v>
      </c>
      <c r="EI39" s="1035">
        <v>1.3525423013728171</v>
      </c>
      <c r="EJ39" s="1038" t="s">
        <v>2509</v>
      </c>
    </row>
    <row r="40" spans="1:140" ht="15" customHeight="1">
      <c r="A40" s="567" t="s">
        <v>9284</v>
      </c>
      <c r="B40" s="1042"/>
      <c r="C40" s="1042"/>
      <c r="D40" s="1043"/>
      <c r="E40" s="1043"/>
      <c r="F40" s="1043"/>
      <c r="G40" s="1043"/>
      <c r="H40" s="1043"/>
      <c r="K40" s="569" t="s">
        <v>9285</v>
      </c>
      <c r="L40" s="942"/>
      <c r="M40" s="942"/>
      <c r="N40" s="942"/>
      <c r="O40" s="942"/>
      <c r="P40" s="942"/>
      <c r="Q40" s="942"/>
      <c r="R40" s="942"/>
      <c r="S40" s="942"/>
      <c r="U40" s="546" t="s">
        <v>9287</v>
      </c>
      <c r="AE40" s="546" t="s">
        <v>9288</v>
      </c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688" t="s">
        <v>9286</v>
      </c>
      <c r="AE41" s="546" t="s">
        <v>9289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BP8:BP10"/>
    <mergeCell ref="BR8:BR10"/>
    <mergeCell ref="BT8:BT10"/>
    <mergeCell ref="BV8:BV10"/>
    <mergeCell ref="BX8:BX10"/>
    <mergeCell ref="BZ8:BZ10"/>
    <mergeCell ref="AV8:AV10"/>
    <mergeCell ref="AX8:AX10"/>
    <mergeCell ref="AZ8:AZ10"/>
    <mergeCell ref="BB8:BB10"/>
    <mergeCell ref="BD8:BD10"/>
    <mergeCell ref="BF8:BF10"/>
    <mergeCell ref="Z8:Z10"/>
    <mergeCell ref="AB8:AB10"/>
    <mergeCell ref="AD8:AD10"/>
    <mergeCell ref="AF8:AF10"/>
    <mergeCell ref="AH8:AH10"/>
    <mergeCell ref="AP8:AP10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DR7:DW7"/>
    <mergeCell ref="CB5:CB10"/>
    <mergeCell ref="CC5:CC10"/>
    <mergeCell ref="CD5:CI6"/>
    <mergeCell ref="CJ5:CL6"/>
    <mergeCell ref="DX7:DZ7"/>
    <mergeCell ref="DL8:DL10"/>
    <mergeCell ref="DN8:DN10"/>
    <mergeCell ref="CD8:CD10"/>
    <mergeCell ref="CF8:CF10"/>
    <mergeCell ref="DR5:DZ6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DG5:DI6"/>
    <mergeCell ref="DJ5:DO7"/>
    <mergeCell ref="DP5:DP10"/>
    <mergeCell ref="DQ5:DQ10"/>
    <mergeCell ref="CX7:DC7"/>
    <mergeCell ref="DD7:DF7"/>
    <mergeCell ref="DG7:DI7"/>
    <mergeCell ref="DD8:DD10"/>
    <mergeCell ref="DB8:DB10"/>
    <mergeCell ref="DJ8:DJ10"/>
    <mergeCell ref="CM5:CU6"/>
    <mergeCell ref="CV5:CV10"/>
    <mergeCell ref="CD7:CI7"/>
    <mergeCell ref="CJ7:CL7"/>
    <mergeCell ref="CM7:CO7"/>
    <mergeCell ref="CP7:CU7"/>
    <mergeCell ref="CH8:CH10"/>
    <mergeCell ref="CJ8:CJ10"/>
    <mergeCell ref="CL8:CL10"/>
    <mergeCell ref="CN8:CN10"/>
    <mergeCell ref="BJ5:BO6"/>
    <mergeCell ref="BP5:BR6"/>
    <mergeCell ref="BS5:CA6"/>
    <mergeCell ref="BV7:CA7"/>
    <mergeCell ref="BJ8:BJ10"/>
    <mergeCell ref="BL8:BL10"/>
    <mergeCell ref="BN8:BN10"/>
    <mergeCell ref="BJ7:BO7"/>
    <mergeCell ref="BP7:BR7"/>
    <mergeCell ref="BS7:BU7"/>
    <mergeCell ref="AV7:AX7"/>
    <mergeCell ref="AJ8:AJ10"/>
    <mergeCell ref="AL8:AL10"/>
    <mergeCell ref="AY5:BG6"/>
    <mergeCell ref="BH5:BH10"/>
    <mergeCell ref="BI5:BI10"/>
    <mergeCell ref="AY7:BA7"/>
    <mergeCell ref="BB7:BG7"/>
    <mergeCell ref="AR8:AR10"/>
    <mergeCell ref="AT8:AT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5:A10"/>
    <mergeCell ref="B5:G6"/>
    <mergeCell ref="H5:J6"/>
    <mergeCell ref="K5:S6"/>
    <mergeCell ref="T5:T10"/>
    <mergeCell ref="U5:U10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M3:CV3"/>
    <mergeCell ref="CW1:DF1"/>
    <mergeCell ref="CW3:DF3"/>
    <mergeCell ref="DG3:DP3"/>
    <mergeCell ref="A3:J3"/>
    <mergeCell ref="K3:T3"/>
    <mergeCell ref="U3:AD3"/>
    <mergeCell ref="AE3:AN3"/>
    <mergeCell ref="AO3:AX3"/>
    <mergeCell ref="AY3:BH3"/>
    <mergeCell ref="EA1:EJ1"/>
    <mergeCell ref="DG1:DP1"/>
    <mergeCell ref="K2:T2"/>
    <mergeCell ref="AE2:AN2"/>
    <mergeCell ref="AY2:BH2"/>
    <mergeCell ref="BS2:CB2"/>
    <mergeCell ref="CM2:CV2"/>
    <mergeCell ref="DG2:DP2"/>
    <mergeCell ref="EA2:EJ2"/>
    <mergeCell ref="BI1:BR1"/>
    <mergeCell ref="A1:J1"/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C804E-107B-4F6F-AB8B-515B7D3E5D70}">
  <dimension ref="A1:EJ45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179" t="s">
        <v>8777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179" t="s">
        <v>9274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179" t="s">
        <v>9275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179" t="s">
        <v>9276</v>
      </c>
      <c r="BJ1" s="1179"/>
      <c r="BK1" s="1179"/>
      <c r="BL1" s="1179"/>
      <c r="BM1" s="1179"/>
      <c r="BN1" s="1179"/>
      <c r="BO1" s="1179"/>
      <c r="BP1" s="1179"/>
      <c r="BQ1" s="1179"/>
      <c r="BR1" s="1179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183" t="s">
        <v>9277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2598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183" t="s">
        <v>9278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2598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183" t="s">
        <v>9279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2598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8939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8979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9019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9026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9027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9032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9033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9038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187" t="s">
        <v>9280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9281</v>
      </c>
      <c r="L3" s="1188"/>
      <c r="M3" s="1188"/>
      <c r="N3" s="1188"/>
      <c r="O3" s="1188"/>
      <c r="P3" s="1188"/>
      <c r="Q3" s="1188"/>
      <c r="R3" s="1188"/>
      <c r="S3" s="1188"/>
      <c r="T3" s="1188"/>
      <c r="U3" s="1187" t="s">
        <v>9280</v>
      </c>
      <c r="V3" s="1188"/>
      <c r="W3" s="1188"/>
      <c r="X3" s="1188"/>
      <c r="Y3" s="1188"/>
      <c r="Z3" s="1189"/>
      <c r="AA3" s="1189"/>
      <c r="AB3" s="1189"/>
      <c r="AC3" s="1189"/>
      <c r="AD3" s="1189"/>
      <c r="AE3" s="1188" t="s">
        <v>9281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187" t="s">
        <v>9280</v>
      </c>
      <c r="AP3" s="1188"/>
      <c r="AQ3" s="1188"/>
      <c r="AR3" s="1188"/>
      <c r="AS3" s="1188"/>
      <c r="AT3" s="1189"/>
      <c r="AU3" s="1189"/>
      <c r="AV3" s="1189"/>
      <c r="AW3" s="1189"/>
      <c r="AX3" s="1189"/>
      <c r="AY3" s="1188" t="s">
        <v>9281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187" t="s">
        <v>9280</v>
      </c>
      <c r="BJ3" s="1187"/>
      <c r="BK3" s="1187"/>
      <c r="BL3" s="1187"/>
      <c r="BM3" s="1187"/>
      <c r="BN3" s="1187"/>
      <c r="BO3" s="1187"/>
      <c r="BP3" s="1187"/>
      <c r="BQ3" s="1187"/>
      <c r="BR3" s="1187"/>
      <c r="BS3" s="1188" t="s">
        <v>9281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258" t="s">
        <v>9280</v>
      </c>
      <c r="CD3" s="1259"/>
      <c r="CE3" s="1259"/>
      <c r="CF3" s="1259"/>
      <c r="CG3" s="1259"/>
      <c r="CH3" s="1260"/>
      <c r="CI3" s="1260"/>
      <c r="CJ3" s="1260"/>
      <c r="CK3" s="1260"/>
      <c r="CL3" s="1260"/>
      <c r="CM3" s="1188" t="s">
        <v>9281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258" t="s">
        <v>9280</v>
      </c>
      <c r="CX3" s="1258"/>
      <c r="CY3" s="1258"/>
      <c r="CZ3" s="1258"/>
      <c r="DA3" s="1258"/>
      <c r="DB3" s="1258"/>
      <c r="DC3" s="1258"/>
      <c r="DD3" s="1258"/>
      <c r="DE3" s="1258"/>
      <c r="DF3" s="1258"/>
      <c r="DG3" s="1261" t="s">
        <v>9281</v>
      </c>
      <c r="DH3" s="1261"/>
      <c r="DI3" s="1261"/>
      <c r="DJ3" s="1261"/>
      <c r="DK3" s="1261"/>
      <c r="DL3" s="1261"/>
      <c r="DM3" s="1261"/>
      <c r="DN3" s="1261"/>
      <c r="DO3" s="1261"/>
      <c r="DP3" s="1261"/>
      <c r="DQ3" s="1258" t="s">
        <v>9280</v>
      </c>
      <c r="DR3" s="1258"/>
      <c r="DS3" s="1258"/>
      <c r="DT3" s="1258"/>
      <c r="DU3" s="1258"/>
      <c r="DV3" s="1258"/>
      <c r="DW3" s="1258"/>
      <c r="DX3" s="1258"/>
      <c r="DY3" s="1258"/>
      <c r="DZ3" s="1258"/>
      <c r="EA3" s="1259" t="s">
        <v>9281</v>
      </c>
      <c r="EB3" s="1259"/>
      <c r="EC3" s="1259"/>
      <c r="ED3" s="1259"/>
      <c r="EE3" s="1259"/>
      <c r="EF3" s="1259"/>
      <c r="EG3" s="1259"/>
      <c r="EH3" s="1259"/>
      <c r="EI3" s="1259"/>
      <c r="EJ3" s="1259"/>
    </row>
    <row r="4" spans="1:140" s="942" customFormat="1" ht="21" customHeight="1" thickBot="1">
      <c r="A4" s="939" t="s">
        <v>8779</v>
      </c>
      <c r="B4" s="940"/>
      <c r="C4" s="941"/>
      <c r="D4" s="1174"/>
      <c r="E4" s="1174"/>
      <c r="F4" s="1174"/>
      <c r="G4" s="1174"/>
      <c r="H4" s="1174"/>
      <c r="N4" s="943"/>
      <c r="T4" s="944" t="s">
        <v>9114</v>
      </c>
      <c r="U4" s="939" t="s">
        <v>8779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9114</v>
      </c>
      <c r="AO4" s="939" t="s">
        <v>8779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9114</v>
      </c>
      <c r="BI4" s="939" t="s">
        <v>8779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9114</v>
      </c>
      <c r="CC4" s="950" t="s">
        <v>8779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9114</v>
      </c>
      <c r="CW4" s="950" t="s">
        <v>8779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9114</v>
      </c>
      <c r="DQ4" s="958" t="s">
        <v>8779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9114</v>
      </c>
    </row>
    <row r="5" spans="1:140" s="942" customFormat="1" ht="9.9499999999999993" customHeight="1">
      <c r="A5" s="1134" t="s">
        <v>9220</v>
      </c>
      <c r="B5" s="1120" t="s">
        <v>9221</v>
      </c>
      <c r="C5" s="1140"/>
      <c r="D5" s="1140"/>
      <c r="E5" s="1140"/>
      <c r="F5" s="1140"/>
      <c r="G5" s="1141"/>
      <c r="H5" s="1120" t="s">
        <v>9222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9220</v>
      </c>
      <c r="V5" s="1120" t="s">
        <v>9222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9220</v>
      </c>
      <c r="AP5" s="1120" t="s">
        <v>9224</v>
      </c>
      <c r="AQ5" s="1140"/>
      <c r="AR5" s="1140"/>
      <c r="AS5" s="1140"/>
      <c r="AT5" s="1140"/>
      <c r="AU5" s="1141"/>
      <c r="AV5" s="1120" t="s">
        <v>9225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9220</v>
      </c>
      <c r="BJ5" s="1120" t="s">
        <v>9226</v>
      </c>
      <c r="BK5" s="1121"/>
      <c r="BL5" s="1121"/>
      <c r="BM5" s="1121"/>
      <c r="BN5" s="1121"/>
      <c r="BO5" s="1138"/>
      <c r="BP5" s="1120" t="s">
        <v>9227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9220</v>
      </c>
      <c r="CD5" s="1196" t="s">
        <v>9228</v>
      </c>
      <c r="CE5" s="1197"/>
      <c r="CF5" s="1197"/>
      <c r="CG5" s="1197"/>
      <c r="CH5" s="1197"/>
      <c r="CI5" s="1198"/>
      <c r="CJ5" s="1196" t="s">
        <v>9229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9220</v>
      </c>
      <c r="CX5" s="1196" t="s">
        <v>9229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9230</v>
      </c>
      <c r="DK5" s="1197"/>
      <c r="DL5" s="1197"/>
      <c r="DM5" s="1197"/>
      <c r="DN5" s="1197"/>
      <c r="DO5" s="1198"/>
      <c r="DP5" s="1210" t="s">
        <v>9223</v>
      </c>
      <c r="DQ5" s="1192" t="s">
        <v>9220</v>
      </c>
      <c r="DR5" s="1196" t="s">
        <v>9231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9232</v>
      </c>
      <c r="C7" s="961"/>
      <c r="D7" s="1099" t="s">
        <v>9233</v>
      </c>
      <c r="E7" s="961"/>
      <c r="F7" s="1091" t="s">
        <v>9234</v>
      </c>
      <c r="G7" s="961"/>
      <c r="H7" s="1109" t="s">
        <v>9235</v>
      </c>
      <c r="I7" s="1131"/>
      <c r="J7" s="1131"/>
      <c r="K7" s="1132" t="s">
        <v>8769</v>
      </c>
      <c r="L7" s="1131"/>
      <c r="M7" s="1133"/>
      <c r="N7" s="1109" t="s">
        <v>9236</v>
      </c>
      <c r="O7" s="1131"/>
      <c r="P7" s="1131"/>
      <c r="Q7" s="1131"/>
      <c r="R7" s="1131"/>
      <c r="S7" s="1133"/>
      <c r="T7" s="1147"/>
      <c r="U7" s="1136"/>
      <c r="V7" s="1117" t="s">
        <v>9237</v>
      </c>
      <c r="W7" s="1118"/>
      <c r="X7" s="1118"/>
      <c r="Y7" s="1118"/>
      <c r="Z7" s="1118"/>
      <c r="AA7" s="1119"/>
      <c r="AB7" s="1109" t="s">
        <v>9238</v>
      </c>
      <c r="AC7" s="1110"/>
      <c r="AD7" s="1110"/>
      <c r="AE7" s="1168" t="s">
        <v>8766</v>
      </c>
      <c r="AF7" s="1168"/>
      <c r="AG7" s="1168"/>
      <c r="AH7" s="1109" t="s">
        <v>9239</v>
      </c>
      <c r="AI7" s="1131"/>
      <c r="AJ7" s="1131"/>
      <c r="AK7" s="1131"/>
      <c r="AL7" s="1160"/>
      <c r="AM7" s="1161"/>
      <c r="AN7" s="1147"/>
      <c r="AO7" s="1136"/>
      <c r="AP7" s="1117" t="s">
        <v>9240</v>
      </c>
      <c r="AQ7" s="1118"/>
      <c r="AR7" s="1118"/>
      <c r="AS7" s="1118"/>
      <c r="AT7" s="1118"/>
      <c r="AU7" s="1119"/>
      <c r="AV7" s="1109" t="s">
        <v>9235</v>
      </c>
      <c r="AW7" s="1114"/>
      <c r="AX7" s="1114"/>
      <c r="AY7" s="1112" t="s">
        <v>8769</v>
      </c>
      <c r="AZ7" s="1115"/>
      <c r="BA7" s="1116"/>
      <c r="BB7" s="1109" t="s">
        <v>9236</v>
      </c>
      <c r="BC7" s="1110"/>
      <c r="BD7" s="1110"/>
      <c r="BE7" s="1110"/>
      <c r="BF7" s="1110"/>
      <c r="BG7" s="1111"/>
      <c r="BH7" s="1147"/>
      <c r="BI7" s="1135"/>
      <c r="BJ7" s="1117" t="s">
        <v>9237</v>
      </c>
      <c r="BK7" s="1118"/>
      <c r="BL7" s="1118"/>
      <c r="BM7" s="1118"/>
      <c r="BN7" s="1118"/>
      <c r="BO7" s="1119"/>
      <c r="BP7" s="1109" t="s">
        <v>9235</v>
      </c>
      <c r="BQ7" s="1110"/>
      <c r="BR7" s="1110"/>
      <c r="BS7" s="1112" t="s">
        <v>8769</v>
      </c>
      <c r="BT7" s="1112"/>
      <c r="BU7" s="1113"/>
      <c r="BV7" s="1109" t="s">
        <v>9236</v>
      </c>
      <c r="BW7" s="1110"/>
      <c r="BX7" s="1110"/>
      <c r="BY7" s="1110"/>
      <c r="BZ7" s="1110"/>
      <c r="CA7" s="1111"/>
      <c r="CB7" s="1147"/>
      <c r="CC7" s="1194"/>
      <c r="CD7" s="1213" t="s">
        <v>9237</v>
      </c>
      <c r="CE7" s="1214"/>
      <c r="CF7" s="1214"/>
      <c r="CG7" s="1214"/>
      <c r="CH7" s="1215"/>
      <c r="CI7" s="1216"/>
      <c r="CJ7" s="1213" t="s">
        <v>9235</v>
      </c>
      <c r="CK7" s="1214"/>
      <c r="CL7" s="1214"/>
      <c r="CM7" s="1217" t="s">
        <v>8769</v>
      </c>
      <c r="CN7" s="1215"/>
      <c r="CO7" s="1216"/>
      <c r="CP7" s="1213" t="s">
        <v>9236</v>
      </c>
      <c r="CQ7" s="1214"/>
      <c r="CR7" s="1214"/>
      <c r="CS7" s="1214"/>
      <c r="CT7" s="1215"/>
      <c r="CU7" s="1216"/>
      <c r="CV7" s="1211"/>
      <c r="CW7" s="1194"/>
      <c r="CX7" s="1227" t="s">
        <v>9237</v>
      </c>
      <c r="CY7" s="1228"/>
      <c r="CZ7" s="1228"/>
      <c r="DA7" s="1228"/>
      <c r="DB7" s="1228"/>
      <c r="DC7" s="1229"/>
      <c r="DD7" s="1227" t="s">
        <v>9238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9241</v>
      </c>
      <c r="DS7" s="1217"/>
      <c r="DT7" s="1217"/>
      <c r="DU7" s="1217"/>
      <c r="DV7" s="1217"/>
      <c r="DW7" s="1238"/>
      <c r="DX7" s="1213" t="s">
        <v>9242</v>
      </c>
      <c r="DY7" s="1217"/>
      <c r="DZ7" s="1217"/>
      <c r="EA7" s="1239" t="s">
        <v>9243</v>
      </c>
      <c r="EB7" s="1239"/>
      <c r="EC7" s="1240"/>
      <c r="ED7" s="1213" t="s">
        <v>9237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9232</v>
      </c>
      <c r="I8" s="966"/>
      <c r="J8" s="1088" t="s">
        <v>9233</v>
      </c>
      <c r="K8" s="963"/>
      <c r="L8" s="1091" t="s">
        <v>9234</v>
      </c>
      <c r="M8" s="967"/>
      <c r="N8" s="1099" t="s">
        <v>9232</v>
      </c>
      <c r="O8" s="961"/>
      <c r="P8" s="1099" t="s">
        <v>9233</v>
      </c>
      <c r="Q8" s="961"/>
      <c r="R8" s="1091" t="s">
        <v>9234</v>
      </c>
      <c r="S8" s="967"/>
      <c r="T8" s="1147"/>
      <c r="U8" s="1136"/>
      <c r="V8" s="1099" t="s">
        <v>9232</v>
      </c>
      <c r="W8" s="966"/>
      <c r="X8" s="1088" t="s">
        <v>9233</v>
      </c>
      <c r="Y8" s="963"/>
      <c r="Z8" s="1102" t="s">
        <v>9234</v>
      </c>
      <c r="AA8" s="967"/>
      <c r="AB8" s="1099" t="s">
        <v>9232</v>
      </c>
      <c r="AC8" s="966"/>
      <c r="AD8" s="1088" t="s">
        <v>9233</v>
      </c>
      <c r="AE8" s="963"/>
      <c r="AF8" s="1091" t="s">
        <v>9234</v>
      </c>
      <c r="AG8" s="967"/>
      <c r="AH8" s="1099" t="s">
        <v>9232</v>
      </c>
      <c r="AI8" s="966"/>
      <c r="AJ8" s="1088" t="s">
        <v>9233</v>
      </c>
      <c r="AK8" s="962"/>
      <c r="AL8" s="1091" t="s">
        <v>9234</v>
      </c>
      <c r="AM8" s="967"/>
      <c r="AN8" s="1147"/>
      <c r="AO8" s="1136"/>
      <c r="AP8" s="1099" t="s">
        <v>9232</v>
      </c>
      <c r="AQ8" s="966"/>
      <c r="AR8" s="1088" t="s">
        <v>9233</v>
      </c>
      <c r="AS8" s="963"/>
      <c r="AT8" s="1102" t="s">
        <v>9234</v>
      </c>
      <c r="AU8" s="967"/>
      <c r="AV8" s="1099" t="s">
        <v>9232</v>
      </c>
      <c r="AW8" s="966"/>
      <c r="AX8" s="1088" t="s">
        <v>9233</v>
      </c>
      <c r="AY8" s="963"/>
      <c r="AZ8" s="1091" t="s">
        <v>9234</v>
      </c>
      <c r="BA8" s="967"/>
      <c r="BB8" s="1099" t="s">
        <v>9232</v>
      </c>
      <c r="BC8" s="966"/>
      <c r="BD8" s="1088" t="s">
        <v>9233</v>
      </c>
      <c r="BE8" s="962"/>
      <c r="BF8" s="1091" t="s">
        <v>9234</v>
      </c>
      <c r="BG8" s="967"/>
      <c r="BH8" s="1147"/>
      <c r="BI8" s="1135"/>
      <c r="BJ8" s="1099" t="s">
        <v>9232</v>
      </c>
      <c r="BK8" s="966"/>
      <c r="BL8" s="1099" t="s">
        <v>9233</v>
      </c>
      <c r="BM8" s="963"/>
      <c r="BN8" s="1091" t="s">
        <v>9234</v>
      </c>
      <c r="BO8" s="967"/>
      <c r="BP8" s="1099" t="s">
        <v>9232</v>
      </c>
      <c r="BQ8" s="966"/>
      <c r="BR8" s="1099" t="s">
        <v>9233</v>
      </c>
      <c r="BS8" s="963"/>
      <c r="BT8" s="1091" t="s">
        <v>9234</v>
      </c>
      <c r="BU8" s="967"/>
      <c r="BV8" s="1099" t="s">
        <v>9232</v>
      </c>
      <c r="BW8" s="966"/>
      <c r="BX8" s="1099" t="s">
        <v>9233</v>
      </c>
      <c r="BY8" s="962"/>
      <c r="BZ8" s="1091" t="s">
        <v>9234</v>
      </c>
      <c r="CA8" s="967"/>
      <c r="CB8" s="1147"/>
      <c r="CC8" s="1194"/>
      <c r="CD8" s="1230" t="s">
        <v>9232</v>
      </c>
      <c r="CE8" s="968"/>
      <c r="CF8" s="1243" t="s">
        <v>9233</v>
      </c>
      <c r="CG8" s="964"/>
      <c r="CH8" s="1246" t="s">
        <v>9234</v>
      </c>
      <c r="CI8" s="969"/>
      <c r="CJ8" s="1230" t="s">
        <v>9232</v>
      </c>
      <c r="CK8" s="968"/>
      <c r="CL8" s="1243" t="s">
        <v>9233</v>
      </c>
      <c r="CM8" s="964"/>
      <c r="CN8" s="1242" t="s">
        <v>9234</v>
      </c>
      <c r="CO8" s="969"/>
      <c r="CP8" s="1230" t="s">
        <v>9232</v>
      </c>
      <c r="CQ8" s="968"/>
      <c r="CR8" s="1243" t="s">
        <v>9233</v>
      </c>
      <c r="CS8" s="964"/>
      <c r="CT8" s="1246" t="s">
        <v>9234</v>
      </c>
      <c r="CU8" s="969"/>
      <c r="CV8" s="1211"/>
      <c r="CW8" s="1194"/>
      <c r="CX8" s="1230" t="s">
        <v>9232</v>
      </c>
      <c r="CY8" s="968"/>
      <c r="CZ8" s="1243" t="s">
        <v>9233</v>
      </c>
      <c r="DA8" s="964"/>
      <c r="DB8" s="1242" t="s">
        <v>9234</v>
      </c>
      <c r="DC8" s="969"/>
      <c r="DD8" s="1230" t="s">
        <v>9232</v>
      </c>
      <c r="DE8" s="968"/>
      <c r="DF8" s="1243" t="s">
        <v>9233</v>
      </c>
      <c r="DG8" s="964"/>
      <c r="DH8" s="1246" t="s">
        <v>9234</v>
      </c>
      <c r="DI8" s="969"/>
      <c r="DJ8" s="1230" t="s">
        <v>9232</v>
      </c>
      <c r="DK8" s="968"/>
      <c r="DL8" s="1243" t="s">
        <v>9233</v>
      </c>
      <c r="DM8" s="964"/>
      <c r="DN8" s="1242" t="s">
        <v>9234</v>
      </c>
      <c r="DO8" s="969"/>
      <c r="DP8" s="1211"/>
      <c r="DQ8" s="1194"/>
      <c r="DR8" s="1230" t="s">
        <v>9232</v>
      </c>
      <c r="DS8" s="968"/>
      <c r="DT8" s="1243" t="s">
        <v>9233</v>
      </c>
      <c r="DU8" s="964"/>
      <c r="DV8" s="1242" t="s">
        <v>9234</v>
      </c>
      <c r="DW8" s="969"/>
      <c r="DX8" s="1230" t="s">
        <v>9232</v>
      </c>
      <c r="DY8" s="968"/>
      <c r="DZ8" s="1243" t="s">
        <v>9233</v>
      </c>
      <c r="EA8" s="964"/>
      <c r="EB8" s="1242" t="s">
        <v>9234</v>
      </c>
      <c r="EC8" s="969"/>
      <c r="ED8" s="1230" t="s">
        <v>9232</v>
      </c>
      <c r="EE8" s="968"/>
      <c r="EF8" s="1243" t="s">
        <v>9233</v>
      </c>
      <c r="EG8" s="964"/>
      <c r="EH8" s="1242" t="s">
        <v>9234</v>
      </c>
      <c r="EI8" s="969"/>
      <c r="EJ8" s="1211"/>
    </row>
    <row r="9" spans="1:140" s="942" customFormat="1" ht="15.95" customHeight="1">
      <c r="A9" s="1136"/>
      <c r="B9" s="1097"/>
      <c r="C9" s="970" t="s">
        <v>8814</v>
      </c>
      <c r="D9" s="1097"/>
      <c r="E9" s="970" t="s">
        <v>8814</v>
      </c>
      <c r="F9" s="1097"/>
      <c r="G9" s="970" t="s">
        <v>8814</v>
      </c>
      <c r="H9" s="1097"/>
      <c r="I9" s="970" t="s">
        <v>8814</v>
      </c>
      <c r="J9" s="1191"/>
      <c r="K9" s="970" t="s">
        <v>8814</v>
      </c>
      <c r="L9" s="1097"/>
      <c r="M9" s="970" t="s">
        <v>8814</v>
      </c>
      <c r="N9" s="1097"/>
      <c r="O9" s="970" t="s">
        <v>8814</v>
      </c>
      <c r="P9" s="1097"/>
      <c r="Q9" s="970" t="s">
        <v>8814</v>
      </c>
      <c r="R9" s="1097"/>
      <c r="S9" s="970" t="s">
        <v>8814</v>
      </c>
      <c r="T9" s="1147"/>
      <c r="U9" s="1136"/>
      <c r="V9" s="1097"/>
      <c r="W9" s="970" t="s">
        <v>8814</v>
      </c>
      <c r="X9" s="1191"/>
      <c r="Y9" s="970" t="s">
        <v>8814</v>
      </c>
      <c r="Z9" s="1191"/>
      <c r="AA9" s="970" t="s">
        <v>8814</v>
      </c>
      <c r="AB9" s="1103"/>
      <c r="AC9" s="970" t="s">
        <v>8814</v>
      </c>
      <c r="AD9" s="1241"/>
      <c r="AE9" s="970" t="s">
        <v>8814</v>
      </c>
      <c r="AF9" s="1103"/>
      <c r="AG9" s="970" t="s">
        <v>8814</v>
      </c>
      <c r="AH9" s="1097"/>
      <c r="AI9" s="970" t="s">
        <v>8814</v>
      </c>
      <c r="AJ9" s="1191"/>
      <c r="AK9" s="970" t="s">
        <v>8814</v>
      </c>
      <c r="AL9" s="1103"/>
      <c r="AM9" s="970" t="s">
        <v>8814</v>
      </c>
      <c r="AN9" s="1147"/>
      <c r="AO9" s="1136"/>
      <c r="AP9" s="1097"/>
      <c r="AQ9" s="970" t="s">
        <v>8814</v>
      </c>
      <c r="AR9" s="1191"/>
      <c r="AS9" s="970" t="s">
        <v>8814</v>
      </c>
      <c r="AT9" s="1191"/>
      <c r="AU9" s="970" t="s">
        <v>8814</v>
      </c>
      <c r="AV9" s="1103"/>
      <c r="AW9" s="970" t="s">
        <v>8814</v>
      </c>
      <c r="AX9" s="1241"/>
      <c r="AY9" s="970" t="s">
        <v>8814</v>
      </c>
      <c r="AZ9" s="1103"/>
      <c r="BA9" s="970" t="s">
        <v>8814</v>
      </c>
      <c r="BB9" s="1097"/>
      <c r="BC9" s="970" t="s">
        <v>8814</v>
      </c>
      <c r="BD9" s="1191"/>
      <c r="BE9" s="970" t="s">
        <v>8814</v>
      </c>
      <c r="BF9" s="1103"/>
      <c r="BG9" s="970" t="s">
        <v>8814</v>
      </c>
      <c r="BH9" s="1147"/>
      <c r="BI9" s="1135"/>
      <c r="BJ9" s="1105"/>
      <c r="BK9" s="970" t="s">
        <v>8814</v>
      </c>
      <c r="BL9" s="1105"/>
      <c r="BM9" s="970" t="s">
        <v>8814</v>
      </c>
      <c r="BN9" s="1107"/>
      <c r="BO9" s="970" t="s">
        <v>8814</v>
      </c>
      <c r="BP9" s="1105"/>
      <c r="BQ9" s="970" t="s">
        <v>8814</v>
      </c>
      <c r="BR9" s="1105"/>
      <c r="BS9" s="970" t="s">
        <v>8814</v>
      </c>
      <c r="BT9" s="1107"/>
      <c r="BU9" s="970" t="s">
        <v>8814</v>
      </c>
      <c r="BV9" s="1105"/>
      <c r="BW9" s="970" t="s">
        <v>8814</v>
      </c>
      <c r="BX9" s="1105"/>
      <c r="BY9" s="970" t="s">
        <v>8814</v>
      </c>
      <c r="BZ9" s="1107"/>
      <c r="CA9" s="970" t="s">
        <v>8814</v>
      </c>
      <c r="CB9" s="1147"/>
      <c r="CC9" s="1194"/>
      <c r="CD9" s="1231"/>
      <c r="CE9" s="971" t="s">
        <v>8814</v>
      </c>
      <c r="CF9" s="1244"/>
      <c r="CG9" s="971" t="s">
        <v>8814</v>
      </c>
      <c r="CH9" s="1244"/>
      <c r="CI9" s="971" t="s">
        <v>8814</v>
      </c>
      <c r="CJ9" s="1231"/>
      <c r="CK9" s="971" t="s">
        <v>8814</v>
      </c>
      <c r="CL9" s="1244"/>
      <c r="CM9" s="971" t="s">
        <v>8814</v>
      </c>
      <c r="CN9" s="1231"/>
      <c r="CO9" s="971" t="s">
        <v>8814</v>
      </c>
      <c r="CP9" s="1231"/>
      <c r="CQ9" s="971" t="s">
        <v>8814</v>
      </c>
      <c r="CR9" s="1244"/>
      <c r="CS9" s="971" t="s">
        <v>8814</v>
      </c>
      <c r="CT9" s="1244"/>
      <c r="CU9" s="971" t="s">
        <v>8814</v>
      </c>
      <c r="CV9" s="1211"/>
      <c r="CW9" s="1194"/>
      <c r="CX9" s="1231"/>
      <c r="CY9" s="971" t="s">
        <v>8814</v>
      </c>
      <c r="CZ9" s="1244"/>
      <c r="DA9" s="971" t="s">
        <v>8814</v>
      </c>
      <c r="DB9" s="1231"/>
      <c r="DC9" s="971" t="s">
        <v>8814</v>
      </c>
      <c r="DD9" s="1231"/>
      <c r="DE9" s="971" t="s">
        <v>8814</v>
      </c>
      <c r="DF9" s="1247"/>
      <c r="DG9" s="971" t="s">
        <v>8814</v>
      </c>
      <c r="DH9" s="1247"/>
      <c r="DI9" s="971" t="s">
        <v>8814</v>
      </c>
      <c r="DJ9" s="1249"/>
      <c r="DK9" s="971" t="s">
        <v>8814</v>
      </c>
      <c r="DL9" s="1247"/>
      <c r="DM9" s="971" t="s">
        <v>8814</v>
      </c>
      <c r="DN9" s="1249"/>
      <c r="DO9" s="971" t="s">
        <v>8814</v>
      </c>
      <c r="DP9" s="1211"/>
      <c r="DQ9" s="1194"/>
      <c r="DR9" s="1231"/>
      <c r="DS9" s="971" t="s">
        <v>8814</v>
      </c>
      <c r="DT9" s="1244"/>
      <c r="DU9" s="971" t="s">
        <v>8814</v>
      </c>
      <c r="DV9" s="1231"/>
      <c r="DW9" s="971" t="s">
        <v>8814</v>
      </c>
      <c r="DX9" s="1231"/>
      <c r="DY9" s="971" t="s">
        <v>8814</v>
      </c>
      <c r="DZ9" s="1251"/>
      <c r="EA9" s="971" t="s">
        <v>8814</v>
      </c>
      <c r="EB9" s="1253"/>
      <c r="EC9" s="971" t="s">
        <v>8814</v>
      </c>
      <c r="ED9" s="1253"/>
      <c r="EE9" s="971" t="s">
        <v>8814</v>
      </c>
      <c r="EF9" s="1251"/>
      <c r="EG9" s="971" t="s">
        <v>8814</v>
      </c>
      <c r="EH9" s="1253"/>
      <c r="EI9" s="971" t="s">
        <v>8814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8880</v>
      </c>
      <c r="B11" s="977">
        <v>24020428</v>
      </c>
      <c r="C11" s="978">
        <v>100</v>
      </c>
      <c r="D11" s="977">
        <v>16072302</v>
      </c>
      <c r="E11" s="978">
        <v>100</v>
      </c>
      <c r="F11" s="977">
        <v>7948126</v>
      </c>
      <c r="G11" s="978">
        <v>100</v>
      </c>
      <c r="H11" s="979">
        <v>14206747</v>
      </c>
      <c r="I11" s="978">
        <v>100</v>
      </c>
      <c r="J11" s="979">
        <v>9199237</v>
      </c>
      <c r="K11" s="978">
        <v>100</v>
      </c>
      <c r="L11" s="979">
        <v>5007510</v>
      </c>
      <c r="M11" s="978">
        <v>100</v>
      </c>
      <c r="N11" s="979">
        <v>1227278</v>
      </c>
      <c r="O11" s="978">
        <v>100</v>
      </c>
      <c r="P11" s="979">
        <v>752765</v>
      </c>
      <c r="Q11" s="978">
        <v>100</v>
      </c>
      <c r="R11" s="979">
        <v>474513</v>
      </c>
      <c r="S11" s="978">
        <v>100</v>
      </c>
      <c r="T11" s="980" t="s">
        <v>2441</v>
      </c>
      <c r="U11" s="981" t="s">
        <v>8880</v>
      </c>
      <c r="V11" s="979">
        <v>11526983</v>
      </c>
      <c r="W11" s="978">
        <v>100</v>
      </c>
      <c r="X11" s="979">
        <v>7315935</v>
      </c>
      <c r="Y11" s="978">
        <v>100</v>
      </c>
      <c r="Z11" s="979">
        <v>4211048</v>
      </c>
      <c r="AA11" s="978">
        <v>100</v>
      </c>
      <c r="AB11" s="982">
        <v>820024</v>
      </c>
      <c r="AC11" s="978">
        <v>100</v>
      </c>
      <c r="AD11" s="982">
        <v>586702</v>
      </c>
      <c r="AE11" s="983">
        <v>100</v>
      </c>
      <c r="AF11" s="982">
        <v>233322</v>
      </c>
      <c r="AG11" s="983">
        <v>100</v>
      </c>
      <c r="AH11" s="982">
        <v>572604</v>
      </c>
      <c r="AI11" s="978">
        <v>100</v>
      </c>
      <c r="AJ11" s="982">
        <v>492086</v>
      </c>
      <c r="AK11" s="978">
        <v>100</v>
      </c>
      <c r="AL11" s="982">
        <v>80518</v>
      </c>
      <c r="AM11" s="978">
        <v>100</v>
      </c>
      <c r="AN11" s="980" t="s">
        <v>2441</v>
      </c>
      <c r="AO11" s="981" t="s">
        <v>8880</v>
      </c>
      <c r="AP11" s="984">
        <v>59858</v>
      </c>
      <c r="AQ11" s="978">
        <v>100</v>
      </c>
      <c r="AR11" s="979">
        <v>51749</v>
      </c>
      <c r="AS11" s="978">
        <v>100</v>
      </c>
      <c r="AT11" s="979">
        <v>8109</v>
      </c>
      <c r="AU11" s="978">
        <v>100</v>
      </c>
      <c r="AV11" s="979">
        <v>3568688</v>
      </c>
      <c r="AW11" s="978">
        <v>100</v>
      </c>
      <c r="AX11" s="979">
        <v>2327078</v>
      </c>
      <c r="AY11" s="983">
        <v>100</v>
      </c>
      <c r="AZ11" s="979">
        <v>1241610</v>
      </c>
      <c r="BA11" s="983">
        <v>100</v>
      </c>
      <c r="BB11" s="982">
        <v>3568037</v>
      </c>
      <c r="BC11" s="978">
        <v>100</v>
      </c>
      <c r="BD11" s="982">
        <v>2326471</v>
      </c>
      <c r="BE11" s="978">
        <v>100</v>
      </c>
      <c r="BF11" s="982">
        <v>1241566</v>
      </c>
      <c r="BG11" s="978">
        <v>100</v>
      </c>
      <c r="BH11" s="980" t="s">
        <v>2441</v>
      </c>
      <c r="BI11" s="981" t="s">
        <v>8880</v>
      </c>
      <c r="BJ11" s="982">
        <v>651</v>
      </c>
      <c r="BK11" s="978">
        <v>100</v>
      </c>
      <c r="BL11" s="979">
        <v>607</v>
      </c>
      <c r="BM11" s="978">
        <v>100</v>
      </c>
      <c r="BN11" s="979">
        <v>44</v>
      </c>
      <c r="BO11" s="978">
        <v>100</v>
      </c>
      <c r="BP11" s="979">
        <v>2134024</v>
      </c>
      <c r="BQ11" s="978">
        <v>100</v>
      </c>
      <c r="BR11" s="979">
        <v>1451710</v>
      </c>
      <c r="BS11" s="983">
        <v>100</v>
      </c>
      <c r="BT11" s="979">
        <v>682314</v>
      </c>
      <c r="BU11" s="983">
        <v>100</v>
      </c>
      <c r="BV11" s="982">
        <v>1606397</v>
      </c>
      <c r="BW11" s="978">
        <v>100</v>
      </c>
      <c r="BX11" s="982">
        <v>1144806</v>
      </c>
      <c r="BY11" s="978">
        <v>100</v>
      </c>
      <c r="BZ11" s="982">
        <v>461591</v>
      </c>
      <c r="CA11" s="978">
        <v>100</v>
      </c>
      <c r="CB11" s="980" t="s">
        <v>2441</v>
      </c>
      <c r="CC11" s="985" t="s">
        <v>8880</v>
      </c>
      <c r="CD11" s="986">
        <v>527627</v>
      </c>
      <c r="CE11" s="987">
        <v>100</v>
      </c>
      <c r="CF11" s="986">
        <v>306904</v>
      </c>
      <c r="CG11" s="987">
        <v>100</v>
      </c>
      <c r="CH11" s="986">
        <v>220723</v>
      </c>
      <c r="CI11" s="987">
        <v>100</v>
      </c>
      <c r="CJ11" s="986">
        <v>102036</v>
      </c>
      <c r="CK11" s="987">
        <v>100</v>
      </c>
      <c r="CL11" s="986">
        <v>102036</v>
      </c>
      <c r="CM11" s="987">
        <v>100</v>
      </c>
      <c r="CN11" s="986">
        <v>0</v>
      </c>
      <c r="CO11" s="987">
        <v>0</v>
      </c>
      <c r="CP11" s="986">
        <v>38358</v>
      </c>
      <c r="CQ11" s="987">
        <v>100</v>
      </c>
      <c r="CR11" s="986">
        <v>38358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8880</v>
      </c>
      <c r="CX11" s="986">
        <v>6565</v>
      </c>
      <c r="CY11" s="987">
        <v>100</v>
      </c>
      <c r="CZ11" s="986">
        <v>6565</v>
      </c>
      <c r="DA11" s="987">
        <v>100</v>
      </c>
      <c r="DB11" s="989">
        <v>0</v>
      </c>
      <c r="DC11" s="990">
        <v>0</v>
      </c>
      <c r="DD11" s="986">
        <v>57113</v>
      </c>
      <c r="DE11" s="987">
        <v>100</v>
      </c>
      <c r="DF11" s="991">
        <v>57113</v>
      </c>
      <c r="DG11" s="987">
        <v>100</v>
      </c>
      <c r="DH11" s="991">
        <v>0</v>
      </c>
      <c r="DI11" s="992">
        <v>0</v>
      </c>
      <c r="DJ11" s="986">
        <v>296503</v>
      </c>
      <c r="DK11" s="987">
        <v>100</v>
      </c>
      <c r="DL11" s="986">
        <v>296503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8880</v>
      </c>
      <c r="DR11" s="986">
        <v>3712430</v>
      </c>
      <c r="DS11" s="987">
        <v>100</v>
      </c>
      <c r="DT11" s="986">
        <v>2695738</v>
      </c>
      <c r="DU11" s="987">
        <v>100</v>
      </c>
      <c r="DV11" s="986">
        <v>1016692</v>
      </c>
      <c r="DW11" s="987">
        <v>100</v>
      </c>
      <c r="DX11" s="986">
        <v>475618</v>
      </c>
      <c r="DY11" s="987">
        <v>100</v>
      </c>
      <c r="DZ11" s="986">
        <v>339125</v>
      </c>
      <c r="EA11" s="987">
        <v>100</v>
      </c>
      <c r="EB11" s="986">
        <v>136493</v>
      </c>
      <c r="EC11" s="987">
        <v>100</v>
      </c>
      <c r="ED11" s="986">
        <v>3236812</v>
      </c>
      <c r="EE11" s="987">
        <v>100</v>
      </c>
      <c r="EF11" s="986">
        <v>2356613</v>
      </c>
      <c r="EG11" s="987">
        <v>100</v>
      </c>
      <c r="EH11" s="986">
        <v>880199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9244</v>
      </c>
      <c r="B12" s="977">
        <v>9026290</v>
      </c>
      <c r="C12" s="978">
        <v>37.57755690281622</v>
      </c>
      <c r="D12" s="977">
        <v>6028259</v>
      </c>
      <c r="E12" s="978">
        <v>37.507128723688744</v>
      </c>
      <c r="F12" s="977">
        <v>2998031</v>
      </c>
      <c r="G12" s="978">
        <v>37.7199732364585</v>
      </c>
      <c r="H12" s="979">
        <v>6014234</v>
      </c>
      <c r="I12" s="978">
        <v>42.333646118988391</v>
      </c>
      <c r="J12" s="979">
        <v>3930750</v>
      </c>
      <c r="K12" s="978">
        <v>42.729087205819354</v>
      </c>
      <c r="L12" s="979">
        <v>2083484</v>
      </c>
      <c r="M12" s="978">
        <v>41.607186006618058</v>
      </c>
      <c r="N12" s="979">
        <v>591676</v>
      </c>
      <c r="O12" s="978">
        <v>48.210429910745567</v>
      </c>
      <c r="P12" s="979">
        <v>385420</v>
      </c>
      <c r="Q12" s="978">
        <v>51.200573884279954</v>
      </c>
      <c r="R12" s="979">
        <v>206256</v>
      </c>
      <c r="S12" s="978">
        <v>43.466880780926971</v>
      </c>
      <c r="T12" s="996" t="s">
        <v>9245</v>
      </c>
      <c r="U12" s="995" t="s">
        <v>9244</v>
      </c>
      <c r="V12" s="979">
        <v>4866401</v>
      </c>
      <c r="W12" s="978">
        <v>42.217473557478137</v>
      </c>
      <c r="X12" s="979">
        <v>3114741</v>
      </c>
      <c r="Y12" s="978">
        <v>42.57474950228508</v>
      </c>
      <c r="Z12" s="979">
        <v>1751660</v>
      </c>
      <c r="AA12" s="978">
        <v>41.596771160053272</v>
      </c>
      <c r="AB12" s="997">
        <v>307948</v>
      </c>
      <c r="AC12" s="978">
        <v>37.553535018487267</v>
      </c>
      <c r="AD12" s="997">
        <v>222200</v>
      </c>
      <c r="AE12" s="983">
        <v>37.872719029422093</v>
      </c>
      <c r="AF12" s="998">
        <v>85748</v>
      </c>
      <c r="AG12" s="983">
        <v>36.750927902212396</v>
      </c>
      <c r="AH12" s="998">
        <v>225656</v>
      </c>
      <c r="AI12" s="978">
        <v>39.408736229575766</v>
      </c>
      <c r="AJ12" s="998">
        <v>189213</v>
      </c>
      <c r="AK12" s="978">
        <v>38.451205683559373</v>
      </c>
      <c r="AL12" s="998">
        <v>36443</v>
      </c>
      <c r="AM12" s="978">
        <v>45.260687051342558</v>
      </c>
      <c r="AN12" s="996" t="s">
        <v>9245</v>
      </c>
      <c r="AO12" s="995" t="s">
        <v>9244</v>
      </c>
      <c r="AP12" s="984">
        <v>22553</v>
      </c>
      <c r="AQ12" s="978">
        <v>37.677503424771956</v>
      </c>
      <c r="AR12" s="979">
        <v>19176</v>
      </c>
      <c r="AS12" s="978">
        <v>37.055788517652516</v>
      </c>
      <c r="AT12" s="979">
        <v>3377</v>
      </c>
      <c r="AU12" s="978">
        <v>41.64508570723887</v>
      </c>
      <c r="AV12" s="979">
        <v>1308832</v>
      </c>
      <c r="AW12" s="978">
        <v>36.675439265074452</v>
      </c>
      <c r="AX12" s="979">
        <v>848915</v>
      </c>
      <c r="AY12" s="983">
        <v>36.479868745267666</v>
      </c>
      <c r="AZ12" s="979">
        <v>459917</v>
      </c>
      <c r="BA12" s="983">
        <v>37.041985808748315</v>
      </c>
      <c r="BB12" s="982">
        <v>1308358</v>
      </c>
      <c r="BC12" s="978">
        <v>36.668846203108316</v>
      </c>
      <c r="BD12" s="998">
        <v>848482</v>
      </c>
      <c r="BE12" s="978">
        <v>36.470774834502556</v>
      </c>
      <c r="BF12" s="998">
        <v>459876</v>
      </c>
      <c r="BG12" s="978">
        <v>37.039996262784257</v>
      </c>
      <c r="BH12" s="996" t="s">
        <v>9245</v>
      </c>
      <c r="BI12" s="995" t="s">
        <v>9244</v>
      </c>
      <c r="BJ12" s="998">
        <v>474</v>
      </c>
      <c r="BK12" s="978">
        <v>72.811059907834093</v>
      </c>
      <c r="BL12" s="979">
        <v>433</v>
      </c>
      <c r="BM12" s="978">
        <v>71.334431630971991</v>
      </c>
      <c r="BN12" s="979">
        <v>41</v>
      </c>
      <c r="BO12" s="978">
        <v>93.181818181818173</v>
      </c>
      <c r="BP12" s="979">
        <v>213012</v>
      </c>
      <c r="BQ12" s="978">
        <v>9.9817059227075227</v>
      </c>
      <c r="BR12" s="979">
        <v>132781</v>
      </c>
      <c r="BS12" s="983">
        <v>9.1465237547444058</v>
      </c>
      <c r="BT12" s="979">
        <v>80231</v>
      </c>
      <c r="BU12" s="983">
        <v>11.75866243401132</v>
      </c>
      <c r="BV12" s="998">
        <v>110007</v>
      </c>
      <c r="BW12" s="978">
        <v>6.8480581076782387</v>
      </c>
      <c r="BX12" s="998">
        <v>77047</v>
      </c>
      <c r="BY12" s="978">
        <v>6.7301359356956549</v>
      </c>
      <c r="BZ12" s="998">
        <v>32960</v>
      </c>
      <c r="CA12" s="978">
        <v>7.1405205040826187</v>
      </c>
      <c r="CB12" s="996" t="s">
        <v>9245</v>
      </c>
      <c r="CC12" s="999" t="s">
        <v>9244</v>
      </c>
      <c r="CD12" s="986">
        <v>103005</v>
      </c>
      <c r="CE12" s="987">
        <v>19.522314058984851</v>
      </c>
      <c r="CF12" s="986">
        <v>55734</v>
      </c>
      <c r="CG12" s="987">
        <v>18.160076115006646</v>
      </c>
      <c r="CH12" s="986">
        <v>47271</v>
      </c>
      <c r="CI12" s="987">
        <v>21.416435985375333</v>
      </c>
      <c r="CJ12" s="986">
        <v>38559</v>
      </c>
      <c r="CK12" s="987">
        <v>37.789603669293193</v>
      </c>
      <c r="CL12" s="986">
        <v>38559</v>
      </c>
      <c r="CM12" s="987">
        <v>37.789603669293193</v>
      </c>
      <c r="CN12" s="986">
        <v>0</v>
      </c>
      <c r="CO12" s="987">
        <v>0</v>
      </c>
      <c r="CP12" s="986">
        <v>38358</v>
      </c>
      <c r="CQ12" s="987">
        <v>100</v>
      </c>
      <c r="CR12" s="986">
        <v>38358</v>
      </c>
      <c r="CS12" s="987">
        <v>100</v>
      </c>
      <c r="CT12" s="986">
        <v>0</v>
      </c>
      <c r="CU12" s="987">
        <v>0</v>
      </c>
      <c r="CV12" s="1000" t="s">
        <v>9245</v>
      </c>
      <c r="CW12" s="999" t="s">
        <v>9244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201</v>
      </c>
      <c r="DE12" s="987">
        <v>0.35193388545515031</v>
      </c>
      <c r="DF12" s="1002">
        <v>201</v>
      </c>
      <c r="DG12" s="987">
        <v>0.35193388545515031</v>
      </c>
      <c r="DH12" s="1002">
        <v>0</v>
      </c>
      <c r="DI12" s="992">
        <v>0</v>
      </c>
      <c r="DJ12" s="986">
        <v>89459</v>
      </c>
      <c r="DK12" s="987">
        <v>30.171364202048544</v>
      </c>
      <c r="DL12" s="986">
        <v>89459</v>
      </c>
      <c r="DM12" s="987">
        <v>30.171364202048544</v>
      </c>
      <c r="DN12" s="986">
        <v>0</v>
      </c>
      <c r="DO12" s="987">
        <v>0</v>
      </c>
      <c r="DP12" s="1000" t="s">
        <v>9245</v>
      </c>
      <c r="DQ12" s="999" t="s">
        <v>9244</v>
      </c>
      <c r="DR12" s="986">
        <v>1362194</v>
      </c>
      <c r="DS12" s="987">
        <v>36.692786126607103</v>
      </c>
      <c r="DT12" s="986">
        <v>987795</v>
      </c>
      <c r="DU12" s="987">
        <v>36.642841403726919</v>
      </c>
      <c r="DV12" s="986">
        <v>374399</v>
      </c>
      <c r="DW12" s="987">
        <v>36.825213535662712</v>
      </c>
      <c r="DX12" s="986">
        <v>170649</v>
      </c>
      <c r="DY12" s="987">
        <v>35.879424243825923</v>
      </c>
      <c r="DZ12" s="986">
        <v>123019</v>
      </c>
      <c r="EA12" s="987">
        <v>36.27541467010689</v>
      </c>
      <c r="EB12" s="986">
        <v>47630</v>
      </c>
      <c r="EC12" s="987">
        <v>34.895562409793904</v>
      </c>
      <c r="ED12" s="986">
        <v>1191545</v>
      </c>
      <c r="EE12" s="987">
        <v>36.812301733928322</v>
      </c>
      <c r="EF12" s="986">
        <v>864776</v>
      </c>
      <c r="EG12" s="987">
        <v>36.695715418696238</v>
      </c>
      <c r="EH12" s="986">
        <v>326769</v>
      </c>
      <c r="EI12" s="987">
        <v>37.124445721933334</v>
      </c>
      <c r="EJ12" s="1000" t="s">
        <v>9245</v>
      </c>
    </row>
    <row r="13" spans="1:140" ht="18.600000000000001" customHeight="1">
      <c r="A13" s="1003" t="s">
        <v>9246</v>
      </c>
      <c r="B13" s="1004">
        <v>3343012</v>
      </c>
      <c r="C13" s="1005">
        <v>13.917370664669257</v>
      </c>
      <c r="D13" s="1004">
        <v>2206902</v>
      </c>
      <c r="E13" s="1005">
        <v>13.731088427780911</v>
      </c>
      <c r="F13" s="1004">
        <v>1136110</v>
      </c>
      <c r="G13" s="1005">
        <v>14.294061266769049</v>
      </c>
      <c r="H13" s="1006">
        <v>2039251</v>
      </c>
      <c r="I13" s="1005">
        <v>14.354102314907136</v>
      </c>
      <c r="J13" s="1006">
        <v>1305252</v>
      </c>
      <c r="K13" s="1005">
        <v>14.188698475754022</v>
      </c>
      <c r="L13" s="1006">
        <v>733999</v>
      </c>
      <c r="M13" s="1005">
        <v>14.657963738464828</v>
      </c>
      <c r="N13" s="1006">
        <v>130895</v>
      </c>
      <c r="O13" s="1005">
        <v>10.665472696487674</v>
      </c>
      <c r="P13" s="1006">
        <v>77530</v>
      </c>
      <c r="Q13" s="1005">
        <v>10.299363015017967</v>
      </c>
      <c r="R13" s="1006">
        <v>53365</v>
      </c>
      <c r="S13" s="1005">
        <v>11.246267225555465</v>
      </c>
      <c r="T13" s="1007" t="s">
        <v>9247</v>
      </c>
      <c r="U13" s="1003" t="s">
        <v>9246</v>
      </c>
      <c r="V13" s="1006">
        <v>1691351</v>
      </c>
      <c r="W13" s="1005">
        <v>14.67297210380201</v>
      </c>
      <c r="X13" s="1006">
        <v>1053282</v>
      </c>
      <c r="Y13" s="1005">
        <v>14.397093467888929</v>
      </c>
      <c r="Z13" s="1006">
        <v>638069</v>
      </c>
      <c r="AA13" s="1005">
        <v>15.152261384814421</v>
      </c>
      <c r="AB13" s="1008">
        <v>96049</v>
      </c>
      <c r="AC13" s="1005">
        <v>11.712949864882004</v>
      </c>
      <c r="AD13" s="1008">
        <v>71842</v>
      </c>
      <c r="AE13" s="1009">
        <v>12.245057968099648</v>
      </c>
      <c r="AF13" s="1008">
        <v>24207</v>
      </c>
      <c r="AG13" s="1009">
        <v>10.37493249672127</v>
      </c>
      <c r="AH13" s="1008">
        <v>112200</v>
      </c>
      <c r="AI13" s="1005">
        <v>19.594693715028185</v>
      </c>
      <c r="AJ13" s="1008">
        <v>95147</v>
      </c>
      <c r="AK13" s="1005">
        <v>19.335441365940103</v>
      </c>
      <c r="AL13" s="1008">
        <v>17053</v>
      </c>
      <c r="AM13" s="1005">
        <v>21.179115228892918</v>
      </c>
      <c r="AN13" s="1007" t="s">
        <v>9247</v>
      </c>
      <c r="AO13" s="1003" t="s">
        <v>9246</v>
      </c>
      <c r="AP13" s="1010">
        <v>8756</v>
      </c>
      <c r="AQ13" s="1005">
        <v>14.627952821677972</v>
      </c>
      <c r="AR13" s="1006">
        <v>7451</v>
      </c>
      <c r="AS13" s="1005">
        <v>14.398345861755782</v>
      </c>
      <c r="AT13" s="1006">
        <v>1305</v>
      </c>
      <c r="AU13" s="1005">
        <v>16.093229744728081</v>
      </c>
      <c r="AV13" s="1006">
        <v>515762</v>
      </c>
      <c r="AW13" s="1005">
        <v>14.452426213779408</v>
      </c>
      <c r="AX13" s="1006">
        <v>333499</v>
      </c>
      <c r="AY13" s="1009">
        <v>14.331234277493063</v>
      </c>
      <c r="AZ13" s="1006">
        <v>182263</v>
      </c>
      <c r="BA13" s="1009">
        <v>14.679569268933079</v>
      </c>
      <c r="BB13" s="1011">
        <v>515762</v>
      </c>
      <c r="BC13" s="1005">
        <v>14.455063106128105</v>
      </c>
      <c r="BD13" s="1008">
        <v>333499</v>
      </c>
      <c r="BE13" s="1005">
        <v>14.334973442608998</v>
      </c>
      <c r="BF13" s="1008">
        <v>182263</v>
      </c>
      <c r="BG13" s="1005">
        <v>14.680089499873548</v>
      </c>
      <c r="BH13" s="1007" t="s">
        <v>9247</v>
      </c>
      <c r="BI13" s="1003" t="s">
        <v>9246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99201</v>
      </c>
      <c r="BQ13" s="1005">
        <v>4.6485419095567808</v>
      </c>
      <c r="BR13" s="1006">
        <v>60596</v>
      </c>
      <c r="BS13" s="1009">
        <v>4.1741119094033934</v>
      </c>
      <c r="BT13" s="1006">
        <v>38605</v>
      </c>
      <c r="BU13" s="1009">
        <v>5.6579522038240455</v>
      </c>
      <c r="BV13" s="1008">
        <v>49527</v>
      </c>
      <c r="BW13" s="1005">
        <v>3.0831108374828888</v>
      </c>
      <c r="BX13" s="1008">
        <v>34463</v>
      </c>
      <c r="BY13" s="1005">
        <v>3.0103790511230724</v>
      </c>
      <c r="BZ13" s="1008">
        <v>15064</v>
      </c>
      <c r="CA13" s="1005">
        <v>3.2634951721329055</v>
      </c>
      <c r="CB13" s="1007" t="s">
        <v>9247</v>
      </c>
      <c r="CC13" s="1012" t="s">
        <v>9246</v>
      </c>
      <c r="CD13" s="1013">
        <v>49674</v>
      </c>
      <c r="CE13" s="1014">
        <v>9.414605393582967</v>
      </c>
      <c r="CF13" s="1015">
        <v>26133</v>
      </c>
      <c r="CG13" s="1014">
        <v>8.5150405338477171</v>
      </c>
      <c r="CH13" s="1015">
        <v>23541</v>
      </c>
      <c r="CI13" s="1014">
        <v>10.665404149091847</v>
      </c>
      <c r="CJ13" s="1013">
        <v>0</v>
      </c>
      <c r="CK13" s="1014">
        <v>0</v>
      </c>
      <c r="CL13" s="1013">
        <v>0</v>
      </c>
      <c r="CM13" s="1014">
        <v>0</v>
      </c>
      <c r="CN13" s="1013">
        <v>0</v>
      </c>
      <c r="CO13" s="1014">
        <v>0</v>
      </c>
      <c r="CP13" s="1013">
        <v>0</v>
      </c>
      <c r="CQ13" s="1014">
        <v>0</v>
      </c>
      <c r="CR13" s="1013">
        <v>0</v>
      </c>
      <c r="CS13" s="1014">
        <v>0</v>
      </c>
      <c r="CT13" s="1013">
        <v>0</v>
      </c>
      <c r="CU13" s="1014">
        <v>0</v>
      </c>
      <c r="CV13" s="1016" t="s">
        <v>9247</v>
      </c>
      <c r="CW13" s="1012" t="s">
        <v>9246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35053</v>
      </c>
      <c r="DK13" s="1014">
        <v>11.822140079527021</v>
      </c>
      <c r="DL13" s="1015">
        <v>35053</v>
      </c>
      <c r="DM13" s="1014">
        <v>11.822140079527021</v>
      </c>
      <c r="DN13" s="1013">
        <v>0</v>
      </c>
      <c r="DO13" s="1014">
        <v>0</v>
      </c>
      <c r="DP13" s="1016" t="s">
        <v>9247</v>
      </c>
      <c r="DQ13" s="1012" t="s">
        <v>9246</v>
      </c>
      <c r="DR13" s="1013">
        <v>653745</v>
      </c>
      <c r="DS13" s="1014">
        <v>17.60962496262556</v>
      </c>
      <c r="DT13" s="1013">
        <v>472502</v>
      </c>
      <c r="DU13" s="1014">
        <v>17.527741939313092</v>
      </c>
      <c r="DV13" s="1013">
        <v>181243</v>
      </c>
      <c r="DW13" s="1014">
        <v>17.826736120673715</v>
      </c>
      <c r="DX13" s="1015">
        <v>74633</v>
      </c>
      <c r="DY13" s="1014">
        <v>15.691794675558956</v>
      </c>
      <c r="DZ13" s="1015">
        <v>53475</v>
      </c>
      <c r="EA13" s="1014">
        <v>15.76852193144121</v>
      </c>
      <c r="EB13" s="1015">
        <v>21158</v>
      </c>
      <c r="EC13" s="1014">
        <v>15.501161231711515</v>
      </c>
      <c r="ED13" s="1015">
        <v>579112</v>
      </c>
      <c r="EE13" s="1014">
        <v>17.891431445508729</v>
      </c>
      <c r="EF13" s="1015">
        <v>419027</v>
      </c>
      <c r="EG13" s="1014">
        <v>17.780899961088224</v>
      </c>
      <c r="EH13" s="1015">
        <v>160085</v>
      </c>
      <c r="EI13" s="1014">
        <v>18.187364448266813</v>
      </c>
      <c r="EJ13" s="1016" t="s">
        <v>9247</v>
      </c>
    </row>
    <row r="14" spans="1:140" ht="18.600000000000001" customHeight="1">
      <c r="A14" s="1020" t="s">
        <v>8881</v>
      </c>
      <c r="B14" s="1004">
        <v>4944983</v>
      </c>
      <c r="C14" s="1005">
        <v>20.586573228420409</v>
      </c>
      <c r="D14" s="1004">
        <v>3325235</v>
      </c>
      <c r="E14" s="1005">
        <v>20.689226720602935</v>
      </c>
      <c r="F14" s="1004">
        <v>1619748</v>
      </c>
      <c r="G14" s="1005">
        <v>20.378992482001419</v>
      </c>
      <c r="H14" s="1006">
        <v>3698262</v>
      </c>
      <c r="I14" s="1005">
        <v>26.031729853428093</v>
      </c>
      <c r="J14" s="1006">
        <v>2446114</v>
      </c>
      <c r="K14" s="1005">
        <v>26.590400921293799</v>
      </c>
      <c r="L14" s="1006">
        <v>1252148</v>
      </c>
      <c r="M14" s="1005">
        <v>25.00540188636668</v>
      </c>
      <c r="N14" s="1006">
        <v>418546</v>
      </c>
      <c r="O14" s="1005">
        <v>34.103601628970779</v>
      </c>
      <c r="P14" s="1006">
        <v>282656</v>
      </c>
      <c r="Q14" s="1005">
        <v>37.549035887694032</v>
      </c>
      <c r="R14" s="1006">
        <v>135890</v>
      </c>
      <c r="S14" s="1005">
        <v>28.637782315763744</v>
      </c>
      <c r="T14" s="1007" t="s">
        <v>2455</v>
      </c>
      <c r="U14" s="1020" t="s">
        <v>8881</v>
      </c>
      <c r="V14" s="1006">
        <v>2995830</v>
      </c>
      <c r="W14" s="1005">
        <v>25.9897147414896</v>
      </c>
      <c r="X14" s="1006">
        <v>1947581</v>
      </c>
      <c r="Y14" s="1005">
        <v>26.621081242520606</v>
      </c>
      <c r="Z14" s="1006">
        <v>1048249</v>
      </c>
      <c r="AA14" s="1005">
        <v>24.89282952842143</v>
      </c>
      <c r="AB14" s="1008">
        <v>170476</v>
      </c>
      <c r="AC14" s="1005">
        <v>20.789147634703376</v>
      </c>
      <c r="AD14" s="1008">
        <v>122178</v>
      </c>
      <c r="AE14" s="1009">
        <v>20.824541249220218</v>
      </c>
      <c r="AF14" s="1008">
        <v>48298</v>
      </c>
      <c r="AG14" s="1009">
        <v>20.700148292917085</v>
      </c>
      <c r="AH14" s="1008">
        <v>101173</v>
      </c>
      <c r="AI14" s="1005">
        <v>17.66893001096744</v>
      </c>
      <c r="AJ14" s="1008">
        <v>83349</v>
      </c>
      <c r="AK14" s="1005">
        <v>16.937892969928019</v>
      </c>
      <c r="AL14" s="1008">
        <v>17824</v>
      </c>
      <c r="AM14" s="1005">
        <v>22.136665093519461</v>
      </c>
      <c r="AN14" s="1007" t="s">
        <v>2455</v>
      </c>
      <c r="AO14" s="1020" t="s">
        <v>8881</v>
      </c>
      <c r="AP14" s="1010">
        <v>12237</v>
      </c>
      <c r="AQ14" s="1005">
        <v>20.4433826723245</v>
      </c>
      <c r="AR14" s="1006">
        <v>10350</v>
      </c>
      <c r="AS14" s="1005">
        <v>20.000386480898182</v>
      </c>
      <c r="AT14" s="1006">
        <v>1887</v>
      </c>
      <c r="AU14" s="1005">
        <v>23.270440251572328</v>
      </c>
      <c r="AV14" s="1006">
        <v>582334</v>
      </c>
      <c r="AW14" s="1005">
        <v>16.317873683549809</v>
      </c>
      <c r="AX14" s="1006">
        <v>377679</v>
      </c>
      <c r="AY14" s="1009">
        <v>16.229752505072888</v>
      </c>
      <c r="AZ14" s="1006">
        <v>204655</v>
      </c>
      <c r="BA14" s="1009">
        <v>16.483034125047318</v>
      </c>
      <c r="BB14" s="1011">
        <v>582129</v>
      </c>
      <c r="BC14" s="1005">
        <v>16.315105476764955</v>
      </c>
      <c r="BD14" s="1008">
        <v>377490</v>
      </c>
      <c r="BE14" s="1005">
        <v>16.225863120580485</v>
      </c>
      <c r="BF14" s="1008">
        <v>204639</v>
      </c>
      <c r="BG14" s="1005">
        <v>16.482329574102383</v>
      </c>
      <c r="BH14" s="1007" t="s">
        <v>2455</v>
      </c>
      <c r="BI14" s="1020" t="s">
        <v>8881</v>
      </c>
      <c r="BJ14" s="1008">
        <v>205</v>
      </c>
      <c r="BK14" s="1005">
        <v>31.490015360983104</v>
      </c>
      <c r="BL14" s="1006">
        <v>189</v>
      </c>
      <c r="BM14" s="1005">
        <v>31.136738056013179</v>
      </c>
      <c r="BN14" s="1006">
        <v>16</v>
      </c>
      <c r="BO14" s="1005">
        <v>36.363636363636367</v>
      </c>
      <c r="BP14" s="1006">
        <v>9897</v>
      </c>
      <c r="BQ14" s="1005">
        <v>0.46377172890276774</v>
      </c>
      <c r="BR14" s="1006">
        <v>6834</v>
      </c>
      <c r="BS14" s="1009">
        <v>0.47075517837584641</v>
      </c>
      <c r="BT14" s="1006">
        <v>3063</v>
      </c>
      <c r="BU14" s="1009">
        <v>0.44891355006639172</v>
      </c>
      <c r="BV14" s="1008">
        <v>9897</v>
      </c>
      <c r="BW14" s="1005">
        <v>0.61609925815349509</v>
      </c>
      <c r="BX14" s="1008">
        <v>6834</v>
      </c>
      <c r="BY14" s="1005">
        <v>0.59695703900922947</v>
      </c>
      <c r="BZ14" s="1008">
        <v>3063</v>
      </c>
      <c r="CA14" s="1005">
        <v>0.66357446310694967</v>
      </c>
      <c r="CB14" s="1007" t="s">
        <v>2455</v>
      </c>
      <c r="CC14" s="1021" t="s">
        <v>8881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38559</v>
      </c>
      <c r="CK14" s="1014">
        <v>37.789603669293193</v>
      </c>
      <c r="CL14" s="1013">
        <v>38559</v>
      </c>
      <c r="CM14" s="1014">
        <v>37.789603669293193</v>
      </c>
      <c r="CN14" s="1013">
        <v>0</v>
      </c>
      <c r="CO14" s="1014">
        <v>0</v>
      </c>
      <c r="CP14" s="1013">
        <v>38358</v>
      </c>
      <c r="CQ14" s="1014">
        <v>100</v>
      </c>
      <c r="CR14" s="1013">
        <v>38358</v>
      </c>
      <c r="CS14" s="1014">
        <v>100</v>
      </c>
      <c r="CT14" s="1013">
        <v>0</v>
      </c>
      <c r="CU14" s="1014">
        <v>0</v>
      </c>
      <c r="CV14" s="1016" t="s">
        <v>2455</v>
      </c>
      <c r="CW14" s="1021" t="s">
        <v>8881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201</v>
      </c>
      <c r="DE14" s="1014">
        <v>0.35193388545515031</v>
      </c>
      <c r="DF14" s="1015">
        <v>201</v>
      </c>
      <c r="DG14" s="1014">
        <v>0.35193388545515031</v>
      </c>
      <c r="DH14" s="1015">
        <v>0</v>
      </c>
      <c r="DI14" s="1018">
        <v>0</v>
      </c>
      <c r="DJ14" s="1015">
        <v>43942</v>
      </c>
      <c r="DK14" s="1014">
        <v>14.820086137408389</v>
      </c>
      <c r="DL14" s="1015">
        <v>43942</v>
      </c>
      <c r="DM14" s="1014">
        <v>14.820086137408389</v>
      </c>
      <c r="DN14" s="1013">
        <v>0</v>
      </c>
      <c r="DO14" s="1014">
        <v>0</v>
      </c>
      <c r="DP14" s="1016" t="s">
        <v>2455</v>
      </c>
      <c r="DQ14" s="1021" t="s">
        <v>8881</v>
      </c>
      <c r="DR14" s="1013">
        <v>571989</v>
      </c>
      <c r="DS14" s="1014">
        <v>15.407401621040668</v>
      </c>
      <c r="DT14" s="1013">
        <v>412107</v>
      </c>
      <c r="DU14" s="1014">
        <v>15.287353592967861</v>
      </c>
      <c r="DV14" s="1013">
        <v>159882</v>
      </c>
      <c r="DW14" s="1014">
        <v>15.725706506985398</v>
      </c>
      <c r="DX14" s="1015">
        <v>72855</v>
      </c>
      <c r="DY14" s="1014">
        <v>15.317965257832967</v>
      </c>
      <c r="DZ14" s="1015">
        <v>52696</v>
      </c>
      <c r="EA14" s="1014">
        <v>15.538813122005161</v>
      </c>
      <c r="EB14" s="1015">
        <v>20159</v>
      </c>
      <c r="EC14" s="1014">
        <v>14.769255566219513</v>
      </c>
      <c r="ED14" s="1015">
        <v>499134</v>
      </c>
      <c r="EE14" s="1014">
        <v>15.420543423590866</v>
      </c>
      <c r="EF14" s="1015">
        <v>359411</v>
      </c>
      <c r="EG14" s="1014">
        <v>15.251167671569323</v>
      </c>
      <c r="EH14" s="1015">
        <v>139723</v>
      </c>
      <c r="EI14" s="1014">
        <v>15.874023942313045</v>
      </c>
      <c r="EJ14" s="1016" t="s">
        <v>2455</v>
      </c>
    </row>
    <row r="15" spans="1:140" ht="18.600000000000001" customHeight="1">
      <c r="A15" s="1003" t="s">
        <v>8882</v>
      </c>
      <c r="B15" s="1004">
        <v>276933</v>
      </c>
      <c r="C15" s="1005">
        <v>1.1529061846858015</v>
      </c>
      <c r="D15" s="1004">
        <v>189323</v>
      </c>
      <c r="E15" s="1005">
        <v>1.1779457603521886</v>
      </c>
      <c r="F15" s="1004">
        <v>87610</v>
      </c>
      <c r="G15" s="1005">
        <v>1.1022724098737235</v>
      </c>
      <c r="H15" s="1006">
        <v>103865</v>
      </c>
      <c r="I15" s="1005">
        <v>0.73109628826359752</v>
      </c>
      <c r="J15" s="1006">
        <v>67083</v>
      </c>
      <c r="K15" s="1005">
        <v>0.72922352147248737</v>
      </c>
      <c r="L15" s="1006">
        <v>36782</v>
      </c>
      <c r="M15" s="1005">
        <v>0.73453672583779162</v>
      </c>
      <c r="N15" s="1006">
        <v>17531</v>
      </c>
      <c r="O15" s="1005">
        <v>1.4284457148258178</v>
      </c>
      <c r="P15" s="1006">
        <v>10481</v>
      </c>
      <c r="Q15" s="1005">
        <v>1.3923335968064403</v>
      </c>
      <c r="R15" s="1006">
        <v>7050</v>
      </c>
      <c r="S15" s="1005">
        <v>1.4857337944376654</v>
      </c>
      <c r="T15" s="1007" t="s">
        <v>2457</v>
      </c>
      <c r="U15" s="1003" t="s">
        <v>8882</v>
      </c>
      <c r="V15" s="1006">
        <v>67404</v>
      </c>
      <c r="W15" s="1005">
        <v>0.58474971291273703</v>
      </c>
      <c r="X15" s="1006">
        <v>42581</v>
      </c>
      <c r="Y15" s="1005">
        <v>0.58203086823488726</v>
      </c>
      <c r="Z15" s="1006">
        <v>24823</v>
      </c>
      <c r="AA15" s="1005">
        <v>0.5894732142687521</v>
      </c>
      <c r="AB15" s="1008">
        <v>12981</v>
      </c>
      <c r="AC15" s="1005">
        <v>1.5830024487088183</v>
      </c>
      <c r="AD15" s="1008">
        <v>8864</v>
      </c>
      <c r="AE15" s="1009">
        <v>1.510818098455434</v>
      </c>
      <c r="AF15" s="1008">
        <v>4117</v>
      </c>
      <c r="AG15" s="1009">
        <v>1.7645142764077113</v>
      </c>
      <c r="AH15" s="1008">
        <v>5340</v>
      </c>
      <c r="AI15" s="1005">
        <v>0.9325816794852988</v>
      </c>
      <c r="AJ15" s="1008">
        <v>4611</v>
      </c>
      <c r="AK15" s="1005">
        <v>0.93703133192165589</v>
      </c>
      <c r="AL15" s="1008">
        <v>729</v>
      </c>
      <c r="AM15" s="1005">
        <v>0.90538761519163413</v>
      </c>
      <c r="AN15" s="1007" t="s">
        <v>2457</v>
      </c>
      <c r="AO15" s="1003" t="s">
        <v>8882</v>
      </c>
      <c r="AP15" s="1010">
        <v>609</v>
      </c>
      <c r="AQ15" s="1005">
        <v>1.0174078652811656</v>
      </c>
      <c r="AR15" s="1006">
        <v>546</v>
      </c>
      <c r="AS15" s="1005">
        <v>1.0550928520357881</v>
      </c>
      <c r="AT15" s="1006">
        <v>63</v>
      </c>
      <c r="AU15" s="1005">
        <v>0.77691453940066602</v>
      </c>
      <c r="AV15" s="1006">
        <v>100007</v>
      </c>
      <c r="AW15" s="1005">
        <v>2.8023464085400573</v>
      </c>
      <c r="AX15" s="1006">
        <v>66124</v>
      </c>
      <c r="AY15" s="1009">
        <v>2.8415033789155326</v>
      </c>
      <c r="AZ15" s="1006">
        <v>33883</v>
      </c>
      <c r="BA15" s="1009">
        <v>2.7289567577580724</v>
      </c>
      <c r="BB15" s="1011">
        <v>99738</v>
      </c>
      <c r="BC15" s="1005">
        <v>2.7953185463043124</v>
      </c>
      <c r="BD15" s="1008">
        <v>65880</v>
      </c>
      <c r="BE15" s="1005">
        <v>2.8317567680835052</v>
      </c>
      <c r="BF15" s="1008">
        <v>33858</v>
      </c>
      <c r="BG15" s="1005">
        <v>2.7270398835019645</v>
      </c>
      <c r="BH15" s="1007" t="s">
        <v>2457</v>
      </c>
      <c r="BI15" s="1003" t="s">
        <v>8882</v>
      </c>
      <c r="BJ15" s="1008">
        <v>269</v>
      </c>
      <c r="BK15" s="1005">
        <v>41.321044546850999</v>
      </c>
      <c r="BL15" s="1006">
        <v>244</v>
      </c>
      <c r="BM15" s="1005">
        <v>40.197693574958812</v>
      </c>
      <c r="BN15" s="1006">
        <v>25</v>
      </c>
      <c r="BO15" s="1005">
        <v>56.81818181818182</v>
      </c>
      <c r="BP15" s="1006">
        <v>6218</v>
      </c>
      <c r="BQ15" s="1005">
        <v>0.2913744175323239</v>
      </c>
      <c r="BR15" s="1006">
        <v>3636</v>
      </c>
      <c r="BS15" s="1009">
        <v>0.25046324679171461</v>
      </c>
      <c r="BT15" s="1006">
        <v>2582</v>
      </c>
      <c r="BU15" s="1009">
        <v>0.37841814765635762</v>
      </c>
      <c r="BV15" s="1008">
        <v>784</v>
      </c>
      <c r="BW15" s="1005">
        <v>4.8804872021050834E-2</v>
      </c>
      <c r="BX15" s="1008">
        <v>559</v>
      </c>
      <c r="BY15" s="1005">
        <v>4.8829233948808788E-2</v>
      </c>
      <c r="BZ15" s="1008">
        <v>225</v>
      </c>
      <c r="CA15" s="1005">
        <v>4.8744451256631953E-2</v>
      </c>
      <c r="CB15" s="1007" t="s">
        <v>2457</v>
      </c>
      <c r="CC15" s="1012" t="s">
        <v>8882</v>
      </c>
      <c r="CD15" s="1013">
        <v>5434</v>
      </c>
      <c r="CE15" s="1014">
        <v>1.0298942245184572</v>
      </c>
      <c r="CF15" s="1015">
        <v>3077</v>
      </c>
      <c r="CG15" s="1014">
        <v>1.0025936449182806</v>
      </c>
      <c r="CH15" s="1015">
        <v>2357</v>
      </c>
      <c r="CI15" s="1014">
        <v>1.0678542788925487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8882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5571</v>
      </c>
      <c r="DK15" s="1014">
        <v>1.8789017311797855</v>
      </c>
      <c r="DL15" s="1015">
        <v>5571</v>
      </c>
      <c r="DM15" s="1014">
        <v>1.8789017311797855</v>
      </c>
      <c r="DN15" s="1013">
        <v>0</v>
      </c>
      <c r="DO15" s="1014">
        <v>0</v>
      </c>
      <c r="DP15" s="1016" t="s">
        <v>2457</v>
      </c>
      <c r="DQ15" s="1012" t="s">
        <v>8882</v>
      </c>
      <c r="DR15" s="1013">
        <v>61272</v>
      </c>
      <c r="DS15" s="1014">
        <v>1.6504553621213058</v>
      </c>
      <c r="DT15" s="1013">
        <v>46909</v>
      </c>
      <c r="DU15" s="1014">
        <v>1.7401171775595403</v>
      </c>
      <c r="DV15" s="1013">
        <v>14363</v>
      </c>
      <c r="DW15" s="1014">
        <v>1.412718896184882</v>
      </c>
      <c r="DX15" s="1015">
        <v>7805</v>
      </c>
      <c r="DY15" s="1014">
        <v>1.6410228376554294</v>
      </c>
      <c r="DZ15" s="1015">
        <v>5809</v>
      </c>
      <c r="EA15" s="1014">
        <v>1.7129377073350536</v>
      </c>
      <c r="EB15" s="1015">
        <v>1996</v>
      </c>
      <c r="EC15" s="1014">
        <v>1.4623460543764151</v>
      </c>
      <c r="ED15" s="1015">
        <v>53467</v>
      </c>
      <c r="EE15" s="1014">
        <v>1.6518413797279548</v>
      </c>
      <c r="EF15" s="1015">
        <v>41100</v>
      </c>
      <c r="EG15" s="1014">
        <v>1.7440284000809638</v>
      </c>
      <c r="EH15" s="1015">
        <v>12367</v>
      </c>
      <c r="EI15" s="1014">
        <v>1.4050231822576487</v>
      </c>
      <c r="EJ15" s="1016" t="s">
        <v>2457</v>
      </c>
    </row>
    <row r="16" spans="1:140" ht="18.600000000000001" customHeight="1">
      <c r="A16" s="1003" t="s">
        <v>8883</v>
      </c>
      <c r="B16" s="1004">
        <v>388810</v>
      </c>
      <c r="C16" s="1005">
        <v>1.6186639138986201</v>
      </c>
      <c r="D16" s="1004">
        <v>258116</v>
      </c>
      <c r="E16" s="1005">
        <v>1.605967832112662</v>
      </c>
      <c r="F16" s="1004">
        <v>130694</v>
      </c>
      <c r="G16" s="1005">
        <v>1.6443372940992633</v>
      </c>
      <c r="H16" s="1006">
        <v>145785</v>
      </c>
      <c r="I16" s="1005">
        <v>1.0261673555529638</v>
      </c>
      <c r="J16" s="1006">
        <v>94690</v>
      </c>
      <c r="K16" s="1005">
        <v>1.029324497238195</v>
      </c>
      <c r="L16" s="1006">
        <v>51095</v>
      </c>
      <c r="M16" s="1005">
        <v>1.0203674081529543</v>
      </c>
      <c r="N16" s="1006">
        <v>19692</v>
      </c>
      <c r="O16" s="1005">
        <v>1.6045264398123327</v>
      </c>
      <c r="P16" s="1006">
        <v>11451</v>
      </c>
      <c r="Q16" s="1005">
        <v>1.5211918726295723</v>
      </c>
      <c r="R16" s="1006">
        <v>8241</v>
      </c>
      <c r="S16" s="1005">
        <v>1.7367279716256456</v>
      </c>
      <c r="T16" s="1007" t="s">
        <v>9248</v>
      </c>
      <c r="U16" s="1003" t="s">
        <v>8883</v>
      </c>
      <c r="V16" s="1006">
        <v>99538</v>
      </c>
      <c r="W16" s="1005">
        <v>0.86352170381443272</v>
      </c>
      <c r="X16" s="1006">
        <v>63685</v>
      </c>
      <c r="Y16" s="1005">
        <v>0.87049707248629193</v>
      </c>
      <c r="Z16" s="1006">
        <v>35853</v>
      </c>
      <c r="AA16" s="1005">
        <v>0.85140326113594522</v>
      </c>
      <c r="AB16" s="1008">
        <v>19807</v>
      </c>
      <c r="AC16" s="1005">
        <v>2.4154171097431294</v>
      </c>
      <c r="AD16" s="1008">
        <v>13649</v>
      </c>
      <c r="AE16" s="1009">
        <v>2.3263939785444743</v>
      </c>
      <c r="AF16" s="1008">
        <v>6158</v>
      </c>
      <c r="AG16" s="1009">
        <v>2.639271050308158</v>
      </c>
      <c r="AH16" s="1008">
        <v>5888</v>
      </c>
      <c r="AI16" s="1005">
        <v>1.0282848181291084</v>
      </c>
      <c r="AJ16" s="1008">
        <v>5154</v>
      </c>
      <c r="AK16" s="1005">
        <v>1.0473778973594048</v>
      </c>
      <c r="AL16" s="1008">
        <v>734</v>
      </c>
      <c r="AM16" s="1005">
        <v>0.91159740679102808</v>
      </c>
      <c r="AN16" s="1007" t="s">
        <v>9248</v>
      </c>
      <c r="AO16" s="1003" t="s">
        <v>8883</v>
      </c>
      <c r="AP16" s="1010">
        <v>860</v>
      </c>
      <c r="AQ16" s="1005">
        <v>1.4367336028601023</v>
      </c>
      <c r="AR16" s="1006">
        <v>751</v>
      </c>
      <c r="AS16" s="1005">
        <v>1.4512357726719356</v>
      </c>
      <c r="AT16" s="1006">
        <v>109</v>
      </c>
      <c r="AU16" s="1005">
        <v>1.344185472931311</v>
      </c>
      <c r="AV16" s="1006">
        <v>104474</v>
      </c>
      <c r="AW16" s="1005">
        <v>2.9275184605658997</v>
      </c>
      <c r="AX16" s="1006">
        <v>67627</v>
      </c>
      <c r="AY16" s="1009">
        <v>2.9060908143173543</v>
      </c>
      <c r="AZ16" s="1006">
        <v>36847</v>
      </c>
      <c r="BA16" s="1009">
        <v>2.9676790618632256</v>
      </c>
      <c r="BB16" s="1011">
        <v>104474</v>
      </c>
      <c r="BC16" s="1005">
        <v>2.9280525958671393</v>
      </c>
      <c r="BD16" s="1008">
        <v>67627</v>
      </c>
      <c r="BE16" s="1005">
        <v>2.9068490430355678</v>
      </c>
      <c r="BF16" s="1008">
        <v>36847</v>
      </c>
      <c r="BG16" s="1005">
        <v>2.9677842337821754</v>
      </c>
      <c r="BH16" s="1007" t="s">
        <v>9248</v>
      </c>
      <c r="BI16" s="1003" t="s">
        <v>8883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80349</v>
      </c>
      <c r="BQ16" s="1005">
        <v>3.7651404107920063</v>
      </c>
      <c r="BR16" s="1006">
        <v>51184</v>
      </c>
      <c r="BS16" s="1009">
        <v>3.5257730538468426</v>
      </c>
      <c r="BT16" s="1006">
        <v>29165</v>
      </c>
      <c r="BU16" s="1009">
        <v>4.2744249714940628</v>
      </c>
      <c r="BV16" s="1008">
        <v>44511</v>
      </c>
      <c r="BW16" s="1005">
        <v>2.770859258327798</v>
      </c>
      <c r="BX16" s="1008">
        <v>30638</v>
      </c>
      <c r="BY16" s="1005">
        <v>2.6762613054089517</v>
      </c>
      <c r="BZ16" s="1008">
        <v>13873</v>
      </c>
      <c r="CA16" s="1005">
        <v>3.0054745434811339</v>
      </c>
      <c r="CB16" s="1007" t="s">
        <v>9248</v>
      </c>
      <c r="CC16" s="1012" t="s">
        <v>8883</v>
      </c>
      <c r="CD16" s="1013">
        <v>35838</v>
      </c>
      <c r="CE16" s="1014">
        <v>6.7922983471278009</v>
      </c>
      <c r="CF16" s="1015">
        <v>20546</v>
      </c>
      <c r="CG16" s="1014">
        <v>6.6946015692203433</v>
      </c>
      <c r="CH16" s="1015">
        <v>15292</v>
      </c>
      <c r="CI16" s="1014">
        <v>6.9281407012409213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8883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4330</v>
      </c>
      <c r="DK16" s="1014">
        <v>1.4603562189927251</v>
      </c>
      <c r="DL16" s="1015">
        <v>4330</v>
      </c>
      <c r="DM16" s="1014">
        <v>1.4603562189927251</v>
      </c>
      <c r="DN16" s="1013">
        <v>0</v>
      </c>
      <c r="DO16" s="1014">
        <v>0</v>
      </c>
      <c r="DP16" s="1016" t="s">
        <v>9248</v>
      </c>
      <c r="DQ16" s="1012" t="s">
        <v>8883</v>
      </c>
      <c r="DR16" s="1013">
        <v>53872</v>
      </c>
      <c r="DS16" s="1014">
        <v>1.4511250043771871</v>
      </c>
      <c r="DT16" s="1013">
        <v>40285</v>
      </c>
      <c r="DU16" s="1014">
        <v>1.4943959687477046</v>
      </c>
      <c r="DV16" s="1013">
        <v>13587</v>
      </c>
      <c r="DW16" s="1014">
        <v>1.33639292922537</v>
      </c>
      <c r="DX16" s="1015">
        <v>6857</v>
      </c>
      <c r="DY16" s="1014">
        <v>1.4417032156058014</v>
      </c>
      <c r="DZ16" s="1015">
        <v>4961</v>
      </c>
      <c r="EA16" s="1014">
        <v>1.4628824179874678</v>
      </c>
      <c r="EB16" s="1015">
        <v>1896</v>
      </c>
      <c r="EC16" s="1014">
        <v>1.389082223996835</v>
      </c>
      <c r="ED16" s="1015">
        <v>47015</v>
      </c>
      <c r="EE16" s="1014">
        <v>1.4525094444780851</v>
      </c>
      <c r="EF16" s="1015">
        <v>35324</v>
      </c>
      <c r="EG16" s="1014">
        <v>1.4989308808871036</v>
      </c>
      <c r="EH16" s="1015">
        <v>11691</v>
      </c>
      <c r="EI16" s="1014">
        <v>1.3282223678963507</v>
      </c>
      <c r="EJ16" s="1016" t="s">
        <v>9248</v>
      </c>
    </row>
    <row r="17" spans="1:140" ht="18.600000000000001" customHeight="1">
      <c r="A17" s="1003" t="s">
        <v>8884</v>
      </c>
      <c r="B17" s="1004">
        <v>64940</v>
      </c>
      <c r="C17" s="1005">
        <v>0.27035321768621279</v>
      </c>
      <c r="D17" s="1004">
        <v>43754</v>
      </c>
      <c r="E17" s="1005">
        <v>0.27223231619216715</v>
      </c>
      <c r="F17" s="1004">
        <v>21186</v>
      </c>
      <c r="G17" s="1005">
        <v>0.26655339887666601</v>
      </c>
      <c r="H17" s="1006">
        <v>22811</v>
      </c>
      <c r="I17" s="1005">
        <v>0.16056455429240771</v>
      </c>
      <c r="J17" s="1006">
        <v>14905</v>
      </c>
      <c r="K17" s="1005">
        <v>0.16202430701589707</v>
      </c>
      <c r="L17" s="1006">
        <v>7906</v>
      </c>
      <c r="M17" s="1005">
        <v>0.15788285994436355</v>
      </c>
      <c r="N17" s="1006">
        <v>3866</v>
      </c>
      <c r="O17" s="1005">
        <v>0.31500605404806409</v>
      </c>
      <c r="P17" s="1006">
        <v>2569</v>
      </c>
      <c r="Q17" s="1005">
        <v>0.34127516555631571</v>
      </c>
      <c r="R17" s="1006">
        <v>1297</v>
      </c>
      <c r="S17" s="1005">
        <v>0.27333286970009252</v>
      </c>
      <c r="T17" s="1007" t="s">
        <v>9249</v>
      </c>
      <c r="U17" s="1003" t="s">
        <v>8884</v>
      </c>
      <c r="V17" s="1006">
        <v>10801</v>
      </c>
      <c r="W17" s="1005">
        <v>9.370188192348336E-2</v>
      </c>
      <c r="X17" s="1006">
        <v>6697</v>
      </c>
      <c r="Y17" s="1005">
        <v>9.1539905698998142E-2</v>
      </c>
      <c r="Z17" s="1006">
        <v>4104</v>
      </c>
      <c r="AA17" s="1005">
        <v>9.7457924963097062E-2</v>
      </c>
      <c r="AB17" s="1008">
        <v>7155</v>
      </c>
      <c r="AC17" s="1005">
        <v>0.87253543798718092</v>
      </c>
      <c r="AD17" s="1008">
        <v>4756</v>
      </c>
      <c r="AE17" s="1009">
        <v>0.81063299596728833</v>
      </c>
      <c r="AF17" s="1008">
        <v>2399</v>
      </c>
      <c r="AG17" s="1009">
        <v>1.0281927979358998</v>
      </c>
      <c r="AH17" s="1008">
        <v>900</v>
      </c>
      <c r="AI17" s="1005">
        <v>0.15717668755370204</v>
      </c>
      <c r="AJ17" s="1008">
        <v>806</v>
      </c>
      <c r="AK17" s="1005">
        <v>0.16379250781367485</v>
      </c>
      <c r="AL17" s="1008">
        <v>94</v>
      </c>
      <c r="AM17" s="1005">
        <v>0.11674408206860579</v>
      </c>
      <c r="AN17" s="1007" t="s">
        <v>9249</v>
      </c>
      <c r="AO17" s="1003" t="s">
        <v>8884</v>
      </c>
      <c r="AP17" s="1010">
        <v>89</v>
      </c>
      <c r="AQ17" s="1005">
        <v>0.14868522169133616</v>
      </c>
      <c r="AR17" s="1006">
        <v>77</v>
      </c>
      <c r="AS17" s="1005">
        <v>0.14879514579991884</v>
      </c>
      <c r="AT17" s="1006">
        <v>12</v>
      </c>
      <c r="AU17" s="1005">
        <v>0.14798372179060304</v>
      </c>
      <c r="AV17" s="1006">
        <v>5440</v>
      </c>
      <c r="AW17" s="1005">
        <v>0.15243697403639656</v>
      </c>
      <c r="AX17" s="1006">
        <v>3508</v>
      </c>
      <c r="AY17" s="1009">
        <v>0.15074698828316024</v>
      </c>
      <c r="AZ17" s="1006">
        <v>1932</v>
      </c>
      <c r="BA17" s="1009">
        <v>0.15560441684586948</v>
      </c>
      <c r="BB17" s="1011">
        <v>5440</v>
      </c>
      <c r="BC17" s="1005">
        <v>0.15246478666000382</v>
      </c>
      <c r="BD17" s="1008">
        <v>3508</v>
      </c>
      <c r="BE17" s="1005">
        <v>0.15078631970912168</v>
      </c>
      <c r="BF17" s="1008">
        <v>1932</v>
      </c>
      <c r="BG17" s="1005">
        <v>0.15560993132866074</v>
      </c>
      <c r="BH17" s="1007" t="s">
        <v>9249</v>
      </c>
      <c r="BI17" s="1003" t="s">
        <v>8884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16409</v>
      </c>
      <c r="BQ17" s="1005">
        <v>0.76892293619940544</v>
      </c>
      <c r="BR17" s="1006">
        <v>10047</v>
      </c>
      <c r="BS17" s="1009">
        <v>0.69208037417941592</v>
      </c>
      <c r="BT17" s="1006">
        <v>6362</v>
      </c>
      <c r="BU17" s="1009">
        <v>0.9324152809410331</v>
      </c>
      <c r="BV17" s="1008">
        <v>5197</v>
      </c>
      <c r="BW17" s="1005">
        <v>0.32351903047627706</v>
      </c>
      <c r="BX17" s="1008">
        <v>4472</v>
      </c>
      <c r="BY17" s="1005">
        <v>0.39063387159047031</v>
      </c>
      <c r="BZ17" s="1008">
        <v>725</v>
      </c>
      <c r="CA17" s="1005">
        <v>0.1570654540491474</v>
      </c>
      <c r="CB17" s="1007" t="s">
        <v>9249</v>
      </c>
      <c r="CC17" s="1012" t="s">
        <v>8884</v>
      </c>
      <c r="CD17" s="1013">
        <v>11212</v>
      </c>
      <c r="CE17" s="1014">
        <v>2.1249860223225876</v>
      </c>
      <c r="CF17" s="1015">
        <v>5575</v>
      </c>
      <c r="CG17" s="1014">
        <v>1.8165289471626305</v>
      </c>
      <c r="CH17" s="1015">
        <v>5637</v>
      </c>
      <c r="CI17" s="1014">
        <v>2.5538797497315637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8884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457</v>
      </c>
      <c r="DK17" s="1014">
        <v>0.15412997507613752</v>
      </c>
      <c r="DL17" s="1015">
        <v>457</v>
      </c>
      <c r="DM17" s="1014">
        <v>0.15412997507613752</v>
      </c>
      <c r="DN17" s="1013">
        <v>0</v>
      </c>
      <c r="DO17" s="1014">
        <v>0</v>
      </c>
      <c r="DP17" s="1016" t="s">
        <v>9249</v>
      </c>
      <c r="DQ17" s="1012" t="s">
        <v>8884</v>
      </c>
      <c r="DR17" s="1013">
        <v>19823</v>
      </c>
      <c r="DS17" s="1014">
        <v>0.53396292994076655</v>
      </c>
      <c r="DT17" s="1013">
        <v>14837</v>
      </c>
      <c r="DU17" s="1014">
        <v>0.55038731508774219</v>
      </c>
      <c r="DV17" s="1013">
        <v>4986</v>
      </c>
      <c r="DW17" s="1014">
        <v>0.49041400935583246</v>
      </c>
      <c r="DX17" s="1015">
        <v>8238</v>
      </c>
      <c r="DY17" s="1014">
        <v>1.7320622852793628</v>
      </c>
      <c r="DZ17" s="1015">
        <v>5903</v>
      </c>
      <c r="EA17" s="1014">
        <v>1.740656100258017</v>
      </c>
      <c r="EB17" s="1015">
        <v>2335</v>
      </c>
      <c r="EC17" s="1014">
        <v>1.7107104393631907</v>
      </c>
      <c r="ED17" s="1015">
        <v>11585</v>
      </c>
      <c r="EE17" s="1014">
        <v>0.35791389799592932</v>
      </c>
      <c r="EF17" s="1015">
        <v>8934</v>
      </c>
      <c r="EG17" s="1014">
        <v>0.37910339966723428</v>
      </c>
      <c r="EH17" s="1015">
        <v>2651</v>
      </c>
      <c r="EI17" s="1014">
        <v>0.30118189182219018</v>
      </c>
      <c r="EJ17" s="1016" t="s">
        <v>9249</v>
      </c>
    </row>
    <row r="18" spans="1:140" ht="18.600000000000001" customHeight="1">
      <c r="A18" s="1020" t="s">
        <v>8885</v>
      </c>
      <c r="B18" s="1004">
        <v>7612</v>
      </c>
      <c r="C18" s="1005">
        <v>3.1689693455920105E-2</v>
      </c>
      <c r="D18" s="1004">
        <v>4929</v>
      </c>
      <c r="E18" s="1005">
        <v>3.0667666647876575E-2</v>
      </c>
      <c r="F18" s="1004">
        <v>2683</v>
      </c>
      <c r="G18" s="1005">
        <v>3.3756384838388317E-2</v>
      </c>
      <c r="H18" s="1006">
        <v>4260</v>
      </c>
      <c r="I18" s="1005">
        <v>2.9985752544196078E-2</v>
      </c>
      <c r="J18" s="1006">
        <v>2706</v>
      </c>
      <c r="K18" s="1005">
        <v>2.941548304495253E-2</v>
      </c>
      <c r="L18" s="1006">
        <v>1554</v>
      </c>
      <c r="M18" s="1005">
        <v>3.1033387851447127E-2</v>
      </c>
      <c r="N18" s="1006">
        <v>1146</v>
      </c>
      <c r="O18" s="1005">
        <v>9.3377376600900536E-2</v>
      </c>
      <c r="P18" s="1006">
        <v>733</v>
      </c>
      <c r="Q18" s="1005">
        <v>9.7374346575624535E-2</v>
      </c>
      <c r="R18" s="1006">
        <v>413</v>
      </c>
      <c r="S18" s="1005">
        <v>8.7036603844362542E-2</v>
      </c>
      <c r="T18" s="1007" t="s">
        <v>9250</v>
      </c>
      <c r="U18" s="1020" t="s">
        <v>8885</v>
      </c>
      <c r="V18" s="1006">
        <v>1477</v>
      </c>
      <c r="W18" s="1005">
        <v>1.2813413535874913E-2</v>
      </c>
      <c r="X18" s="1006">
        <v>915</v>
      </c>
      <c r="Y18" s="1005">
        <v>1.2506945455365582E-2</v>
      </c>
      <c r="Z18" s="1006">
        <v>562</v>
      </c>
      <c r="AA18" s="1005">
        <v>1.3345846449624893E-2</v>
      </c>
      <c r="AB18" s="1008">
        <v>1480</v>
      </c>
      <c r="AC18" s="1005">
        <v>0.1804825224627572</v>
      </c>
      <c r="AD18" s="1008">
        <v>911</v>
      </c>
      <c r="AE18" s="1009">
        <v>0.15527473913502937</v>
      </c>
      <c r="AF18" s="1008">
        <v>569</v>
      </c>
      <c r="AG18" s="1009">
        <v>0.24386898792227049</v>
      </c>
      <c r="AH18" s="1008">
        <v>155</v>
      </c>
      <c r="AI18" s="1005">
        <v>2.7069318412026463E-2</v>
      </c>
      <c r="AJ18" s="1008">
        <v>146</v>
      </c>
      <c r="AK18" s="1005">
        <v>2.9669610596521744E-2</v>
      </c>
      <c r="AL18" s="1008">
        <v>9</v>
      </c>
      <c r="AM18" s="1005">
        <v>1.1177624878909064E-2</v>
      </c>
      <c r="AN18" s="1007" t="s">
        <v>9250</v>
      </c>
      <c r="AO18" s="1020" t="s">
        <v>8885</v>
      </c>
      <c r="AP18" s="1010">
        <v>2</v>
      </c>
      <c r="AQ18" s="1005">
        <v>3.3412409368839585E-3</v>
      </c>
      <c r="AR18" s="1006">
        <v>1</v>
      </c>
      <c r="AS18" s="1005">
        <v>1.9324044909080369E-3</v>
      </c>
      <c r="AT18" s="1006">
        <v>1</v>
      </c>
      <c r="AU18" s="1005">
        <v>1.2331976815883588E-2</v>
      </c>
      <c r="AV18" s="1006">
        <v>815</v>
      </c>
      <c r="AW18" s="1005">
        <v>2.2837524602879265E-2</v>
      </c>
      <c r="AX18" s="1006">
        <v>478</v>
      </c>
      <c r="AY18" s="1009">
        <v>2.0540781185675767E-2</v>
      </c>
      <c r="AZ18" s="1006">
        <v>337</v>
      </c>
      <c r="BA18" s="1009">
        <v>2.7142178300754664E-2</v>
      </c>
      <c r="BB18" s="1011">
        <v>815</v>
      </c>
      <c r="BC18" s="1005">
        <v>2.2841691383805717E-2</v>
      </c>
      <c r="BD18" s="1008">
        <v>478</v>
      </c>
      <c r="BE18" s="1005">
        <v>2.0546140484880317E-2</v>
      </c>
      <c r="BF18" s="1008">
        <v>337</v>
      </c>
      <c r="BG18" s="1005">
        <v>2.7143140195527261E-2</v>
      </c>
      <c r="BH18" s="1007" t="s">
        <v>9250</v>
      </c>
      <c r="BI18" s="1020" t="s">
        <v>8885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938</v>
      </c>
      <c r="BQ18" s="1005">
        <v>4.3954519724239277E-2</v>
      </c>
      <c r="BR18" s="1006">
        <v>484</v>
      </c>
      <c r="BS18" s="1009">
        <v>3.3339992147191931E-2</v>
      </c>
      <c r="BT18" s="1006">
        <v>454</v>
      </c>
      <c r="BU18" s="1009">
        <v>6.653828002942927E-2</v>
      </c>
      <c r="BV18" s="1008">
        <v>91</v>
      </c>
      <c r="BW18" s="1005">
        <v>5.664851216729115E-3</v>
      </c>
      <c r="BX18" s="1008">
        <v>81</v>
      </c>
      <c r="BY18" s="1005">
        <v>7.0754346151225625E-3</v>
      </c>
      <c r="BZ18" s="1008">
        <v>10</v>
      </c>
      <c r="CA18" s="1005">
        <v>2.1664200558503093E-3</v>
      </c>
      <c r="CB18" s="1007" t="s">
        <v>9250</v>
      </c>
      <c r="CC18" s="1021" t="s">
        <v>8885</v>
      </c>
      <c r="CD18" s="1013">
        <v>847</v>
      </c>
      <c r="CE18" s="1014">
        <v>0.16053007143303888</v>
      </c>
      <c r="CF18" s="1015">
        <v>403</v>
      </c>
      <c r="CG18" s="1014">
        <v>0.13131141985767536</v>
      </c>
      <c r="CH18" s="1015">
        <v>444</v>
      </c>
      <c r="CI18" s="1014">
        <v>0.20115710641845208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8885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106</v>
      </c>
      <c r="DK18" s="1014">
        <v>3.5750059864487031E-2</v>
      </c>
      <c r="DL18" s="1015">
        <v>106</v>
      </c>
      <c r="DM18" s="1014">
        <v>3.5750059864487031E-2</v>
      </c>
      <c r="DN18" s="1013">
        <v>0</v>
      </c>
      <c r="DO18" s="1014">
        <v>0</v>
      </c>
      <c r="DP18" s="1016" t="s">
        <v>9250</v>
      </c>
      <c r="DQ18" s="1021" t="s">
        <v>8885</v>
      </c>
      <c r="DR18" s="1013">
        <v>1493</v>
      </c>
      <c r="DS18" s="1014">
        <v>4.0216246501617536E-2</v>
      </c>
      <c r="DT18" s="1013">
        <v>1155</v>
      </c>
      <c r="DU18" s="1014">
        <v>4.2845410050976765E-2</v>
      </c>
      <c r="DV18" s="1013">
        <v>338</v>
      </c>
      <c r="DW18" s="1014">
        <v>3.3245073237519331E-2</v>
      </c>
      <c r="DX18" s="1015">
        <v>261</v>
      </c>
      <c r="DY18" s="1014">
        <v>5.4875971893410258E-2</v>
      </c>
      <c r="DZ18" s="1015">
        <v>175</v>
      </c>
      <c r="EA18" s="1014">
        <v>5.160339107998526E-2</v>
      </c>
      <c r="EB18" s="1015">
        <v>86</v>
      </c>
      <c r="EC18" s="1014">
        <v>6.3006894126438714E-2</v>
      </c>
      <c r="ED18" s="1015">
        <v>1232</v>
      </c>
      <c r="EE18" s="1014">
        <v>3.8062142626757438E-2</v>
      </c>
      <c r="EF18" s="1015">
        <v>980</v>
      </c>
      <c r="EG18" s="1014">
        <v>4.1585105403390374E-2</v>
      </c>
      <c r="EH18" s="1015">
        <v>252</v>
      </c>
      <c r="EI18" s="1014">
        <v>2.8629889377288543E-2</v>
      </c>
      <c r="EJ18" s="1016" t="s">
        <v>9250</v>
      </c>
    </row>
    <row r="19" spans="1:140" s="994" customFormat="1" ht="18.600000000000001" customHeight="1">
      <c r="A19" s="995" t="s">
        <v>9251</v>
      </c>
      <c r="B19" s="977">
        <v>3876554</v>
      </c>
      <c r="C19" s="978">
        <v>16.138571719038477</v>
      </c>
      <c r="D19" s="977">
        <v>2545315</v>
      </c>
      <c r="E19" s="978">
        <v>15.836654886151344</v>
      </c>
      <c r="F19" s="977">
        <v>1331239</v>
      </c>
      <c r="G19" s="978">
        <v>16.749092805020958</v>
      </c>
      <c r="H19" s="979">
        <v>2540828</v>
      </c>
      <c r="I19" s="978">
        <v>17.884657198442401</v>
      </c>
      <c r="J19" s="979">
        <v>1616836</v>
      </c>
      <c r="K19" s="978">
        <v>17.575761989825896</v>
      </c>
      <c r="L19" s="979">
        <v>923992</v>
      </c>
      <c r="M19" s="978">
        <v>18.452124908387603</v>
      </c>
      <c r="N19" s="979">
        <v>150974</v>
      </c>
      <c r="O19" s="978">
        <v>12.301532334157379</v>
      </c>
      <c r="P19" s="979">
        <v>83140</v>
      </c>
      <c r="Q19" s="978">
        <v>11.044615517458968</v>
      </c>
      <c r="R19" s="979">
        <v>67834</v>
      </c>
      <c r="S19" s="978">
        <v>14.29549875345881</v>
      </c>
      <c r="T19" s="996" t="s">
        <v>9252</v>
      </c>
      <c r="U19" s="995" t="s">
        <v>9251</v>
      </c>
      <c r="V19" s="979">
        <v>2168022</v>
      </c>
      <c r="W19" s="978">
        <v>18.808234557125658</v>
      </c>
      <c r="X19" s="979">
        <v>1364972</v>
      </c>
      <c r="Y19" s="978">
        <v>18.657519510493188</v>
      </c>
      <c r="Z19" s="979">
        <v>803050</v>
      </c>
      <c r="AA19" s="978">
        <v>19.070074717742472</v>
      </c>
      <c r="AB19" s="998">
        <v>133754</v>
      </c>
      <c r="AC19" s="978">
        <v>16.310986019921366</v>
      </c>
      <c r="AD19" s="998">
        <v>94476</v>
      </c>
      <c r="AE19" s="983">
        <v>16.102893802986866</v>
      </c>
      <c r="AF19" s="998">
        <v>39278</v>
      </c>
      <c r="AG19" s="983">
        <v>16.834246234817119</v>
      </c>
      <c r="AH19" s="998">
        <v>80191</v>
      </c>
      <c r="AI19" s="978">
        <v>14.004617501798799</v>
      </c>
      <c r="AJ19" s="998">
        <v>67573</v>
      </c>
      <c r="AK19" s="978">
        <v>13.731949293416189</v>
      </c>
      <c r="AL19" s="998">
        <v>12618</v>
      </c>
      <c r="AM19" s="978">
        <v>15.671030080230508</v>
      </c>
      <c r="AN19" s="996" t="s">
        <v>9252</v>
      </c>
      <c r="AO19" s="995" t="s">
        <v>9251</v>
      </c>
      <c r="AP19" s="984">
        <v>7887</v>
      </c>
      <c r="AQ19" s="978">
        <v>13.176183634601891</v>
      </c>
      <c r="AR19" s="979">
        <v>6675</v>
      </c>
      <c r="AS19" s="978">
        <v>12.898799976811146</v>
      </c>
      <c r="AT19" s="979">
        <v>1212</v>
      </c>
      <c r="AU19" s="978">
        <v>14.946355900850905</v>
      </c>
      <c r="AV19" s="979">
        <v>456719</v>
      </c>
      <c r="AW19" s="978">
        <v>12.797952636935477</v>
      </c>
      <c r="AX19" s="979">
        <v>285204</v>
      </c>
      <c r="AY19" s="983">
        <v>12.255884847865005</v>
      </c>
      <c r="AZ19" s="979">
        <v>171515</v>
      </c>
      <c r="BA19" s="983">
        <v>13.813919024492394</v>
      </c>
      <c r="BB19" s="982">
        <v>456719</v>
      </c>
      <c r="BC19" s="978">
        <v>12.800287665178359</v>
      </c>
      <c r="BD19" s="998">
        <v>285204</v>
      </c>
      <c r="BE19" s="978">
        <v>12.25908253315859</v>
      </c>
      <c r="BF19" s="998">
        <v>171515</v>
      </c>
      <c r="BG19" s="978">
        <v>13.814408577554477</v>
      </c>
      <c r="BH19" s="996" t="s">
        <v>9252</v>
      </c>
      <c r="BI19" s="995" t="s">
        <v>9251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238331</v>
      </c>
      <c r="BQ19" s="978">
        <v>11.168149936458072</v>
      </c>
      <c r="BR19" s="979">
        <v>161134</v>
      </c>
      <c r="BS19" s="983">
        <v>11.09959978232567</v>
      </c>
      <c r="BT19" s="979">
        <v>77197</v>
      </c>
      <c r="BU19" s="983">
        <v>11.313999126501875</v>
      </c>
      <c r="BV19" s="998">
        <v>207685</v>
      </c>
      <c r="BW19" s="978">
        <v>12.928622252158089</v>
      </c>
      <c r="BX19" s="998">
        <v>145914</v>
      </c>
      <c r="BY19" s="978">
        <v>12.745740326308564</v>
      </c>
      <c r="BZ19" s="998">
        <v>61771</v>
      </c>
      <c r="CA19" s="978">
        <v>13.382193326992944</v>
      </c>
      <c r="CB19" s="996" t="s">
        <v>9252</v>
      </c>
      <c r="CC19" s="999" t="s">
        <v>9251</v>
      </c>
      <c r="CD19" s="986">
        <v>30646</v>
      </c>
      <c r="CE19" s="987">
        <v>5.8082698573044977</v>
      </c>
      <c r="CF19" s="986">
        <v>15220</v>
      </c>
      <c r="CG19" s="987">
        <v>4.9592054844511635</v>
      </c>
      <c r="CH19" s="986">
        <v>15426</v>
      </c>
      <c r="CI19" s="987">
        <v>6.9888502784032465</v>
      </c>
      <c r="CJ19" s="986">
        <v>56912</v>
      </c>
      <c r="CK19" s="987">
        <v>55.776392645732876</v>
      </c>
      <c r="CL19" s="986">
        <v>56912</v>
      </c>
      <c r="CM19" s="987">
        <v>55.776392645732876</v>
      </c>
      <c r="CN19" s="986">
        <v>0</v>
      </c>
      <c r="CO19" s="987">
        <v>0</v>
      </c>
      <c r="CP19" s="986">
        <v>0</v>
      </c>
      <c r="CQ19" s="987">
        <v>0</v>
      </c>
      <c r="CR19" s="986">
        <v>0</v>
      </c>
      <c r="CS19" s="987">
        <v>0</v>
      </c>
      <c r="CT19" s="986">
        <v>0</v>
      </c>
      <c r="CU19" s="987">
        <v>0</v>
      </c>
      <c r="CV19" s="1000" t="s">
        <v>9252</v>
      </c>
      <c r="CW19" s="999" t="s">
        <v>9251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56912</v>
      </c>
      <c r="DE19" s="987">
        <v>99.648066114544847</v>
      </c>
      <c r="DF19" s="1001">
        <v>56912</v>
      </c>
      <c r="DG19" s="987">
        <v>99.648066114544847</v>
      </c>
      <c r="DH19" s="1001">
        <v>0</v>
      </c>
      <c r="DI19" s="992">
        <v>0</v>
      </c>
      <c r="DJ19" s="986">
        <v>37974</v>
      </c>
      <c r="DK19" s="987">
        <v>12.807290314094629</v>
      </c>
      <c r="DL19" s="986">
        <v>37974</v>
      </c>
      <c r="DM19" s="987">
        <v>12.807290314094629</v>
      </c>
      <c r="DN19" s="986">
        <v>0</v>
      </c>
      <c r="DO19" s="987">
        <v>0</v>
      </c>
      <c r="DP19" s="1000" t="s">
        <v>9252</v>
      </c>
      <c r="DQ19" s="999" t="s">
        <v>9251</v>
      </c>
      <c r="DR19" s="986">
        <v>545790</v>
      </c>
      <c r="DS19" s="987">
        <v>14.701691345021995</v>
      </c>
      <c r="DT19" s="986">
        <v>387255</v>
      </c>
      <c r="DU19" s="987">
        <v>14.365453912806068</v>
      </c>
      <c r="DV19" s="986">
        <v>158535</v>
      </c>
      <c r="DW19" s="987">
        <v>15.593218005059544</v>
      </c>
      <c r="DX19" s="986">
        <v>81232</v>
      </c>
      <c r="DY19" s="987">
        <v>17.079252677568974</v>
      </c>
      <c r="DZ19" s="986">
        <v>58248</v>
      </c>
      <c r="EA19" s="987">
        <v>17.175967563582752</v>
      </c>
      <c r="EB19" s="986">
        <v>22984</v>
      </c>
      <c r="EC19" s="987">
        <v>16.838958774442645</v>
      </c>
      <c r="ED19" s="986">
        <v>464558</v>
      </c>
      <c r="EE19" s="987">
        <v>14.352331862338621</v>
      </c>
      <c r="EF19" s="986">
        <v>329007</v>
      </c>
      <c r="EG19" s="987">
        <v>13.96101099331965</v>
      </c>
      <c r="EH19" s="986">
        <v>135551</v>
      </c>
      <c r="EI19" s="987">
        <v>15.400040218177935</v>
      </c>
      <c r="EJ19" s="1000" t="s">
        <v>9252</v>
      </c>
    </row>
    <row r="20" spans="1:140" ht="18.600000000000001" customHeight="1">
      <c r="A20" s="1003" t="s">
        <v>9253</v>
      </c>
      <c r="B20" s="1004">
        <v>2190791</v>
      </c>
      <c r="C20" s="1005">
        <v>9.1205327398829024</v>
      </c>
      <c r="D20" s="1004">
        <v>1446580</v>
      </c>
      <c r="E20" s="1005">
        <v>9.000453077598964</v>
      </c>
      <c r="F20" s="1004">
        <v>744211</v>
      </c>
      <c r="G20" s="1005">
        <v>9.3633518139999286</v>
      </c>
      <c r="H20" s="1006">
        <v>1435405</v>
      </c>
      <c r="I20" s="1005">
        <v>10.103685241948773</v>
      </c>
      <c r="J20" s="1006">
        <v>912722</v>
      </c>
      <c r="K20" s="1005">
        <v>9.9217141595547549</v>
      </c>
      <c r="L20" s="1006">
        <v>522683</v>
      </c>
      <c r="M20" s="1005">
        <v>10.437982150809484</v>
      </c>
      <c r="N20" s="1006">
        <v>86237</v>
      </c>
      <c r="O20" s="1005">
        <v>7.0266883297834717</v>
      </c>
      <c r="P20" s="1006">
        <v>48847</v>
      </c>
      <c r="Q20" s="1005">
        <v>6.4890105145696193</v>
      </c>
      <c r="R20" s="1006">
        <v>37390</v>
      </c>
      <c r="S20" s="1005">
        <v>7.879657670074371</v>
      </c>
      <c r="T20" s="1007" t="s">
        <v>9254</v>
      </c>
      <c r="U20" s="1003" t="s">
        <v>9253</v>
      </c>
      <c r="V20" s="1006">
        <v>1215094</v>
      </c>
      <c r="W20" s="1005">
        <v>10.541301223399046</v>
      </c>
      <c r="X20" s="1006">
        <v>760968</v>
      </c>
      <c r="Y20" s="1005">
        <v>10.401513955495776</v>
      </c>
      <c r="Z20" s="1006">
        <v>454126</v>
      </c>
      <c r="AA20" s="1005">
        <v>10.784156343029098</v>
      </c>
      <c r="AB20" s="1008">
        <v>77013</v>
      </c>
      <c r="AC20" s="1005">
        <v>9.3915543935299457</v>
      </c>
      <c r="AD20" s="1008">
        <v>54841</v>
      </c>
      <c r="AE20" s="1009">
        <v>9.3473347627926966</v>
      </c>
      <c r="AF20" s="1008">
        <v>22172</v>
      </c>
      <c r="AG20" s="1009">
        <v>9.5027472762962777</v>
      </c>
      <c r="AH20" s="1008">
        <v>52234</v>
      </c>
      <c r="AI20" s="1005">
        <v>9.1221856640889687</v>
      </c>
      <c r="AJ20" s="1008">
        <v>44060</v>
      </c>
      <c r="AK20" s="1005">
        <v>8.953719471799646</v>
      </c>
      <c r="AL20" s="1008">
        <v>8174</v>
      </c>
      <c r="AM20" s="1005">
        <v>10.151767306689187</v>
      </c>
      <c r="AN20" s="1007" t="s">
        <v>9254</v>
      </c>
      <c r="AO20" s="1003" t="s">
        <v>9253</v>
      </c>
      <c r="AP20" s="1010">
        <v>4827</v>
      </c>
      <c r="AQ20" s="1005">
        <v>8.0640850011694347</v>
      </c>
      <c r="AR20" s="1006">
        <v>4006</v>
      </c>
      <c r="AS20" s="1005">
        <v>7.7412123905775951</v>
      </c>
      <c r="AT20" s="1006">
        <v>821</v>
      </c>
      <c r="AU20" s="1005">
        <v>10.124552965840424</v>
      </c>
      <c r="AV20" s="1006">
        <v>238609</v>
      </c>
      <c r="AW20" s="1005">
        <v>6.6861827091637043</v>
      </c>
      <c r="AX20" s="1006">
        <v>149075</v>
      </c>
      <c r="AY20" s="1009">
        <v>6.4061024168506604</v>
      </c>
      <c r="AZ20" s="1006">
        <v>89534</v>
      </c>
      <c r="BA20" s="1009">
        <v>7.2111210444503513</v>
      </c>
      <c r="BB20" s="1011">
        <v>238609</v>
      </c>
      <c r="BC20" s="1005">
        <v>6.6874026250288319</v>
      </c>
      <c r="BD20" s="1008">
        <v>149075</v>
      </c>
      <c r="BE20" s="1005">
        <v>6.4077738342751749</v>
      </c>
      <c r="BF20" s="1008">
        <v>89534</v>
      </c>
      <c r="BG20" s="1005">
        <v>7.2113766001968473</v>
      </c>
      <c r="BH20" s="1007" t="s">
        <v>9254</v>
      </c>
      <c r="BI20" s="1003" t="s">
        <v>9253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82835</v>
      </c>
      <c r="BQ20" s="1005">
        <v>3.8816339460099791</v>
      </c>
      <c r="BR20" s="1006">
        <v>55857</v>
      </c>
      <c r="BS20" s="1009">
        <v>3.8476693003423543</v>
      </c>
      <c r="BT20" s="1006">
        <v>26978</v>
      </c>
      <c r="BU20" s="1009">
        <v>3.953898058665072</v>
      </c>
      <c r="BV20" s="1008">
        <v>79343</v>
      </c>
      <c r="BW20" s="1005">
        <v>4.9391900009773426</v>
      </c>
      <c r="BX20" s="1008">
        <v>54097</v>
      </c>
      <c r="BY20" s="1005">
        <v>4.7254294614109291</v>
      </c>
      <c r="BZ20" s="1008">
        <v>25246</v>
      </c>
      <c r="CA20" s="1005">
        <v>5.4693440729996903</v>
      </c>
      <c r="CB20" s="1007" t="s">
        <v>9254</v>
      </c>
      <c r="CC20" s="1012" t="s">
        <v>9253</v>
      </c>
      <c r="CD20" s="1013">
        <v>3492</v>
      </c>
      <c r="CE20" s="1014">
        <v>0.66183117998131258</v>
      </c>
      <c r="CF20" s="1015">
        <v>1760</v>
      </c>
      <c r="CG20" s="1014">
        <v>0.57346922816255241</v>
      </c>
      <c r="CH20" s="1015">
        <v>1732</v>
      </c>
      <c r="CI20" s="1014">
        <v>0.78469393765035811</v>
      </c>
      <c r="CJ20" s="1013">
        <v>56912</v>
      </c>
      <c r="CK20" s="1014">
        <v>55.776392645732876</v>
      </c>
      <c r="CL20" s="1013">
        <v>56912</v>
      </c>
      <c r="CM20" s="1014">
        <v>55.776392645732876</v>
      </c>
      <c r="CN20" s="1013">
        <v>0</v>
      </c>
      <c r="CO20" s="1014">
        <v>0</v>
      </c>
      <c r="CP20" s="1013">
        <v>0</v>
      </c>
      <c r="CQ20" s="1014">
        <v>0</v>
      </c>
      <c r="CR20" s="1013">
        <v>0</v>
      </c>
      <c r="CS20" s="1014">
        <v>0</v>
      </c>
      <c r="CT20" s="1013">
        <v>0</v>
      </c>
      <c r="CU20" s="1014">
        <v>0</v>
      </c>
      <c r="CV20" s="1016" t="s">
        <v>9254</v>
      </c>
      <c r="CW20" s="1012" t="s">
        <v>9253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56912</v>
      </c>
      <c r="DE20" s="1014">
        <v>99.648066114544847</v>
      </c>
      <c r="DF20" s="1015">
        <v>56912</v>
      </c>
      <c r="DG20" s="1014">
        <v>99.648066114544847</v>
      </c>
      <c r="DH20" s="1015">
        <v>0</v>
      </c>
      <c r="DI20" s="1018">
        <v>0</v>
      </c>
      <c r="DJ20" s="1015">
        <v>23885</v>
      </c>
      <c r="DK20" s="1014">
        <v>8.0555677345591779</v>
      </c>
      <c r="DL20" s="1015">
        <v>23885</v>
      </c>
      <c r="DM20" s="1014">
        <v>8.0555677345591779</v>
      </c>
      <c r="DN20" s="1013">
        <v>0</v>
      </c>
      <c r="DO20" s="1014">
        <v>0</v>
      </c>
      <c r="DP20" s="1016" t="s">
        <v>9254</v>
      </c>
      <c r="DQ20" s="1012" t="s">
        <v>9253</v>
      </c>
      <c r="DR20" s="1013">
        <v>353145</v>
      </c>
      <c r="DS20" s="1014">
        <v>9.5125025926414786</v>
      </c>
      <c r="DT20" s="1013">
        <v>248129</v>
      </c>
      <c r="DU20" s="1014">
        <v>9.2044924247089295</v>
      </c>
      <c r="DV20" s="1013">
        <v>105016</v>
      </c>
      <c r="DW20" s="1014">
        <v>10.329185239974347</v>
      </c>
      <c r="DX20" s="1015">
        <v>58029</v>
      </c>
      <c r="DY20" s="1014">
        <v>12.200757750968213</v>
      </c>
      <c r="DZ20" s="1015">
        <v>41686</v>
      </c>
      <c r="EA20" s="1014">
        <v>12.292222631772946</v>
      </c>
      <c r="EB20" s="1015">
        <v>16343</v>
      </c>
      <c r="EC20" s="1014">
        <v>11.973507798934744</v>
      </c>
      <c r="ED20" s="1015">
        <v>295116</v>
      </c>
      <c r="EE20" s="1014">
        <v>9.1174896781153798</v>
      </c>
      <c r="EF20" s="1015">
        <v>206443</v>
      </c>
      <c r="EG20" s="1014">
        <v>8.7601570559103248</v>
      </c>
      <c r="EH20" s="1015">
        <v>88673</v>
      </c>
      <c r="EI20" s="1014">
        <v>10.074199129969474</v>
      </c>
      <c r="EJ20" s="1016" t="s">
        <v>9254</v>
      </c>
    </row>
    <row r="21" spans="1:140" ht="18.600000000000001" customHeight="1">
      <c r="A21" s="1003" t="s">
        <v>8886</v>
      </c>
      <c r="B21" s="1004">
        <v>710053</v>
      </c>
      <c r="C21" s="1005">
        <v>2.9560380855828217</v>
      </c>
      <c r="D21" s="1004">
        <v>454520</v>
      </c>
      <c r="E21" s="1005">
        <v>2.8279707536605523</v>
      </c>
      <c r="F21" s="1004">
        <v>255533</v>
      </c>
      <c r="G21" s="1005">
        <v>3.2150094248631689</v>
      </c>
      <c r="H21" s="1006">
        <v>540657</v>
      </c>
      <c r="I21" s="1005">
        <v>3.805635449128502</v>
      </c>
      <c r="J21" s="1006">
        <v>343904</v>
      </c>
      <c r="K21" s="1005">
        <v>3.7383969996642112</v>
      </c>
      <c r="L21" s="1006">
        <v>196753</v>
      </c>
      <c r="M21" s="1005">
        <v>3.929158404077076</v>
      </c>
      <c r="N21" s="1006">
        <v>23549</v>
      </c>
      <c r="O21" s="1005">
        <v>1.9187991636776671</v>
      </c>
      <c r="P21" s="1006">
        <v>11873</v>
      </c>
      <c r="Q21" s="1005">
        <v>1.577251864791801</v>
      </c>
      <c r="R21" s="1006">
        <v>11676</v>
      </c>
      <c r="S21" s="1005">
        <v>2.460628054447402</v>
      </c>
      <c r="T21" s="1007" t="s">
        <v>2466</v>
      </c>
      <c r="U21" s="1003" t="s">
        <v>8886</v>
      </c>
      <c r="V21" s="1006">
        <v>484189</v>
      </c>
      <c r="W21" s="1005">
        <v>4.2004833354920361</v>
      </c>
      <c r="X21" s="1006">
        <v>307976</v>
      </c>
      <c r="Y21" s="1005">
        <v>4.209660145969039</v>
      </c>
      <c r="Z21" s="1006">
        <v>176213</v>
      </c>
      <c r="AA21" s="1005">
        <v>4.1845402854586311</v>
      </c>
      <c r="AB21" s="1008">
        <v>21887</v>
      </c>
      <c r="AC21" s="1005">
        <v>2.669068222393491</v>
      </c>
      <c r="AD21" s="1008">
        <v>14859</v>
      </c>
      <c r="AE21" s="1009">
        <v>2.5326315574175648</v>
      </c>
      <c r="AF21" s="1008">
        <v>7028</v>
      </c>
      <c r="AG21" s="1009">
        <v>3.0121463042490633</v>
      </c>
      <c r="AH21" s="1008">
        <v>9884</v>
      </c>
      <c r="AI21" s="1005">
        <v>1.7261493108675454</v>
      </c>
      <c r="AJ21" s="1008">
        <v>8196</v>
      </c>
      <c r="AK21" s="1005">
        <v>1.6655625236239195</v>
      </c>
      <c r="AL21" s="1008">
        <v>1688</v>
      </c>
      <c r="AM21" s="1005">
        <v>2.0964256439553886</v>
      </c>
      <c r="AN21" s="1007" t="s">
        <v>2466</v>
      </c>
      <c r="AO21" s="1003" t="s">
        <v>8886</v>
      </c>
      <c r="AP21" s="1010">
        <v>1148</v>
      </c>
      <c r="AQ21" s="1005">
        <v>1.9178722977713922</v>
      </c>
      <c r="AR21" s="1006">
        <v>1000</v>
      </c>
      <c r="AS21" s="1005">
        <v>1.9324044909080369</v>
      </c>
      <c r="AT21" s="1006">
        <v>148</v>
      </c>
      <c r="AU21" s="1005">
        <v>1.8251325687507707</v>
      </c>
      <c r="AV21" s="1006">
        <v>88067</v>
      </c>
      <c r="AW21" s="1005">
        <v>2.4677696677322309</v>
      </c>
      <c r="AX21" s="1006">
        <v>53833</v>
      </c>
      <c r="AY21" s="1009">
        <v>2.3133302794319741</v>
      </c>
      <c r="AZ21" s="1006">
        <v>34234</v>
      </c>
      <c r="BA21" s="1009">
        <v>2.7572265042968405</v>
      </c>
      <c r="BB21" s="1011">
        <v>88067</v>
      </c>
      <c r="BC21" s="1005">
        <v>2.4682199203651756</v>
      </c>
      <c r="BD21" s="1008">
        <v>53833</v>
      </c>
      <c r="BE21" s="1005">
        <v>2.313933850884021</v>
      </c>
      <c r="BF21" s="1008">
        <v>34234</v>
      </c>
      <c r="BG21" s="1005">
        <v>2.757324217963443</v>
      </c>
      <c r="BH21" s="1007" t="s">
        <v>2466</v>
      </c>
      <c r="BI21" s="1003" t="s">
        <v>8886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17580</v>
      </c>
      <c r="BQ21" s="1005">
        <v>0.82379579611100917</v>
      </c>
      <c r="BR21" s="1006">
        <v>9518</v>
      </c>
      <c r="BS21" s="1009">
        <v>0.65564058937391079</v>
      </c>
      <c r="BT21" s="1006">
        <v>8062</v>
      </c>
      <c r="BU21" s="1009">
        <v>1.1815674308309665</v>
      </c>
      <c r="BV21" s="1008">
        <v>5082</v>
      </c>
      <c r="BW21" s="1005">
        <v>0.31636015256502598</v>
      </c>
      <c r="BX21" s="1008">
        <v>3505</v>
      </c>
      <c r="BY21" s="1005">
        <v>0.30616541143215531</v>
      </c>
      <c r="BZ21" s="1008">
        <v>1577</v>
      </c>
      <c r="CA21" s="1005">
        <v>0.34164444280759376</v>
      </c>
      <c r="CB21" s="1007" t="s">
        <v>2466</v>
      </c>
      <c r="CC21" s="1012" t="s">
        <v>8886</v>
      </c>
      <c r="CD21" s="1013">
        <v>12498</v>
      </c>
      <c r="CE21" s="1014">
        <v>2.3687188108265875</v>
      </c>
      <c r="CF21" s="1015">
        <v>6013</v>
      </c>
      <c r="CG21" s="1014">
        <v>1.9592445846258113</v>
      </c>
      <c r="CH21" s="1015">
        <v>6485</v>
      </c>
      <c r="CI21" s="1014">
        <v>2.9380717007289681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8886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4002</v>
      </c>
      <c r="DK21" s="1014">
        <v>1.349733392242237</v>
      </c>
      <c r="DL21" s="1015">
        <v>4002</v>
      </c>
      <c r="DM21" s="1014">
        <v>1.349733392242237</v>
      </c>
      <c r="DN21" s="1013">
        <v>0</v>
      </c>
      <c r="DO21" s="1014">
        <v>0</v>
      </c>
      <c r="DP21" s="1016" t="s">
        <v>2466</v>
      </c>
      <c r="DQ21" s="1012" t="s">
        <v>8886</v>
      </c>
      <c r="DR21" s="1013">
        <v>59747</v>
      </c>
      <c r="DS21" s="1014">
        <v>1.6093771465051192</v>
      </c>
      <c r="DT21" s="1013">
        <v>43263</v>
      </c>
      <c r="DU21" s="1014">
        <v>1.604866645052301</v>
      </c>
      <c r="DV21" s="1013">
        <v>16484</v>
      </c>
      <c r="DW21" s="1014">
        <v>1.6213366486605578</v>
      </c>
      <c r="DX21" s="1015">
        <v>9528</v>
      </c>
      <c r="DY21" s="1014">
        <v>2.003288353258287</v>
      </c>
      <c r="DZ21" s="1015">
        <v>6925</v>
      </c>
      <c r="EA21" s="1014">
        <v>2.0420199041651306</v>
      </c>
      <c r="EB21" s="1015">
        <v>2603</v>
      </c>
      <c r="EC21" s="1014">
        <v>1.9070575047804648</v>
      </c>
      <c r="ED21" s="1015">
        <v>50219</v>
      </c>
      <c r="EE21" s="1014">
        <v>1.5514957309846849</v>
      </c>
      <c r="EF21" s="1015">
        <v>36338</v>
      </c>
      <c r="EG21" s="1014">
        <v>1.5419587348453054</v>
      </c>
      <c r="EH21" s="1015">
        <v>13881</v>
      </c>
      <c r="EI21" s="1014">
        <v>1.5770297398656441</v>
      </c>
      <c r="EJ21" s="1016" t="s">
        <v>2466</v>
      </c>
    </row>
    <row r="22" spans="1:140" ht="18.600000000000001" customHeight="1">
      <c r="A22" s="1020" t="s">
        <v>8887</v>
      </c>
      <c r="B22" s="1004">
        <v>527555</v>
      </c>
      <c r="C22" s="1005">
        <v>2.1962764360401907</v>
      </c>
      <c r="D22" s="1004">
        <v>343975</v>
      </c>
      <c r="E22" s="1005">
        <v>2.1401725776432028</v>
      </c>
      <c r="F22" s="1004">
        <v>183580</v>
      </c>
      <c r="G22" s="1005">
        <v>2.3097268463031413</v>
      </c>
      <c r="H22" s="1006">
        <v>350544</v>
      </c>
      <c r="I22" s="1005">
        <v>2.4674473332987485</v>
      </c>
      <c r="J22" s="1006">
        <v>223333</v>
      </c>
      <c r="K22" s="1005">
        <v>2.4277339522832166</v>
      </c>
      <c r="L22" s="1006">
        <v>127211</v>
      </c>
      <c r="M22" s="1005">
        <v>2.5404043127222908</v>
      </c>
      <c r="N22" s="1006">
        <v>20994</v>
      </c>
      <c r="O22" s="1005">
        <v>1.7106148729138793</v>
      </c>
      <c r="P22" s="1006">
        <v>10797</v>
      </c>
      <c r="Q22" s="1005">
        <v>1.4343121691364502</v>
      </c>
      <c r="R22" s="1006">
        <v>10197</v>
      </c>
      <c r="S22" s="1005">
        <v>2.1489400711887767</v>
      </c>
      <c r="T22" s="1007" t="s">
        <v>2470</v>
      </c>
      <c r="U22" s="1020" t="s">
        <v>8887</v>
      </c>
      <c r="V22" s="1006">
        <v>301083</v>
      </c>
      <c r="W22" s="1005">
        <v>2.6119844195137616</v>
      </c>
      <c r="X22" s="1006">
        <v>190922</v>
      </c>
      <c r="Y22" s="1005">
        <v>2.6096732680101722</v>
      </c>
      <c r="Z22" s="1006">
        <v>110161</v>
      </c>
      <c r="AA22" s="1005">
        <v>2.6159996276461346</v>
      </c>
      <c r="AB22" s="1008">
        <v>16762</v>
      </c>
      <c r="AC22" s="1005">
        <v>2.0440865145410378</v>
      </c>
      <c r="AD22" s="1008">
        <v>11819</v>
      </c>
      <c r="AE22" s="1009">
        <v>2.0144809460339324</v>
      </c>
      <c r="AF22" s="1008">
        <v>4943</v>
      </c>
      <c r="AG22" s="1009">
        <v>2.118531471528617</v>
      </c>
      <c r="AH22" s="1008">
        <v>10666</v>
      </c>
      <c r="AI22" s="1005">
        <v>1.8627183882753178</v>
      </c>
      <c r="AJ22" s="1008">
        <v>8922</v>
      </c>
      <c r="AK22" s="1005">
        <v>1.8130977105627877</v>
      </c>
      <c r="AL22" s="1008">
        <v>1744</v>
      </c>
      <c r="AM22" s="1005">
        <v>2.1659753098686005</v>
      </c>
      <c r="AN22" s="1007" t="s">
        <v>2470</v>
      </c>
      <c r="AO22" s="1020" t="s">
        <v>8887</v>
      </c>
      <c r="AP22" s="1010">
        <v>1039</v>
      </c>
      <c r="AQ22" s="1005">
        <v>1.7357746667112164</v>
      </c>
      <c r="AR22" s="1006">
        <v>873</v>
      </c>
      <c r="AS22" s="1005">
        <v>1.6869891205627163</v>
      </c>
      <c r="AT22" s="1006">
        <v>166</v>
      </c>
      <c r="AU22" s="1005">
        <v>2.0471081514366753</v>
      </c>
      <c r="AV22" s="1006">
        <v>63770</v>
      </c>
      <c r="AW22" s="1005">
        <v>1.7869312195406266</v>
      </c>
      <c r="AX22" s="1006">
        <v>38851</v>
      </c>
      <c r="AY22" s="1009">
        <v>1.6695185980014422</v>
      </c>
      <c r="AZ22" s="1006">
        <v>24919</v>
      </c>
      <c r="BA22" s="1009">
        <v>2.0069909230756839</v>
      </c>
      <c r="BB22" s="1011">
        <v>63770</v>
      </c>
      <c r="BC22" s="1005">
        <v>1.7872572509758167</v>
      </c>
      <c r="BD22" s="1008">
        <v>38851</v>
      </c>
      <c r="BE22" s="1005">
        <v>1.6699541924227723</v>
      </c>
      <c r="BF22" s="1008">
        <v>24919</v>
      </c>
      <c r="BG22" s="1005">
        <v>2.0070620490574003</v>
      </c>
      <c r="BH22" s="1007" t="s">
        <v>2470</v>
      </c>
      <c r="BI22" s="1020" t="s">
        <v>8887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41623</v>
      </c>
      <c r="BQ22" s="1005">
        <v>1.9504466678912702</v>
      </c>
      <c r="BR22" s="1006">
        <v>29741</v>
      </c>
      <c r="BS22" s="1009">
        <v>2.0486874100199075</v>
      </c>
      <c r="BT22" s="1006">
        <v>11882</v>
      </c>
      <c r="BU22" s="1009">
        <v>1.7414269676424639</v>
      </c>
      <c r="BV22" s="1008">
        <v>41623</v>
      </c>
      <c r="BW22" s="1005">
        <v>2.5910780460869884</v>
      </c>
      <c r="BX22" s="1008">
        <v>29741</v>
      </c>
      <c r="BY22" s="1005">
        <v>2.5979074183748163</v>
      </c>
      <c r="BZ22" s="1008">
        <v>11882</v>
      </c>
      <c r="CA22" s="1005">
        <v>2.5741403103613369</v>
      </c>
      <c r="CB22" s="1007" t="s">
        <v>2470</v>
      </c>
      <c r="CC22" s="1021" t="s">
        <v>8887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8887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4254</v>
      </c>
      <c r="DK22" s="1014">
        <v>1.4347241005993194</v>
      </c>
      <c r="DL22" s="1015">
        <v>4254</v>
      </c>
      <c r="DM22" s="1014">
        <v>1.4347241005993194</v>
      </c>
      <c r="DN22" s="1013">
        <v>0</v>
      </c>
      <c r="DO22" s="1014">
        <v>0</v>
      </c>
      <c r="DP22" s="1016" t="s">
        <v>2470</v>
      </c>
      <c r="DQ22" s="1021" t="s">
        <v>8887</v>
      </c>
      <c r="DR22" s="1013">
        <v>67364</v>
      </c>
      <c r="DS22" s="1014">
        <v>1.8145527323074104</v>
      </c>
      <c r="DT22" s="1013">
        <v>47796</v>
      </c>
      <c r="DU22" s="1014">
        <v>1.7730209686549658</v>
      </c>
      <c r="DV22" s="1013">
        <v>19568</v>
      </c>
      <c r="DW22" s="1014">
        <v>1.9246733524017106</v>
      </c>
      <c r="DX22" s="1015">
        <v>6809</v>
      </c>
      <c r="DY22" s="1014">
        <v>1.4316110828437949</v>
      </c>
      <c r="DZ22" s="1015">
        <v>4768</v>
      </c>
      <c r="EA22" s="1014">
        <v>1.4059712495392553</v>
      </c>
      <c r="EB22" s="1015">
        <v>2041</v>
      </c>
      <c r="EC22" s="1014">
        <v>1.4953147780472258</v>
      </c>
      <c r="ED22" s="1015">
        <v>60555</v>
      </c>
      <c r="EE22" s="1014">
        <v>1.8708222782169617</v>
      </c>
      <c r="EF22" s="1015">
        <v>43028</v>
      </c>
      <c r="EG22" s="1014">
        <v>1.8258407298949806</v>
      </c>
      <c r="EH22" s="1015">
        <v>17527</v>
      </c>
      <c r="EI22" s="1014">
        <v>1.991254250459271</v>
      </c>
      <c r="EJ22" s="1016" t="s">
        <v>2470</v>
      </c>
    </row>
    <row r="23" spans="1:140" ht="18.600000000000001" customHeight="1">
      <c r="A23" s="1003" t="s">
        <v>8888</v>
      </c>
      <c r="B23" s="1004">
        <v>448155</v>
      </c>
      <c r="C23" s="1005">
        <v>1.8657244575325633</v>
      </c>
      <c r="D23" s="1004">
        <v>300240</v>
      </c>
      <c r="E23" s="1005">
        <v>1.8680584772486231</v>
      </c>
      <c r="F23" s="1004">
        <v>147915</v>
      </c>
      <c r="G23" s="1005">
        <v>1.8610047198547179</v>
      </c>
      <c r="H23" s="1006">
        <v>214222</v>
      </c>
      <c r="I23" s="1005">
        <v>1.5078891740663785</v>
      </c>
      <c r="J23" s="1006">
        <v>136877</v>
      </c>
      <c r="K23" s="1005">
        <v>1.4879168783237131</v>
      </c>
      <c r="L23" s="1006">
        <v>77345</v>
      </c>
      <c r="M23" s="1005">
        <v>1.5445800407787502</v>
      </c>
      <c r="N23" s="1006">
        <v>20194</v>
      </c>
      <c r="O23" s="1005">
        <v>1.6454299677823605</v>
      </c>
      <c r="P23" s="1006">
        <v>11623</v>
      </c>
      <c r="Q23" s="1005">
        <v>1.5440409689610968</v>
      </c>
      <c r="R23" s="1006">
        <v>8571</v>
      </c>
      <c r="S23" s="1005">
        <v>1.8062729577482599</v>
      </c>
      <c r="T23" s="1007" t="s">
        <v>2472</v>
      </c>
      <c r="U23" s="1003" t="s">
        <v>8888</v>
      </c>
      <c r="V23" s="1006">
        <v>167656</v>
      </c>
      <c r="W23" s="1005">
        <v>1.4544655787208154</v>
      </c>
      <c r="X23" s="1006">
        <v>105106</v>
      </c>
      <c r="Y23" s="1005">
        <v>1.4366721410182022</v>
      </c>
      <c r="Z23" s="1006">
        <v>62550</v>
      </c>
      <c r="AA23" s="1005">
        <v>1.4853784616086068</v>
      </c>
      <c r="AB23" s="1008">
        <v>18092</v>
      </c>
      <c r="AC23" s="1005">
        <v>2.2062768894568938</v>
      </c>
      <c r="AD23" s="1008">
        <v>12957</v>
      </c>
      <c r="AE23" s="1009">
        <v>2.2084465367426738</v>
      </c>
      <c r="AF23" s="1008">
        <v>5135</v>
      </c>
      <c r="AG23" s="1009">
        <v>2.2008211827431619</v>
      </c>
      <c r="AH23" s="1008">
        <v>7407</v>
      </c>
      <c r="AI23" s="1005">
        <v>1.2935641385669678</v>
      </c>
      <c r="AJ23" s="1008">
        <v>6395</v>
      </c>
      <c r="AK23" s="1005">
        <v>1.2995695874298396</v>
      </c>
      <c r="AL23" s="1008">
        <v>1012</v>
      </c>
      <c r="AM23" s="1005">
        <v>1.2568618197173302</v>
      </c>
      <c r="AN23" s="1007" t="s">
        <v>2472</v>
      </c>
      <c r="AO23" s="1003" t="s">
        <v>8888</v>
      </c>
      <c r="AP23" s="1010">
        <v>873</v>
      </c>
      <c r="AQ23" s="1005">
        <v>1.4584516689498479</v>
      </c>
      <c r="AR23" s="1006">
        <v>796</v>
      </c>
      <c r="AS23" s="1005">
        <v>1.5381939747627975</v>
      </c>
      <c r="AT23" s="1006">
        <v>77</v>
      </c>
      <c r="AU23" s="1005">
        <v>0.94956221482303604</v>
      </c>
      <c r="AV23" s="1006">
        <v>66273</v>
      </c>
      <c r="AW23" s="1005">
        <v>1.8570690404989172</v>
      </c>
      <c r="AX23" s="1006">
        <v>43445</v>
      </c>
      <c r="AY23" s="1009">
        <v>1.8669335535809284</v>
      </c>
      <c r="AZ23" s="1006">
        <v>22828</v>
      </c>
      <c r="BA23" s="1009">
        <v>1.8385805526695178</v>
      </c>
      <c r="BB23" s="1011">
        <v>66273</v>
      </c>
      <c r="BC23" s="1005">
        <v>1.8574078688085354</v>
      </c>
      <c r="BD23" s="1008">
        <v>43445</v>
      </c>
      <c r="BE23" s="1005">
        <v>1.8674206555766224</v>
      </c>
      <c r="BF23" s="1008">
        <v>22828</v>
      </c>
      <c r="BG23" s="1005">
        <v>1.8386457103367844</v>
      </c>
      <c r="BH23" s="1007" t="s">
        <v>2472</v>
      </c>
      <c r="BI23" s="1003" t="s">
        <v>8888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96293</v>
      </c>
      <c r="BQ23" s="1005">
        <v>4.5122735264458136</v>
      </c>
      <c r="BR23" s="1006">
        <v>66018</v>
      </c>
      <c r="BS23" s="1009">
        <v>4.5476024825894985</v>
      </c>
      <c r="BT23" s="1006">
        <v>30275</v>
      </c>
      <c r="BU23" s="1009">
        <v>4.4371066693633718</v>
      </c>
      <c r="BV23" s="1008">
        <v>81637</v>
      </c>
      <c r="BW23" s="1005">
        <v>5.0819940525287333</v>
      </c>
      <c r="BX23" s="1008">
        <v>58571</v>
      </c>
      <c r="BY23" s="1005">
        <v>5.116238035090662</v>
      </c>
      <c r="BZ23" s="1008">
        <v>23066</v>
      </c>
      <c r="CA23" s="1005">
        <v>4.9970645008243224</v>
      </c>
      <c r="CB23" s="1007" t="s">
        <v>2472</v>
      </c>
      <c r="CC23" s="1012" t="s">
        <v>8888</v>
      </c>
      <c r="CD23" s="1013">
        <v>14656</v>
      </c>
      <c r="CE23" s="1014">
        <v>2.777719866496597</v>
      </c>
      <c r="CF23" s="1015">
        <v>7447</v>
      </c>
      <c r="CG23" s="1014">
        <v>2.4264916716628</v>
      </c>
      <c r="CH23" s="1015">
        <v>7209</v>
      </c>
      <c r="CI23" s="1014">
        <v>3.2660846400239216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8888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5833</v>
      </c>
      <c r="DK23" s="1014">
        <v>1.967265086693895</v>
      </c>
      <c r="DL23" s="1015">
        <v>5833</v>
      </c>
      <c r="DM23" s="1014">
        <v>1.967265086693895</v>
      </c>
      <c r="DN23" s="1013">
        <v>0</v>
      </c>
      <c r="DO23" s="1014">
        <v>0</v>
      </c>
      <c r="DP23" s="1016" t="s">
        <v>2472</v>
      </c>
      <c r="DQ23" s="1012" t="s">
        <v>8888</v>
      </c>
      <c r="DR23" s="1013">
        <v>65534</v>
      </c>
      <c r="DS23" s="1014">
        <v>1.7652588735679864</v>
      </c>
      <c r="DT23" s="1013">
        <v>48067</v>
      </c>
      <c r="DU23" s="1014">
        <v>1.7830738743898702</v>
      </c>
      <c r="DV23" s="1013">
        <v>17467</v>
      </c>
      <c r="DW23" s="1014">
        <v>1.7180227640229293</v>
      </c>
      <c r="DX23" s="1015">
        <v>6866</v>
      </c>
      <c r="DY23" s="1014">
        <v>1.4435954904986776</v>
      </c>
      <c r="DZ23" s="1015">
        <v>4869</v>
      </c>
      <c r="EA23" s="1014">
        <v>1.4357537781054184</v>
      </c>
      <c r="EB23" s="1015">
        <v>1997</v>
      </c>
      <c r="EC23" s="1014">
        <v>1.4630786926802106</v>
      </c>
      <c r="ED23" s="1015">
        <v>58668</v>
      </c>
      <c r="EE23" s="1014">
        <v>1.8125241750215952</v>
      </c>
      <c r="EF23" s="1015">
        <v>43198</v>
      </c>
      <c r="EG23" s="1014">
        <v>1.8330544726690383</v>
      </c>
      <c r="EH23" s="1015">
        <v>15470</v>
      </c>
      <c r="EI23" s="1014">
        <v>1.7575570978835466</v>
      </c>
      <c r="EJ23" s="1016" t="s">
        <v>2472</v>
      </c>
    </row>
    <row r="24" spans="1:140" s="994" customFormat="1" ht="18.600000000000001" customHeight="1">
      <c r="A24" s="995" t="s">
        <v>9255</v>
      </c>
      <c r="B24" s="977">
        <v>4320667</v>
      </c>
      <c r="C24" s="978">
        <v>17.9874688327785</v>
      </c>
      <c r="D24" s="977">
        <v>2863729</v>
      </c>
      <c r="E24" s="978">
        <v>17.817789884734619</v>
      </c>
      <c r="F24" s="977">
        <v>1456938</v>
      </c>
      <c r="G24" s="978">
        <v>18.330585096411404</v>
      </c>
      <c r="H24" s="979">
        <v>2494120</v>
      </c>
      <c r="I24" s="978">
        <v>17.55588383463153</v>
      </c>
      <c r="J24" s="979">
        <v>1598622</v>
      </c>
      <c r="K24" s="978">
        <v>17.37776730831046</v>
      </c>
      <c r="L24" s="979">
        <v>895498</v>
      </c>
      <c r="M24" s="978">
        <v>17.883099584424194</v>
      </c>
      <c r="N24" s="979">
        <v>177645</v>
      </c>
      <c r="O24" s="978">
        <v>14.474715590110797</v>
      </c>
      <c r="P24" s="979">
        <v>101897</v>
      </c>
      <c r="Q24" s="978">
        <v>13.536362609845037</v>
      </c>
      <c r="R24" s="979">
        <v>75748</v>
      </c>
      <c r="S24" s="978">
        <v>15.96331396610841</v>
      </c>
      <c r="T24" s="996" t="s">
        <v>9256</v>
      </c>
      <c r="U24" s="995" t="s">
        <v>9255</v>
      </c>
      <c r="V24" s="979">
        <v>2038362</v>
      </c>
      <c r="W24" s="978">
        <v>17.683395559792185</v>
      </c>
      <c r="X24" s="979">
        <v>1273645</v>
      </c>
      <c r="Y24" s="978">
        <v>17.409189666119232</v>
      </c>
      <c r="Z24" s="979">
        <v>764717</v>
      </c>
      <c r="AA24" s="978">
        <v>18.159778753412454</v>
      </c>
      <c r="AB24" s="998">
        <v>134832</v>
      </c>
      <c r="AC24" s="978">
        <v>16.442445586958431</v>
      </c>
      <c r="AD24" s="998">
        <v>96902</v>
      </c>
      <c r="AE24" s="983">
        <v>16.516391626413409</v>
      </c>
      <c r="AF24" s="998">
        <v>37930</v>
      </c>
      <c r="AG24" s="983">
        <v>16.256503887331668</v>
      </c>
      <c r="AH24" s="998">
        <v>131233</v>
      </c>
      <c r="AI24" s="978">
        <v>22.918631375261089</v>
      </c>
      <c r="AJ24" s="998">
        <v>115581</v>
      </c>
      <c r="AK24" s="978">
        <v>23.487967550387534</v>
      </c>
      <c r="AL24" s="998">
        <v>15652</v>
      </c>
      <c r="AM24" s="978">
        <v>19.439131622742742</v>
      </c>
      <c r="AN24" s="996" t="s">
        <v>9256</v>
      </c>
      <c r="AO24" s="995" t="s">
        <v>9255</v>
      </c>
      <c r="AP24" s="984">
        <v>12048</v>
      </c>
      <c r="AQ24" s="978">
        <v>20.127635403788968</v>
      </c>
      <c r="AR24" s="979">
        <v>10597</v>
      </c>
      <c r="AS24" s="978">
        <v>20.477690390152468</v>
      </c>
      <c r="AT24" s="979">
        <v>1451</v>
      </c>
      <c r="AU24" s="978">
        <v>17.893698359847082</v>
      </c>
      <c r="AV24" s="979">
        <v>596347</v>
      </c>
      <c r="AW24" s="978">
        <v>16.710538999206431</v>
      </c>
      <c r="AX24" s="979">
        <v>388176</v>
      </c>
      <c r="AY24" s="983">
        <v>16.680833216591793</v>
      </c>
      <c r="AZ24" s="979">
        <v>208171</v>
      </c>
      <c r="BA24" s="983">
        <v>16.766214833965577</v>
      </c>
      <c r="BB24" s="982">
        <v>596347</v>
      </c>
      <c r="BC24" s="978">
        <v>16.713587891605382</v>
      </c>
      <c r="BD24" s="998">
        <v>388176</v>
      </c>
      <c r="BE24" s="978">
        <v>16.685185416022808</v>
      </c>
      <c r="BF24" s="998">
        <v>208171</v>
      </c>
      <c r="BG24" s="978">
        <v>16.76680901377776</v>
      </c>
      <c r="BH24" s="996" t="s">
        <v>9256</v>
      </c>
      <c r="BI24" s="995" t="s">
        <v>9255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487895</v>
      </c>
      <c r="BQ24" s="978">
        <v>22.862676333537017</v>
      </c>
      <c r="BR24" s="979">
        <v>333395</v>
      </c>
      <c r="BS24" s="983">
        <v>22.965674962630278</v>
      </c>
      <c r="BT24" s="979">
        <v>154500</v>
      </c>
      <c r="BU24" s="983">
        <v>22.643533622349825</v>
      </c>
      <c r="BV24" s="998">
        <v>442544</v>
      </c>
      <c r="BW24" s="978">
        <v>27.548856229188672</v>
      </c>
      <c r="BX24" s="998">
        <v>307871</v>
      </c>
      <c r="BY24" s="978">
        <v>26.892853461634548</v>
      </c>
      <c r="BZ24" s="998">
        <v>134673</v>
      </c>
      <c r="CA24" s="978">
        <v>29.175828818152866</v>
      </c>
      <c r="CB24" s="996" t="s">
        <v>9256</v>
      </c>
      <c r="CC24" s="999" t="s">
        <v>9255</v>
      </c>
      <c r="CD24" s="986">
        <v>45351</v>
      </c>
      <c r="CE24" s="987">
        <v>8.5952765874377164</v>
      </c>
      <c r="CF24" s="986">
        <v>25524</v>
      </c>
      <c r="CG24" s="987">
        <v>8.3166071475119256</v>
      </c>
      <c r="CH24" s="986">
        <v>19827</v>
      </c>
      <c r="CI24" s="987">
        <v>8.9827521372942556</v>
      </c>
      <c r="CJ24" s="986">
        <v>6565</v>
      </c>
      <c r="CK24" s="987">
        <v>6.4340036849739306</v>
      </c>
      <c r="CL24" s="986">
        <v>6565</v>
      </c>
      <c r="CM24" s="987">
        <v>6.4340036849739306</v>
      </c>
      <c r="CN24" s="986">
        <v>0</v>
      </c>
      <c r="CO24" s="987">
        <v>0</v>
      </c>
      <c r="CP24" s="986">
        <v>0</v>
      </c>
      <c r="CQ24" s="987">
        <v>0</v>
      </c>
      <c r="CR24" s="986">
        <v>0</v>
      </c>
      <c r="CS24" s="987">
        <v>0</v>
      </c>
      <c r="CT24" s="986">
        <v>0</v>
      </c>
      <c r="CU24" s="987">
        <v>0</v>
      </c>
      <c r="CV24" s="1000" t="s">
        <v>9256</v>
      </c>
      <c r="CW24" s="999" t="s">
        <v>9255</v>
      </c>
      <c r="CX24" s="986">
        <v>6565</v>
      </c>
      <c r="CY24" s="987">
        <v>100</v>
      </c>
      <c r="CZ24" s="986">
        <v>6565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60793</v>
      </c>
      <c r="DK24" s="987">
        <v>20.503333861714719</v>
      </c>
      <c r="DL24" s="986">
        <v>60793</v>
      </c>
      <c r="DM24" s="987">
        <v>20.503333861714719</v>
      </c>
      <c r="DN24" s="986">
        <v>0</v>
      </c>
      <c r="DO24" s="987">
        <v>0</v>
      </c>
      <c r="DP24" s="1000" t="s">
        <v>9256</v>
      </c>
      <c r="DQ24" s="999" t="s">
        <v>9255</v>
      </c>
      <c r="DR24" s="986">
        <v>674947</v>
      </c>
      <c r="DS24" s="987">
        <v>18.180733374097287</v>
      </c>
      <c r="DT24" s="986">
        <v>476178</v>
      </c>
      <c r="DU24" s="987">
        <v>17.664105339613865</v>
      </c>
      <c r="DV24" s="986">
        <v>198769</v>
      </c>
      <c r="DW24" s="987">
        <v>19.550562018782482</v>
      </c>
      <c r="DX24" s="986">
        <v>65099</v>
      </c>
      <c r="DY24" s="987">
        <v>13.68724480570542</v>
      </c>
      <c r="DZ24" s="986">
        <v>46030</v>
      </c>
      <c r="EA24" s="987">
        <v>13.573166236638407</v>
      </c>
      <c r="EB24" s="986">
        <v>19069</v>
      </c>
      <c r="EC24" s="987">
        <v>13.970679815082093</v>
      </c>
      <c r="ED24" s="986">
        <v>609848</v>
      </c>
      <c r="EE24" s="987">
        <v>18.841007757015234</v>
      </c>
      <c r="EF24" s="986">
        <v>430148</v>
      </c>
      <c r="EG24" s="987">
        <v>18.252806039854654</v>
      </c>
      <c r="EH24" s="986">
        <v>179700</v>
      </c>
      <c r="EI24" s="987">
        <v>20.415837782137903</v>
      </c>
      <c r="EJ24" s="1000" t="s">
        <v>9256</v>
      </c>
    </row>
    <row r="25" spans="1:140" ht="18.600000000000001" customHeight="1">
      <c r="A25" s="1003" t="s">
        <v>9257</v>
      </c>
      <c r="B25" s="1004">
        <v>2759312</v>
      </c>
      <c r="C25" s="1005">
        <v>11.487355679091147</v>
      </c>
      <c r="D25" s="1004">
        <v>1821288</v>
      </c>
      <c r="E25" s="1005">
        <v>11.331842818782276</v>
      </c>
      <c r="F25" s="1004">
        <v>938024</v>
      </c>
      <c r="G25" s="1005">
        <v>11.801825990176804</v>
      </c>
      <c r="H25" s="1006">
        <v>1773044</v>
      </c>
      <c r="I25" s="1005">
        <v>12.480295453983942</v>
      </c>
      <c r="J25" s="1006">
        <v>1137858</v>
      </c>
      <c r="K25" s="1005">
        <v>12.369047563401182</v>
      </c>
      <c r="L25" s="1006">
        <v>635186</v>
      </c>
      <c r="M25" s="1005">
        <v>12.684667629220911</v>
      </c>
      <c r="N25" s="1006">
        <v>114014</v>
      </c>
      <c r="O25" s="1005">
        <v>9.289989717081216</v>
      </c>
      <c r="P25" s="1006">
        <v>64244</v>
      </c>
      <c r="Q25" s="1005">
        <v>8.5344031669910265</v>
      </c>
      <c r="R25" s="1006">
        <v>49770</v>
      </c>
      <c r="S25" s="1005">
        <v>10.488648361583349</v>
      </c>
      <c r="T25" s="1007" t="s">
        <v>2476</v>
      </c>
      <c r="U25" s="1003" t="s">
        <v>9257</v>
      </c>
      <c r="V25" s="1006">
        <v>1468128</v>
      </c>
      <c r="W25" s="1005">
        <v>12.736446301690563</v>
      </c>
      <c r="X25" s="1006">
        <v>920205</v>
      </c>
      <c r="Y25" s="1005">
        <v>12.578091522136267</v>
      </c>
      <c r="Z25" s="1006">
        <v>547923</v>
      </c>
      <c r="AA25" s="1005">
        <v>13.011559117825303</v>
      </c>
      <c r="AB25" s="1008">
        <v>86861</v>
      </c>
      <c r="AC25" s="1005">
        <v>10.592494853809157</v>
      </c>
      <c r="AD25" s="1008">
        <v>62574</v>
      </c>
      <c r="AE25" s="1009">
        <v>10.66538038049981</v>
      </c>
      <c r="AF25" s="1008">
        <v>24287</v>
      </c>
      <c r="AG25" s="1009">
        <v>10.409219876393996</v>
      </c>
      <c r="AH25" s="1008">
        <v>95249</v>
      </c>
      <c r="AI25" s="1005">
        <v>16.634358125336181</v>
      </c>
      <c r="AJ25" s="1008">
        <v>83119</v>
      </c>
      <c r="AK25" s="1005">
        <v>16.891153172412952</v>
      </c>
      <c r="AL25" s="1008">
        <v>12130</v>
      </c>
      <c r="AM25" s="1005">
        <v>15.064954420129661</v>
      </c>
      <c r="AN25" s="1007" t="s">
        <v>2476</v>
      </c>
      <c r="AO25" s="1003" t="s">
        <v>9257</v>
      </c>
      <c r="AP25" s="1010">
        <v>8792</v>
      </c>
      <c r="AQ25" s="1005">
        <v>14.688095158541884</v>
      </c>
      <c r="AR25" s="1006">
        <v>7716</v>
      </c>
      <c r="AS25" s="1005">
        <v>14.910433051846411</v>
      </c>
      <c r="AT25" s="1006">
        <v>1076</v>
      </c>
      <c r="AU25" s="1005">
        <v>13.269207053890739</v>
      </c>
      <c r="AV25" s="1006">
        <v>359066</v>
      </c>
      <c r="AW25" s="1005">
        <v>10.06156884546926</v>
      </c>
      <c r="AX25" s="1006">
        <v>231861</v>
      </c>
      <c r="AY25" s="1009">
        <v>9.9636110177656256</v>
      </c>
      <c r="AZ25" s="1006">
        <v>127205</v>
      </c>
      <c r="BA25" s="1009">
        <v>10.245165551179516</v>
      </c>
      <c r="BB25" s="1011">
        <v>359066</v>
      </c>
      <c r="BC25" s="1005">
        <v>10.063404611555317</v>
      </c>
      <c r="BD25" s="1008">
        <v>231861</v>
      </c>
      <c r="BE25" s="1005">
        <v>9.9662106254494471</v>
      </c>
      <c r="BF25" s="1008">
        <v>127205</v>
      </c>
      <c r="BG25" s="1005">
        <v>10.245528630777583</v>
      </c>
      <c r="BH25" s="1007" t="s">
        <v>2476</v>
      </c>
      <c r="BI25" s="1003" t="s">
        <v>9257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136925</v>
      </c>
      <c r="BQ25" s="1005">
        <v>6.4162821036689373</v>
      </c>
      <c r="BR25" s="1006">
        <v>94787</v>
      </c>
      <c r="BS25" s="1009">
        <v>6.5293343711898375</v>
      </c>
      <c r="BT25" s="1006">
        <v>42138</v>
      </c>
      <c r="BU25" s="1009">
        <v>6.1757489953305953</v>
      </c>
      <c r="BV25" s="1008">
        <v>132077</v>
      </c>
      <c r="BW25" s="1005">
        <v>8.2219401555157301</v>
      </c>
      <c r="BX25" s="1008">
        <v>91839</v>
      </c>
      <c r="BY25" s="1005">
        <v>8.0222325878795182</v>
      </c>
      <c r="BZ25" s="1008">
        <v>40238</v>
      </c>
      <c r="CA25" s="1005">
        <v>8.7172410207304729</v>
      </c>
      <c r="CB25" s="1007" t="s">
        <v>2476</v>
      </c>
      <c r="CC25" s="1012" t="s">
        <v>9257</v>
      </c>
      <c r="CD25" s="1013">
        <v>4848</v>
      </c>
      <c r="CE25" s="1014">
        <v>0.91883091653762983</v>
      </c>
      <c r="CF25" s="1015">
        <v>2948</v>
      </c>
      <c r="CG25" s="1014">
        <v>0.9605609571722753</v>
      </c>
      <c r="CH25" s="1015">
        <v>1900</v>
      </c>
      <c r="CI25" s="1014">
        <v>0.86080743737625887</v>
      </c>
      <c r="CJ25" s="1013">
        <v>0</v>
      </c>
      <c r="CK25" s="1014">
        <v>0</v>
      </c>
      <c r="CL25" s="1013">
        <v>0</v>
      </c>
      <c r="CM25" s="1014">
        <v>0</v>
      </c>
      <c r="CN25" s="1013">
        <v>0</v>
      </c>
      <c r="CO25" s="1014">
        <v>0</v>
      </c>
      <c r="CP25" s="1013">
        <v>0</v>
      </c>
      <c r="CQ25" s="1014">
        <v>0</v>
      </c>
      <c r="CR25" s="1013">
        <v>0</v>
      </c>
      <c r="CS25" s="1014">
        <v>0</v>
      </c>
      <c r="CT25" s="1013">
        <v>0</v>
      </c>
      <c r="CU25" s="1014">
        <v>0</v>
      </c>
      <c r="CV25" s="1016" t="s">
        <v>2476</v>
      </c>
      <c r="CW25" s="1012" t="s">
        <v>9257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43483</v>
      </c>
      <c r="DK25" s="1014">
        <v>14.665281632900848</v>
      </c>
      <c r="DL25" s="1015">
        <v>43483</v>
      </c>
      <c r="DM25" s="1014">
        <v>14.665281632900848</v>
      </c>
      <c r="DN25" s="1013">
        <v>0</v>
      </c>
      <c r="DO25" s="1014">
        <v>0</v>
      </c>
      <c r="DP25" s="1016" t="s">
        <v>2476</v>
      </c>
      <c r="DQ25" s="1012" t="s">
        <v>9257</v>
      </c>
      <c r="DR25" s="1013">
        <v>446794</v>
      </c>
      <c r="DS25" s="1014">
        <v>12.035082142962965</v>
      </c>
      <c r="DT25" s="1013">
        <v>313299</v>
      </c>
      <c r="DU25" s="1014">
        <v>11.622012228191316</v>
      </c>
      <c r="DV25" s="1013">
        <v>133495</v>
      </c>
      <c r="DW25" s="1014">
        <v>13.130328555747464</v>
      </c>
      <c r="DX25" s="1015">
        <v>50188</v>
      </c>
      <c r="DY25" s="1014">
        <v>10.552165813741279</v>
      </c>
      <c r="DZ25" s="1015">
        <v>35495</v>
      </c>
      <c r="EA25" s="1014">
        <v>10.466642093623294</v>
      </c>
      <c r="EB25" s="1015">
        <v>14693</v>
      </c>
      <c r="EC25" s="1014">
        <v>10.764654597671676</v>
      </c>
      <c r="ED25" s="1015">
        <v>396606</v>
      </c>
      <c r="EE25" s="1014">
        <v>12.252982255379676</v>
      </c>
      <c r="EF25" s="1015">
        <v>277804</v>
      </c>
      <c r="EG25" s="1014">
        <v>11.788274103554551</v>
      </c>
      <c r="EH25" s="1015">
        <v>118802</v>
      </c>
      <c r="EI25" s="1014">
        <v>13.497175070637436</v>
      </c>
      <c r="EJ25" s="1016" t="s">
        <v>2476</v>
      </c>
    </row>
    <row r="26" spans="1:140" ht="18.600000000000001" customHeight="1">
      <c r="A26" s="1003" t="s">
        <v>8889</v>
      </c>
      <c r="B26" s="1004">
        <v>1121703</v>
      </c>
      <c r="C26" s="1005">
        <v>4.6697877323418213</v>
      </c>
      <c r="D26" s="1004">
        <v>742068</v>
      </c>
      <c r="E26" s="1005">
        <v>4.6170610781206083</v>
      </c>
      <c r="F26" s="1004">
        <v>379635</v>
      </c>
      <c r="G26" s="1005">
        <v>4.7764089296017707</v>
      </c>
      <c r="H26" s="1006">
        <v>574718</v>
      </c>
      <c r="I26" s="1005">
        <v>4.0453877302101597</v>
      </c>
      <c r="J26" s="1006">
        <v>365235</v>
      </c>
      <c r="K26" s="1005">
        <v>3.9702749260618031</v>
      </c>
      <c r="L26" s="1006">
        <v>209483</v>
      </c>
      <c r="M26" s="1005">
        <v>4.1833765683942721</v>
      </c>
      <c r="N26" s="1006">
        <v>42165</v>
      </c>
      <c r="O26" s="1005">
        <v>3.4356519060881072</v>
      </c>
      <c r="P26" s="1006">
        <v>24558</v>
      </c>
      <c r="Q26" s="1005">
        <v>3.2623727192417289</v>
      </c>
      <c r="R26" s="1006">
        <v>17607</v>
      </c>
      <c r="S26" s="1005">
        <v>3.7105411232147487</v>
      </c>
      <c r="T26" s="1007" t="s">
        <v>2480</v>
      </c>
      <c r="U26" s="1003" t="s">
        <v>8889</v>
      </c>
      <c r="V26" s="1006">
        <v>470377</v>
      </c>
      <c r="W26" s="1005">
        <v>4.0806601345729412</v>
      </c>
      <c r="X26" s="1006">
        <v>289784</v>
      </c>
      <c r="Y26" s="1005">
        <v>3.9609974664892458</v>
      </c>
      <c r="Z26" s="1006">
        <v>180593</v>
      </c>
      <c r="AA26" s="1005">
        <v>4.2885523983578437</v>
      </c>
      <c r="AB26" s="1008">
        <v>29539</v>
      </c>
      <c r="AC26" s="1005">
        <v>3.6022116425860706</v>
      </c>
      <c r="AD26" s="1008">
        <v>21430</v>
      </c>
      <c r="AE26" s="1009">
        <v>3.6526209216944889</v>
      </c>
      <c r="AF26" s="1008">
        <v>8109</v>
      </c>
      <c r="AG26" s="1009">
        <v>3.4754545220767867</v>
      </c>
      <c r="AH26" s="1008">
        <v>30229</v>
      </c>
      <c r="AI26" s="1005">
        <v>5.2792156534009544</v>
      </c>
      <c r="AJ26" s="1008">
        <v>27333</v>
      </c>
      <c r="AK26" s="1005">
        <v>5.5545168933885538</v>
      </c>
      <c r="AL26" s="1008">
        <v>2896</v>
      </c>
      <c r="AM26" s="1005">
        <v>3.5967112943689608</v>
      </c>
      <c r="AN26" s="1007" t="s">
        <v>2480</v>
      </c>
      <c r="AO26" s="1003" t="s">
        <v>8889</v>
      </c>
      <c r="AP26" s="1010">
        <v>2408</v>
      </c>
      <c r="AQ26" s="1005">
        <v>4.0228540880082857</v>
      </c>
      <c r="AR26" s="1006">
        <v>2130</v>
      </c>
      <c r="AS26" s="1005">
        <v>4.1160215656341181</v>
      </c>
      <c r="AT26" s="1006">
        <v>278</v>
      </c>
      <c r="AU26" s="1005">
        <v>3.4282895548156369</v>
      </c>
      <c r="AV26" s="1006">
        <v>156641</v>
      </c>
      <c r="AW26" s="1005">
        <v>4.3893161856682346</v>
      </c>
      <c r="AX26" s="1006">
        <v>102092</v>
      </c>
      <c r="AY26" s="1009">
        <v>4.387132704619269</v>
      </c>
      <c r="AZ26" s="1006">
        <v>54549</v>
      </c>
      <c r="BA26" s="1009">
        <v>4.3934085582429265</v>
      </c>
      <c r="BB26" s="1011">
        <v>156641</v>
      </c>
      <c r="BC26" s="1005">
        <v>4.3901170307370698</v>
      </c>
      <c r="BD26" s="1008">
        <v>102092</v>
      </c>
      <c r="BE26" s="1005">
        <v>4.3882773522644385</v>
      </c>
      <c r="BF26" s="1008">
        <v>54549</v>
      </c>
      <c r="BG26" s="1005">
        <v>4.393564256753165</v>
      </c>
      <c r="BH26" s="1007" t="s">
        <v>2480</v>
      </c>
      <c r="BI26" s="1003" t="s">
        <v>8889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228504</v>
      </c>
      <c r="BQ26" s="1005">
        <v>10.707658395594425</v>
      </c>
      <c r="BR26" s="1006">
        <v>156527</v>
      </c>
      <c r="BS26" s="1009">
        <v>10.782249898395685</v>
      </c>
      <c r="BT26" s="1006">
        <v>71977</v>
      </c>
      <c r="BU26" s="1009">
        <v>10.548955466251609</v>
      </c>
      <c r="BV26" s="1008">
        <v>196818</v>
      </c>
      <c r="BW26" s="1005">
        <v>12.252139415100999</v>
      </c>
      <c r="BX26" s="1008">
        <v>138840</v>
      </c>
      <c r="BY26" s="1005">
        <v>12.127819036587859</v>
      </c>
      <c r="BZ26" s="1008">
        <v>57978</v>
      </c>
      <c r="CA26" s="1005">
        <v>12.56047019980892</v>
      </c>
      <c r="CB26" s="1007" t="s">
        <v>2480</v>
      </c>
      <c r="CC26" s="1012" t="s">
        <v>8889</v>
      </c>
      <c r="CD26" s="1013">
        <v>31686</v>
      </c>
      <c r="CE26" s="1014">
        <v>6.0053787997960679</v>
      </c>
      <c r="CF26" s="1015">
        <v>17687</v>
      </c>
      <c r="CG26" s="1014">
        <v>5.7630399082449237</v>
      </c>
      <c r="CH26" s="1015">
        <v>13999</v>
      </c>
      <c r="CI26" s="1014">
        <v>6.3423385872790785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8889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11901</v>
      </c>
      <c r="DK26" s="1014">
        <v>4.0137873815779272</v>
      </c>
      <c r="DL26" s="1015">
        <v>11901</v>
      </c>
      <c r="DM26" s="1014">
        <v>4.0137873815779272</v>
      </c>
      <c r="DN26" s="1013">
        <v>0</v>
      </c>
      <c r="DO26" s="1014">
        <v>0</v>
      </c>
      <c r="DP26" s="1016" t="s">
        <v>2480</v>
      </c>
      <c r="DQ26" s="1012" t="s">
        <v>8889</v>
      </c>
      <c r="DR26" s="1013">
        <v>149939</v>
      </c>
      <c r="DS26" s="1014">
        <v>4.0388370959183062</v>
      </c>
      <c r="DT26" s="1013">
        <v>106313</v>
      </c>
      <c r="DU26" s="1014">
        <v>3.9437437911251019</v>
      </c>
      <c r="DV26" s="1013">
        <v>43626</v>
      </c>
      <c r="DW26" s="1014">
        <v>4.2909750445562667</v>
      </c>
      <c r="DX26" s="1015">
        <v>7833</v>
      </c>
      <c r="DY26" s="1014">
        <v>1.6469099150999331</v>
      </c>
      <c r="DZ26" s="1015">
        <v>5604</v>
      </c>
      <c r="EA26" s="1014">
        <v>1.6524880206413566</v>
      </c>
      <c r="EB26" s="1015">
        <v>2229</v>
      </c>
      <c r="EC26" s="1014">
        <v>1.633050779160836</v>
      </c>
      <c r="ED26" s="1015">
        <v>142106</v>
      </c>
      <c r="EE26" s="1014">
        <v>4.3903075000957736</v>
      </c>
      <c r="EF26" s="1015">
        <v>100709</v>
      </c>
      <c r="EG26" s="1014">
        <v>4.2734636531326951</v>
      </c>
      <c r="EH26" s="1015">
        <v>41397</v>
      </c>
      <c r="EI26" s="1014">
        <v>4.7031409942524363</v>
      </c>
      <c r="EJ26" s="1016" t="s">
        <v>2480</v>
      </c>
    </row>
    <row r="27" spans="1:140" ht="18.600000000000001" customHeight="1">
      <c r="A27" s="1003" t="s">
        <v>8890</v>
      </c>
      <c r="B27" s="1004">
        <v>439652</v>
      </c>
      <c r="C27" s="1005">
        <v>1.8303254213455313</v>
      </c>
      <c r="D27" s="1004">
        <v>300373</v>
      </c>
      <c r="E27" s="1005">
        <v>1.868885987831737</v>
      </c>
      <c r="F27" s="1004">
        <v>139279</v>
      </c>
      <c r="G27" s="1005">
        <v>1.7523501766328313</v>
      </c>
      <c r="H27" s="1006">
        <v>146358</v>
      </c>
      <c r="I27" s="1005">
        <v>1.0302006504374295</v>
      </c>
      <c r="J27" s="1006">
        <v>95529</v>
      </c>
      <c r="K27" s="1005">
        <v>1.0384448188474762</v>
      </c>
      <c r="L27" s="1006">
        <v>50829</v>
      </c>
      <c r="M27" s="1005">
        <v>1.0150553868090129</v>
      </c>
      <c r="N27" s="1006">
        <v>21466</v>
      </c>
      <c r="O27" s="1005">
        <v>1.7490739669414754</v>
      </c>
      <c r="P27" s="1006">
        <v>13095</v>
      </c>
      <c r="Q27" s="1005">
        <v>1.7395867236122828</v>
      </c>
      <c r="R27" s="1006">
        <v>8371</v>
      </c>
      <c r="S27" s="1005">
        <v>1.7641244813103121</v>
      </c>
      <c r="T27" s="1007" t="s">
        <v>2482</v>
      </c>
      <c r="U27" s="1003" t="s">
        <v>8890</v>
      </c>
      <c r="V27" s="1006">
        <v>99857</v>
      </c>
      <c r="W27" s="1005">
        <v>0.86628912352868048</v>
      </c>
      <c r="X27" s="1006">
        <v>63656</v>
      </c>
      <c r="Y27" s="1005">
        <v>0.87010067749371744</v>
      </c>
      <c r="Z27" s="1006">
        <v>36201</v>
      </c>
      <c r="AA27" s="1005">
        <v>0.85966723722930727</v>
      </c>
      <c r="AB27" s="1008">
        <v>18432</v>
      </c>
      <c r="AC27" s="1005">
        <v>2.2477390905632033</v>
      </c>
      <c r="AD27" s="1008">
        <v>12898</v>
      </c>
      <c r="AE27" s="1009">
        <v>2.1983903242191096</v>
      </c>
      <c r="AF27" s="1008">
        <v>5534</v>
      </c>
      <c r="AG27" s="1009">
        <v>2.3718294888608873</v>
      </c>
      <c r="AH27" s="1008">
        <v>5755</v>
      </c>
      <c r="AI27" s="1005">
        <v>1.0050575965239501</v>
      </c>
      <c r="AJ27" s="1008">
        <v>5129</v>
      </c>
      <c r="AK27" s="1005">
        <v>1.0422974845860276</v>
      </c>
      <c r="AL27" s="1008">
        <v>626</v>
      </c>
      <c r="AM27" s="1005">
        <v>0.77746590824411932</v>
      </c>
      <c r="AN27" s="1007" t="s">
        <v>2482</v>
      </c>
      <c r="AO27" s="1003" t="s">
        <v>8890</v>
      </c>
      <c r="AP27" s="1010">
        <v>848</v>
      </c>
      <c r="AQ27" s="1005">
        <v>1.4166861572387985</v>
      </c>
      <c r="AR27" s="1006">
        <v>751</v>
      </c>
      <c r="AS27" s="1005">
        <v>1.4512357726719356</v>
      </c>
      <c r="AT27" s="1006">
        <v>97</v>
      </c>
      <c r="AU27" s="1005">
        <v>1.1962017511407079</v>
      </c>
      <c r="AV27" s="1006">
        <v>80640</v>
      </c>
      <c r="AW27" s="1005">
        <v>2.2596539680689376</v>
      </c>
      <c r="AX27" s="1006">
        <v>54223</v>
      </c>
      <c r="AY27" s="1009">
        <v>2.3300894942068981</v>
      </c>
      <c r="AZ27" s="1006">
        <v>26417</v>
      </c>
      <c r="BA27" s="1009">
        <v>2.1276407245431335</v>
      </c>
      <c r="BB27" s="1011">
        <v>80640</v>
      </c>
      <c r="BC27" s="1005">
        <v>2.2600662493129975</v>
      </c>
      <c r="BD27" s="1008">
        <v>54223</v>
      </c>
      <c r="BE27" s="1005">
        <v>2.3306974383089241</v>
      </c>
      <c r="BF27" s="1008">
        <v>26417</v>
      </c>
      <c r="BG27" s="1005">
        <v>2.1277161262470137</v>
      </c>
      <c r="BH27" s="1007" t="s">
        <v>2482</v>
      </c>
      <c r="BI27" s="1003" t="s">
        <v>8890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122466</v>
      </c>
      <c r="BQ27" s="1005">
        <v>5.7387358342736539</v>
      </c>
      <c r="BR27" s="1006">
        <v>82081</v>
      </c>
      <c r="BS27" s="1009">
        <v>5.6540906930447541</v>
      </c>
      <c r="BT27" s="1006">
        <v>40385</v>
      </c>
      <c r="BU27" s="1009">
        <v>5.9188291607676229</v>
      </c>
      <c r="BV27" s="1008">
        <v>113649</v>
      </c>
      <c r="BW27" s="1005">
        <v>7.074776658571948</v>
      </c>
      <c r="BX27" s="1008">
        <v>77192</v>
      </c>
      <c r="BY27" s="1005">
        <v>6.7428018371671712</v>
      </c>
      <c r="BZ27" s="1008">
        <v>36457</v>
      </c>
      <c r="CA27" s="1005">
        <v>7.8981175976134717</v>
      </c>
      <c r="CB27" s="1007" t="s">
        <v>2482</v>
      </c>
      <c r="CC27" s="1012" t="s">
        <v>8890</v>
      </c>
      <c r="CD27" s="1013">
        <v>8817</v>
      </c>
      <c r="CE27" s="1014">
        <v>1.6710668711040186</v>
      </c>
      <c r="CF27" s="1015">
        <v>4889</v>
      </c>
      <c r="CG27" s="1014">
        <v>1.5930062820947266</v>
      </c>
      <c r="CH27" s="1015">
        <v>3928</v>
      </c>
      <c r="CI27" s="1014">
        <v>1.7796061126389187</v>
      </c>
      <c r="CJ27" s="1013">
        <v>6565</v>
      </c>
      <c r="CK27" s="1014">
        <v>6.4340036849739306</v>
      </c>
      <c r="CL27" s="1013">
        <v>6565</v>
      </c>
      <c r="CM27" s="1014">
        <v>6.4340036849739306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8890</v>
      </c>
      <c r="CX27" s="1015">
        <v>6565</v>
      </c>
      <c r="CY27" s="1014">
        <v>100</v>
      </c>
      <c r="CZ27" s="1015">
        <v>6565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5409</v>
      </c>
      <c r="DK27" s="1014">
        <v>1.8242648472359471</v>
      </c>
      <c r="DL27" s="1015">
        <v>5409</v>
      </c>
      <c r="DM27" s="1014">
        <v>1.8242648472359471</v>
      </c>
      <c r="DN27" s="1013">
        <v>0</v>
      </c>
      <c r="DO27" s="1014">
        <v>0</v>
      </c>
      <c r="DP27" s="1016" t="s">
        <v>2482</v>
      </c>
      <c r="DQ27" s="1012" t="s">
        <v>8890</v>
      </c>
      <c r="DR27" s="1013">
        <v>78214</v>
      </c>
      <c r="DS27" s="1014">
        <v>2.1068141352160175</v>
      </c>
      <c r="DT27" s="1013">
        <v>56566</v>
      </c>
      <c r="DU27" s="1014">
        <v>2.0983493202974475</v>
      </c>
      <c r="DV27" s="1013">
        <v>21648</v>
      </c>
      <c r="DW27" s="1014">
        <v>2.1292584184787526</v>
      </c>
      <c r="DX27" s="1015">
        <v>7078</v>
      </c>
      <c r="DY27" s="1014">
        <v>1.4881690768642062</v>
      </c>
      <c r="DZ27" s="1015">
        <v>4931</v>
      </c>
      <c r="EA27" s="1014">
        <v>1.4540361223737559</v>
      </c>
      <c r="EB27" s="1015">
        <v>2147</v>
      </c>
      <c r="EC27" s="1014">
        <v>1.5729744382495807</v>
      </c>
      <c r="ED27" s="1015">
        <v>71136</v>
      </c>
      <c r="EE27" s="1014">
        <v>2.1977180015397866</v>
      </c>
      <c r="EF27" s="1015">
        <v>51635</v>
      </c>
      <c r="EG27" s="1014">
        <v>2.19106828316741</v>
      </c>
      <c r="EH27" s="1015">
        <v>19501</v>
      </c>
      <c r="EI27" s="1014">
        <v>2.2155217172480315</v>
      </c>
      <c r="EJ27" s="1016" t="s">
        <v>2482</v>
      </c>
    </row>
    <row r="28" spans="1:140" s="994" customFormat="1" ht="18.600000000000001" customHeight="1">
      <c r="A28" s="995" t="s">
        <v>9258</v>
      </c>
      <c r="B28" s="977">
        <v>3057222</v>
      </c>
      <c r="C28" s="978">
        <v>12.72759169819955</v>
      </c>
      <c r="D28" s="977">
        <v>2074906</v>
      </c>
      <c r="E28" s="978">
        <v>12.909824616287075</v>
      </c>
      <c r="F28" s="977">
        <v>982316</v>
      </c>
      <c r="G28" s="978">
        <v>12.359089425607998</v>
      </c>
      <c r="H28" s="979">
        <v>1412644</v>
      </c>
      <c r="I28" s="978">
        <v>9.9434726331087617</v>
      </c>
      <c r="J28" s="979">
        <v>918739</v>
      </c>
      <c r="K28" s="978">
        <v>9.9871217580327585</v>
      </c>
      <c r="L28" s="979">
        <v>493905</v>
      </c>
      <c r="M28" s="978">
        <v>9.8632853454111924</v>
      </c>
      <c r="N28" s="979">
        <v>127401</v>
      </c>
      <c r="O28" s="978">
        <v>10.380777623325766</v>
      </c>
      <c r="P28" s="979">
        <v>74622</v>
      </c>
      <c r="Q28" s="978">
        <v>9.9130538747152173</v>
      </c>
      <c r="R28" s="979">
        <v>52779</v>
      </c>
      <c r="S28" s="978">
        <v>11.122772189592277</v>
      </c>
      <c r="T28" s="996" t="s">
        <v>9259</v>
      </c>
      <c r="U28" s="995" t="s">
        <v>9258</v>
      </c>
      <c r="V28" s="979">
        <v>1109997</v>
      </c>
      <c r="W28" s="978">
        <v>9.6295535440626576</v>
      </c>
      <c r="X28" s="979">
        <v>706883</v>
      </c>
      <c r="Y28" s="978">
        <v>9.6622372943444681</v>
      </c>
      <c r="Z28" s="979">
        <v>403114</v>
      </c>
      <c r="AA28" s="978">
        <v>9.5727714336193745</v>
      </c>
      <c r="AB28" s="998">
        <v>108019</v>
      </c>
      <c r="AC28" s="978">
        <v>13.172663239124708</v>
      </c>
      <c r="AD28" s="998">
        <v>77151</v>
      </c>
      <c r="AE28" s="983">
        <v>13.149946650940342</v>
      </c>
      <c r="AF28" s="998">
        <v>30868</v>
      </c>
      <c r="AG28" s="983">
        <v>13.229785446721698</v>
      </c>
      <c r="AH28" s="998">
        <v>59457</v>
      </c>
      <c r="AI28" s="978">
        <v>10.383615902089401</v>
      </c>
      <c r="AJ28" s="998">
        <v>53248</v>
      </c>
      <c r="AK28" s="978">
        <v>10.820872774271164</v>
      </c>
      <c r="AL28" s="998">
        <v>6209</v>
      </c>
      <c r="AM28" s="978">
        <v>7.7113192081273745</v>
      </c>
      <c r="AN28" s="996" t="s">
        <v>9259</v>
      </c>
      <c r="AO28" s="995" t="s">
        <v>9258</v>
      </c>
      <c r="AP28" s="984">
        <v>7770</v>
      </c>
      <c r="AQ28" s="978">
        <v>12.980721039794179</v>
      </c>
      <c r="AR28" s="979">
        <v>6835</v>
      </c>
      <c r="AS28" s="978">
        <v>13.207984695356432</v>
      </c>
      <c r="AT28" s="979">
        <v>935</v>
      </c>
      <c r="AU28" s="978">
        <v>11.530398322851152</v>
      </c>
      <c r="AV28" s="979">
        <v>492945</v>
      </c>
      <c r="AW28" s="978">
        <v>13.813059589406526</v>
      </c>
      <c r="AX28" s="979">
        <v>332380</v>
      </c>
      <c r="AY28" s="983">
        <v>14.283148222792704</v>
      </c>
      <c r="AZ28" s="979">
        <v>160565</v>
      </c>
      <c r="BA28" s="983">
        <v>12.931999581188942</v>
      </c>
      <c r="BB28" s="982">
        <v>492945</v>
      </c>
      <c r="BC28" s="978">
        <v>13.815579827227129</v>
      </c>
      <c r="BD28" s="998">
        <v>332380</v>
      </c>
      <c r="BE28" s="978">
        <v>14.286874841766778</v>
      </c>
      <c r="BF28" s="998">
        <v>160565</v>
      </c>
      <c r="BG28" s="978">
        <v>12.932457879806631</v>
      </c>
      <c r="BH28" s="996" t="s">
        <v>9259</v>
      </c>
      <c r="BI28" s="995" t="s">
        <v>9258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710181</v>
      </c>
      <c r="BQ28" s="978">
        <v>33.278960311599121</v>
      </c>
      <c r="BR28" s="979">
        <v>488489</v>
      </c>
      <c r="BS28" s="983">
        <v>33.649213685929006</v>
      </c>
      <c r="BT28" s="979">
        <v>221692</v>
      </c>
      <c r="BU28" s="983">
        <v>32.491199066705356</v>
      </c>
      <c r="BV28" s="998">
        <v>506075</v>
      </c>
      <c r="BW28" s="978">
        <v>31.503731642925132</v>
      </c>
      <c r="BX28" s="998">
        <v>364097</v>
      </c>
      <c r="BY28" s="978">
        <v>31.804253297065177</v>
      </c>
      <c r="BZ28" s="998">
        <v>141978</v>
      </c>
      <c r="CA28" s="978">
        <v>30.758398668951521</v>
      </c>
      <c r="CB28" s="996" t="s">
        <v>9259</v>
      </c>
      <c r="CC28" s="999" t="s">
        <v>9258</v>
      </c>
      <c r="CD28" s="986">
        <v>204106</v>
      </c>
      <c r="CE28" s="987">
        <v>38.68376713094667</v>
      </c>
      <c r="CF28" s="986">
        <v>124392</v>
      </c>
      <c r="CG28" s="987">
        <v>40.53124103954331</v>
      </c>
      <c r="CH28" s="986">
        <v>79714</v>
      </c>
      <c r="CI28" s="987">
        <v>36.11494950684795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9258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36908</v>
      </c>
      <c r="DK28" s="987">
        <v>12.447766127155543</v>
      </c>
      <c r="DL28" s="986">
        <v>36908</v>
      </c>
      <c r="DM28" s="987">
        <v>12.447766127155543</v>
      </c>
      <c r="DN28" s="986">
        <v>0</v>
      </c>
      <c r="DO28" s="987">
        <v>0</v>
      </c>
      <c r="DP28" s="1000" t="s">
        <v>9259</v>
      </c>
      <c r="DQ28" s="999" t="s">
        <v>9258</v>
      </c>
      <c r="DR28" s="986">
        <v>404544</v>
      </c>
      <c r="DS28" s="987">
        <v>10.897013546383366</v>
      </c>
      <c r="DT28" s="986">
        <v>298390</v>
      </c>
      <c r="DU28" s="987">
        <v>11.068954030399096</v>
      </c>
      <c r="DV28" s="986">
        <v>106154</v>
      </c>
      <c r="DW28" s="987">
        <v>10.441116877087653</v>
      </c>
      <c r="DX28" s="986">
        <v>45674</v>
      </c>
      <c r="DY28" s="987">
        <v>9.6030848285809203</v>
      </c>
      <c r="DZ28" s="986">
        <v>32633</v>
      </c>
      <c r="EA28" s="987">
        <v>9.6227054920751947</v>
      </c>
      <c r="EB28" s="986">
        <v>13041</v>
      </c>
      <c r="EC28" s="987">
        <v>9.5543361198010164</v>
      </c>
      <c r="ED28" s="986">
        <v>358870</v>
      </c>
      <c r="EE28" s="987">
        <v>11.087143769857501</v>
      </c>
      <c r="EF28" s="986">
        <v>265757</v>
      </c>
      <c r="EG28" s="987">
        <v>11.277074343560017</v>
      </c>
      <c r="EH28" s="986">
        <v>93113</v>
      </c>
      <c r="EI28" s="987">
        <v>10.578630514235986</v>
      </c>
      <c r="EJ28" s="1000" t="s">
        <v>9259</v>
      </c>
    </row>
    <row r="29" spans="1:140" ht="18.600000000000001" customHeight="1">
      <c r="A29" s="1020" t="s">
        <v>9260</v>
      </c>
      <c r="B29" s="1004">
        <v>1748396</v>
      </c>
      <c r="C29" s="1005">
        <v>7.2787878717231846</v>
      </c>
      <c r="D29" s="1004">
        <v>1184668</v>
      </c>
      <c r="E29" s="1005">
        <v>7.3708669735051027</v>
      </c>
      <c r="F29" s="1004">
        <v>563728</v>
      </c>
      <c r="G29" s="1005">
        <v>7.0925901275344652</v>
      </c>
      <c r="H29" s="1006">
        <v>946737</v>
      </c>
      <c r="I29" s="1005">
        <v>6.6639956353132774</v>
      </c>
      <c r="J29" s="1006">
        <v>614803</v>
      </c>
      <c r="K29" s="1005">
        <v>6.6831955737198632</v>
      </c>
      <c r="L29" s="1006">
        <v>331934</v>
      </c>
      <c r="M29" s="1005">
        <v>6.628723657067086</v>
      </c>
      <c r="N29" s="1006">
        <v>72206</v>
      </c>
      <c r="O29" s="1005">
        <v>5.8834265749080492</v>
      </c>
      <c r="P29" s="1006">
        <v>41525</v>
      </c>
      <c r="Q29" s="1005">
        <v>5.5163297974799574</v>
      </c>
      <c r="R29" s="1006">
        <v>30681</v>
      </c>
      <c r="S29" s="1005">
        <v>6.4657870279634073</v>
      </c>
      <c r="T29" s="1007" t="s">
        <v>2486</v>
      </c>
      <c r="U29" s="1020" t="s">
        <v>9260</v>
      </c>
      <c r="V29" s="1006">
        <v>772039</v>
      </c>
      <c r="W29" s="1005">
        <v>6.6976675509975161</v>
      </c>
      <c r="X29" s="1006">
        <v>491731</v>
      </c>
      <c r="Y29" s="1005">
        <v>6.7213691756419376</v>
      </c>
      <c r="Z29" s="1006">
        <v>280308</v>
      </c>
      <c r="AA29" s="1005">
        <v>6.6564902608566801</v>
      </c>
      <c r="AB29" s="1008">
        <v>56313</v>
      </c>
      <c r="AC29" s="1005">
        <v>6.8672380320575988</v>
      </c>
      <c r="AD29" s="1008">
        <v>40400</v>
      </c>
      <c r="AE29" s="1009">
        <v>6.8859489144403803</v>
      </c>
      <c r="AF29" s="1008">
        <v>15913</v>
      </c>
      <c r="AG29" s="1009">
        <v>6.8201884091513012</v>
      </c>
      <c r="AH29" s="1008">
        <v>41363</v>
      </c>
      <c r="AI29" s="1005">
        <v>7.2236659192041976</v>
      </c>
      <c r="AJ29" s="1008">
        <v>36940</v>
      </c>
      <c r="AK29" s="1005">
        <v>7.5068179139418723</v>
      </c>
      <c r="AL29" s="1008">
        <v>4423</v>
      </c>
      <c r="AM29" s="1005">
        <v>5.4931816488238656</v>
      </c>
      <c r="AN29" s="1007" t="s">
        <v>2486</v>
      </c>
      <c r="AO29" s="1020" t="s">
        <v>9260</v>
      </c>
      <c r="AP29" s="1010">
        <v>4816</v>
      </c>
      <c r="AQ29" s="1005">
        <v>8.0457081760165714</v>
      </c>
      <c r="AR29" s="1006">
        <v>4207</v>
      </c>
      <c r="AS29" s="1005">
        <v>8.1296256932501123</v>
      </c>
      <c r="AT29" s="1006">
        <v>609</v>
      </c>
      <c r="AU29" s="1005">
        <v>7.5101738808731042</v>
      </c>
      <c r="AV29" s="1006">
        <v>247861</v>
      </c>
      <c r="AW29" s="1005">
        <v>6.9454376510358991</v>
      </c>
      <c r="AX29" s="1006">
        <v>169111</v>
      </c>
      <c r="AY29" s="1009">
        <v>7.2670963328259734</v>
      </c>
      <c r="AZ29" s="1006">
        <v>78750</v>
      </c>
      <c r="BA29" s="1009">
        <v>6.3425713388262013</v>
      </c>
      <c r="BB29" s="1011">
        <v>247861</v>
      </c>
      <c r="BC29" s="1005">
        <v>6.9467048688116178</v>
      </c>
      <c r="BD29" s="1008">
        <v>169111</v>
      </c>
      <c r="BE29" s="1005">
        <v>7.2689923923401585</v>
      </c>
      <c r="BF29" s="1008">
        <v>78750</v>
      </c>
      <c r="BG29" s="1005">
        <v>6.3427961139399764</v>
      </c>
      <c r="BH29" s="1007" t="s">
        <v>2486</v>
      </c>
      <c r="BI29" s="1020" t="s">
        <v>9260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299752</v>
      </c>
      <c r="BQ29" s="1005">
        <v>14.046327501471398</v>
      </c>
      <c r="BR29" s="1006">
        <v>208184</v>
      </c>
      <c r="BS29" s="1009">
        <v>14.340605217295465</v>
      </c>
      <c r="BT29" s="1006">
        <v>91568</v>
      </c>
      <c r="BU29" s="1009">
        <v>13.420214153600835</v>
      </c>
      <c r="BV29" s="1008">
        <v>180953</v>
      </c>
      <c r="BW29" s="1005">
        <v>11.264525518909709</v>
      </c>
      <c r="BX29" s="1008">
        <v>134464</v>
      </c>
      <c r="BY29" s="1005">
        <v>11.745570865281978</v>
      </c>
      <c r="BZ29" s="1008">
        <v>46489</v>
      </c>
      <c r="CA29" s="1005">
        <v>10.071470197642501</v>
      </c>
      <c r="CB29" s="1007" t="s">
        <v>2486</v>
      </c>
      <c r="CC29" s="1021" t="s">
        <v>9260</v>
      </c>
      <c r="CD29" s="1013">
        <v>118799</v>
      </c>
      <c r="CE29" s="1014">
        <v>22.515716595246264</v>
      </c>
      <c r="CF29" s="1015">
        <v>73720</v>
      </c>
      <c r="CG29" s="1014">
        <v>24.020540625081459</v>
      </c>
      <c r="CH29" s="1015">
        <v>45079</v>
      </c>
      <c r="CI29" s="1014">
        <v>20.423336036570724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9260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19129</v>
      </c>
      <c r="DK29" s="1014">
        <v>6.4515367466770988</v>
      </c>
      <c r="DL29" s="1015">
        <v>19129</v>
      </c>
      <c r="DM29" s="1014">
        <v>6.4515367466770988</v>
      </c>
      <c r="DN29" s="1013">
        <v>0</v>
      </c>
      <c r="DO29" s="1014">
        <v>0</v>
      </c>
      <c r="DP29" s="1016" t="s">
        <v>2486</v>
      </c>
      <c r="DQ29" s="1021" t="s">
        <v>9260</v>
      </c>
      <c r="DR29" s="1013">
        <v>234917</v>
      </c>
      <c r="DS29" s="1014">
        <v>6.3278499527263818</v>
      </c>
      <c r="DT29" s="1013">
        <v>173441</v>
      </c>
      <c r="DU29" s="1014">
        <v>6.4338967659320012</v>
      </c>
      <c r="DV29" s="1013">
        <v>61476</v>
      </c>
      <c r="DW29" s="1014">
        <v>6.0466690010347284</v>
      </c>
      <c r="DX29" s="1015">
        <v>29443</v>
      </c>
      <c r="DY29" s="1014">
        <v>6.1904721856616023</v>
      </c>
      <c r="DZ29" s="1015">
        <v>21003</v>
      </c>
      <c r="EA29" s="1014">
        <v>6.1932915591596016</v>
      </c>
      <c r="EB29" s="1015">
        <v>8440</v>
      </c>
      <c r="EC29" s="1014">
        <v>6.1834672840365439</v>
      </c>
      <c r="ED29" s="1015">
        <v>205474</v>
      </c>
      <c r="EE29" s="1014">
        <v>6.3480362776707446</v>
      </c>
      <c r="EF29" s="1015">
        <v>152438</v>
      </c>
      <c r="EG29" s="1014">
        <v>6.4685207117163479</v>
      </c>
      <c r="EH29" s="1015">
        <v>53036</v>
      </c>
      <c r="EI29" s="1014">
        <v>6.0254556071979177</v>
      </c>
      <c r="EJ29" s="1016" t="s">
        <v>2486</v>
      </c>
    </row>
    <row r="30" spans="1:140" ht="18.600000000000001" customHeight="1">
      <c r="A30" s="1020" t="s">
        <v>8891</v>
      </c>
      <c r="B30" s="1004">
        <v>265476</v>
      </c>
      <c r="C30" s="1005">
        <v>1.1052092826988762</v>
      </c>
      <c r="D30" s="1004">
        <v>176180</v>
      </c>
      <c r="E30" s="1005">
        <v>1.0961715378419346</v>
      </c>
      <c r="F30" s="1004">
        <v>89296</v>
      </c>
      <c r="G30" s="1005">
        <v>1.1234849573345969</v>
      </c>
      <c r="H30" s="1006">
        <v>101502</v>
      </c>
      <c r="I30" s="1005">
        <v>0.71446334618333107</v>
      </c>
      <c r="J30" s="1006">
        <v>65070</v>
      </c>
      <c r="K30" s="1005">
        <v>0.70734127189026652</v>
      </c>
      <c r="L30" s="1006">
        <v>36432</v>
      </c>
      <c r="M30" s="1005">
        <v>0.72754722406944772</v>
      </c>
      <c r="N30" s="1006">
        <v>13582</v>
      </c>
      <c r="O30" s="1005">
        <v>1.1066767268703588</v>
      </c>
      <c r="P30" s="1006">
        <v>7855</v>
      </c>
      <c r="Q30" s="1005">
        <v>1.0434863470007241</v>
      </c>
      <c r="R30" s="1006">
        <v>5727</v>
      </c>
      <c r="S30" s="1005">
        <v>1.2069216228006396</v>
      </c>
      <c r="T30" s="1007" t="s">
        <v>2488</v>
      </c>
      <c r="U30" s="1020" t="s">
        <v>8891</v>
      </c>
      <c r="V30" s="1006">
        <v>70091</v>
      </c>
      <c r="W30" s="1005">
        <v>0.60806023570955203</v>
      </c>
      <c r="X30" s="1006">
        <v>43597</v>
      </c>
      <c r="Y30" s="1005">
        <v>0.59591836176783963</v>
      </c>
      <c r="Z30" s="1006">
        <v>26494</v>
      </c>
      <c r="AA30" s="1005">
        <v>0.62915454775153368</v>
      </c>
      <c r="AB30" s="1008">
        <v>11555</v>
      </c>
      <c r="AC30" s="1005">
        <v>1.4091050993629455</v>
      </c>
      <c r="AD30" s="1008">
        <v>7944</v>
      </c>
      <c r="AE30" s="1009">
        <v>1.3540093607998609</v>
      </c>
      <c r="AF30" s="1008">
        <v>3611</v>
      </c>
      <c r="AG30" s="1009">
        <v>1.5476465999777134</v>
      </c>
      <c r="AH30" s="1008">
        <v>5215</v>
      </c>
      <c r="AI30" s="1005">
        <v>0.91075158399172906</v>
      </c>
      <c r="AJ30" s="1008">
        <v>4718</v>
      </c>
      <c r="AK30" s="1005">
        <v>0.95877549859170963</v>
      </c>
      <c r="AL30" s="1008">
        <v>497</v>
      </c>
      <c r="AM30" s="1005">
        <v>0.61725328497975607</v>
      </c>
      <c r="AN30" s="1007" t="s">
        <v>2488</v>
      </c>
      <c r="AO30" s="1020" t="s">
        <v>8891</v>
      </c>
      <c r="AP30" s="1010">
        <v>1059</v>
      </c>
      <c r="AQ30" s="1005">
        <v>1.7691870760800561</v>
      </c>
      <c r="AR30" s="1006">
        <v>956</v>
      </c>
      <c r="AS30" s="1005">
        <v>1.8473786933080834</v>
      </c>
      <c r="AT30" s="1006">
        <v>103</v>
      </c>
      <c r="AU30" s="1005">
        <v>1.2701936120360093</v>
      </c>
      <c r="AV30" s="1006">
        <v>108082</v>
      </c>
      <c r="AW30" s="1005">
        <v>3.0286200418753335</v>
      </c>
      <c r="AX30" s="1006">
        <v>70604</v>
      </c>
      <c r="AY30" s="1009">
        <v>3.0340194870992718</v>
      </c>
      <c r="AZ30" s="1006">
        <v>37478</v>
      </c>
      <c r="BA30" s="1009">
        <v>3.0185001731622649</v>
      </c>
      <c r="BB30" s="1011">
        <v>108082</v>
      </c>
      <c r="BC30" s="1005">
        <v>3.029172623490171</v>
      </c>
      <c r="BD30" s="1008">
        <v>70604</v>
      </c>
      <c r="BE30" s="1005">
        <v>3.0348110937123223</v>
      </c>
      <c r="BF30" s="1008">
        <v>37478</v>
      </c>
      <c r="BG30" s="1005">
        <v>3.0186071461364117</v>
      </c>
      <c r="BH30" s="1007" t="s">
        <v>2488</v>
      </c>
      <c r="BI30" s="1020" t="s">
        <v>8891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11132</v>
      </c>
      <c r="BQ30" s="1005">
        <v>0.52164361787871172</v>
      </c>
      <c r="BR30" s="1006">
        <v>7558</v>
      </c>
      <c r="BS30" s="1009">
        <v>0.52062739803404257</v>
      </c>
      <c r="BT30" s="1006">
        <v>3574</v>
      </c>
      <c r="BU30" s="1009">
        <v>0.52380575512154226</v>
      </c>
      <c r="BV30" s="1008">
        <v>11132</v>
      </c>
      <c r="BW30" s="1005">
        <v>0.69297938180910446</v>
      </c>
      <c r="BX30" s="1008">
        <v>7558</v>
      </c>
      <c r="BY30" s="1005">
        <v>0.66019919532217686</v>
      </c>
      <c r="BZ30" s="1008">
        <v>3574</v>
      </c>
      <c r="CA30" s="1005">
        <v>0.77427852796090046</v>
      </c>
      <c r="CB30" s="1007" t="s">
        <v>2488</v>
      </c>
      <c r="CC30" s="1021" t="s">
        <v>8891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8891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2975</v>
      </c>
      <c r="DK30" s="1014">
        <v>1.0033625292155559</v>
      </c>
      <c r="DL30" s="1015">
        <v>2975</v>
      </c>
      <c r="DM30" s="1014">
        <v>1.0033625292155559</v>
      </c>
      <c r="DN30" s="1013">
        <v>0</v>
      </c>
      <c r="DO30" s="1014">
        <v>0</v>
      </c>
      <c r="DP30" s="1016" t="s">
        <v>2488</v>
      </c>
      <c r="DQ30" s="1021" t="s">
        <v>8891</v>
      </c>
      <c r="DR30" s="1013">
        <v>41785</v>
      </c>
      <c r="DS30" s="1014">
        <v>1.1255431078835156</v>
      </c>
      <c r="DT30" s="1013">
        <v>29973</v>
      </c>
      <c r="DU30" s="1014">
        <v>1.1118662125176852</v>
      </c>
      <c r="DV30" s="1013">
        <v>11812</v>
      </c>
      <c r="DW30" s="1014">
        <v>1.1618071156259713</v>
      </c>
      <c r="DX30" s="1015">
        <v>5714</v>
      </c>
      <c r="DY30" s="1014">
        <v>1.2013843042105219</v>
      </c>
      <c r="DZ30" s="1015">
        <v>4014</v>
      </c>
      <c r="EA30" s="1014">
        <v>1.1836343531146332</v>
      </c>
      <c r="EB30" s="1015">
        <v>1700</v>
      </c>
      <c r="EC30" s="1014">
        <v>1.2454851164528584</v>
      </c>
      <c r="ED30" s="1015">
        <v>36071</v>
      </c>
      <c r="EE30" s="1014">
        <v>1.1143989827027334</v>
      </c>
      <c r="EF30" s="1015">
        <v>25959</v>
      </c>
      <c r="EG30" s="1014">
        <v>1.1015385215985825</v>
      </c>
      <c r="EH30" s="1015">
        <v>10112</v>
      </c>
      <c r="EI30" s="1014">
        <v>1.1488311165997689</v>
      </c>
      <c r="EJ30" s="1016" t="s">
        <v>2488</v>
      </c>
    </row>
    <row r="31" spans="1:140" ht="18.600000000000001" customHeight="1">
      <c r="A31" s="1003" t="s">
        <v>8892</v>
      </c>
      <c r="B31" s="1004">
        <v>632481</v>
      </c>
      <c r="C31" s="1005">
        <v>2.6330962962025488</v>
      </c>
      <c r="D31" s="1004">
        <v>430703</v>
      </c>
      <c r="E31" s="1005">
        <v>2.6797841404423584</v>
      </c>
      <c r="F31" s="1004">
        <v>201778</v>
      </c>
      <c r="G31" s="1005">
        <v>2.5386864777936333</v>
      </c>
      <c r="H31" s="1006">
        <v>215592</v>
      </c>
      <c r="I31" s="1005">
        <v>1.5175324794620473</v>
      </c>
      <c r="J31" s="1006">
        <v>141700</v>
      </c>
      <c r="K31" s="1005">
        <v>1.5403451394936341</v>
      </c>
      <c r="L31" s="1006">
        <v>73892</v>
      </c>
      <c r="M31" s="1005">
        <v>1.4756236133327743</v>
      </c>
      <c r="N31" s="1006">
        <v>23315</v>
      </c>
      <c r="O31" s="1005">
        <v>1.8997325789266981</v>
      </c>
      <c r="P31" s="1006">
        <v>14141</v>
      </c>
      <c r="Q31" s="1005">
        <v>1.8785411117679489</v>
      </c>
      <c r="R31" s="1006">
        <v>9174</v>
      </c>
      <c r="S31" s="1005">
        <v>1.9333506142086727</v>
      </c>
      <c r="T31" s="1023" t="s">
        <v>2490</v>
      </c>
      <c r="U31" s="1003" t="s">
        <v>8892</v>
      </c>
      <c r="V31" s="1006">
        <v>158335</v>
      </c>
      <c r="W31" s="1005">
        <v>1.3736031362239365</v>
      </c>
      <c r="X31" s="1006">
        <v>101826</v>
      </c>
      <c r="Y31" s="1005">
        <v>1.3918385004787495</v>
      </c>
      <c r="Z31" s="1006">
        <v>56509</v>
      </c>
      <c r="AA31" s="1005">
        <v>1.3419224858040089</v>
      </c>
      <c r="AB31" s="1008">
        <v>25226</v>
      </c>
      <c r="AC31" s="1005">
        <v>3.076251426787509</v>
      </c>
      <c r="AD31" s="1008">
        <v>17943</v>
      </c>
      <c r="AE31" s="1009">
        <v>3.058281717123855</v>
      </c>
      <c r="AF31" s="1008">
        <v>7283</v>
      </c>
      <c r="AG31" s="1009">
        <v>3.1214373269558804</v>
      </c>
      <c r="AH31" s="1008">
        <v>7516</v>
      </c>
      <c r="AI31" s="1005">
        <v>1.3125999818373606</v>
      </c>
      <c r="AJ31" s="1008">
        <v>6701</v>
      </c>
      <c r="AK31" s="1005">
        <v>1.3617538397759743</v>
      </c>
      <c r="AL31" s="1008">
        <v>815</v>
      </c>
      <c r="AM31" s="1005">
        <v>1.0121960307012097</v>
      </c>
      <c r="AN31" s="1023" t="s">
        <v>2490</v>
      </c>
      <c r="AO31" s="1003" t="s">
        <v>8892</v>
      </c>
      <c r="AP31" s="1010">
        <v>1200</v>
      </c>
      <c r="AQ31" s="1005">
        <v>2.0047445621303752</v>
      </c>
      <c r="AR31" s="1006">
        <v>1089</v>
      </c>
      <c r="AS31" s="1005">
        <v>2.1043884905988524</v>
      </c>
      <c r="AT31" s="1006">
        <v>111</v>
      </c>
      <c r="AU31" s="1005">
        <v>1.368849426563078</v>
      </c>
      <c r="AV31" s="1006">
        <v>112252</v>
      </c>
      <c r="AW31" s="1005">
        <v>3.1454697076348506</v>
      </c>
      <c r="AX31" s="1006">
        <v>75776</v>
      </c>
      <c r="AY31" s="1009">
        <v>3.256272458422107</v>
      </c>
      <c r="AZ31" s="1006">
        <v>36476</v>
      </c>
      <c r="BA31" s="1009">
        <v>2.9377985035558671</v>
      </c>
      <c r="BB31" s="1011">
        <v>112252</v>
      </c>
      <c r="BC31" s="1005">
        <v>3.1460436088527111</v>
      </c>
      <c r="BD31" s="1008">
        <v>75776</v>
      </c>
      <c r="BE31" s="1005">
        <v>3.2571220531010274</v>
      </c>
      <c r="BF31" s="1008">
        <v>36476</v>
      </c>
      <c r="BG31" s="1005">
        <v>2.9379026165342803</v>
      </c>
      <c r="BH31" s="1023" t="s">
        <v>2490</v>
      </c>
      <c r="BI31" s="1003" t="s">
        <v>8892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225276</v>
      </c>
      <c r="BQ31" s="1005">
        <v>10.556394867161757</v>
      </c>
      <c r="BR31" s="1006">
        <v>151470</v>
      </c>
      <c r="BS31" s="1009">
        <v>10.433902087882565</v>
      </c>
      <c r="BT31" s="1006">
        <v>73806</v>
      </c>
      <c r="BU31" s="1009">
        <v>10.817013867515543</v>
      </c>
      <c r="BV31" s="1008">
        <v>172748</v>
      </c>
      <c r="BW31" s="1005">
        <v>10.753755142720014</v>
      </c>
      <c r="BX31" s="1008">
        <v>121637</v>
      </c>
      <c r="BY31" s="1005">
        <v>10.62511901579831</v>
      </c>
      <c r="BZ31" s="1008">
        <v>51111</v>
      </c>
      <c r="CA31" s="1005">
        <v>11.072789547456514</v>
      </c>
      <c r="CB31" s="1023" t="s">
        <v>2490</v>
      </c>
      <c r="CC31" s="1012" t="s">
        <v>8892</v>
      </c>
      <c r="CD31" s="1013">
        <v>52528</v>
      </c>
      <c r="CE31" s="1014">
        <v>9.9555178184588726</v>
      </c>
      <c r="CF31" s="1015">
        <v>29833</v>
      </c>
      <c r="CG31" s="1014">
        <v>9.7206292521439934</v>
      </c>
      <c r="CH31" s="1015">
        <v>22695</v>
      </c>
      <c r="CI31" s="1014">
        <v>10.282118311186419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8892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11021</v>
      </c>
      <c r="DK31" s="1014">
        <v>3.7169944317595438</v>
      </c>
      <c r="DL31" s="1015">
        <v>11021</v>
      </c>
      <c r="DM31" s="1014">
        <v>3.7169944317595438</v>
      </c>
      <c r="DN31" s="1013">
        <v>0</v>
      </c>
      <c r="DO31" s="1014">
        <v>0</v>
      </c>
      <c r="DP31" s="1024" t="s">
        <v>2490</v>
      </c>
      <c r="DQ31" s="1012" t="s">
        <v>8892</v>
      </c>
      <c r="DR31" s="1013">
        <v>68340</v>
      </c>
      <c r="DS31" s="1014">
        <v>1.8408427903017701</v>
      </c>
      <c r="DT31" s="1013">
        <v>50736</v>
      </c>
      <c r="DU31" s="1014">
        <v>1.8820820124210884</v>
      </c>
      <c r="DV31" s="1013">
        <v>17604</v>
      </c>
      <c r="DW31" s="1014">
        <v>1.7314978380866577</v>
      </c>
      <c r="DX31" s="1015">
        <v>5189</v>
      </c>
      <c r="DY31" s="1014">
        <v>1.091001602126076</v>
      </c>
      <c r="DZ31" s="1015">
        <v>3708</v>
      </c>
      <c r="EA31" s="1014">
        <v>1.0934021378547734</v>
      </c>
      <c r="EB31" s="1015">
        <v>1481</v>
      </c>
      <c r="EC31" s="1014">
        <v>1.0850373279215784</v>
      </c>
      <c r="ED31" s="1015">
        <v>63151</v>
      </c>
      <c r="EE31" s="1014">
        <v>1.9510246501804864</v>
      </c>
      <c r="EF31" s="1015">
        <v>47028</v>
      </c>
      <c r="EG31" s="1014">
        <v>1.9955758539904513</v>
      </c>
      <c r="EH31" s="1015">
        <v>16123</v>
      </c>
      <c r="EI31" s="1014">
        <v>1.8317448667858065</v>
      </c>
      <c r="EJ31" s="1024" t="s">
        <v>2490</v>
      </c>
    </row>
    <row r="32" spans="1:140" ht="18.600000000000001" customHeight="1">
      <c r="A32" s="1003" t="s">
        <v>8893</v>
      </c>
      <c r="B32" s="1004">
        <v>410869</v>
      </c>
      <c r="C32" s="1005">
        <v>1.7104982475749393</v>
      </c>
      <c r="D32" s="1004">
        <v>283355</v>
      </c>
      <c r="E32" s="1005">
        <v>1.7630019644976804</v>
      </c>
      <c r="F32" s="1004">
        <v>127514</v>
      </c>
      <c r="G32" s="1005">
        <v>1.6043278629453033</v>
      </c>
      <c r="H32" s="1006">
        <v>148813</v>
      </c>
      <c r="I32" s="1005">
        <v>1.0474811721501058</v>
      </c>
      <c r="J32" s="1006">
        <v>97166</v>
      </c>
      <c r="K32" s="1005">
        <v>1.0562397729289941</v>
      </c>
      <c r="L32" s="1006">
        <v>51647</v>
      </c>
      <c r="M32" s="1005">
        <v>1.0313908509418852</v>
      </c>
      <c r="N32" s="1006">
        <v>18298</v>
      </c>
      <c r="O32" s="1005">
        <v>1.4909417426206613</v>
      </c>
      <c r="P32" s="1006">
        <v>11101</v>
      </c>
      <c r="Q32" s="1005">
        <v>1.4746966184665864</v>
      </c>
      <c r="R32" s="1006">
        <v>7197</v>
      </c>
      <c r="S32" s="1005">
        <v>1.5167129246195572</v>
      </c>
      <c r="T32" s="1023" t="s">
        <v>2492</v>
      </c>
      <c r="U32" s="1003" t="s">
        <v>8893</v>
      </c>
      <c r="V32" s="1006">
        <v>109532</v>
      </c>
      <c r="W32" s="1005">
        <v>0.95022262113165257</v>
      </c>
      <c r="X32" s="1006">
        <v>69729</v>
      </c>
      <c r="Y32" s="1005">
        <v>0.95311125645594175</v>
      </c>
      <c r="Z32" s="1006">
        <v>39803</v>
      </c>
      <c r="AA32" s="1005">
        <v>0.94520413920715218</v>
      </c>
      <c r="AB32" s="1008">
        <v>14925</v>
      </c>
      <c r="AC32" s="1005">
        <v>1.820068680916656</v>
      </c>
      <c r="AD32" s="1008">
        <v>10864</v>
      </c>
      <c r="AE32" s="1009">
        <v>1.8517066585762447</v>
      </c>
      <c r="AF32" s="1008">
        <v>4061</v>
      </c>
      <c r="AG32" s="1009">
        <v>1.7405131106368024</v>
      </c>
      <c r="AH32" s="1008">
        <v>5363</v>
      </c>
      <c r="AI32" s="1005">
        <v>0.93659841705611568</v>
      </c>
      <c r="AJ32" s="1008">
        <v>4889</v>
      </c>
      <c r="AK32" s="1005">
        <v>0.99352552196160826</v>
      </c>
      <c r="AL32" s="1008">
        <v>474</v>
      </c>
      <c r="AM32" s="1005">
        <v>0.58868824362254402</v>
      </c>
      <c r="AN32" s="1023" t="s">
        <v>2492</v>
      </c>
      <c r="AO32" s="1003" t="s">
        <v>8893</v>
      </c>
      <c r="AP32" s="1010">
        <v>695</v>
      </c>
      <c r="AQ32" s="1005">
        <v>1.1610812255671756</v>
      </c>
      <c r="AR32" s="1006">
        <v>583</v>
      </c>
      <c r="AS32" s="1005">
        <v>1.1265918181993855</v>
      </c>
      <c r="AT32" s="1006">
        <v>112</v>
      </c>
      <c r="AU32" s="1005">
        <v>1.3811814033789618</v>
      </c>
      <c r="AV32" s="1006">
        <v>24750</v>
      </c>
      <c r="AW32" s="1005">
        <v>0.69353218886044399</v>
      </c>
      <c r="AX32" s="1006">
        <v>16889</v>
      </c>
      <c r="AY32" s="1009">
        <v>0.72575994444535163</v>
      </c>
      <c r="AZ32" s="1006">
        <v>7861</v>
      </c>
      <c r="BA32" s="1009">
        <v>0.63312956564460654</v>
      </c>
      <c r="BB32" s="1011">
        <v>24750</v>
      </c>
      <c r="BC32" s="1005">
        <v>0.69365872607262757</v>
      </c>
      <c r="BD32" s="1008">
        <v>16889</v>
      </c>
      <c r="BE32" s="1005">
        <v>0.7259493026132714</v>
      </c>
      <c r="BF32" s="1008">
        <v>7861</v>
      </c>
      <c r="BG32" s="1005">
        <v>0.63315200319596388</v>
      </c>
      <c r="BH32" s="1023" t="s">
        <v>2492</v>
      </c>
      <c r="BI32" s="1003" t="s">
        <v>8893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174021</v>
      </c>
      <c r="BQ32" s="1005">
        <v>8.1545943250872526</v>
      </c>
      <c r="BR32" s="1006">
        <v>121277</v>
      </c>
      <c r="BS32" s="1009">
        <v>8.3540789827169331</v>
      </c>
      <c r="BT32" s="1006">
        <v>52744</v>
      </c>
      <c r="BU32" s="1009">
        <v>7.7301652904674389</v>
      </c>
      <c r="BV32" s="1008">
        <v>141242</v>
      </c>
      <c r="BW32" s="1005">
        <v>8.7924715994863032</v>
      </c>
      <c r="BX32" s="1008">
        <v>100438</v>
      </c>
      <c r="BY32" s="1005">
        <v>8.7733642206627138</v>
      </c>
      <c r="BZ32" s="1008">
        <v>40804</v>
      </c>
      <c r="CA32" s="1005">
        <v>8.8398603958916002</v>
      </c>
      <c r="CB32" s="1023" t="s">
        <v>2492</v>
      </c>
      <c r="CC32" s="1012" t="s">
        <v>8893</v>
      </c>
      <c r="CD32" s="1013">
        <v>32779</v>
      </c>
      <c r="CE32" s="1014">
        <v>6.2125327172415359</v>
      </c>
      <c r="CF32" s="1015">
        <v>20839</v>
      </c>
      <c r="CG32" s="1014">
        <v>6.790071162317858</v>
      </c>
      <c r="CH32" s="1015">
        <v>11940</v>
      </c>
      <c r="CI32" s="1014">
        <v>5.409495159090806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8893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3783</v>
      </c>
      <c r="DK32" s="1014">
        <v>1.275872419503344</v>
      </c>
      <c r="DL32" s="1015">
        <v>3783</v>
      </c>
      <c r="DM32" s="1014">
        <v>1.275872419503344</v>
      </c>
      <c r="DN32" s="1013">
        <v>0</v>
      </c>
      <c r="DO32" s="1014">
        <v>0</v>
      </c>
      <c r="DP32" s="1024" t="s">
        <v>2492</v>
      </c>
      <c r="DQ32" s="1012" t="s">
        <v>8893</v>
      </c>
      <c r="DR32" s="1013">
        <v>59502</v>
      </c>
      <c r="DS32" s="1014">
        <v>1.602777695471699</v>
      </c>
      <c r="DT32" s="1013">
        <v>44240</v>
      </c>
      <c r="DU32" s="1014">
        <v>1.6411090395283223</v>
      </c>
      <c r="DV32" s="1013">
        <v>15262</v>
      </c>
      <c r="DW32" s="1014">
        <v>1.5011429223402957</v>
      </c>
      <c r="DX32" s="1015">
        <v>5328</v>
      </c>
      <c r="DY32" s="1014">
        <v>1.1202267365827197</v>
      </c>
      <c r="DZ32" s="1015">
        <v>3908</v>
      </c>
      <c r="EA32" s="1014">
        <v>1.1523774419461852</v>
      </c>
      <c r="EB32" s="1015">
        <v>1420</v>
      </c>
      <c r="EC32" s="1014">
        <v>1.0403463913900346</v>
      </c>
      <c r="ED32" s="1015">
        <v>54174</v>
      </c>
      <c r="EE32" s="1014">
        <v>1.6736838593035368</v>
      </c>
      <c r="EF32" s="1015">
        <v>40332</v>
      </c>
      <c r="EG32" s="1014">
        <v>1.7114392562546332</v>
      </c>
      <c r="EH32" s="1015">
        <v>13842</v>
      </c>
      <c r="EI32" s="1014">
        <v>1.5725989236524924</v>
      </c>
      <c r="EJ32" s="1024" t="s">
        <v>2492</v>
      </c>
    </row>
    <row r="33" spans="1:140" s="994" customFormat="1" ht="18.600000000000001" customHeight="1">
      <c r="A33" s="995" t="s">
        <v>9261</v>
      </c>
      <c r="B33" s="977">
        <v>3276856</v>
      </c>
      <c r="C33" s="978">
        <v>13.641955089226554</v>
      </c>
      <c r="D33" s="977">
        <v>2235752</v>
      </c>
      <c r="E33" s="978">
        <v>13.910589783591673</v>
      </c>
      <c r="F33" s="977">
        <v>1041104</v>
      </c>
      <c r="G33" s="978">
        <v>13.098735475507056</v>
      </c>
      <c r="H33" s="979">
        <v>1576325</v>
      </c>
      <c r="I33" s="978">
        <v>11.095608304983541</v>
      </c>
      <c r="J33" s="979">
        <v>1023750</v>
      </c>
      <c r="K33" s="978">
        <v>11.128640342671897</v>
      </c>
      <c r="L33" s="979">
        <v>552575</v>
      </c>
      <c r="M33" s="978">
        <v>11.034925541836161</v>
      </c>
      <c r="N33" s="979">
        <v>146829</v>
      </c>
      <c r="O33" s="978">
        <v>11.963793044444698</v>
      </c>
      <c r="P33" s="979">
        <v>87363</v>
      </c>
      <c r="Q33" s="978">
        <v>11.605613969831222</v>
      </c>
      <c r="R33" s="979">
        <v>59466</v>
      </c>
      <c r="S33" s="978">
        <v>12.532006499295068</v>
      </c>
      <c r="T33" s="996" t="s">
        <v>9262</v>
      </c>
      <c r="U33" s="995" t="s">
        <v>9261</v>
      </c>
      <c r="V33" s="979">
        <v>1244872</v>
      </c>
      <c r="W33" s="978">
        <v>10.799634214781092</v>
      </c>
      <c r="X33" s="979">
        <v>792451</v>
      </c>
      <c r="Y33" s="978">
        <v>10.831848560710284</v>
      </c>
      <c r="Z33" s="979">
        <v>452421</v>
      </c>
      <c r="AA33" s="978">
        <v>10.743667609583172</v>
      </c>
      <c r="AB33" s="998">
        <v>107604</v>
      </c>
      <c r="AC33" s="978">
        <v>13.122054964244951</v>
      </c>
      <c r="AD33" s="998">
        <v>76685</v>
      </c>
      <c r="AE33" s="983">
        <v>13.070519616432192</v>
      </c>
      <c r="AF33" s="998">
        <v>30919</v>
      </c>
      <c r="AG33" s="983">
        <v>13.251643651263063</v>
      </c>
      <c r="AH33" s="998">
        <v>68416</v>
      </c>
      <c r="AI33" s="978">
        <v>11.948222506304532</v>
      </c>
      <c r="AJ33" s="998">
        <v>59673</v>
      </c>
      <c r="AK33" s="978">
        <v>12.126538857029056</v>
      </c>
      <c r="AL33" s="998">
        <v>8743</v>
      </c>
      <c r="AM33" s="978">
        <v>10.858441590700215</v>
      </c>
      <c r="AN33" s="996" t="s">
        <v>9262</v>
      </c>
      <c r="AO33" s="995" t="s">
        <v>9261</v>
      </c>
      <c r="AP33" s="984">
        <v>8604</v>
      </c>
      <c r="AQ33" s="978">
        <v>14.374018510474789</v>
      </c>
      <c r="AR33" s="979">
        <v>7578</v>
      </c>
      <c r="AS33" s="978">
        <v>14.643761232101104</v>
      </c>
      <c r="AT33" s="979">
        <v>1026</v>
      </c>
      <c r="AU33" s="978">
        <v>12.652608213096558</v>
      </c>
      <c r="AV33" s="979">
        <v>631521</v>
      </c>
      <c r="AW33" s="978">
        <v>17.696167330963089</v>
      </c>
      <c r="AX33" s="979">
        <v>417568</v>
      </c>
      <c r="AY33" s="983">
        <v>17.943876397782972</v>
      </c>
      <c r="AZ33" s="979">
        <v>213953</v>
      </c>
      <c r="BA33" s="983">
        <v>17.231900516265171</v>
      </c>
      <c r="BB33" s="982">
        <v>631344</v>
      </c>
      <c r="BC33" s="978">
        <v>17.694435343579677</v>
      </c>
      <c r="BD33" s="998">
        <v>417394</v>
      </c>
      <c r="BE33" s="978">
        <v>17.941078999050493</v>
      </c>
      <c r="BF33" s="998">
        <v>213950</v>
      </c>
      <c r="BG33" s="978">
        <v>17.232269569237559</v>
      </c>
      <c r="BH33" s="996" t="s">
        <v>9262</v>
      </c>
      <c r="BI33" s="995" t="s">
        <v>9261</v>
      </c>
      <c r="BJ33" s="998">
        <v>177</v>
      </c>
      <c r="BK33" s="978">
        <v>27.188940092165897</v>
      </c>
      <c r="BL33" s="979">
        <v>174</v>
      </c>
      <c r="BM33" s="978">
        <v>28.665568369028005</v>
      </c>
      <c r="BN33" s="979">
        <v>3</v>
      </c>
      <c r="BO33" s="978">
        <v>6.8181818181818175</v>
      </c>
      <c r="BP33" s="979">
        <v>408262</v>
      </c>
      <c r="BQ33" s="978">
        <v>19.131087560402317</v>
      </c>
      <c r="BR33" s="979">
        <v>281628</v>
      </c>
      <c r="BS33" s="983">
        <v>19.399742372787955</v>
      </c>
      <c r="BT33" s="979">
        <v>126634</v>
      </c>
      <c r="BU33" s="983">
        <v>18.559490205389306</v>
      </c>
      <c r="BV33" s="998">
        <v>274881</v>
      </c>
      <c r="BW33" s="978">
        <v>17.111647992370504</v>
      </c>
      <c r="BX33" s="998">
        <v>202251</v>
      </c>
      <c r="BY33" s="978">
        <v>17.666836127693252</v>
      </c>
      <c r="BZ33" s="998">
        <v>72630</v>
      </c>
      <c r="CA33" s="978">
        <v>15.734708865640796</v>
      </c>
      <c r="CB33" s="996" t="s">
        <v>9262</v>
      </c>
      <c r="CC33" s="999" t="s">
        <v>9261</v>
      </c>
      <c r="CD33" s="986">
        <v>133381</v>
      </c>
      <c r="CE33" s="987">
        <v>25.27941140237327</v>
      </c>
      <c r="CF33" s="986">
        <v>79377</v>
      </c>
      <c r="CG33" s="987">
        <v>25.863788024919842</v>
      </c>
      <c r="CH33" s="986">
        <v>54004</v>
      </c>
      <c r="CI33" s="987">
        <v>24.466865709509204</v>
      </c>
      <c r="CJ33" s="986">
        <v>0</v>
      </c>
      <c r="CK33" s="987">
        <v>0</v>
      </c>
      <c r="CL33" s="986">
        <v>0</v>
      </c>
      <c r="CM33" s="987">
        <v>0</v>
      </c>
      <c r="CN33" s="986">
        <v>0</v>
      </c>
      <c r="CO33" s="987">
        <v>0</v>
      </c>
      <c r="CP33" s="986">
        <v>0</v>
      </c>
      <c r="CQ33" s="987">
        <v>0</v>
      </c>
      <c r="CR33" s="986">
        <v>0</v>
      </c>
      <c r="CS33" s="987">
        <v>0</v>
      </c>
      <c r="CT33" s="986">
        <v>0</v>
      </c>
      <c r="CU33" s="987">
        <v>0</v>
      </c>
      <c r="CV33" s="1000" t="s">
        <v>9262</v>
      </c>
      <c r="CW33" s="999" t="s">
        <v>9261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54121</v>
      </c>
      <c r="DK33" s="987">
        <v>18.253103678546253</v>
      </c>
      <c r="DL33" s="986">
        <v>54121</v>
      </c>
      <c r="DM33" s="987">
        <v>18.253103678546253</v>
      </c>
      <c r="DN33" s="986">
        <v>0</v>
      </c>
      <c r="DO33" s="987">
        <v>0</v>
      </c>
      <c r="DP33" s="1000" t="s">
        <v>9262</v>
      </c>
      <c r="DQ33" s="999" t="s">
        <v>9261</v>
      </c>
      <c r="DR33" s="986">
        <v>606627</v>
      </c>
      <c r="DS33" s="987">
        <v>16.340429314492123</v>
      </c>
      <c r="DT33" s="986">
        <v>458685</v>
      </c>
      <c r="DU33" s="987">
        <v>17.015192129205435</v>
      </c>
      <c r="DV33" s="986">
        <v>147942</v>
      </c>
      <c r="DW33" s="987">
        <v>14.551309541139304</v>
      </c>
      <c r="DX33" s="986">
        <v>96453</v>
      </c>
      <c r="DY33" s="987">
        <v>20.279510026954405</v>
      </c>
      <c r="DZ33" s="986">
        <v>67494</v>
      </c>
      <c r="EA33" s="987">
        <v>19.902395871728714</v>
      </c>
      <c r="EB33" s="986">
        <v>28959</v>
      </c>
      <c r="EC33" s="987">
        <v>21.216472639622545</v>
      </c>
      <c r="ED33" s="986">
        <v>510174</v>
      </c>
      <c r="EE33" s="987">
        <v>15.761619766609861</v>
      </c>
      <c r="EF33" s="986">
        <v>391191</v>
      </c>
      <c r="EG33" s="987">
        <v>16.599713232507838</v>
      </c>
      <c r="EH33" s="986">
        <v>118983</v>
      </c>
      <c r="EI33" s="987">
        <v>13.517738602293344</v>
      </c>
      <c r="EJ33" s="1000" t="s">
        <v>9262</v>
      </c>
    </row>
    <row r="34" spans="1:140" ht="18.600000000000001" customHeight="1">
      <c r="A34" s="1020" t="s">
        <v>9263</v>
      </c>
      <c r="B34" s="1004">
        <v>2534891</v>
      </c>
      <c r="C34" s="1005">
        <v>10.55306341752112</v>
      </c>
      <c r="D34" s="1004">
        <v>1713969</v>
      </c>
      <c r="E34" s="1005">
        <v>10.664116440818496</v>
      </c>
      <c r="F34" s="1004">
        <v>820922</v>
      </c>
      <c r="G34" s="1005">
        <v>10.328497560305411</v>
      </c>
      <c r="H34" s="1006">
        <v>1357378</v>
      </c>
      <c r="I34" s="1005">
        <v>9.5544602856656766</v>
      </c>
      <c r="J34" s="1006">
        <v>877078</v>
      </c>
      <c r="K34" s="1005">
        <v>9.5342472424615217</v>
      </c>
      <c r="L34" s="1006">
        <v>480300</v>
      </c>
      <c r="M34" s="1005">
        <v>9.5915934266731373</v>
      </c>
      <c r="N34" s="1006">
        <v>111482</v>
      </c>
      <c r="O34" s="1005">
        <v>9.0836794923399591</v>
      </c>
      <c r="P34" s="1006">
        <v>65369</v>
      </c>
      <c r="Q34" s="1005">
        <v>8.6838521982291947</v>
      </c>
      <c r="R34" s="1006">
        <v>46113</v>
      </c>
      <c r="S34" s="1005">
        <v>9.7179634699154711</v>
      </c>
      <c r="T34" s="1007" t="s">
        <v>2498</v>
      </c>
      <c r="U34" s="1020" t="s">
        <v>9263</v>
      </c>
      <c r="V34" s="1006">
        <v>1104533</v>
      </c>
      <c r="W34" s="1005">
        <v>9.5821517217471381</v>
      </c>
      <c r="X34" s="1006">
        <v>700514</v>
      </c>
      <c r="Y34" s="1005">
        <v>9.5751807526994153</v>
      </c>
      <c r="Z34" s="1006">
        <v>404019</v>
      </c>
      <c r="AA34" s="1005">
        <v>9.5942625208736647</v>
      </c>
      <c r="AB34" s="1008">
        <v>75570</v>
      </c>
      <c r="AC34" s="1005">
        <v>9.2155839341287571</v>
      </c>
      <c r="AD34" s="1008">
        <v>53838</v>
      </c>
      <c r="AE34" s="1009">
        <v>9.1763791498921083</v>
      </c>
      <c r="AF34" s="1008">
        <v>21732</v>
      </c>
      <c r="AG34" s="1009">
        <v>9.3141666880962788</v>
      </c>
      <c r="AH34" s="1008">
        <v>58747</v>
      </c>
      <c r="AI34" s="1005">
        <v>10.259620959685927</v>
      </c>
      <c r="AJ34" s="1008">
        <v>51145</v>
      </c>
      <c r="AK34" s="1005">
        <v>10.393508451774689</v>
      </c>
      <c r="AL34" s="1008">
        <v>7602</v>
      </c>
      <c r="AM34" s="1005">
        <v>9.4413671477185233</v>
      </c>
      <c r="AN34" s="1007" t="s">
        <v>2498</v>
      </c>
      <c r="AO34" s="1020" t="s">
        <v>9263</v>
      </c>
      <c r="AP34" s="1010">
        <v>7046</v>
      </c>
      <c r="AQ34" s="1005">
        <v>11.771191820642187</v>
      </c>
      <c r="AR34" s="1006">
        <v>6212</v>
      </c>
      <c r="AS34" s="1005">
        <v>12.004096697520724</v>
      </c>
      <c r="AT34" s="1006">
        <v>834</v>
      </c>
      <c r="AU34" s="1005">
        <v>10.284868664446911</v>
      </c>
      <c r="AV34" s="1006">
        <v>489596</v>
      </c>
      <c r="AW34" s="1005">
        <v>13.71921557726537</v>
      </c>
      <c r="AX34" s="1006">
        <v>322405</v>
      </c>
      <c r="AY34" s="1009">
        <v>13.854499075664847</v>
      </c>
      <c r="AZ34" s="1006">
        <v>167191</v>
      </c>
      <c r="BA34" s="1009">
        <v>13.465661520123065</v>
      </c>
      <c r="BB34" s="1011">
        <v>489419</v>
      </c>
      <c r="BC34" s="1005">
        <v>13.716757982050073</v>
      </c>
      <c r="BD34" s="1008">
        <v>322231</v>
      </c>
      <c r="BE34" s="1005">
        <v>13.850634716701821</v>
      </c>
      <c r="BF34" s="1008">
        <v>167188</v>
      </c>
      <c r="BG34" s="1005">
        <v>13.465897100919321</v>
      </c>
      <c r="BH34" s="1007" t="s">
        <v>2498</v>
      </c>
      <c r="BI34" s="1020" t="s">
        <v>9263</v>
      </c>
      <c r="BJ34" s="1008">
        <v>177</v>
      </c>
      <c r="BK34" s="1005">
        <v>27.188940092165897</v>
      </c>
      <c r="BL34" s="1006">
        <v>174</v>
      </c>
      <c r="BM34" s="1005">
        <v>28.665568369028005</v>
      </c>
      <c r="BN34" s="1006">
        <v>3</v>
      </c>
      <c r="BO34" s="1005">
        <v>6.8181818181818175</v>
      </c>
      <c r="BP34" s="1006">
        <v>186852</v>
      </c>
      <c r="BQ34" s="1005">
        <v>8.7558527926583771</v>
      </c>
      <c r="BR34" s="1006">
        <v>127932</v>
      </c>
      <c r="BS34" s="1009">
        <v>8.8125038747408233</v>
      </c>
      <c r="BT34" s="1006">
        <v>58920</v>
      </c>
      <c r="BU34" s="1009">
        <v>8.6353203950087494</v>
      </c>
      <c r="BV34" s="1008">
        <v>123308</v>
      </c>
      <c r="BW34" s="1005">
        <v>7.6760601520047658</v>
      </c>
      <c r="BX34" s="1008">
        <v>90404</v>
      </c>
      <c r="BY34" s="1005">
        <v>7.8968838388338289</v>
      </c>
      <c r="BZ34" s="1008">
        <v>32904</v>
      </c>
      <c r="CA34" s="1005">
        <v>7.1283885517698566</v>
      </c>
      <c r="CB34" s="1007" t="s">
        <v>2498</v>
      </c>
      <c r="CC34" s="1021" t="s">
        <v>9263</v>
      </c>
      <c r="CD34" s="1013">
        <v>63544</v>
      </c>
      <c r="CE34" s="1014">
        <v>12.043356386234972</v>
      </c>
      <c r="CF34" s="1015">
        <v>37528</v>
      </c>
      <c r="CG34" s="1014">
        <v>12.227927951411516</v>
      </c>
      <c r="CH34" s="1015">
        <v>26016</v>
      </c>
      <c r="CI34" s="1014">
        <v>11.786719100410922</v>
      </c>
      <c r="CJ34" s="1013">
        <v>0</v>
      </c>
      <c r="CK34" s="1014">
        <v>0</v>
      </c>
      <c r="CL34" s="1013">
        <v>0</v>
      </c>
      <c r="CM34" s="1014">
        <v>0</v>
      </c>
      <c r="CN34" s="1013">
        <v>0</v>
      </c>
      <c r="CO34" s="1014">
        <v>0</v>
      </c>
      <c r="CP34" s="1013">
        <v>0</v>
      </c>
      <c r="CQ34" s="1014">
        <v>0</v>
      </c>
      <c r="CR34" s="1013">
        <v>0</v>
      </c>
      <c r="CS34" s="1014">
        <v>0</v>
      </c>
      <c r="CT34" s="1013">
        <v>0</v>
      </c>
      <c r="CU34" s="1014">
        <v>0</v>
      </c>
      <c r="CV34" s="1016" t="s">
        <v>2498</v>
      </c>
      <c r="CW34" s="1021" t="s">
        <v>9263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36608</v>
      </c>
      <c r="DK34" s="1014">
        <v>12.346586712444731</v>
      </c>
      <c r="DL34" s="1015">
        <v>36608</v>
      </c>
      <c r="DM34" s="1014">
        <v>12.346586712444731</v>
      </c>
      <c r="DN34" s="1013">
        <v>0</v>
      </c>
      <c r="DO34" s="1014">
        <v>0</v>
      </c>
      <c r="DP34" s="1016" t="s">
        <v>2498</v>
      </c>
      <c r="DQ34" s="1021" t="s">
        <v>9263</v>
      </c>
      <c r="DR34" s="1013">
        <v>464457</v>
      </c>
      <c r="DS34" s="1014">
        <v>12.510862157670314</v>
      </c>
      <c r="DT34" s="1013">
        <v>349946</v>
      </c>
      <c r="DU34" s="1014">
        <v>12.981454429176722</v>
      </c>
      <c r="DV34" s="1013">
        <v>114511</v>
      </c>
      <c r="DW34" s="1014">
        <v>11.263096394975076</v>
      </c>
      <c r="DX34" s="1015">
        <v>73906</v>
      </c>
      <c r="DY34" s="1014">
        <v>15.538940914767736</v>
      </c>
      <c r="DZ34" s="1015">
        <v>51853</v>
      </c>
      <c r="EA34" s="1014">
        <v>15.290232215259861</v>
      </c>
      <c r="EB34" s="1015">
        <v>22053</v>
      </c>
      <c r="EC34" s="1014">
        <v>16.156872513608754</v>
      </c>
      <c r="ED34" s="1015">
        <v>390551</v>
      </c>
      <c r="EE34" s="1014">
        <v>12.065915474856125</v>
      </c>
      <c r="EF34" s="1015">
        <v>298093</v>
      </c>
      <c r="EG34" s="1014">
        <v>12.649213086747805</v>
      </c>
      <c r="EH34" s="1015">
        <v>92458</v>
      </c>
      <c r="EI34" s="1014">
        <v>10.504215523989462</v>
      </c>
      <c r="EJ34" s="1016" t="s">
        <v>2498</v>
      </c>
    </row>
    <row r="35" spans="1:140" ht="18.600000000000001" customHeight="1">
      <c r="A35" s="1003" t="s">
        <v>8894</v>
      </c>
      <c r="B35" s="1004">
        <v>666095</v>
      </c>
      <c r="C35" s="1005">
        <v>2.7730355179349844</v>
      </c>
      <c r="D35" s="1004">
        <v>468456</v>
      </c>
      <c r="E35" s="1005">
        <v>2.914678930249071</v>
      </c>
      <c r="F35" s="1004">
        <v>197639</v>
      </c>
      <c r="G35" s="1005">
        <v>2.4866113093828659</v>
      </c>
      <c r="H35" s="1006">
        <v>197294</v>
      </c>
      <c r="I35" s="1005">
        <v>1.3887345217029627</v>
      </c>
      <c r="J35" s="1006">
        <v>130989</v>
      </c>
      <c r="K35" s="1005">
        <v>1.4239115700573863</v>
      </c>
      <c r="L35" s="1006">
        <v>66305</v>
      </c>
      <c r="M35" s="1005">
        <v>1.3241111850001299</v>
      </c>
      <c r="N35" s="1006">
        <v>29706</v>
      </c>
      <c r="O35" s="1005">
        <v>2.4204784897961176</v>
      </c>
      <c r="P35" s="1006">
        <v>18241</v>
      </c>
      <c r="Q35" s="1005">
        <v>2.4231998033914968</v>
      </c>
      <c r="R35" s="1006">
        <v>11465</v>
      </c>
      <c r="S35" s="1005">
        <v>2.4161614118053669</v>
      </c>
      <c r="T35" s="1007" t="s">
        <v>9264</v>
      </c>
      <c r="U35" s="1003" t="s">
        <v>8894</v>
      </c>
      <c r="V35" s="1006">
        <v>131984</v>
      </c>
      <c r="W35" s="1005">
        <v>1.1450003873520072</v>
      </c>
      <c r="X35" s="1006">
        <v>85624</v>
      </c>
      <c r="Y35" s="1005">
        <v>1.1703767187652707</v>
      </c>
      <c r="Z35" s="1006">
        <v>46360</v>
      </c>
      <c r="AA35" s="1005">
        <v>1.1009135968053558</v>
      </c>
      <c r="AB35" s="1008">
        <v>25490</v>
      </c>
      <c r="AC35" s="1005">
        <v>3.1084456064700547</v>
      </c>
      <c r="AD35" s="1008">
        <v>18214</v>
      </c>
      <c r="AE35" s="1009">
        <v>3.104472117020225</v>
      </c>
      <c r="AF35" s="1008">
        <v>7276</v>
      </c>
      <c r="AG35" s="1009">
        <v>3.1184371812345173</v>
      </c>
      <c r="AH35" s="1008">
        <v>8709</v>
      </c>
      <c r="AI35" s="1005">
        <v>1.52094641322799</v>
      </c>
      <c r="AJ35" s="1008">
        <v>7681</v>
      </c>
      <c r="AK35" s="1005">
        <v>1.5609060204923528</v>
      </c>
      <c r="AL35" s="1008">
        <v>1028</v>
      </c>
      <c r="AM35" s="1005">
        <v>1.2767331528353909</v>
      </c>
      <c r="AN35" s="1007" t="s">
        <v>9264</v>
      </c>
      <c r="AO35" s="1003" t="s">
        <v>8894</v>
      </c>
      <c r="AP35" s="1010">
        <v>1405</v>
      </c>
      <c r="AQ35" s="1005">
        <v>2.3472217581609809</v>
      </c>
      <c r="AR35" s="1006">
        <v>1229</v>
      </c>
      <c r="AS35" s="1005">
        <v>2.3749251193259773</v>
      </c>
      <c r="AT35" s="1006">
        <v>176</v>
      </c>
      <c r="AU35" s="1005">
        <v>2.1704279195955114</v>
      </c>
      <c r="AV35" s="1006">
        <v>134050</v>
      </c>
      <c r="AW35" s="1005">
        <v>3.7562824208784851</v>
      </c>
      <c r="AX35" s="1006">
        <v>90004</v>
      </c>
      <c r="AY35" s="1009">
        <v>3.8676829912877868</v>
      </c>
      <c r="AZ35" s="1006">
        <v>44046</v>
      </c>
      <c r="BA35" s="1009">
        <v>3.5474907579674779</v>
      </c>
      <c r="BB35" s="1011">
        <v>134050</v>
      </c>
      <c r="BC35" s="1005">
        <v>3.7569677668701305</v>
      </c>
      <c r="BD35" s="1008">
        <v>90004</v>
      </c>
      <c r="BE35" s="1005">
        <v>3.8686921092074646</v>
      </c>
      <c r="BF35" s="1008">
        <v>44046</v>
      </c>
      <c r="BG35" s="1005">
        <v>3.5476164778996853</v>
      </c>
      <c r="BH35" s="1007" t="s">
        <v>9264</v>
      </c>
      <c r="BI35" s="1003" t="s">
        <v>8894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187179</v>
      </c>
      <c r="BQ35" s="1005">
        <v>8.771175956783992</v>
      </c>
      <c r="BR35" s="1006">
        <v>131238</v>
      </c>
      <c r="BS35" s="1009">
        <v>9.0402353087049061</v>
      </c>
      <c r="BT35" s="1006">
        <v>55941</v>
      </c>
      <c r="BU35" s="1009">
        <v>8.1987178923486841</v>
      </c>
      <c r="BV35" s="1008">
        <v>146848</v>
      </c>
      <c r="BW35" s="1005">
        <v>9.1414513348817259</v>
      </c>
      <c r="BX35" s="1008">
        <v>107588</v>
      </c>
      <c r="BY35" s="1005">
        <v>9.3979241897753845</v>
      </c>
      <c r="BZ35" s="1008">
        <v>39260</v>
      </c>
      <c r="CA35" s="1005">
        <v>8.5053651392683136</v>
      </c>
      <c r="CB35" s="1007" t="s">
        <v>9264</v>
      </c>
      <c r="CC35" s="1012" t="s">
        <v>8894</v>
      </c>
      <c r="CD35" s="1013">
        <v>40331</v>
      </c>
      <c r="CE35" s="1014">
        <v>7.6438468842572496</v>
      </c>
      <c r="CF35" s="1015">
        <v>23650</v>
      </c>
      <c r="CG35" s="1014">
        <v>7.7059927534342982</v>
      </c>
      <c r="CH35" s="1015">
        <v>16681</v>
      </c>
      <c r="CI35" s="1014">
        <v>7.5574362436175662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8894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15893</v>
      </c>
      <c r="DK35" s="1014">
        <v>5.3601481266631366</v>
      </c>
      <c r="DL35" s="1015">
        <v>15893</v>
      </c>
      <c r="DM35" s="1014">
        <v>5.3601481266631366</v>
      </c>
      <c r="DN35" s="1013">
        <v>0</v>
      </c>
      <c r="DO35" s="1014">
        <v>0</v>
      </c>
      <c r="DP35" s="1016" t="s">
        <v>9264</v>
      </c>
      <c r="DQ35" s="1012" t="s">
        <v>8894</v>
      </c>
      <c r="DR35" s="1013">
        <v>131679</v>
      </c>
      <c r="DS35" s="1014">
        <v>3.5469759699172778</v>
      </c>
      <c r="DT35" s="1013">
        <v>100332</v>
      </c>
      <c r="DU35" s="1014">
        <v>3.7218750486879655</v>
      </c>
      <c r="DV35" s="1013">
        <v>31347</v>
      </c>
      <c r="DW35" s="1014">
        <v>3.0832346472678056</v>
      </c>
      <c r="DX35" s="1015">
        <v>19803</v>
      </c>
      <c r="DY35" s="1014">
        <v>4.1636355226253006</v>
      </c>
      <c r="DZ35" s="1015">
        <v>13686</v>
      </c>
      <c r="EA35" s="1014">
        <v>4.0356800589753039</v>
      </c>
      <c r="EB35" s="1015">
        <v>6117</v>
      </c>
      <c r="EC35" s="1014">
        <v>4.4815485043189032</v>
      </c>
      <c r="ED35" s="1015">
        <v>111876</v>
      </c>
      <c r="EE35" s="1014">
        <v>3.4563638543109705</v>
      </c>
      <c r="EF35" s="1015">
        <v>86646</v>
      </c>
      <c r="EG35" s="1014">
        <v>3.6767173905940433</v>
      </c>
      <c r="EH35" s="1015">
        <v>25230</v>
      </c>
      <c r="EI35" s="1014">
        <v>2.8663972578928174</v>
      </c>
      <c r="EJ35" s="1016" t="s">
        <v>9264</v>
      </c>
    </row>
    <row r="36" spans="1:140" ht="18.600000000000001" customHeight="1">
      <c r="A36" s="1003" t="s">
        <v>8895</v>
      </c>
      <c r="B36" s="1004">
        <v>75870</v>
      </c>
      <c r="C36" s="1005">
        <v>0.31585615377044907</v>
      </c>
      <c r="D36" s="1004">
        <v>53327</v>
      </c>
      <c r="E36" s="1005">
        <v>0.33179441252410513</v>
      </c>
      <c r="F36" s="1004">
        <v>22543</v>
      </c>
      <c r="G36" s="1005">
        <v>0.28362660581878046</v>
      </c>
      <c r="H36" s="1006">
        <v>21653</v>
      </c>
      <c r="I36" s="1005">
        <v>0.15241349761490086</v>
      </c>
      <c r="J36" s="1006">
        <v>15683</v>
      </c>
      <c r="K36" s="1005">
        <v>0.17048153015298986</v>
      </c>
      <c r="L36" s="1006">
        <v>5970</v>
      </c>
      <c r="M36" s="1005">
        <v>0.11922093016289532</v>
      </c>
      <c r="N36" s="1006">
        <v>5641</v>
      </c>
      <c r="O36" s="1005">
        <v>0.45963506230862117</v>
      </c>
      <c r="P36" s="1006">
        <v>3753</v>
      </c>
      <c r="Q36" s="1005">
        <v>0.49856196821053045</v>
      </c>
      <c r="R36" s="1006">
        <v>1888</v>
      </c>
      <c r="S36" s="1005">
        <v>0.39788161757422874</v>
      </c>
      <c r="T36" s="1007" t="s">
        <v>2503</v>
      </c>
      <c r="U36" s="1003" t="s">
        <v>8895</v>
      </c>
      <c r="V36" s="1006">
        <v>8355</v>
      </c>
      <c r="W36" s="1005">
        <v>7.2482105681946435E-2</v>
      </c>
      <c r="X36" s="1006">
        <v>6313</v>
      </c>
      <c r="Y36" s="1005">
        <v>8.629108924559882E-2</v>
      </c>
      <c r="Z36" s="1006">
        <v>2042</v>
      </c>
      <c r="AA36" s="1005">
        <v>4.849149190415307E-2</v>
      </c>
      <c r="AB36" s="1008">
        <v>6544</v>
      </c>
      <c r="AC36" s="1005">
        <v>0.79802542364613727</v>
      </c>
      <c r="AD36" s="1008">
        <v>4633</v>
      </c>
      <c r="AE36" s="1009">
        <v>0.78966834951985854</v>
      </c>
      <c r="AF36" s="1008">
        <v>1911</v>
      </c>
      <c r="AG36" s="1009">
        <v>0.81903978193226534</v>
      </c>
      <c r="AH36" s="1008">
        <v>960</v>
      </c>
      <c r="AI36" s="1005">
        <v>0.1676551333906155</v>
      </c>
      <c r="AJ36" s="1008">
        <v>847</v>
      </c>
      <c r="AK36" s="1005">
        <v>0.17212438476201317</v>
      </c>
      <c r="AL36" s="1008">
        <v>113</v>
      </c>
      <c r="AM36" s="1005">
        <v>0.1403412901463027</v>
      </c>
      <c r="AN36" s="1007" t="s">
        <v>2503</v>
      </c>
      <c r="AO36" s="1003" t="s">
        <v>8895</v>
      </c>
      <c r="AP36" s="1010">
        <v>153</v>
      </c>
      <c r="AQ36" s="1005">
        <v>0.25560493167162285</v>
      </c>
      <c r="AR36" s="1006">
        <v>137</v>
      </c>
      <c r="AS36" s="1005">
        <v>0.26473941525440103</v>
      </c>
      <c r="AT36" s="1006">
        <v>16</v>
      </c>
      <c r="AU36" s="1005">
        <v>0.19731162905413741</v>
      </c>
      <c r="AV36" s="1006">
        <v>7875</v>
      </c>
      <c r="AW36" s="1005">
        <v>0.22066933281923218</v>
      </c>
      <c r="AX36" s="1006">
        <v>5159</v>
      </c>
      <c r="AY36" s="1009">
        <v>0.22169433083033743</v>
      </c>
      <c r="AZ36" s="1006">
        <v>2716</v>
      </c>
      <c r="BA36" s="1009">
        <v>0.2187482381746281</v>
      </c>
      <c r="BB36" s="1011">
        <v>7875</v>
      </c>
      <c r="BC36" s="1005">
        <v>0.2207095946594724</v>
      </c>
      <c r="BD36" s="1008">
        <v>5159</v>
      </c>
      <c r="BE36" s="1005">
        <v>0.22175217314120829</v>
      </c>
      <c r="BF36" s="1008">
        <v>2716</v>
      </c>
      <c r="BG36" s="1005">
        <v>0.21875599041855207</v>
      </c>
      <c r="BH36" s="1007" t="s">
        <v>2503</v>
      </c>
      <c r="BI36" s="1003" t="s">
        <v>8895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34231</v>
      </c>
      <c r="BQ36" s="1005">
        <v>1.6040588109599518</v>
      </c>
      <c r="BR36" s="1006">
        <v>22458</v>
      </c>
      <c r="BS36" s="1009">
        <v>1.547003189342224</v>
      </c>
      <c r="BT36" s="1006">
        <v>11773</v>
      </c>
      <c r="BU36" s="1009">
        <v>1.7254519180318739</v>
      </c>
      <c r="BV36" s="1008">
        <v>4725</v>
      </c>
      <c r="BW36" s="1005">
        <v>0.29413650548401171</v>
      </c>
      <c r="BX36" s="1008">
        <v>4259</v>
      </c>
      <c r="BY36" s="1005">
        <v>0.37202809908403695</v>
      </c>
      <c r="BZ36" s="1008">
        <v>466</v>
      </c>
      <c r="CA36" s="1005">
        <v>0.1009551746026244</v>
      </c>
      <c r="CB36" s="1007" t="s">
        <v>2503</v>
      </c>
      <c r="CC36" s="1012" t="s">
        <v>8895</v>
      </c>
      <c r="CD36" s="1013">
        <v>29506</v>
      </c>
      <c r="CE36" s="1014">
        <v>5.592208131881045</v>
      </c>
      <c r="CF36" s="1015">
        <v>18199</v>
      </c>
      <c r="CG36" s="1014">
        <v>5.9298673200740293</v>
      </c>
      <c r="CH36" s="1015">
        <v>11307</v>
      </c>
      <c r="CI36" s="1014">
        <v>5.1227103654807156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8895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1620</v>
      </c>
      <c r="DK36" s="1014">
        <v>0.54636883943838677</v>
      </c>
      <c r="DL36" s="1015">
        <v>1620</v>
      </c>
      <c r="DM36" s="1014">
        <v>0.54636883943838677</v>
      </c>
      <c r="DN36" s="1013">
        <v>0</v>
      </c>
      <c r="DO36" s="1014">
        <v>0</v>
      </c>
      <c r="DP36" s="1016" t="s">
        <v>2503</v>
      </c>
      <c r="DQ36" s="1012" t="s">
        <v>8895</v>
      </c>
      <c r="DR36" s="1013">
        <v>10491</v>
      </c>
      <c r="DS36" s="1014">
        <v>0.28259118690453422</v>
      </c>
      <c r="DT36" s="1013">
        <v>8407</v>
      </c>
      <c r="DU36" s="1014">
        <v>0.31186265134074603</v>
      </c>
      <c r="DV36" s="1013">
        <v>2084</v>
      </c>
      <c r="DW36" s="1014">
        <v>0.20497849889642095</v>
      </c>
      <c r="DX36" s="1015">
        <v>2744</v>
      </c>
      <c r="DY36" s="1014">
        <v>0.57693358956137064</v>
      </c>
      <c r="DZ36" s="1015">
        <v>1955</v>
      </c>
      <c r="EA36" s="1014">
        <v>0.57648359749354949</v>
      </c>
      <c r="EB36" s="1015">
        <v>789</v>
      </c>
      <c r="EC36" s="1014">
        <v>0.57805162169488544</v>
      </c>
      <c r="ED36" s="1015">
        <v>7747</v>
      </c>
      <c r="EE36" s="1014">
        <v>0.23934043744276776</v>
      </c>
      <c r="EF36" s="1015">
        <v>6452</v>
      </c>
      <c r="EG36" s="1014">
        <v>0.2737827551659946</v>
      </c>
      <c r="EH36" s="1015">
        <v>1295</v>
      </c>
      <c r="EI36" s="1014">
        <v>0.14712582041106614</v>
      </c>
      <c r="EJ36" s="1016" t="s">
        <v>2503</v>
      </c>
    </row>
    <row r="37" spans="1:140" s="994" customFormat="1" ht="18.600000000000001" customHeight="1">
      <c r="A37" s="995" t="s">
        <v>9265</v>
      </c>
      <c r="B37" s="977">
        <v>462839</v>
      </c>
      <c r="C37" s="978">
        <v>1.9268557579406993</v>
      </c>
      <c r="D37" s="977">
        <v>324341</v>
      </c>
      <c r="E37" s="978">
        <v>2.0180121055465481</v>
      </c>
      <c r="F37" s="977">
        <v>138498</v>
      </c>
      <c r="G37" s="978">
        <v>1.7425239609940759</v>
      </c>
      <c r="H37" s="979">
        <v>168596</v>
      </c>
      <c r="I37" s="978">
        <v>1.1867319098453712</v>
      </c>
      <c r="J37" s="979">
        <v>110540</v>
      </c>
      <c r="K37" s="978">
        <v>1.2016213953396353</v>
      </c>
      <c r="L37" s="979">
        <v>58056</v>
      </c>
      <c r="M37" s="978">
        <v>1.1593786133227892</v>
      </c>
      <c r="N37" s="979">
        <v>32753</v>
      </c>
      <c r="O37" s="978">
        <v>2.6687514972157897</v>
      </c>
      <c r="P37" s="979">
        <v>20323</v>
      </c>
      <c r="Q37" s="978">
        <v>2.6997801438696007</v>
      </c>
      <c r="R37" s="979">
        <v>12430</v>
      </c>
      <c r="S37" s="978">
        <v>2.6195278106184658</v>
      </c>
      <c r="T37" s="996" t="s">
        <v>9266</v>
      </c>
      <c r="U37" s="995" t="s">
        <v>9265</v>
      </c>
      <c r="V37" s="979">
        <v>99329</v>
      </c>
      <c r="W37" s="978">
        <v>0.86170856676027019</v>
      </c>
      <c r="X37" s="979">
        <v>63243</v>
      </c>
      <c r="Y37" s="978">
        <v>0.8644554660477437</v>
      </c>
      <c r="Z37" s="979">
        <v>36086</v>
      </c>
      <c r="AA37" s="978">
        <v>0.85693632558925947</v>
      </c>
      <c r="AB37" s="998">
        <v>27867</v>
      </c>
      <c r="AC37" s="978">
        <v>3.3983151712632802</v>
      </c>
      <c r="AD37" s="998">
        <v>19288</v>
      </c>
      <c r="AE37" s="983">
        <v>3.2875292738051001</v>
      </c>
      <c r="AF37" s="998">
        <v>8579</v>
      </c>
      <c r="AG37" s="983">
        <v>3.6768928776540575</v>
      </c>
      <c r="AH37" s="998">
        <v>7651</v>
      </c>
      <c r="AI37" s="978">
        <v>1.3361764849704159</v>
      </c>
      <c r="AJ37" s="998">
        <v>6798</v>
      </c>
      <c r="AK37" s="978">
        <v>1.3814658413366769</v>
      </c>
      <c r="AL37" s="998">
        <v>853</v>
      </c>
      <c r="AM37" s="978">
        <v>1.0593904468566033</v>
      </c>
      <c r="AN37" s="996" t="s">
        <v>9266</v>
      </c>
      <c r="AO37" s="995" t="s">
        <v>9265</v>
      </c>
      <c r="AP37" s="984">
        <v>996</v>
      </c>
      <c r="AQ37" s="978">
        <v>1.6639379865682116</v>
      </c>
      <c r="AR37" s="979">
        <v>888</v>
      </c>
      <c r="AS37" s="978">
        <v>1.7159751879263367</v>
      </c>
      <c r="AT37" s="979">
        <v>108</v>
      </c>
      <c r="AU37" s="978">
        <v>1.3318534961154271</v>
      </c>
      <c r="AV37" s="979">
        <v>82324</v>
      </c>
      <c r="AW37" s="978">
        <v>2.3068421784140281</v>
      </c>
      <c r="AX37" s="979">
        <v>54835</v>
      </c>
      <c r="AY37" s="983">
        <v>2.3563885696998552</v>
      </c>
      <c r="AZ37" s="979">
        <v>27489</v>
      </c>
      <c r="BA37" s="983">
        <v>2.2139802353395992</v>
      </c>
      <c r="BB37" s="982">
        <v>82324</v>
      </c>
      <c r="BC37" s="978">
        <v>2.3072630693011313</v>
      </c>
      <c r="BD37" s="998">
        <v>54835</v>
      </c>
      <c r="BE37" s="978">
        <v>2.3570033754987705</v>
      </c>
      <c r="BF37" s="998">
        <v>27489</v>
      </c>
      <c r="BG37" s="978">
        <v>2.2140586968393143</v>
      </c>
      <c r="BH37" s="996" t="s">
        <v>9266</v>
      </c>
      <c r="BI37" s="995" t="s">
        <v>9265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76343</v>
      </c>
      <c r="BQ37" s="978">
        <v>3.5774199352959482</v>
      </c>
      <c r="BR37" s="979">
        <v>54283</v>
      </c>
      <c r="BS37" s="983">
        <v>3.739245441582685</v>
      </c>
      <c r="BT37" s="979">
        <v>22060</v>
      </c>
      <c r="BU37" s="983">
        <v>3.2331155450423115</v>
      </c>
      <c r="BV37" s="998">
        <v>65205</v>
      </c>
      <c r="BW37" s="978">
        <v>4.0590837756793618</v>
      </c>
      <c r="BX37" s="998">
        <v>47626</v>
      </c>
      <c r="BY37" s="978">
        <v>4.1601808516028047</v>
      </c>
      <c r="BZ37" s="998">
        <v>17579</v>
      </c>
      <c r="CA37" s="978">
        <v>3.8083498161792582</v>
      </c>
      <c r="CB37" s="996" t="s">
        <v>9266</v>
      </c>
      <c r="CC37" s="999" t="s">
        <v>9265</v>
      </c>
      <c r="CD37" s="986">
        <v>11138</v>
      </c>
      <c r="CE37" s="987">
        <v>2.1109609629529951</v>
      </c>
      <c r="CF37" s="986">
        <v>6657</v>
      </c>
      <c r="CG37" s="987">
        <v>2.169082188567109</v>
      </c>
      <c r="CH37" s="986">
        <v>4481</v>
      </c>
      <c r="CI37" s="987">
        <v>2.0301463825700088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1000" t="s">
        <v>9266</v>
      </c>
      <c r="CW37" s="999" t="s">
        <v>9265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17248</v>
      </c>
      <c r="DK37" s="987">
        <v>5.8171418164403059</v>
      </c>
      <c r="DL37" s="986">
        <v>17248</v>
      </c>
      <c r="DM37" s="987">
        <v>5.8171418164403059</v>
      </c>
      <c r="DN37" s="986">
        <v>0</v>
      </c>
      <c r="DO37" s="987">
        <v>0</v>
      </c>
      <c r="DP37" s="1000" t="s">
        <v>9266</v>
      </c>
      <c r="DQ37" s="999" t="s">
        <v>9265</v>
      </c>
      <c r="DR37" s="986">
        <v>118328</v>
      </c>
      <c r="DS37" s="987">
        <v>3.1873462933981243</v>
      </c>
      <c r="DT37" s="986">
        <v>87435</v>
      </c>
      <c r="DU37" s="987">
        <v>3.2434531842486174</v>
      </c>
      <c r="DV37" s="986">
        <v>30893</v>
      </c>
      <c r="DW37" s="987">
        <v>3.0385800222682979</v>
      </c>
      <c r="DX37" s="986">
        <v>16511</v>
      </c>
      <c r="DY37" s="987">
        <v>3.4714834173643552</v>
      </c>
      <c r="DZ37" s="986">
        <v>11701</v>
      </c>
      <c r="EA37" s="987">
        <v>3.4503501658680427</v>
      </c>
      <c r="EB37" s="986">
        <v>4810</v>
      </c>
      <c r="EC37" s="987">
        <v>3.5239902412577933</v>
      </c>
      <c r="ED37" s="986">
        <v>101817</v>
      </c>
      <c r="EE37" s="987">
        <v>3.1455951102504565</v>
      </c>
      <c r="EF37" s="986">
        <v>75734</v>
      </c>
      <c r="EG37" s="987">
        <v>3.2136799720615983</v>
      </c>
      <c r="EH37" s="986">
        <v>26083</v>
      </c>
      <c r="EI37" s="987">
        <v>2.9633071612214965</v>
      </c>
      <c r="EJ37" s="1000" t="s">
        <v>9266</v>
      </c>
    </row>
    <row r="38" spans="1:140" ht="18.600000000000001" customHeight="1">
      <c r="A38" s="1003" t="s">
        <v>8896</v>
      </c>
      <c r="B38" s="1004">
        <v>281840</v>
      </c>
      <c r="C38" s="1005">
        <v>1.1733346300074254</v>
      </c>
      <c r="D38" s="1004">
        <v>196610</v>
      </c>
      <c r="E38" s="1005">
        <v>1.223284629669104</v>
      </c>
      <c r="F38" s="1004">
        <v>85230</v>
      </c>
      <c r="G38" s="1005">
        <v>1.0723282444188731</v>
      </c>
      <c r="H38" s="1006">
        <v>110231</v>
      </c>
      <c r="I38" s="1005">
        <v>0.77590598326274129</v>
      </c>
      <c r="J38" s="1006">
        <v>72166</v>
      </c>
      <c r="K38" s="1005">
        <v>0.78447810399927731</v>
      </c>
      <c r="L38" s="1006">
        <v>38065</v>
      </c>
      <c r="M38" s="1005">
        <v>0.76015824232003537</v>
      </c>
      <c r="N38" s="1004">
        <v>18316</v>
      </c>
      <c r="O38" s="1005">
        <v>1.4924084029861204</v>
      </c>
      <c r="P38" s="1004">
        <v>11172</v>
      </c>
      <c r="Q38" s="1005">
        <v>1.4841285128825064</v>
      </c>
      <c r="R38" s="1004">
        <v>7144</v>
      </c>
      <c r="S38" s="1025">
        <v>1.5055435783635012</v>
      </c>
      <c r="T38" s="1007" t="s">
        <v>2507</v>
      </c>
      <c r="U38" s="1003" t="s">
        <v>8896</v>
      </c>
      <c r="V38" s="1006">
        <v>68775</v>
      </c>
      <c r="W38" s="1005">
        <v>0.5966435449761659</v>
      </c>
      <c r="X38" s="1006">
        <v>43710</v>
      </c>
      <c r="Y38" s="1005">
        <v>0.59746293535959516</v>
      </c>
      <c r="Z38" s="1006">
        <v>25065</v>
      </c>
      <c r="AA38" s="1005">
        <v>0.59522000224172222</v>
      </c>
      <c r="AB38" s="1008">
        <v>17413</v>
      </c>
      <c r="AC38" s="1005">
        <v>2.1234744348945886</v>
      </c>
      <c r="AD38" s="1008">
        <v>12220</v>
      </c>
      <c r="AE38" s="1009">
        <v>2.0828291023381547</v>
      </c>
      <c r="AF38" s="1008">
        <v>5193</v>
      </c>
      <c r="AG38" s="1009">
        <v>2.2256795330058887</v>
      </c>
      <c r="AH38" s="1008">
        <v>5077</v>
      </c>
      <c r="AI38" s="1005">
        <v>0.88665115856682797</v>
      </c>
      <c r="AJ38" s="1008">
        <v>4484</v>
      </c>
      <c r="AK38" s="1005">
        <v>0.91122283503290069</v>
      </c>
      <c r="AL38" s="1008">
        <v>593</v>
      </c>
      <c r="AM38" s="1005">
        <v>0.73648128368811949</v>
      </c>
      <c r="AN38" s="1007" t="s">
        <v>2507</v>
      </c>
      <c r="AO38" s="1003" t="s">
        <v>8896</v>
      </c>
      <c r="AP38" s="1010">
        <v>650</v>
      </c>
      <c r="AQ38" s="1005">
        <v>1.0859033044872866</v>
      </c>
      <c r="AR38" s="1006">
        <v>580</v>
      </c>
      <c r="AS38" s="1005">
        <v>1.1207946047266615</v>
      </c>
      <c r="AT38" s="1006">
        <v>70</v>
      </c>
      <c r="AU38" s="1005">
        <v>0.86323837711185103</v>
      </c>
      <c r="AV38" s="1006">
        <v>59307</v>
      </c>
      <c r="AW38" s="1005">
        <v>1.661871253525105</v>
      </c>
      <c r="AX38" s="1006">
        <v>39804</v>
      </c>
      <c r="AY38" s="1009">
        <v>1.7104712433360636</v>
      </c>
      <c r="AZ38" s="1006">
        <v>19503</v>
      </c>
      <c r="BA38" s="1009">
        <v>1.5707830961413003</v>
      </c>
      <c r="BB38" s="1011">
        <v>59307</v>
      </c>
      <c r="BC38" s="1005">
        <v>1.6621744673611847</v>
      </c>
      <c r="BD38" s="1008">
        <v>39804</v>
      </c>
      <c r="BE38" s="1005">
        <v>1.7109175227200339</v>
      </c>
      <c r="BF38" s="1008">
        <v>19503</v>
      </c>
      <c r="BG38" s="1005">
        <v>1.570838763303763</v>
      </c>
      <c r="BH38" s="1007" t="s">
        <v>2507</v>
      </c>
      <c r="BI38" s="1003" t="s">
        <v>8896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33719</v>
      </c>
      <c r="BQ38" s="1005">
        <v>1.5800665784452284</v>
      </c>
      <c r="BR38" s="1006">
        <v>23837</v>
      </c>
      <c r="BS38" s="1009">
        <v>1.6419946132492025</v>
      </c>
      <c r="BT38" s="1006">
        <v>9882</v>
      </c>
      <c r="BU38" s="1009">
        <v>1.4483067913013656</v>
      </c>
      <c r="BV38" s="1008">
        <v>29764</v>
      </c>
      <c r="BW38" s="1005">
        <v>1.8528421056563229</v>
      </c>
      <c r="BX38" s="1008">
        <v>21699</v>
      </c>
      <c r="BY38" s="1005">
        <v>1.8954303174511664</v>
      </c>
      <c r="BZ38" s="1008">
        <v>8065</v>
      </c>
      <c r="CA38" s="1005">
        <v>1.7472177750432742</v>
      </c>
      <c r="CB38" s="1007" t="s">
        <v>2507</v>
      </c>
      <c r="CC38" s="1012" t="s">
        <v>8896</v>
      </c>
      <c r="CD38" s="1013">
        <v>3955</v>
      </c>
      <c r="CE38" s="1014">
        <v>0.74958256495592535</v>
      </c>
      <c r="CF38" s="1015">
        <v>2138</v>
      </c>
      <c r="CG38" s="1014">
        <v>0.69663477830200982</v>
      </c>
      <c r="CH38" s="1015">
        <v>1817</v>
      </c>
      <c r="CI38" s="1014">
        <v>0.82320374405929608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8896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9339</v>
      </c>
      <c r="DK38" s="1014">
        <v>3.1497151799475889</v>
      </c>
      <c r="DL38" s="1015">
        <v>9339</v>
      </c>
      <c r="DM38" s="1014">
        <v>3.1497151799475889</v>
      </c>
      <c r="DN38" s="1013">
        <v>0</v>
      </c>
      <c r="DO38" s="1014">
        <v>0</v>
      </c>
      <c r="DP38" s="1016" t="s">
        <v>2507</v>
      </c>
      <c r="DQ38" s="1012" t="s">
        <v>8896</v>
      </c>
      <c r="DR38" s="1013">
        <v>69244</v>
      </c>
      <c r="DS38" s="1014">
        <v>1.8651934177883487</v>
      </c>
      <c r="DT38" s="1013">
        <v>51464</v>
      </c>
      <c r="DU38" s="1014">
        <v>1.9090876042107949</v>
      </c>
      <c r="DV38" s="1013">
        <v>17780</v>
      </c>
      <c r="DW38" s="1014">
        <v>1.7488088821393304</v>
      </c>
      <c r="DX38" s="1015">
        <v>10655</v>
      </c>
      <c r="DY38" s="1014">
        <v>2.2402432203995644</v>
      </c>
      <c r="DZ38" s="1015">
        <v>7521</v>
      </c>
      <c r="EA38" s="1014">
        <v>2.2177663103575376</v>
      </c>
      <c r="EB38" s="1015">
        <v>3134</v>
      </c>
      <c r="EC38" s="1014">
        <v>2.2960884440960343</v>
      </c>
      <c r="ED38" s="1015">
        <v>58589</v>
      </c>
      <c r="EE38" s="1014">
        <v>1.8100835019148471</v>
      </c>
      <c r="EF38" s="1015">
        <v>43943</v>
      </c>
      <c r="EG38" s="1014">
        <v>1.8646676395318196</v>
      </c>
      <c r="EH38" s="1015">
        <v>14646</v>
      </c>
      <c r="EI38" s="1014">
        <v>1.6639419040466987</v>
      </c>
      <c r="EJ38" s="1016" t="s">
        <v>2507</v>
      </c>
    </row>
    <row r="39" spans="1:140" ht="18.600000000000001" customHeight="1" thickBot="1">
      <c r="A39" s="1026" t="s">
        <v>9267</v>
      </c>
      <c r="B39" s="1027">
        <v>180999</v>
      </c>
      <c r="C39" s="1028">
        <v>0.75352112793327408</v>
      </c>
      <c r="D39" s="1027">
        <v>127731</v>
      </c>
      <c r="E39" s="1028">
        <v>0.7947274758774443</v>
      </c>
      <c r="F39" s="1027">
        <v>53268</v>
      </c>
      <c r="G39" s="1028">
        <v>0.67019571657520272</v>
      </c>
      <c r="H39" s="1027">
        <v>58365</v>
      </c>
      <c r="I39" s="1028">
        <v>0.41082592658263006</v>
      </c>
      <c r="J39" s="1027">
        <v>38374</v>
      </c>
      <c r="K39" s="1028">
        <v>0.41714329134035794</v>
      </c>
      <c r="L39" s="1027">
        <v>19991</v>
      </c>
      <c r="M39" s="1028">
        <v>0.39922037100275382</v>
      </c>
      <c r="N39" s="1027">
        <v>14437</v>
      </c>
      <c r="O39" s="1028">
        <v>1.1763430942296693</v>
      </c>
      <c r="P39" s="1027">
        <v>9151</v>
      </c>
      <c r="Q39" s="1028">
        <v>1.2156516309870942</v>
      </c>
      <c r="R39" s="1027">
        <v>5286</v>
      </c>
      <c r="S39" s="1029">
        <v>1.1139842322549645</v>
      </c>
      <c r="T39" s="1030" t="s">
        <v>2509</v>
      </c>
      <c r="U39" s="1026" t="s">
        <v>9267</v>
      </c>
      <c r="V39" s="1027">
        <v>30554</v>
      </c>
      <c r="W39" s="1028">
        <v>0.26506502178410429</v>
      </c>
      <c r="X39" s="1027">
        <v>19533</v>
      </c>
      <c r="Y39" s="1028">
        <v>0.26699253068814854</v>
      </c>
      <c r="Z39" s="1027">
        <v>11021</v>
      </c>
      <c r="AA39" s="1028">
        <v>0.26171632334753725</v>
      </c>
      <c r="AB39" s="1031">
        <v>10454</v>
      </c>
      <c r="AC39" s="1028">
        <v>1.2748407363686918</v>
      </c>
      <c r="AD39" s="1031">
        <v>7068</v>
      </c>
      <c r="AE39" s="1032">
        <v>1.2047001714669456</v>
      </c>
      <c r="AF39" s="1031">
        <v>3386</v>
      </c>
      <c r="AG39" s="1032">
        <v>1.4512133446481688</v>
      </c>
      <c r="AH39" s="1031">
        <v>2574</v>
      </c>
      <c r="AI39" s="1028">
        <v>0.44952532640358783</v>
      </c>
      <c r="AJ39" s="1031">
        <v>2314</v>
      </c>
      <c r="AK39" s="1028">
        <v>0.47024300630377613</v>
      </c>
      <c r="AL39" s="1031">
        <v>260</v>
      </c>
      <c r="AM39" s="1029">
        <v>0.32290916316848406</v>
      </c>
      <c r="AN39" s="1030" t="s">
        <v>2509</v>
      </c>
      <c r="AO39" s="1026" t="s">
        <v>9267</v>
      </c>
      <c r="AP39" s="1027">
        <v>346</v>
      </c>
      <c r="AQ39" s="1028">
        <v>0.57803468208092479</v>
      </c>
      <c r="AR39" s="1027">
        <v>308</v>
      </c>
      <c r="AS39" s="1028">
        <v>0.59518058319967537</v>
      </c>
      <c r="AT39" s="1027">
        <v>38</v>
      </c>
      <c r="AU39" s="1028">
        <v>0.46861511900357627</v>
      </c>
      <c r="AV39" s="1031">
        <v>23017</v>
      </c>
      <c r="AW39" s="1028">
        <v>0.64497092488892271</v>
      </c>
      <c r="AX39" s="1031">
        <v>15031</v>
      </c>
      <c r="AY39" s="1032">
        <v>0.64591732636379184</v>
      </c>
      <c r="AZ39" s="1031">
        <v>7986</v>
      </c>
      <c r="BA39" s="1032">
        <v>0.64319713919829902</v>
      </c>
      <c r="BB39" s="1031">
        <v>23017</v>
      </c>
      <c r="BC39" s="1028">
        <v>0.64508860193994622</v>
      </c>
      <c r="BD39" s="1031">
        <v>15031</v>
      </c>
      <c r="BE39" s="1028">
        <v>0.64608585277873654</v>
      </c>
      <c r="BF39" s="1031">
        <v>7986</v>
      </c>
      <c r="BG39" s="1029">
        <v>0.64321993353555107</v>
      </c>
      <c r="BH39" s="1030" t="s">
        <v>2509</v>
      </c>
      <c r="BI39" s="1026" t="s">
        <v>9267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42624</v>
      </c>
      <c r="BQ39" s="1028">
        <v>1.9973533568507194</v>
      </c>
      <c r="BR39" s="1031">
        <v>30446</v>
      </c>
      <c r="BS39" s="1032">
        <v>2.0972508283334825</v>
      </c>
      <c r="BT39" s="1031">
        <v>12178</v>
      </c>
      <c r="BU39" s="1032">
        <v>1.7848087537409463</v>
      </c>
      <c r="BV39" s="1031">
        <v>35441</v>
      </c>
      <c r="BW39" s="1028">
        <v>2.2062416700230392</v>
      </c>
      <c r="BX39" s="1031">
        <v>25927</v>
      </c>
      <c r="BY39" s="1028">
        <v>2.2647505341516379</v>
      </c>
      <c r="BZ39" s="1031">
        <v>9514</v>
      </c>
      <c r="CA39" s="1029">
        <v>2.0611320411359841</v>
      </c>
      <c r="CB39" s="1030" t="s">
        <v>2509</v>
      </c>
      <c r="CC39" s="1033" t="s">
        <v>9267</v>
      </c>
      <c r="CD39" s="1034">
        <v>7183</v>
      </c>
      <c r="CE39" s="1035">
        <v>1.3613783979970699</v>
      </c>
      <c r="CF39" s="1036">
        <v>4519</v>
      </c>
      <c r="CG39" s="1035">
        <v>1.4724474102650991</v>
      </c>
      <c r="CH39" s="1036">
        <v>2664</v>
      </c>
      <c r="CI39" s="1035">
        <v>1.2069426385107125</v>
      </c>
      <c r="CJ39" s="1036">
        <v>0</v>
      </c>
      <c r="CK39" s="1035">
        <v>0</v>
      </c>
      <c r="CL39" s="1036">
        <v>0</v>
      </c>
      <c r="CM39" s="1035">
        <v>0</v>
      </c>
      <c r="CN39" s="1036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8" t="s">
        <v>2509</v>
      </c>
      <c r="CW39" s="1033" t="s">
        <v>9267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7909</v>
      </c>
      <c r="DK39" s="1035">
        <v>2.6674266364927166</v>
      </c>
      <c r="DL39" s="1036">
        <v>7909</v>
      </c>
      <c r="DM39" s="1035">
        <v>2.6674266364927166</v>
      </c>
      <c r="DN39" s="1034">
        <v>0</v>
      </c>
      <c r="DO39" s="1037">
        <v>0</v>
      </c>
      <c r="DP39" s="1038" t="s">
        <v>2509</v>
      </c>
      <c r="DQ39" s="1033" t="s">
        <v>9267</v>
      </c>
      <c r="DR39" s="1034">
        <v>49084</v>
      </c>
      <c r="DS39" s="1035">
        <v>1.3221528756097758</v>
      </c>
      <c r="DT39" s="1034">
        <v>35971</v>
      </c>
      <c r="DU39" s="1035">
        <v>1.3343655800378227</v>
      </c>
      <c r="DV39" s="1034">
        <v>13113</v>
      </c>
      <c r="DW39" s="1035">
        <v>1.2897711401289673</v>
      </c>
      <c r="DX39" s="1036">
        <v>5856</v>
      </c>
      <c r="DY39" s="1035">
        <v>1.231240196964791</v>
      </c>
      <c r="DZ39" s="1036">
        <v>4180</v>
      </c>
      <c r="EA39" s="1035">
        <v>1.2325838555105049</v>
      </c>
      <c r="EB39" s="1036">
        <v>1676</v>
      </c>
      <c r="EC39" s="1035">
        <v>1.2279017971617592</v>
      </c>
      <c r="ED39" s="1036">
        <v>43228</v>
      </c>
      <c r="EE39" s="1035">
        <v>1.3355116083356093</v>
      </c>
      <c r="EF39" s="1036">
        <v>31791</v>
      </c>
      <c r="EG39" s="1035">
        <v>1.3490123325297789</v>
      </c>
      <c r="EH39" s="1036">
        <v>11437</v>
      </c>
      <c r="EI39" s="1035">
        <v>1.299365257174798</v>
      </c>
      <c r="EJ39" s="1038" t="s">
        <v>2509</v>
      </c>
    </row>
    <row r="40" spans="1:140" ht="15" customHeight="1">
      <c r="A40" s="1041" t="s">
        <v>9268</v>
      </c>
      <c r="B40" s="1042"/>
      <c r="C40" s="1042"/>
      <c r="D40" s="1043"/>
      <c r="E40" s="1043"/>
      <c r="F40" s="1043"/>
      <c r="G40" s="1043"/>
      <c r="H40" s="1043"/>
      <c r="K40" s="1044" t="s">
        <v>9269</v>
      </c>
      <c r="L40" s="942"/>
      <c r="M40" s="942"/>
      <c r="N40" s="942"/>
      <c r="O40" s="942"/>
      <c r="P40" s="942"/>
      <c r="Q40" s="942"/>
      <c r="R40" s="942"/>
      <c r="S40" s="942"/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1046" t="s">
        <v>9270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  <mergeCell ref="EA1:EJ1"/>
    <mergeCell ref="DG1:DP1"/>
    <mergeCell ref="K2:T2"/>
    <mergeCell ref="AE2:AN2"/>
    <mergeCell ref="AY2:BH2"/>
    <mergeCell ref="BS2:CB2"/>
    <mergeCell ref="CM2:CV2"/>
    <mergeCell ref="DG2:DP2"/>
    <mergeCell ref="EA2:EJ2"/>
    <mergeCell ref="BI1:BR1"/>
    <mergeCell ref="CW1:DF1"/>
    <mergeCell ref="CW3:DF3"/>
    <mergeCell ref="DG3:DP3"/>
    <mergeCell ref="A3:J3"/>
    <mergeCell ref="K3:T3"/>
    <mergeCell ref="U3:AD3"/>
    <mergeCell ref="AE3:AN3"/>
    <mergeCell ref="AO3:AX3"/>
    <mergeCell ref="AY3:BH3"/>
    <mergeCell ref="A1:J1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M3:CV3"/>
    <mergeCell ref="A5:A10"/>
    <mergeCell ref="B5:G6"/>
    <mergeCell ref="H5:J6"/>
    <mergeCell ref="K5:S6"/>
    <mergeCell ref="T5:T10"/>
    <mergeCell ref="U5:U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V7:AX7"/>
    <mergeCell ref="AJ8:AJ10"/>
    <mergeCell ref="AL8:AL10"/>
    <mergeCell ref="AY5:BG6"/>
    <mergeCell ref="BH5:BH10"/>
    <mergeCell ref="BI5:BI10"/>
    <mergeCell ref="AY7:BA7"/>
    <mergeCell ref="BB7:BG7"/>
    <mergeCell ref="AR8:AR10"/>
    <mergeCell ref="AT8:AT10"/>
    <mergeCell ref="BJ5:BO6"/>
    <mergeCell ref="BP5:BR6"/>
    <mergeCell ref="BS5:CA6"/>
    <mergeCell ref="BV7:CA7"/>
    <mergeCell ref="BJ8:BJ10"/>
    <mergeCell ref="BL8:BL10"/>
    <mergeCell ref="BN8:BN10"/>
    <mergeCell ref="BJ7:BO7"/>
    <mergeCell ref="BP7:BR7"/>
    <mergeCell ref="BS7:BU7"/>
    <mergeCell ref="CM5:CU6"/>
    <mergeCell ref="CV5:CV10"/>
    <mergeCell ref="CD7:CI7"/>
    <mergeCell ref="CJ7:CL7"/>
    <mergeCell ref="CM7:CO7"/>
    <mergeCell ref="CP7:CU7"/>
    <mergeCell ref="CH8:CH10"/>
    <mergeCell ref="CJ8:CJ10"/>
    <mergeCell ref="CL8:CL10"/>
    <mergeCell ref="CN8:CN10"/>
    <mergeCell ref="DJ5:DO7"/>
    <mergeCell ref="DP5:DP10"/>
    <mergeCell ref="DQ5:DQ10"/>
    <mergeCell ref="CX7:DC7"/>
    <mergeCell ref="DD7:DF7"/>
    <mergeCell ref="DG7:DI7"/>
    <mergeCell ref="DD8:DD10"/>
    <mergeCell ref="DB8:DB10"/>
    <mergeCell ref="DJ8:DJ10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DG5:DI6"/>
    <mergeCell ref="CB5:CB10"/>
    <mergeCell ref="CC5:CC10"/>
    <mergeCell ref="CD5:CI6"/>
    <mergeCell ref="CJ5:CL6"/>
    <mergeCell ref="DX7:DZ7"/>
    <mergeCell ref="DL8:DL10"/>
    <mergeCell ref="DN8:DN10"/>
    <mergeCell ref="CD8:CD10"/>
    <mergeCell ref="CF8:CF10"/>
    <mergeCell ref="DR5:DZ6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Z8:Z10"/>
    <mergeCell ref="AB8:AB10"/>
    <mergeCell ref="AD8:AD10"/>
    <mergeCell ref="AF8:AF10"/>
    <mergeCell ref="AH8:AH10"/>
    <mergeCell ref="AP8:AP10"/>
    <mergeCell ref="AV8:AV10"/>
    <mergeCell ref="AX8:AX10"/>
    <mergeCell ref="AZ8:AZ10"/>
    <mergeCell ref="BB8:BB10"/>
    <mergeCell ref="BD8:BD10"/>
    <mergeCell ref="BF8:BF10"/>
    <mergeCell ref="BP8:BP10"/>
    <mergeCell ref="BR8:BR10"/>
    <mergeCell ref="BT8:BT10"/>
    <mergeCell ref="BV8:BV10"/>
    <mergeCell ref="BX8:BX10"/>
    <mergeCell ref="BZ8:BZ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DR7:DW7"/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76C6-FEE1-4725-A2E4-EFFABF5D8AA9}">
  <dimension ref="A1:EJ45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262" t="s">
        <v>7264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9046</v>
      </c>
      <c r="L1" s="1180"/>
      <c r="M1" s="1180"/>
      <c r="N1" s="1180"/>
      <c r="O1" s="1180"/>
      <c r="P1" s="1180"/>
      <c r="Q1" s="1180"/>
      <c r="R1" s="1180"/>
      <c r="S1" s="1180"/>
      <c r="T1" s="1180"/>
      <c r="U1" s="1262" t="s">
        <v>9047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2598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262" t="s">
        <v>9049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2598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262" t="s">
        <v>9050</v>
      </c>
      <c r="BJ1" s="1262"/>
      <c r="BK1" s="1262"/>
      <c r="BL1" s="1262"/>
      <c r="BM1" s="1262"/>
      <c r="BN1" s="1262"/>
      <c r="BO1" s="1262"/>
      <c r="BP1" s="1262"/>
      <c r="BQ1" s="1262"/>
      <c r="BR1" s="1262"/>
      <c r="BS1" s="1180" t="s">
        <v>2598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263" t="s">
        <v>9051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2598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263" t="s">
        <v>9052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2598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263" t="s">
        <v>9053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2598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8911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1218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8939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1218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8979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1218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9019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9026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9027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9032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9033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9038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265" t="s">
        <v>9271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9272</v>
      </c>
      <c r="L3" s="1188"/>
      <c r="M3" s="1188"/>
      <c r="N3" s="1188"/>
      <c r="O3" s="1188"/>
      <c r="P3" s="1188"/>
      <c r="Q3" s="1188"/>
      <c r="R3" s="1188"/>
      <c r="S3" s="1188"/>
      <c r="T3" s="1188"/>
      <c r="U3" s="1265" t="s">
        <v>9273</v>
      </c>
      <c r="V3" s="1188"/>
      <c r="W3" s="1188"/>
      <c r="X3" s="1188"/>
      <c r="Y3" s="1188"/>
      <c r="Z3" s="1189"/>
      <c r="AA3" s="1189"/>
      <c r="AB3" s="1189"/>
      <c r="AC3" s="1189"/>
      <c r="AD3" s="1189"/>
      <c r="AE3" s="1188" t="s">
        <v>9272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265" t="s">
        <v>9273</v>
      </c>
      <c r="AP3" s="1188"/>
      <c r="AQ3" s="1188"/>
      <c r="AR3" s="1188"/>
      <c r="AS3" s="1188"/>
      <c r="AT3" s="1189"/>
      <c r="AU3" s="1189"/>
      <c r="AV3" s="1189"/>
      <c r="AW3" s="1189"/>
      <c r="AX3" s="1189"/>
      <c r="AY3" s="1188" t="s">
        <v>9272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265" t="s">
        <v>9273</v>
      </c>
      <c r="BJ3" s="1187"/>
      <c r="BK3" s="1187"/>
      <c r="BL3" s="1187"/>
      <c r="BM3" s="1187"/>
      <c r="BN3" s="1187"/>
      <c r="BO3" s="1187"/>
      <c r="BP3" s="1187"/>
      <c r="BQ3" s="1187"/>
      <c r="BR3" s="1187"/>
      <c r="BS3" s="1188" t="s">
        <v>9272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264" t="s">
        <v>9273</v>
      </c>
      <c r="CD3" s="1259"/>
      <c r="CE3" s="1259"/>
      <c r="CF3" s="1259"/>
      <c r="CG3" s="1259"/>
      <c r="CH3" s="1260"/>
      <c r="CI3" s="1260"/>
      <c r="CJ3" s="1260"/>
      <c r="CK3" s="1260"/>
      <c r="CL3" s="1260"/>
      <c r="CM3" s="1188" t="s">
        <v>9272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264" t="s">
        <v>9273</v>
      </c>
      <c r="CX3" s="1258"/>
      <c r="CY3" s="1258"/>
      <c r="CZ3" s="1258"/>
      <c r="DA3" s="1258"/>
      <c r="DB3" s="1258"/>
      <c r="DC3" s="1258"/>
      <c r="DD3" s="1258"/>
      <c r="DE3" s="1258"/>
      <c r="DF3" s="1258"/>
      <c r="DG3" s="1261" t="s">
        <v>9272</v>
      </c>
      <c r="DH3" s="1261"/>
      <c r="DI3" s="1261"/>
      <c r="DJ3" s="1261"/>
      <c r="DK3" s="1261"/>
      <c r="DL3" s="1261"/>
      <c r="DM3" s="1261"/>
      <c r="DN3" s="1261"/>
      <c r="DO3" s="1261"/>
      <c r="DP3" s="1261"/>
      <c r="DQ3" s="1264" t="s">
        <v>9273</v>
      </c>
      <c r="DR3" s="1258"/>
      <c r="DS3" s="1258"/>
      <c r="DT3" s="1258"/>
      <c r="DU3" s="1258"/>
      <c r="DV3" s="1258"/>
      <c r="DW3" s="1258"/>
      <c r="DX3" s="1258"/>
      <c r="DY3" s="1258"/>
      <c r="DZ3" s="1258"/>
      <c r="EA3" s="1259" t="s">
        <v>9272</v>
      </c>
      <c r="EB3" s="1259"/>
      <c r="EC3" s="1259"/>
      <c r="ED3" s="1259"/>
      <c r="EE3" s="1259"/>
      <c r="EF3" s="1259"/>
      <c r="EG3" s="1259"/>
      <c r="EH3" s="1259"/>
      <c r="EI3" s="1259"/>
      <c r="EJ3" s="1259"/>
    </row>
    <row r="4" spans="1:140" s="942" customFormat="1" ht="21" customHeight="1" thickBot="1">
      <c r="A4" s="939" t="s">
        <v>8779</v>
      </c>
      <c r="B4" s="940"/>
      <c r="C4" s="941"/>
      <c r="D4" s="1174"/>
      <c r="E4" s="1174"/>
      <c r="F4" s="1174"/>
      <c r="G4" s="1174"/>
      <c r="H4" s="1174"/>
      <c r="N4" s="943"/>
      <c r="T4" s="944" t="s">
        <v>9114</v>
      </c>
      <c r="U4" s="939" t="s">
        <v>8779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9114</v>
      </c>
      <c r="AO4" s="939" t="s">
        <v>8779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9114</v>
      </c>
      <c r="BI4" s="939" t="s">
        <v>8779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9114</v>
      </c>
      <c r="CC4" s="950" t="s">
        <v>8779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9114</v>
      </c>
      <c r="CW4" s="950" t="s">
        <v>8779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9114</v>
      </c>
      <c r="DQ4" s="958" t="s">
        <v>8779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9114</v>
      </c>
    </row>
    <row r="5" spans="1:140" s="942" customFormat="1" ht="9.9499999999999993" customHeight="1">
      <c r="A5" s="1134" t="s">
        <v>9220</v>
      </c>
      <c r="B5" s="1120" t="s">
        <v>9221</v>
      </c>
      <c r="C5" s="1140"/>
      <c r="D5" s="1140"/>
      <c r="E5" s="1140"/>
      <c r="F5" s="1140"/>
      <c r="G5" s="1141"/>
      <c r="H5" s="1120" t="s">
        <v>9222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9220</v>
      </c>
      <c r="V5" s="1120" t="s">
        <v>9222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9220</v>
      </c>
      <c r="AP5" s="1120" t="s">
        <v>9224</v>
      </c>
      <c r="AQ5" s="1140"/>
      <c r="AR5" s="1140"/>
      <c r="AS5" s="1140"/>
      <c r="AT5" s="1140"/>
      <c r="AU5" s="1141"/>
      <c r="AV5" s="1120" t="s">
        <v>9225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9220</v>
      </c>
      <c r="BJ5" s="1120" t="s">
        <v>9226</v>
      </c>
      <c r="BK5" s="1121"/>
      <c r="BL5" s="1121"/>
      <c r="BM5" s="1121"/>
      <c r="BN5" s="1121"/>
      <c r="BO5" s="1138"/>
      <c r="BP5" s="1120" t="s">
        <v>9227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9220</v>
      </c>
      <c r="CD5" s="1196" t="s">
        <v>9228</v>
      </c>
      <c r="CE5" s="1197"/>
      <c r="CF5" s="1197"/>
      <c r="CG5" s="1197"/>
      <c r="CH5" s="1197"/>
      <c r="CI5" s="1198"/>
      <c r="CJ5" s="1196" t="s">
        <v>9229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9220</v>
      </c>
      <c r="CX5" s="1196" t="s">
        <v>9229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9230</v>
      </c>
      <c r="DK5" s="1197"/>
      <c r="DL5" s="1197"/>
      <c r="DM5" s="1197"/>
      <c r="DN5" s="1197"/>
      <c r="DO5" s="1198"/>
      <c r="DP5" s="1210" t="s">
        <v>9223</v>
      </c>
      <c r="DQ5" s="1192" t="s">
        <v>9220</v>
      </c>
      <c r="DR5" s="1196" t="s">
        <v>9231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9232</v>
      </c>
      <c r="C7" s="961"/>
      <c r="D7" s="1099" t="s">
        <v>9233</v>
      </c>
      <c r="E7" s="961"/>
      <c r="F7" s="1091" t="s">
        <v>9234</v>
      </c>
      <c r="G7" s="961"/>
      <c r="H7" s="1109" t="s">
        <v>9235</v>
      </c>
      <c r="I7" s="1131"/>
      <c r="J7" s="1131"/>
      <c r="K7" s="1132" t="s">
        <v>8769</v>
      </c>
      <c r="L7" s="1131"/>
      <c r="M7" s="1133"/>
      <c r="N7" s="1109" t="s">
        <v>9236</v>
      </c>
      <c r="O7" s="1131"/>
      <c r="P7" s="1131"/>
      <c r="Q7" s="1131"/>
      <c r="R7" s="1131"/>
      <c r="S7" s="1133"/>
      <c r="T7" s="1147"/>
      <c r="U7" s="1136"/>
      <c r="V7" s="1117" t="s">
        <v>9237</v>
      </c>
      <c r="W7" s="1118"/>
      <c r="X7" s="1118"/>
      <c r="Y7" s="1118"/>
      <c r="Z7" s="1118"/>
      <c r="AA7" s="1119"/>
      <c r="AB7" s="1109" t="s">
        <v>9238</v>
      </c>
      <c r="AC7" s="1110"/>
      <c r="AD7" s="1110"/>
      <c r="AE7" s="1168" t="s">
        <v>8766</v>
      </c>
      <c r="AF7" s="1168"/>
      <c r="AG7" s="1168"/>
      <c r="AH7" s="1109" t="s">
        <v>9239</v>
      </c>
      <c r="AI7" s="1131"/>
      <c r="AJ7" s="1131"/>
      <c r="AK7" s="1131"/>
      <c r="AL7" s="1160"/>
      <c r="AM7" s="1161"/>
      <c r="AN7" s="1147"/>
      <c r="AO7" s="1136"/>
      <c r="AP7" s="1117" t="s">
        <v>9240</v>
      </c>
      <c r="AQ7" s="1118"/>
      <c r="AR7" s="1118"/>
      <c r="AS7" s="1118"/>
      <c r="AT7" s="1118"/>
      <c r="AU7" s="1119"/>
      <c r="AV7" s="1109" t="s">
        <v>9235</v>
      </c>
      <c r="AW7" s="1114"/>
      <c r="AX7" s="1114"/>
      <c r="AY7" s="1112" t="s">
        <v>8769</v>
      </c>
      <c r="AZ7" s="1115"/>
      <c r="BA7" s="1116"/>
      <c r="BB7" s="1109" t="s">
        <v>9236</v>
      </c>
      <c r="BC7" s="1110"/>
      <c r="BD7" s="1110"/>
      <c r="BE7" s="1110"/>
      <c r="BF7" s="1110"/>
      <c r="BG7" s="1111"/>
      <c r="BH7" s="1147"/>
      <c r="BI7" s="1135"/>
      <c r="BJ7" s="1117" t="s">
        <v>9237</v>
      </c>
      <c r="BK7" s="1118"/>
      <c r="BL7" s="1118"/>
      <c r="BM7" s="1118"/>
      <c r="BN7" s="1118"/>
      <c r="BO7" s="1119"/>
      <c r="BP7" s="1109" t="s">
        <v>9235</v>
      </c>
      <c r="BQ7" s="1110"/>
      <c r="BR7" s="1110"/>
      <c r="BS7" s="1112" t="s">
        <v>8769</v>
      </c>
      <c r="BT7" s="1112"/>
      <c r="BU7" s="1113"/>
      <c r="BV7" s="1109" t="s">
        <v>9236</v>
      </c>
      <c r="BW7" s="1110"/>
      <c r="BX7" s="1110"/>
      <c r="BY7" s="1110"/>
      <c r="BZ7" s="1110"/>
      <c r="CA7" s="1111"/>
      <c r="CB7" s="1147"/>
      <c r="CC7" s="1194"/>
      <c r="CD7" s="1213" t="s">
        <v>9237</v>
      </c>
      <c r="CE7" s="1214"/>
      <c r="CF7" s="1214"/>
      <c r="CG7" s="1214"/>
      <c r="CH7" s="1215"/>
      <c r="CI7" s="1216"/>
      <c r="CJ7" s="1213" t="s">
        <v>9235</v>
      </c>
      <c r="CK7" s="1214"/>
      <c r="CL7" s="1214"/>
      <c r="CM7" s="1217" t="s">
        <v>8769</v>
      </c>
      <c r="CN7" s="1215"/>
      <c r="CO7" s="1216"/>
      <c r="CP7" s="1213" t="s">
        <v>9236</v>
      </c>
      <c r="CQ7" s="1214"/>
      <c r="CR7" s="1214"/>
      <c r="CS7" s="1214"/>
      <c r="CT7" s="1215"/>
      <c r="CU7" s="1216"/>
      <c r="CV7" s="1211"/>
      <c r="CW7" s="1194"/>
      <c r="CX7" s="1227" t="s">
        <v>9237</v>
      </c>
      <c r="CY7" s="1228"/>
      <c r="CZ7" s="1228"/>
      <c r="DA7" s="1228"/>
      <c r="DB7" s="1228"/>
      <c r="DC7" s="1229"/>
      <c r="DD7" s="1227" t="s">
        <v>9238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9241</v>
      </c>
      <c r="DS7" s="1217"/>
      <c r="DT7" s="1217"/>
      <c r="DU7" s="1217"/>
      <c r="DV7" s="1217"/>
      <c r="DW7" s="1238"/>
      <c r="DX7" s="1213" t="s">
        <v>9242</v>
      </c>
      <c r="DY7" s="1217"/>
      <c r="DZ7" s="1217"/>
      <c r="EA7" s="1239" t="s">
        <v>9243</v>
      </c>
      <c r="EB7" s="1239"/>
      <c r="EC7" s="1240"/>
      <c r="ED7" s="1213" t="s">
        <v>9237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9232</v>
      </c>
      <c r="I8" s="966"/>
      <c r="J8" s="1088" t="s">
        <v>9233</v>
      </c>
      <c r="K8" s="963"/>
      <c r="L8" s="1091" t="s">
        <v>9234</v>
      </c>
      <c r="M8" s="967"/>
      <c r="N8" s="1099" t="s">
        <v>9232</v>
      </c>
      <c r="O8" s="961"/>
      <c r="P8" s="1099" t="s">
        <v>9233</v>
      </c>
      <c r="Q8" s="961"/>
      <c r="R8" s="1091" t="s">
        <v>9234</v>
      </c>
      <c r="S8" s="967"/>
      <c r="T8" s="1147"/>
      <c r="U8" s="1136"/>
      <c r="V8" s="1099" t="s">
        <v>9232</v>
      </c>
      <c r="W8" s="966"/>
      <c r="X8" s="1088" t="s">
        <v>9233</v>
      </c>
      <c r="Y8" s="963"/>
      <c r="Z8" s="1102" t="s">
        <v>9234</v>
      </c>
      <c r="AA8" s="967"/>
      <c r="AB8" s="1099" t="s">
        <v>9232</v>
      </c>
      <c r="AC8" s="966"/>
      <c r="AD8" s="1088" t="s">
        <v>9233</v>
      </c>
      <c r="AE8" s="963"/>
      <c r="AF8" s="1091" t="s">
        <v>9234</v>
      </c>
      <c r="AG8" s="967"/>
      <c r="AH8" s="1099" t="s">
        <v>9232</v>
      </c>
      <c r="AI8" s="966"/>
      <c r="AJ8" s="1088" t="s">
        <v>9233</v>
      </c>
      <c r="AK8" s="962"/>
      <c r="AL8" s="1091" t="s">
        <v>9234</v>
      </c>
      <c r="AM8" s="967"/>
      <c r="AN8" s="1147"/>
      <c r="AO8" s="1136"/>
      <c r="AP8" s="1099" t="s">
        <v>9232</v>
      </c>
      <c r="AQ8" s="966"/>
      <c r="AR8" s="1088" t="s">
        <v>9233</v>
      </c>
      <c r="AS8" s="963"/>
      <c r="AT8" s="1102" t="s">
        <v>9234</v>
      </c>
      <c r="AU8" s="967"/>
      <c r="AV8" s="1099" t="s">
        <v>9232</v>
      </c>
      <c r="AW8" s="966"/>
      <c r="AX8" s="1088" t="s">
        <v>9233</v>
      </c>
      <c r="AY8" s="963"/>
      <c r="AZ8" s="1091" t="s">
        <v>9234</v>
      </c>
      <c r="BA8" s="967"/>
      <c r="BB8" s="1099" t="s">
        <v>9232</v>
      </c>
      <c r="BC8" s="966"/>
      <c r="BD8" s="1088" t="s">
        <v>9233</v>
      </c>
      <c r="BE8" s="962"/>
      <c r="BF8" s="1091" t="s">
        <v>9234</v>
      </c>
      <c r="BG8" s="967"/>
      <c r="BH8" s="1147"/>
      <c r="BI8" s="1135"/>
      <c r="BJ8" s="1099" t="s">
        <v>9232</v>
      </c>
      <c r="BK8" s="966"/>
      <c r="BL8" s="1099" t="s">
        <v>9233</v>
      </c>
      <c r="BM8" s="963"/>
      <c r="BN8" s="1091" t="s">
        <v>9234</v>
      </c>
      <c r="BO8" s="967"/>
      <c r="BP8" s="1099" t="s">
        <v>9232</v>
      </c>
      <c r="BQ8" s="966"/>
      <c r="BR8" s="1099" t="s">
        <v>9233</v>
      </c>
      <c r="BS8" s="963"/>
      <c r="BT8" s="1091" t="s">
        <v>9234</v>
      </c>
      <c r="BU8" s="967"/>
      <c r="BV8" s="1099" t="s">
        <v>9232</v>
      </c>
      <c r="BW8" s="966"/>
      <c r="BX8" s="1099" t="s">
        <v>9233</v>
      </c>
      <c r="BY8" s="962"/>
      <c r="BZ8" s="1091" t="s">
        <v>9234</v>
      </c>
      <c r="CA8" s="967"/>
      <c r="CB8" s="1147"/>
      <c r="CC8" s="1194"/>
      <c r="CD8" s="1230" t="s">
        <v>9232</v>
      </c>
      <c r="CE8" s="968"/>
      <c r="CF8" s="1243" t="s">
        <v>9233</v>
      </c>
      <c r="CG8" s="964"/>
      <c r="CH8" s="1246" t="s">
        <v>9234</v>
      </c>
      <c r="CI8" s="969"/>
      <c r="CJ8" s="1230" t="s">
        <v>9232</v>
      </c>
      <c r="CK8" s="968"/>
      <c r="CL8" s="1243" t="s">
        <v>9233</v>
      </c>
      <c r="CM8" s="964"/>
      <c r="CN8" s="1242" t="s">
        <v>9234</v>
      </c>
      <c r="CO8" s="969"/>
      <c r="CP8" s="1230" t="s">
        <v>9232</v>
      </c>
      <c r="CQ8" s="968"/>
      <c r="CR8" s="1243" t="s">
        <v>9233</v>
      </c>
      <c r="CS8" s="964"/>
      <c r="CT8" s="1246" t="s">
        <v>9234</v>
      </c>
      <c r="CU8" s="969"/>
      <c r="CV8" s="1211"/>
      <c r="CW8" s="1194"/>
      <c r="CX8" s="1230" t="s">
        <v>9232</v>
      </c>
      <c r="CY8" s="968"/>
      <c r="CZ8" s="1243" t="s">
        <v>9233</v>
      </c>
      <c r="DA8" s="964"/>
      <c r="DB8" s="1242" t="s">
        <v>9234</v>
      </c>
      <c r="DC8" s="969"/>
      <c r="DD8" s="1230" t="s">
        <v>9232</v>
      </c>
      <c r="DE8" s="968"/>
      <c r="DF8" s="1243" t="s">
        <v>9233</v>
      </c>
      <c r="DG8" s="964"/>
      <c r="DH8" s="1246" t="s">
        <v>9234</v>
      </c>
      <c r="DI8" s="969"/>
      <c r="DJ8" s="1230" t="s">
        <v>9232</v>
      </c>
      <c r="DK8" s="968"/>
      <c r="DL8" s="1243" t="s">
        <v>9233</v>
      </c>
      <c r="DM8" s="964"/>
      <c r="DN8" s="1242" t="s">
        <v>9234</v>
      </c>
      <c r="DO8" s="969"/>
      <c r="DP8" s="1211"/>
      <c r="DQ8" s="1194"/>
      <c r="DR8" s="1230" t="s">
        <v>9232</v>
      </c>
      <c r="DS8" s="968"/>
      <c r="DT8" s="1243" t="s">
        <v>9233</v>
      </c>
      <c r="DU8" s="964"/>
      <c r="DV8" s="1242" t="s">
        <v>9234</v>
      </c>
      <c r="DW8" s="969"/>
      <c r="DX8" s="1230" t="s">
        <v>9232</v>
      </c>
      <c r="DY8" s="968"/>
      <c r="DZ8" s="1243" t="s">
        <v>9233</v>
      </c>
      <c r="EA8" s="964"/>
      <c r="EB8" s="1242" t="s">
        <v>9234</v>
      </c>
      <c r="EC8" s="969"/>
      <c r="ED8" s="1230" t="s">
        <v>9232</v>
      </c>
      <c r="EE8" s="968"/>
      <c r="EF8" s="1243" t="s">
        <v>9233</v>
      </c>
      <c r="EG8" s="964"/>
      <c r="EH8" s="1242" t="s">
        <v>9234</v>
      </c>
      <c r="EI8" s="969"/>
      <c r="EJ8" s="1211"/>
    </row>
    <row r="9" spans="1:140" s="942" customFormat="1" ht="15.95" customHeight="1">
      <c r="A9" s="1136"/>
      <c r="B9" s="1097"/>
      <c r="C9" s="970" t="s">
        <v>8814</v>
      </c>
      <c r="D9" s="1097"/>
      <c r="E9" s="970" t="s">
        <v>8814</v>
      </c>
      <c r="F9" s="1097"/>
      <c r="G9" s="970" t="s">
        <v>8814</v>
      </c>
      <c r="H9" s="1097"/>
      <c r="I9" s="970" t="s">
        <v>8814</v>
      </c>
      <c r="J9" s="1191"/>
      <c r="K9" s="970" t="s">
        <v>8814</v>
      </c>
      <c r="L9" s="1097"/>
      <c r="M9" s="970" t="s">
        <v>8814</v>
      </c>
      <c r="N9" s="1097"/>
      <c r="O9" s="970" t="s">
        <v>8814</v>
      </c>
      <c r="P9" s="1097"/>
      <c r="Q9" s="970" t="s">
        <v>8814</v>
      </c>
      <c r="R9" s="1097"/>
      <c r="S9" s="970" t="s">
        <v>8814</v>
      </c>
      <c r="T9" s="1147"/>
      <c r="U9" s="1136"/>
      <c r="V9" s="1097"/>
      <c r="W9" s="970" t="s">
        <v>8814</v>
      </c>
      <c r="X9" s="1191"/>
      <c r="Y9" s="970" t="s">
        <v>8814</v>
      </c>
      <c r="Z9" s="1191"/>
      <c r="AA9" s="970" t="s">
        <v>8814</v>
      </c>
      <c r="AB9" s="1103"/>
      <c r="AC9" s="970" t="s">
        <v>8814</v>
      </c>
      <c r="AD9" s="1241"/>
      <c r="AE9" s="970" t="s">
        <v>8814</v>
      </c>
      <c r="AF9" s="1103"/>
      <c r="AG9" s="970" t="s">
        <v>8814</v>
      </c>
      <c r="AH9" s="1097"/>
      <c r="AI9" s="970" t="s">
        <v>8814</v>
      </c>
      <c r="AJ9" s="1191"/>
      <c r="AK9" s="970" t="s">
        <v>8814</v>
      </c>
      <c r="AL9" s="1103"/>
      <c r="AM9" s="970" t="s">
        <v>8814</v>
      </c>
      <c r="AN9" s="1147"/>
      <c r="AO9" s="1136"/>
      <c r="AP9" s="1097"/>
      <c r="AQ9" s="970" t="s">
        <v>8814</v>
      </c>
      <c r="AR9" s="1191"/>
      <c r="AS9" s="970" t="s">
        <v>8814</v>
      </c>
      <c r="AT9" s="1191"/>
      <c r="AU9" s="970" t="s">
        <v>8814</v>
      </c>
      <c r="AV9" s="1103"/>
      <c r="AW9" s="970" t="s">
        <v>8814</v>
      </c>
      <c r="AX9" s="1241"/>
      <c r="AY9" s="970" t="s">
        <v>8814</v>
      </c>
      <c r="AZ9" s="1103"/>
      <c r="BA9" s="970" t="s">
        <v>8814</v>
      </c>
      <c r="BB9" s="1097"/>
      <c r="BC9" s="970" t="s">
        <v>8814</v>
      </c>
      <c r="BD9" s="1191"/>
      <c r="BE9" s="970" t="s">
        <v>8814</v>
      </c>
      <c r="BF9" s="1103"/>
      <c r="BG9" s="970" t="s">
        <v>8814</v>
      </c>
      <c r="BH9" s="1147"/>
      <c r="BI9" s="1135"/>
      <c r="BJ9" s="1105"/>
      <c r="BK9" s="970" t="s">
        <v>8814</v>
      </c>
      <c r="BL9" s="1105"/>
      <c r="BM9" s="970" t="s">
        <v>8814</v>
      </c>
      <c r="BN9" s="1107"/>
      <c r="BO9" s="970" t="s">
        <v>8814</v>
      </c>
      <c r="BP9" s="1105"/>
      <c r="BQ9" s="970" t="s">
        <v>8814</v>
      </c>
      <c r="BR9" s="1105"/>
      <c r="BS9" s="970" t="s">
        <v>8814</v>
      </c>
      <c r="BT9" s="1107"/>
      <c r="BU9" s="970" t="s">
        <v>8814</v>
      </c>
      <c r="BV9" s="1105"/>
      <c r="BW9" s="970" t="s">
        <v>8814</v>
      </c>
      <c r="BX9" s="1105"/>
      <c r="BY9" s="970" t="s">
        <v>8814</v>
      </c>
      <c r="BZ9" s="1107"/>
      <c r="CA9" s="970" t="s">
        <v>8814</v>
      </c>
      <c r="CB9" s="1147"/>
      <c r="CC9" s="1194"/>
      <c r="CD9" s="1231"/>
      <c r="CE9" s="971" t="s">
        <v>8814</v>
      </c>
      <c r="CF9" s="1244"/>
      <c r="CG9" s="971" t="s">
        <v>8814</v>
      </c>
      <c r="CH9" s="1244"/>
      <c r="CI9" s="971" t="s">
        <v>8814</v>
      </c>
      <c r="CJ9" s="1231"/>
      <c r="CK9" s="971" t="s">
        <v>8814</v>
      </c>
      <c r="CL9" s="1244"/>
      <c r="CM9" s="971" t="s">
        <v>8814</v>
      </c>
      <c r="CN9" s="1231"/>
      <c r="CO9" s="971" t="s">
        <v>8814</v>
      </c>
      <c r="CP9" s="1231"/>
      <c r="CQ9" s="971" t="s">
        <v>8814</v>
      </c>
      <c r="CR9" s="1244"/>
      <c r="CS9" s="971" t="s">
        <v>8814</v>
      </c>
      <c r="CT9" s="1244"/>
      <c r="CU9" s="971" t="s">
        <v>8814</v>
      </c>
      <c r="CV9" s="1211"/>
      <c r="CW9" s="1194"/>
      <c r="CX9" s="1231"/>
      <c r="CY9" s="971" t="s">
        <v>8814</v>
      </c>
      <c r="CZ9" s="1244"/>
      <c r="DA9" s="971" t="s">
        <v>8814</v>
      </c>
      <c r="DB9" s="1231"/>
      <c r="DC9" s="971" t="s">
        <v>8814</v>
      </c>
      <c r="DD9" s="1231"/>
      <c r="DE9" s="971" t="s">
        <v>8814</v>
      </c>
      <c r="DF9" s="1247"/>
      <c r="DG9" s="971" t="s">
        <v>8814</v>
      </c>
      <c r="DH9" s="1247"/>
      <c r="DI9" s="971" t="s">
        <v>8814</v>
      </c>
      <c r="DJ9" s="1249"/>
      <c r="DK9" s="971" t="s">
        <v>8814</v>
      </c>
      <c r="DL9" s="1247"/>
      <c r="DM9" s="971" t="s">
        <v>8814</v>
      </c>
      <c r="DN9" s="1249"/>
      <c r="DO9" s="971" t="s">
        <v>8814</v>
      </c>
      <c r="DP9" s="1211"/>
      <c r="DQ9" s="1194"/>
      <c r="DR9" s="1231"/>
      <c r="DS9" s="971" t="s">
        <v>8814</v>
      </c>
      <c r="DT9" s="1244"/>
      <c r="DU9" s="971" t="s">
        <v>8814</v>
      </c>
      <c r="DV9" s="1231"/>
      <c r="DW9" s="971" t="s">
        <v>8814</v>
      </c>
      <c r="DX9" s="1231"/>
      <c r="DY9" s="971" t="s">
        <v>8814</v>
      </c>
      <c r="DZ9" s="1251"/>
      <c r="EA9" s="971" t="s">
        <v>8814</v>
      </c>
      <c r="EB9" s="1253"/>
      <c r="EC9" s="971" t="s">
        <v>8814</v>
      </c>
      <c r="ED9" s="1253"/>
      <c r="EE9" s="971" t="s">
        <v>8814</v>
      </c>
      <c r="EF9" s="1251"/>
      <c r="EG9" s="971" t="s">
        <v>8814</v>
      </c>
      <c r="EH9" s="1253"/>
      <c r="EI9" s="971" t="s">
        <v>8814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8880</v>
      </c>
      <c r="B11" s="977">
        <v>23948108</v>
      </c>
      <c r="C11" s="978">
        <v>100</v>
      </c>
      <c r="D11" s="977">
        <v>15964302</v>
      </c>
      <c r="E11" s="978">
        <v>100</v>
      </c>
      <c r="F11" s="977">
        <v>7983806</v>
      </c>
      <c r="G11" s="978">
        <v>100</v>
      </c>
      <c r="H11" s="979">
        <v>14026878</v>
      </c>
      <c r="I11" s="978">
        <v>100</v>
      </c>
      <c r="J11" s="979">
        <v>9050036</v>
      </c>
      <c r="K11" s="978">
        <v>100</v>
      </c>
      <c r="L11" s="979">
        <v>4976842</v>
      </c>
      <c r="M11" s="978">
        <v>100</v>
      </c>
      <c r="N11" s="979">
        <v>1220759</v>
      </c>
      <c r="O11" s="978">
        <v>100</v>
      </c>
      <c r="P11" s="979">
        <v>742678</v>
      </c>
      <c r="Q11" s="978">
        <v>100</v>
      </c>
      <c r="R11" s="979">
        <v>478081</v>
      </c>
      <c r="S11" s="978">
        <v>100</v>
      </c>
      <c r="T11" s="980" t="s">
        <v>2441</v>
      </c>
      <c r="U11" s="981" t="s">
        <v>8880</v>
      </c>
      <c r="V11" s="979">
        <v>11387792</v>
      </c>
      <c r="W11" s="978">
        <v>100</v>
      </c>
      <c r="X11" s="979">
        <v>7202310</v>
      </c>
      <c r="Y11" s="978">
        <v>100</v>
      </c>
      <c r="Z11" s="979">
        <v>4185482</v>
      </c>
      <c r="AA11" s="978">
        <v>100</v>
      </c>
      <c r="AB11" s="982">
        <v>795718</v>
      </c>
      <c r="AC11" s="978">
        <v>100</v>
      </c>
      <c r="AD11" s="982">
        <v>568787</v>
      </c>
      <c r="AE11" s="983">
        <v>100</v>
      </c>
      <c r="AF11" s="982">
        <v>226931</v>
      </c>
      <c r="AG11" s="983">
        <v>100</v>
      </c>
      <c r="AH11" s="982">
        <v>563480</v>
      </c>
      <c r="AI11" s="978">
        <v>100</v>
      </c>
      <c r="AJ11" s="982">
        <v>485290</v>
      </c>
      <c r="AK11" s="978">
        <v>100</v>
      </c>
      <c r="AL11" s="982">
        <v>78190</v>
      </c>
      <c r="AM11" s="978">
        <v>100</v>
      </c>
      <c r="AN11" s="980" t="s">
        <v>2441</v>
      </c>
      <c r="AO11" s="981" t="s">
        <v>8880</v>
      </c>
      <c r="AP11" s="984">
        <v>59129</v>
      </c>
      <c r="AQ11" s="978">
        <v>100</v>
      </c>
      <c r="AR11" s="979">
        <v>50971</v>
      </c>
      <c r="AS11" s="978">
        <v>100</v>
      </c>
      <c r="AT11" s="979">
        <v>8158</v>
      </c>
      <c r="AU11" s="978">
        <v>100</v>
      </c>
      <c r="AV11" s="979">
        <v>3621883</v>
      </c>
      <c r="AW11" s="978">
        <v>100</v>
      </c>
      <c r="AX11" s="979">
        <v>2354769</v>
      </c>
      <c r="AY11" s="983">
        <v>100</v>
      </c>
      <c r="AZ11" s="979">
        <v>1267114</v>
      </c>
      <c r="BA11" s="983">
        <v>100</v>
      </c>
      <c r="BB11" s="982">
        <v>3621211</v>
      </c>
      <c r="BC11" s="978">
        <v>100</v>
      </c>
      <c r="BD11" s="982">
        <v>2354131</v>
      </c>
      <c r="BE11" s="978">
        <v>100</v>
      </c>
      <c r="BF11" s="982">
        <v>1267080</v>
      </c>
      <c r="BG11" s="978">
        <v>100</v>
      </c>
      <c r="BH11" s="980" t="s">
        <v>2441</v>
      </c>
      <c r="BI11" s="981" t="s">
        <v>8880</v>
      </c>
      <c r="BJ11" s="982">
        <v>672</v>
      </c>
      <c r="BK11" s="978">
        <v>100</v>
      </c>
      <c r="BL11" s="979">
        <v>638</v>
      </c>
      <c r="BM11" s="978">
        <v>100</v>
      </c>
      <c r="BN11" s="979">
        <v>34</v>
      </c>
      <c r="BO11" s="978">
        <v>100</v>
      </c>
      <c r="BP11" s="979">
        <v>2208084</v>
      </c>
      <c r="BQ11" s="978">
        <v>100</v>
      </c>
      <c r="BR11" s="979">
        <v>1492177</v>
      </c>
      <c r="BS11" s="983">
        <v>100</v>
      </c>
      <c r="BT11" s="979">
        <v>715907</v>
      </c>
      <c r="BU11" s="983">
        <v>100</v>
      </c>
      <c r="BV11" s="982">
        <v>1669997</v>
      </c>
      <c r="BW11" s="978">
        <v>100</v>
      </c>
      <c r="BX11" s="982">
        <v>1182444</v>
      </c>
      <c r="BY11" s="978">
        <v>100</v>
      </c>
      <c r="BZ11" s="982">
        <v>487553</v>
      </c>
      <c r="CA11" s="978">
        <v>100</v>
      </c>
      <c r="CB11" s="980" t="s">
        <v>2441</v>
      </c>
      <c r="CC11" s="985" t="s">
        <v>8880</v>
      </c>
      <c r="CD11" s="986">
        <v>538087</v>
      </c>
      <c r="CE11" s="987">
        <v>100</v>
      </c>
      <c r="CF11" s="986">
        <v>309733</v>
      </c>
      <c r="CG11" s="987">
        <v>100</v>
      </c>
      <c r="CH11" s="986">
        <v>228354</v>
      </c>
      <c r="CI11" s="987">
        <v>100</v>
      </c>
      <c r="CJ11" s="986">
        <v>118431</v>
      </c>
      <c r="CK11" s="987">
        <v>100</v>
      </c>
      <c r="CL11" s="986">
        <v>118431</v>
      </c>
      <c r="CM11" s="987">
        <v>100</v>
      </c>
      <c r="CN11" s="986">
        <v>0</v>
      </c>
      <c r="CO11" s="987">
        <v>0</v>
      </c>
      <c r="CP11" s="986">
        <v>45455</v>
      </c>
      <c r="CQ11" s="987">
        <v>100</v>
      </c>
      <c r="CR11" s="986">
        <v>45455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8880</v>
      </c>
      <c r="CX11" s="986">
        <v>13809</v>
      </c>
      <c r="CY11" s="987">
        <v>100</v>
      </c>
      <c r="CZ11" s="986">
        <v>13809</v>
      </c>
      <c r="DA11" s="987">
        <v>100</v>
      </c>
      <c r="DB11" s="989">
        <v>0</v>
      </c>
      <c r="DC11" s="990">
        <v>0</v>
      </c>
      <c r="DD11" s="986">
        <v>59167</v>
      </c>
      <c r="DE11" s="987">
        <v>100</v>
      </c>
      <c r="DF11" s="991">
        <v>59167</v>
      </c>
      <c r="DG11" s="987">
        <v>100</v>
      </c>
      <c r="DH11" s="991">
        <v>0</v>
      </c>
      <c r="DI11" s="992">
        <v>0</v>
      </c>
      <c r="DJ11" s="986">
        <v>302932</v>
      </c>
      <c r="DK11" s="987">
        <v>100</v>
      </c>
      <c r="DL11" s="986">
        <v>302932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8880</v>
      </c>
      <c r="DR11" s="986">
        <v>3669900</v>
      </c>
      <c r="DS11" s="987">
        <v>100</v>
      </c>
      <c r="DT11" s="986">
        <v>2645957</v>
      </c>
      <c r="DU11" s="987">
        <v>100</v>
      </c>
      <c r="DV11" s="986">
        <v>1023943</v>
      </c>
      <c r="DW11" s="987">
        <v>100</v>
      </c>
      <c r="DX11" s="986">
        <v>487516</v>
      </c>
      <c r="DY11" s="987">
        <v>100</v>
      </c>
      <c r="DZ11" s="986">
        <v>344535</v>
      </c>
      <c r="EA11" s="987">
        <v>100</v>
      </c>
      <c r="EB11" s="986">
        <v>142981</v>
      </c>
      <c r="EC11" s="987">
        <v>100</v>
      </c>
      <c r="ED11" s="986">
        <v>3182384</v>
      </c>
      <c r="EE11" s="987">
        <v>100</v>
      </c>
      <c r="EF11" s="986">
        <v>2301422</v>
      </c>
      <c r="EG11" s="987">
        <v>100</v>
      </c>
      <c r="EH11" s="986">
        <v>880962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9244</v>
      </c>
      <c r="B12" s="977">
        <v>8977228</v>
      </c>
      <c r="C12" s="978">
        <v>37.486168009598089</v>
      </c>
      <c r="D12" s="977">
        <v>5978616</v>
      </c>
      <c r="E12" s="978">
        <v>37.449905420230714</v>
      </c>
      <c r="F12" s="977">
        <v>2998612</v>
      </c>
      <c r="G12" s="978">
        <v>37.558678154253748</v>
      </c>
      <c r="H12" s="979">
        <v>5937164</v>
      </c>
      <c r="I12" s="978">
        <v>42.327052391843715</v>
      </c>
      <c r="J12" s="979">
        <v>3868461</v>
      </c>
      <c r="K12" s="978">
        <v>42.745255377989658</v>
      </c>
      <c r="L12" s="979">
        <v>2068703</v>
      </c>
      <c r="M12" s="978">
        <v>41.566579770866745</v>
      </c>
      <c r="N12" s="979">
        <v>582298</v>
      </c>
      <c r="O12" s="978">
        <v>47.699668812599377</v>
      </c>
      <c r="P12" s="979">
        <v>377133</v>
      </c>
      <c r="Q12" s="978">
        <v>50.780149674556128</v>
      </c>
      <c r="R12" s="979">
        <v>205165</v>
      </c>
      <c r="S12" s="978">
        <v>42.914276032722483</v>
      </c>
      <c r="T12" s="996" t="s">
        <v>9245</v>
      </c>
      <c r="U12" s="995" t="s">
        <v>9244</v>
      </c>
      <c r="V12" s="979">
        <v>4807299</v>
      </c>
      <c r="W12" s="978">
        <v>42.214496014679582</v>
      </c>
      <c r="X12" s="979">
        <v>3067761</v>
      </c>
      <c r="Y12" s="978">
        <v>42.594126051225231</v>
      </c>
      <c r="Z12" s="979">
        <v>1739538</v>
      </c>
      <c r="AA12" s="978">
        <v>41.56123476340359</v>
      </c>
      <c r="AB12" s="997">
        <v>302240</v>
      </c>
      <c r="AC12" s="978">
        <v>37.983305643456603</v>
      </c>
      <c r="AD12" s="997">
        <v>217421</v>
      </c>
      <c r="AE12" s="983">
        <v>38.225381381782633</v>
      </c>
      <c r="AF12" s="998">
        <v>84819</v>
      </c>
      <c r="AG12" s="983">
        <v>37.376559394705879</v>
      </c>
      <c r="AH12" s="998">
        <v>222999</v>
      </c>
      <c r="AI12" s="978">
        <v>39.575317668772627</v>
      </c>
      <c r="AJ12" s="998">
        <v>187287</v>
      </c>
      <c r="AK12" s="978">
        <v>38.592800181334873</v>
      </c>
      <c r="AL12" s="998">
        <v>35712</v>
      </c>
      <c r="AM12" s="978">
        <v>45.673359764675794</v>
      </c>
      <c r="AN12" s="996" t="s">
        <v>9245</v>
      </c>
      <c r="AO12" s="995" t="s">
        <v>9244</v>
      </c>
      <c r="AP12" s="984">
        <v>22328</v>
      </c>
      <c r="AQ12" s="978">
        <v>37.761504507094656</v>
      </c>
      <c r="AR12" s="979">
        <v>18859</v>
      </c>
      <c r="AS12" s="978">
        <v>36.999470287025957</v>
      </c>
      <c r="AT12" s="979">
        <v>3469</v>
      </c>
      <c r="AU12" s="978">
        <v>42.52267712674675</v>
      </c>
      <c r="AV12" s="979">
        <v>1333596</v>
      </c>
      <c r="AW12" s="978">
        <v>36.820515737256009</v>
      </c>
      <c r="AX12" s="979">
        <v>863085</v>
      </c>
      <c r="AY12" s="983">
        <v>36.652639813077201</v>
      </c>
      <c r="AZ12" s="979">
        <v>470511</v>
      </c>
      <c r="BA12" s="983">
        <v>37.132491630587303</v>
      </c>
      <c r="BB12" s="982">
        <v>1333101</v>
      </c>
      <c r="BC12" s="978">
        <v>36.813679180804435</v>
      </c>
      <c r="BD12" s="998">
        <v>862620</v>
      </c>
      <c r="BE12" s="978">
        <v>36.642820641672024</v>
      </c>
      <c r="BF12" s="998">
        <v>470481</v>
      </c>
      <c r="BG12" s="978">
        <v>37.131120371247277</v>
      </c>
      <c r="BH12" s="996" t="s">
        <v>9245</v>
      </c>
      <c r="BI12" s="995" t="s">
        <v>9244</v>
      </c>
      <c r="BJ12" s="998">
        <v>495</v>
      </c>
      <c r="BK12" s="978">
        <v>73.660714285714292</v>
      </c>
      <c r="BL12" s="979">
        <v>465</v>
      </c>
      <c r="BM12" s="978">
        <v>72.884012539184951</v>
      </c>
      <c r="BN12" s="979">
        <v>30</v>
      </c>
      <c r="BO12" s="978">
        <v>88.235294117647058</v>
      </c>
      <c r="BP12" s="979">
        <v>220307</v>
      </c>
      <c r="BQ12" s="978">
        <v>9.9772925305377882</v>
      </c>
      <c r="BR12" s="979">
        <v>136670</v>
      </c>
      <c r="BS12" s="983">
        <v>9.1591010985962118</v>
      </c>
      <c r="BT12" s="979">
        <v>83637</v>
      </c>
      <c r="BU12" s="983">
        <v>11.682662692221196</v>
      </c>
      <c r="BV12" s="998">
        <v>115264</v>
      </c>
      <c r="BW12" s="978">
        <v>6.9020483270329223</v>
      </c>
      <c r="BX12" s="998">
        <v>80388</v>
      </c>
      <c r="BY12" s="978">
        <v>6.7984614916224357</v>
      </c>
      <c r="BZ12" s="998">
        <v>34876</v>
      </c>
      <c r="CA12" s="978">
        <v>7.1532735928196516</v>
      </c>
      <c r="CB12" s="996" t="s">
        <v>9245</v>
      </c>
      <c r="CC12" s="999" t="s">
        <v>9244</v>
      </c>
      <c r="CD12" s="986">
        <v>105043</v>
      </c>
      <c r="CE12" s="987">
        <v>19.521564356693251</v>
      </c>
      <c r="CF12" s="986">
        <v>56282</v>
      </c>
      <c r="CG12" s="987">
        <v>18.171134493257096</v>
      </c>
      <c r="CH12" s="986">
        <v>48761</v>
      </c>
      <c r="CI12" s="987">
        <v>21.353249778852131</v>
      </c>
      <c r="CJ12" s="986">
        <v>45665</v>
      </c>
      <c r="CK12" s="987">
        <v>38.558316656956372</v>
      </c>
      <c r="CL12" s="986">
        <v>45665</v>
      </c>
      <c r="CM12" s="987">
        <v>38.558316656956372</v>
      </c>
      <c r="CN12" s="986">
        <v>0</v>
      </c>
      <c r="CO12" s="987">
        <v>0</v>
      </c>
      <c r="CP12" s="986">
        <v>45450</v>
      </c>
      <c r="CQ12" s="987">
        <v>99.989000109998898</v>
      </c>
      <c r="CR12" s="986">
        <v>45450</v>
      </c>
      <c r="CS12" s="987">
        <v>99.989000109998898</v>
      </c>
      <c r="CT12" s="986">
        <v>0</v>
      </c>
      <c r="CU12" s="987">
        <v>0</v>
      </c>
      <c r="CV12" s="1000" t="s">
        <v>9245</v>
      </c>
      <c r="CW12" s="999" t="s">
        <v>9244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215</v>
      </c>
      <c r="DE12" s="987">
        <v>0.36337823448881978</v>
      </c>
      <c r="DF12" s="1002">
        <v>215</v>
      </c>
      <c r="DG12" s="987">
        <v>0.36337823448881978</v>
      </c>
      <c r="DH12" s="1002">
        <v>0</v>
      </c>
      <c r="DI12" s="992">
        <v>0</v>
      </c>
      <c r="DJ12" s="986">
        <v>91644</v>
      </c>
      <c r="DK12" s="987">
        <v>30.252333857103242</v>
      </c>
      <c r="DL12" s="986">
        <v>91644</v>
      </c>
      <c r="DM12" s="987">
        <v>30.252333857103242</v>
      </c>
      <c r="DN12" s="986">
        <v>0</v>
      </c>
      <c r="DO12" s="987">
        <v>0</v>
      </c>
      <c r="DP12" s="1000" t="s">
        <v>9245</v>
      </c>
      <c r="DQ12" s="999" t="s">
        <v>9244</v>
      </c>
      <c r="DR12" s="986">
        <v>1348852</v>
      </c>
      <c r="DS12" s="987">
        <v>36.754461974440723</v>
      </c>
      <c r="DT12" s="986">
        <v>973091</v>
      </c>
      <c r="DU12" s="987">
        <v>36.776523579181372</v>
      </c>
      <c r="DV12" s="986">
        <v>375761</v>
      </c>
      <c r="DW12" s="987">
        <v>36.697452885561013</v>
      </c>
      <c r="DX12" s="986">
        <v>175952</v>
      </c>
      <c r="DY12" s="987">
        <v>36.09153340608308</v>
      </c>
      <c r="DZ12" s="986">
        <v>125717</v>
      </c>
      <c r="EA12" s="987">
        <v>36.488890823864054</v>
      </c>
      <c r="EB12" s="986">
        <v>50235</v>
      </c>
      <c r="EC12" s="987">
        <v>35.134038788370482</v>
      </c>
      <c r="ED12" s="986">
        <v>1172900</v>
      </c>
      <c r="EE12" s="987">
        <v>36.856017375652975</v>
      </c>
      <c r="EF12" s="986">
        <v>847374</v>
      </c>
      <c r="EG12" s="987">
        <v>36.819583718240288</v>
      </c>
      <c r="EH12" s="986">
        <v>325526</v>
      </c>
      <c r="EI12" s="987">
        <v>36.951196532881106</v>
      </c>
      <c r="EJ12" s="1000" t="s">
        <v>9245</v>
      </c>
    </row>
    <row r="13" spans="1:140" ht="18.600000000000001" customHeight="1">
      <c r="A13" s="1003" t="s">
        <v>9246</v>
      </c>
      <c r="B13" s="1004">
        <v>3330705</v>
      </c>
      <c r="C13" s="1005">
        <v>13.908008933315315</v>
      </c>
      <c r="D13" s="1004">
        <v>2190129</v>
      </c>
      <c r="E13" s="1005">
        <v>13.718914863925777</v>
      </c>
      <c r="F13" s="1004">
        <v>1140576</v>
      </c>
      <c r="G13" s="1005">
        <v>14.286118675729345</v>
      </c>
      <c r="H13" s="1006">
        <v>2021941</v>
      </c>
      <c r="I13" s="1005">
        <v>14.414761431588696</v>
      </c>
      <c r="J13" s="1006">
        <v>1289479</v>
      </c>
      <c r="K13" s="1005">
        <v>14.248330061891467</v>
      </c>
      <c r="L13" s="1006">
        <v>732462</v>
      </c>
      <c r="M13" s="1005">
        <v>14.717405133616859</v>
      </c>
      <c r="N13" s="1006">
        <v>131060</v>
      </c>
      <c r="O13" s="1005">
        <v>10.735943785792282</v>
      </c>
      <c r="P13" s="1006">
        <v>77153</v>
      </c>
      <c r="Q13" s="1005">
        <v>10.388485992583597</v>
      </c>
      <c r="R13" s="1006">
        <v>53907</v>
      </c>
      <c r="S13" s="1005">
        <v>11.275704326254338</v>
      </c>
      <c r="T13" s="1007" t="s">
        <v>9247</v>
      </c>
      <c r="U13" s="1003" t="s">
        <v>9246</v>
      </c>
      <c r="V13" s="1006">
        <v>1677300</v>
      </c>
      <c r="W13" s="1005">
        <v>14.728930770776284</v>
      </c>
      <c r="X13" s="1006">
        <v>1040709</v>
      </c>
      <c r="Y13" s="1005">
        <v>14.449655735451541</v>
      </c>
      <c r="Z13" s="1006">
        <v>636591</v>
      </c>
      <c r="AA13" s="1005">
        <v>15.209502752610094</v>
      </c>
      <c r="AB13" s="1008">
        <v>94161</v>
      </c>
      <c r="AC13" s="1005">
        <v>11.833463613993903</v>
      </c>
      <c r="AD13" s="1008">
        <v>70212</v>
      </c>
      <c r="AE13" s="1009">
        <v>12.344163984057301</v>
      </c>
      <c r="AF13" s="1008">
        <v>23949</v>
      </c>
      <c r="AG13" s="1009">
        <v>10.5534281345431</v>
      </c>
      <c r="AH13" s="1008">
        <v>110741</v>
      </c>
      <c r="AI13" s="1005">
        <v>19.653048910342868</v>
      </c>
      <c r="AJ13" s="1008">
        <v>94047</v>
      </c>
      <c r="AK13" s="1005">
        <v>19.379546250695459</v>
      </c>
      <c r="AL13" s="1008">
        <v>16694</v>
      </c>
      <c r="AM13" s="1005">
        <v>21.350556337127511</v>
      </c>
      <c r="AN13" s="1007" t="s">
        <v>9247</v>
      </c>
      <c r="AO13" s="1003" t="s">
        <v>9246</v>
      </c>
      <c r="AP13" s="1010">
        <v>8679</v>
      </c>
      <c r="AQ13" s="1005">
        <v>14.678076747450488</v>
      </c>
      <c r="AR13" s="1006">
        <v>7358</v>
      </c>
      <c r="AS13" s="1005">
        <v>14.435659492652686</v>
      </c>
      <c r="AT13" s="1006">
        <v>1321</v>
      </c>
      <c r="AU13" s="1005">
        <v>16.192694287815641</v>
      </c>
      <c r="AV13" s="1006">
        <v>523628</v>
      </c>
      <c r="AW13" s="1005">
        <v>14.457341664543003</v>
      </c>
      <c r="AX13" s="1006">
        <v>337760</v>
      </c>
      <c r="AY13" s="1009">
        <v>14.343657488271674</v>
      </c>
      <c r="AZ13" s="1006">
        <v>185868</v>
      </c>
      <c r="BA13" s="1009">
        <v>14.66860913856212</v>
      </c>
      <c r="BB13" s="1011">
        <v>523628</v>
      </c>
      <c r="BC13" s="1005">
        <v>14.460024560844426</v>
      </c>
      <c r="BD13" s="1008">
        <v>337760</v>
      </c>
      <c r="BE13" s="1005">
        <v>14.34754480528059</v>
      </c>
      <c r="BF13" s="1008">
        <v>185868</v>
      </c>
      <c r="BG13" s="1005">
        <v>14.669002746472204</v>
      </c>
      <c r="BH13" s="1007" t="s">
        <v>9247</v>
      </c>
      <c r="BI13" s="1003" t="s">
        <v>9246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103412</v>
      </c>
      <c r="BQ13" s="1005">
        <v>4.6833363223500557</v>
      </c>
      <c r="BR13" s="1006">
        <v>62919</v>
      </c>
      <c r="BS13" s="1009">
        <v>4.2165909272157389</v>
      </c>
      <c r="BT13" s="1006">
        <v>40493</v>
      </c>
      <c r="BU13" s="1009">
        <v>5.6561815990065742</v>
      </c>
      <c r="BV13" s="1008">
        <v>52558</v>
      </c>
      <c r="BW13" s="1005">
        <v>3.1471912823795494</v>
      </c>
      <c r="BX13" s="1008">
        <v>36401</v>
      </c>
      <c r="BY13" s="1005">
        <v>3.0784544553484139</v>
      </c>
      <c r="BZ13" s="1008">
        <v>16157</v>
      </c>
      <c r="CA13" s="1005">
        <v>3.3138961302668637</v>
      </c>
      <c r="CB13" s="1007" t="s">
        <v>9247</v>
      </c>
      <c r="CC13" s="1012" t="s">
        <v>9246</v>
      </c>
      <c r="CD13" s="1013">
        <v>50854</v>
      </c>
      <c r="CE13" s="1014">
        <v>9.4508880534188719</v>
      </c>
      <c r="CF13" s="1015">
        <v>26518</v>
      </c>
      <c r="CG13" s="1014">
        <v>8.5615675436585708</v>
      </c>
      <c r="CH13" s="1015">
        <v>24336</v>
      </c>
      <c r="CI13" s="1014">
        <v>10.65713760214404</v>
      </c>
      <c r="CJ13" s="1013">
        <v>1</v>
      </c>
      <c r="CK13" s="1014">
        <v>8.4437351706901059E-4</v>
      </c>
      <c r="CL13" s="1013">
        <v>1</v>
      </c>
      <c r="CM13" s="1014">
        <v>8.4437351706901059E-4</v>
      </c>
      <c r="CN13" s="1013">
        <v>0</v>
      </c>
      <c r="CO13" s="1014">
        <v>0</v>
      </c>
      <c r="CP13" s="1013">
        <v>1</v>
      </c>
      <c r="CQ13" s="1014">
        <v>2.1999780002199981E-3</v>
      </c>
      <c r="CR13" s="1013">
        <v>1</v>
      </c>
      <c r="CS13" s="1014">
        <v>2.1999780002199981E-3</v>
      </c>
      <c r="CT13" s="1013">
        <v>0</v>
      </c>
      <c r="CU13" s="1014">
        <v>0</v>
      </c>
      <c r="CV13" s="1016" t="s">
        <v>9247</v>
      </c>
      <c r="CW13" s="1012" t="s">
        <v>9246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36418</v>
      </c>
      <c r="DK13" s="1014">
        <v>12.021839884858649</v>
      </c>
      <c r="DL13" s="1015">
        <v>36418</v>
      </c>
      <c r="DM13" s="1014">
        <v>12.021839884858649</v>
      </c>
      <c r="DN13" s="1013">
        <v>0</v>
      </c>
      <c r="DO13" s="1014">
        <v>0</v>
      </c>
      <c r="DP13" s="1016" t="s">
        <v>9247</v>
      </c>
      <c r="DQ13" s="1012" t="s">
        <v>9246</v>
      </c>
      <c r="DR13" s="1013">
        <v>645305</v>
      </c>
      <c r="DS13" s="1014">
        <v>17.583721627292299</v>
      </c>
      <c r="DT13" s="1013">
        <v>463552</v>
      </c>
      <c r="DU13" s="1014">
        <v>17.519256737732324</v>
      </c>
      <c r="DV13" s="1013">
        <v>181753</v>
      </c>
      <c r="DW13" s="1014">
        <v>17.750304460306872</v>
      </c>
      <c r="DX13" s="1015">
        <v>76532</v>
      </c>
      <c r="DY13" s="1014">
        <v>15.698356566758834</v>
      </c>
      <c r="DZ13" s="1015">
        <v>54313</v>
      </c>
      <c r="EA13" s="1014">
        <v>15.764145877777294</v>
      </c>
      <c r="EB13" s="1015">
        <v>22219</v>
      </c>
      <c r="EC13" s="1014">
        <v>15.539826970016996</v>
      </c>
      <c r="ED13" s="1015">
        <v>568773</v>
      </c>
      <c r="EE13" s="1014">
        <v>17.872544608067411</v>
      </c>
      <c r="EF13" s="1015">
        <v>409239</v>
      </c>
      <c r="EG13" s="1014">
        <v>17.782006081457464</v>
      </c>
      <c r="EH13" s="1015">
        <v>159534</v>
      </c>
      <c r="EI13" s="1014">
        <v>18.109067133429139</v>
      </c>
      <c r="EJ13" s="1016" t="s">
        <v>9247</v>
      </c>
    </row>
    <row r="14" spans="1:140" ht="18.600000000000001" customHeight="1">
      <c r="A14" s="1020" t="s">
        <v>8881</v>
      </c>
      <c r="B14" s="1004">
        <v>4904913</v>
      </c>
      <c r="C14" s="1005">
        <v>20.481421747388147</v>
      </c>
      <c r="D14" s="1004">
        <v>3292705</v>
      </c>
      <c r="E14" s="1005">
        <v>20.625424149455455</v>
      </c>
      <c r="F14" s="1004">
        <v>1612208</v>
      </c>
      <c r="G14" s="1005">
        <v>20.193476645098841</v>
      </c>
      <c r="H14" s="1006">
        <v>3642203</v>
      </c>
      <c r="I14" s="1005">
        <v>25.965884924642534</v>
      </c>
      <c r="J14" s="1006">
        <v>2402676</v>
      </c>
      <c r="K14" s="1005">
        <v>26.548800468860012</v>
      </c>
      <c r="L14" s="1006">
        <v>1239527</v>
      </c>
      <c r="M14" s="1005">
        <v>24.905894139295562</v>
      </c>
      <c r="N14" s="1006">
        <v>408921</v>
      </c>
      <c r="O14" s="1005">
        <v>33.49727505592832</v>
      </c>
      <c r="P14" s="1006">
        <v>274918</v>
      </c>
      <c r="Q14" s="1005">
        <v>37.017119128343644</v>
      </c>
      <c r="R14" s="1006">
        <v>134003</v>
      </c>
      <c r="S14" s="1005">
        <v>28.029350674885638</v>
      </c>
      <c r="T14" s="1007" t="s">
        <v>2455</v>
      </c>
      <c r="U14" s="1020" t="s">
        <v>8881</v>
      </c>
      <c r="V14" s="1006">
        <v>2953282</v>
      </c>
      <c r="W14" s="1005">
        <v>25.933754322172376</v>
      </c>
      <c r="X14" s="1006">
        <v>1915234</v>
      </c>
      <c r="Y14" s="1005">
        <v>26.591940641266483</v>
      </c>
      <c r="Z14" s="1006">
        <v>1038048</v>
      </c>
      <c r="AA14" s="1005">
        <v>24.801157907261338</v>
      </c>
      <c r="AB14" s="1008">
        <v>167601</v>
      </c>
      <c r="AC14" s="1005">
        <v>21.062863979450004</v>
      </c>
      <c r="AD14" s="1008">
        <v>119622</v>
      </c>
      <c r="AE14" s="1009">
        <v>21.031071385246147</v>
      </c>
      <c r="AF14" s="1008">
        <v>47979</v>
      </c>
      <c r="AG14" s="1009">
        <v>21.142549938086908</v>
      </c>
      <c r="AH14" s="1008">
        <v>100269</v>
      </c>
      <c r="AI14" s="1005">
        <v>17.794597856179458</v>
      </c>
      <c r="AJ14" s="1008">
        <v>82740</v>
      </c>
      <c r="AK14" s="1005">
        <v>17.049599208720558</v>
      </c>
      <c r="AL14" s="1008">
        <v>17529</v>
      </c>
      <c r="AM14" s="1005">
        <v>22.418467834761479</v>
      </c>
      <c r="AN14" s="1007" t="s">
        <v>2455</v>
      </c>
      <c r="AO14" s="1020" t="s">
        <v>8881</v>
      </c>
      <c r="AP14" s="1010">
        <v>12130</v>
      </c>
      <c r="AQ14" s="1005">
        <v>20.514468365776523</v>
      </c>
      <c r="AR14" s="1006">
        <v>10162</v>
      </c>
      <c r="AS14" s="1005">
        <v>19.936826823095487</v>
      </c>
      <c r="AT14" s="1006">
        <v>1968</v>
      </c>
      <c r="AU14" s="1005">
        <v>24.123559696003923</v>
      </c>
      <c r="AV14" s="1006">
        <v>593788</v>
      </c>
      <c r="AW14" s="1005">
        <v>16.394455591193864</v>
      </c>
      <c r="AX14" s="1006">
        <v>384971</v>
      </c>
      <c r="AY14" s="1009">
        <v>16.348567524033143</v>
      </c>
      <c r="AZ14" s="1006">
        <v>208817</v>
      </c>
      <c r="BA14" s="1009">
        <v>16.479732683878485</v>
      </c>
      <c r="BB14" s="1011">
        <v>593553</v>
      </c>
      <c r="BC14" s="1005">
        <v>16.391008422320599</v>
      </c>
      <c r="BD14" s="1008">
        <v>384747</v>
      </c>
      <c r="BE14" s="1005">
        <v>16.34348300922931</v>
      </c>
      <c r="BF14" s="1008">
        <v>208806</v>
      </c>
      <c r="BG14" s="1005">
        <v>16.479306752533386</v>
      </c>
      <c r="BH14" s="1007" t="s">
        <v>2455</v>
      </c>
      <c r="BI14" s="1020" t="s">
        <v>8881</v>
      </c>
      <c r="BJ14" s="1008">
        <v>235</v>
      </c>
      <c r="BK14" s="1005">
        <v>34.970238095238095</v>
      </c>
      <c r="BL14" s="1006">
        <v>224</v>
      </c>
      <c r="BM14" s="1005">
        <v>35.109717868338556</v>
      </c>
      <c r="BN14" s="1006">
        <v>11</v>
      </c>
      <c r="BO14" s="1005">
        <v>32.352941176470587</v>
      </c>
      <c r="BP14" s="1006">
        <v>10228</v>
      </c>
      <c r="BQ14" s="1005">
        <v>0.46320701567512834</v>
      </c>
      <c r="BR14" s="1006">
        <v>7018</v>
      </c>
      <c r="BS14" s="1009">
        <v>0.47031953984011282</v>
      </c>
      <c r="BT14" s="1006">
        <v>3210</v>
      </c>
      <c r="BU14" s="1009">
        <v>0.44838226194184438</v>
      </c>
      <c r="BV14" s="1008">
        <v>10228</v>
      </c>
      <c r="BW14" s="1005">
        <v>0.61245619004106</v>
      </c>
      <c r="BX14" s="1008">
        <v>7018</v>
      </c>
      <c r="BY14" s="1005">
        <v>0.59351647942735553</v>
      </c>
      <c r="BZ14" s="1008">
        <v>3210</v>
      </c>
      <c r="CA14" s="1005">
        <v>0.65838995965566827</v>
      </c>
      <c r="CB14" s="1007" t="s">
        <v>2455</v>
      </c>
      <c r="CC14" s="1021" t="s">
        <v>8881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45664</v>
      </c>
      <c r="CK14" s="1014">
        <v>38.557472283439303</v>
      </c>
      <c r="CL14" s="1013">
        <v>45664</v>
      </c>
      <c r="CM14" s="1014">
        <v>38.557472283439303</v>
      </c>
      <c r="CN14" s="1013">
        <v>0</v>
      </c>
      <c r="CO14" s="1014">
        <v>0</v>
      </c>
      <c r="CP14" s="1013">
        <v>45449</v>
      </c>
      <c r="CQ14" s="1014">
        <v>99.986800131998677</v>
      </c>
      <c r="CR14" s="1013">
        <v>45449</v>
      </c>
      <c r="CS14" s="1014">
        <v>99.986800131998677</v>
      </c>
      <c r="CT14" s="1013">
        <v>0</v>
      </c>
      <c r="CU14" s="1014">
        <v>0</v>
      </c>
      <c r="CV14" s="1016" t="s">
        <v>2455</v>
      </c>
      <c r="CW14" s="1021" t="s">
        <v>8881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215</v>
      </c>
      <c r="DE14" s="1014">
        <v>0.36337823448881978</v>
      </c>
      <c r="DF14" s="1015">
        <v>215</v>
      </c>
      <c r="DG14" s="1014">
        <v>0.36337823448881978</v>
      </c>
      <c r="DH14" s="1015">
        <v>0</v>
      </c>
      <c r="DI14" s="1018">
        <v>0</v>
      </c>
      <c r="DJ14" s="1015">
        <v>44301</v>
      </c>
      <c r="DK14" s="1014">
        <v>14.624074049621697</v>
      </c>
      <c r="DL14" s="1015">
        <v>44301</v>
      </c>
      <c r="DM14" s="1014">
        <v>14.624074049621697</v>
      </c>
      <c r="DN14" s="1013">
        <v>0</v>
      </c>
      <c r="DO14" s="1014">
        <v>0</v>
      </c>
      <c r="DP14" s="1016" t="s">
        <v>2455</v>
      </c>
      <c r="DQ14" s="1021" t="s">
        <v>8881</v>
      </c>
      <c r="DR14" s="1013">
        <v>568729</v>
      </c>
      <c r="DS14" s="1014">
        <v>15.497125262268726</v>
      </c>
      <c r="DT14" s="1013">
        <v>408075</v>
      </c>
      <c r="DU14" s="1014">
        <v>15.422586232504912</v>
      </c>
      <c r="DV14" s="1013">
        <v>160654</v>
      </c>
      <c r="DW14" s="1014">
        <v>15.68974054219815</v>
      </c>
      <c r="DX14" s="1015">
        <v>75946</v>
      </c>
      <c r="DY14" s="1014">
        <v>15.578155383618178</v>
      </c>
      <c r="DZ14" s="1015">
        <v>54478</v>
      </c>
      <c r="EA14" s="1014">
        <v>15.812036512981265</v>
      </c>
      <c r="EB14" s="1015">
        <v>21468</v>
      </c>
      <c r="EC14" s="1014">
        <v>15.014582357096398</v>
      </c>
      <c r="ED14" s="1015">
        <v>492783</v>
      </c>
      <c r="EE14" s="1014">
        <v>15.484712090055758</v>
      </c>
      <c r="EF14" s="1015">
        <v>353597</v>
      </c>
      <c r="EG14" s="1014">
        <v>15.364283473435119</v>
      </c>
      <c r="EH14" s="1015">
        <v>139186</v>
      </c>
      <c r="EI14" s="1014">
        <v>15.799319380404603</v>
      </c>
      <c r="EJ14" s="1016" t="s">
        <v>2455</v>
      </c>
    </row>
    <row r="15" spans="1:140" ht="18.600000000000001" customHeight="1">
      <c r="A15" s="1003" t="s">
        <v>8882</v>
      </c>
      <c r="B15" s="1004">
        <v>279340</v>
      </c>
      <c r="C15" s="1005">
        <v>1.166438701545859</v>
      </c>
      <c r="D15" s="1004">
        <v>189934</v>
      </c>
      <c r="E15" s="1005">
        <v>1.1897419630372816</v>
      </c>
      <c r="F15" s="1004">
        <v>89406</v>
      </c>
      <c r="G15" s="1005">
        <v>1.1198418398443049</v>
      </c>
      <c r="H15" s="1006">
        <v>103477</v>
      </c>
      <c r="I15" s="1005">
        <v>0.73770514008890653</v>
      </c>
      <c r="J15" s="1006">
        <v>66468</v>
      </c>
      <c r="K15" s="1005">
        <v>0.73445011710450647</v>
      </c>
      <c r="L15" s="1006">
        <v>37009</v>
      </c>
      <c r="M15" s="1005">
        <v>0.74362416970440293</v>
      </c>
      <c r="N15" s="1006">
        <v>17783</v>
      </c>
      <c r="O15" s="1005">
        <v>1.4567166819986581</v>
      </c>
      <c r="P15" s="1006">
        <v>10566</v>
      </c>
      <c r="Q15" s="1005">
        <v>1.4226892408284615</v>
      </c>
      <c r="R15" s="1006">
        <v>7217</v>
      </c>
      <c r="S15" s="1005">
        <v>1.5095768290310638</v>
      </c>
      <c r="T15" s="1007" t="s">
        <v>2457</v>
      </c>
      <c r="U15" s="1003" t="s">
        <v>8882</v>
      </c>
      <c r="V15" s="1006">
        <v>67075</v>
      </c>
      <c r="W15" s="1005">
        <v>0.58900794816062674</v>
      </c>
      <c r="X15" s="1006">
        <v>42137</v>
      </c>
      <c r="Y15" s="1005">
        <v>0.58504840808018532</v>
      </c>
      <c r="Z15" s="1006">
        <v>24938</v>
      </c>
      <c r="AA15" s="1005">
        <v>0.5958214609452388</v>
      </c>
      <c r="AB15" s="1008">
        <v>12725</v>
      </c>
      <c r="AC15" s="1005">
        <v>1.5991846357629211</v>
      </c>
      <c r="AD15" s="1008">
        <v>8657</v>
      </c>
      <c r="AE15" s="1009">
        <v>1.5220108757759934</v>
      </c>
      <c r="AF15" s="1008">
        <v>4068</v>
      </c>
      <c r="AG15" s="1009">
        <v>1.7926153764800754</v>
      </c>
      <c r="AH15" s="1008">
        <v>5283</v>
      </c>
      <c r="AI15" s="1005">
        <v>0.93756655072052242</v>
      </c>
      <c r="AJ15" s="1008">
        <v>4567</v>
      </c>
      <c r="AK15" s="1005">
        <v>0.94108677285746678</v>
      </c>
      <c r="AL15" s="1008">
        <v>716</v>
      </c>
      <c r="AM15" s="1005">
        <v>0.91571812252206164</v>
      </c>
      <c r="AN15" s="1007" t="s">
        <v>2457</v>
      </c>
      <c r="AO15" s="1003" t="s">
        <v>8882</v>
      </c>
      <c r="AP15" s="1010">
        <v>611</v>
      </c>
      <c r="AQ15" s="1005">
        <v>1.0333338970725026</v>
      </c>
      <c r="AR15" s="1006">
        <v>541</v>
      </c>
      <c r="AS15" s="1005">
        <v>1.0613878479919954</v>
      </c>
      <c r="AT15" s="1006">
        <v>70</v>
      </c>
      <c r="AU15" s="1005">
        <v>0.85805344447168419</v>
      </c>
      <c r="AV15" s="1006">
        <v>102759</v>
      </c>
      <c r="AW15" s="1005">
        <v>2.8371706098733727</v>
      </c>
      <c r="AX15" s="1006">
        <v>67437</v>
      </c>
      <c r="AY15" s="1009">
        <v>2.8638477914394151</v>
      </c>
      <c r="AZ15" s="1006">
        <v>35322</v>
      </c>
      <c r="BA15" s="1009">
        <v>2.7875944863682349</v>
      </c>
      <c r="BB15" s="1011">
        <v>102499</v>
      </c>
      <c r="BC15" s="1005">
        <v>2.830517194386077</v>
      </c>
      <c r="BD15" s="1008">
        <v>67196</v>
      </c>
      <c r="BE15" s="1005">
        <v>2.8543866080519735</v>
      </c>
      <c r="BF15" s="1008">
        <v>35303</v>
      </c>
      <c r="BG15" s="1005">
        <v>2.7861697761782995</v>
      </c>
      <c r="BH15" s="1007" t="s">
        <v>2457</v>
      </c>
      <c r="BI15" s="1003" t="s">
        <v>8882</v>
      </c>
      <c r="BJ15" s="1008">
        <v>260</v>
      </c>
      <c r="BK15" s="1005">
        <v>38.69047619047619</v>
      </c>
      <c r="BL15" s="1006">
        <v>241</v>
      </c>
      <c r="BM15" s="1005">
        <v>37.774294670846395</v>
      </c>
      <c r="BN15" s="1006">
        <v>19</v>
      </c>
      <c r="BO15" s="1005">
        <v>55.882352941176471</v>
      </c>
      <c r="BP15" s="1006">
        <v>6201</v>
      </c>
      <c r="BQ15" s="1005">
        <v>0.28083170748938902</v>
      </c>
      <c r="BR15" s="1006">
        <v>3625</v>
      </c>
      <c r="BS15" s="1009">
        <v>0.24293364661162853</v>
      </c>
      <c r="BT15" s="1006">
        <v>2576</v>
      </c>
      <c r="BU15" s="1009">
        <v>0.35982327313463902</v>
      </c>
      <c r="BV15" s="1008">
        <v>822</v>
      </c>
      <c r="BW15" s="1005">
        <v>4.9221645308344865E-2</v>
      </c>
      <c r="BX15" s="1008">
        <v>593</v>
      </c>
      <c r="BY15" s="1005">
        <v>5.0150366528985732E-2</v>
      </c>
      <c r="BZ15" s="1008">
        <v>229</v>
      </c>
      <c r="CA15" s="1005">
        <v>4.6969252573566364E-2</v>
      </c>
      <c r="CB15" s="1007" t="s">
        <v>2457</v>
      </c>
      <c r="CC15" s="1012" t="s">
        <v>8882</v>
      </c>
      <c r="CD15" s="1013">
        <v>5379</v>
      </c>
      <c r="CE15" s="1014">
        <v>0.99965247255555323</v>
      </c>
      <c r="CF15" s="1015">
        <v>3032</v>
      </c>
      <c r="CG15" s="1014">
        <v>0.97890763980589734</v>
      </c>
      <c r="CH15" s="1015">
        <v>2347</v>
      </c>
      <c r="CI15" s="1014">
        <v>1.0277901854138749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8882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5923</v>
      </c>
      <c r="DK15" s="1014">
        <v>1.9552242747547304</v>
      </c>
      <c r="DL15" s="1015">
        <v>5923</v>
      </c>
      <c r="DM15" s="1014">
        <v>1.9552242747547304</v>
      </c>
      <c r="DN15" s="1013">
        <v>0</v>
      </c>
      <c r="DO15" s="1014">
        <v>0</v>
      </c>
      <c r="DP15" s="1016" t="s">
        <v>2457</v>
      </c>
      <c r="DQ15" s="1012" t="s">
        <v>8882</v>
      </c>
      <c r="DR15" s="1013">
        <v>60980</v>
      </c>
      <c r="DS15" s="1014">
        <v>1.6616256573748605</v>
      </c>
      <c r="DT15" s="1013">
        <v>46481</v>
      </c>
      <c r="DU15" s="1014">
        <v>1.7566800972200227</v>
      </c>
      <c r="DV15" s="1013">
        <v>14499</v>
      </c>
      <c r="DW15" s="1014">
        <v>1.4159967888837561</v>
      </c>
      <c r="DX15" s="1015">
        <v>8056</v>
      </c>
      <c r="DY15" s="1014">
        <v>1.6524585859746139</v>
      </c>
      <c r="DZ15" s="1015">
        <v>5910</v>
      </c>
      <c r="EA15" s="1014">
        <v>1.7153554791240366</v>
      </c>
      <c r="EB15" s="1015">
        <v>2146</v>
      </c>
      <c r="EC15" s="1014">
        <v>1.5008987208090585</v>
      </c>
      <c r="ED15" s="1015">
        <v>52924</v>
      </c>
      <c r="EE15" s="1014">
        <v>1.6630299800401209</v>
      </c>
      <c r="EF15" s="1015">
        <v>40571</v>
      </c>
      <c r="EG15" s="1014">
        <v>1.7628666102957218</v>
      </c>
      <c r="EH15" s="1015">
        <v>12353</v>
      </c>
      <c r="EI15" s="1014">
        <v>1.4022171217373736</v>
      </c>
      <c r="EJ15" s="1016" t="s">
        <v>2457</v>
      </c>
    </row>
    <row r="16" spans="1:140" ht="18.600000000000001" customHeight="1">
      <c r="A16" s="1003" t="s">
        <v>8883</v>
      </c>
      <c r="B16" s="1004">
        <v>390737</v>
      </c>
      <c r="C16" s="1005">
        <v>1.6315986214860898</v>
      </c>
      <c r="D16" s="1004">
        <v>257853</v>
      </c>
      <c r="E16" s="1005">
        <v>1.6151849294757765</v>
      </c>
      <c r="F16" s="1004">
        <v>132884</v>
      </c>
      <c r="G16" s="1005">
        <v>1.6644192005667473</v>
      </c>
      <c r="H16" s="1006">
        <v>143239</v>
      </c>
      <c r="I16" s="1005">
        <v>1.0211752037766353</v>
      </c>
      <c r="J16" s="1006">
        <v>92675</v>
      </c>
      <c r="K16" s="1005">
        <v>1.0240290756854449</v>
      </c>
      <c r="L16" s="1006">
        <v>50564</v>
      </c>
      <c r="M16" s="1005">
        <v>1.0159856390859907</v>
      </c>
      <c r="N16" s="1006">
        <v>19662</v>
      </c>
      <c r="O16" s="1005">
        <v>1.6106373166202337</v>
      </c>
      <c r="P16" s="1006">
        <v>11290</v>
      </c>
      <c r="Q16" s="1005">
        <v>1.5201742881841123</v>
      </c>
      <c r="R16" s="1006">
        <v>8372</v>
      </c>
      <c r="S16" s="1005">
        <v>1.7511676891572767</v>
      </c>
      <c r="T16" s="1007" t="s">
        <v>9248</v>
      </c>
      <c r="U16" s="1003" t="s">
        <v>8883</v>
      </c>
      <c r="V16" s="1006">
        <v>97936</v>
      </c>
      <c r="W16" s="1005">
        <v>0.86000868298261846</v>
      </c>
      <c r="X16" s="1006">
        <v>62432</v>
      </c>
      <c r="Y16" s="1005">
        <v>0.86683300218957526</v>
      </c>
      <c r="Z16" s="1006">
        <v>35504</v>
      </c>
      <c r="AA16" s="1005">
        <v>0.84826550442696924</v>
      </c>
      <c r="AB16" s="1008">
        <v>19112</v>
      </c>
      <c r="AC16" s="1005">
        <v>2.4018559338861252</v>
      </c>
      <c r="AD16" s="1008">
        <v>13198</v>
      </c>
      <c r="AE16" s="1009">
        <v>2.320376520560421</v>
      </c>
      <c r="AF16" s="1008">
        <v>5914</v>
      </c>
      <c r="AG16" s="1009">
        <v>2.6060784996320465</v>
      </c>
      <c r="AH16" s="1008">
        <v>5705</v>
      </c>
      <c r="AI16" s="1005">
        <v>1.0124582948818059</v>
      </c>
      <c r="AJ16" s="1008">
        <v>5028</v>
      </c>
      <c r="AK16" s="1005">
        <v>1.0360815182674277</v>
      </c>
      <c r="AL16" s="1008">
        <v>677</v>
      </c>
      <c r="AM16" s="1005">
        <v>0.86583962143496618</v>
      </c>
      <c r="AN16" s="1007" t="s">
        <v>9248</v>
      </c>
      <c r="AO16" s="1003" t="s">
        <v>8883</v>
      </c>
      <c r="AP16" s="1010">
        <v>824</v>
      </c>
      <c r="AQ16" s="1005">
        <v>1.3935632261665172</v>
      </c>
      <c r="AR16" s="1006">
        <v>727</v>
      </c>
      <c r="AS16" s="1005">
        <v>1.4263012301112397</v>
      </c>
      <c r="AT16" s="1006">
        <v>97</v>
      </c>
      <c r="AU16" s="1005">
        <v>1.1890169159107624</v>
      </c>
      <c r="AV16" s="1006">
        <v>107037</v>
      </c>
      <c r="AW16" s="1005">
        <v>2.9552859658912229</v>
      </c>
      <c r="AX16" s="1006">
        <v>68813</v>
      </c>
      <c r="AY16" s="1009">
        <v>2.9222823979761925</v>
      </c>
      <c r="AZ16" s="1006">
        <v>38224</v>
      </c>
      <c r="BA16" s="1009">
        <v>3.0166188677577548</v>
      </c>
      <c r="BB16" s="1011">
        <v>107037</v>
      </c>
      <c r="BC16" s="1005">
        <v>2.9558343879989319</v>
      </c>
      <c r="BD16" s="1008">
        <v>68813</v>
      </c>
      <c r="BE16" s="1005">
        <v>2.9230743743657426</v>
      </c>
      <c r="BF16" s="1008">
        <v>38224</v>
      </c>
      <c r="BG16" s="1005">
        <v>3.0166998137449887</v>
      </c>
      <c r="BH16" s="1007" t="s">
        <v>9248</v>
      </c>
      <c r="BI16" s="1003" t="s">
        <v>8883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82934</v>
      </c>
      <c r="BQ16" s="1005">
        <v>3.7559259520924022</v>
      </c>
      <c r="BR16" s="1006">
        <v>52428</v>
      </c>
      <c r="BS16" s="1009">
        <v>3.5135241998770925</v>
      </c>
      <c r="BT16" s="1006">
        <v>30506</v>
      </c>
      <c r="BU16" s="1009">
        <v>4.2611680008716215</v>
      </c>
      <c r="BV16" s="1008">
        <v>46123</v>
      </c>
      <c r="BW16" s="1005">
        <v>2.7618612488525427</v>
      </c>
      <c r="BX16" s="1008">
        <v>31596</v>
      </c>
      <c r="BY16" s="1005">
        <v>2.6720927164415396</v>
      </c>
      <c r="BZ16" s="1008">
        <v>14527</v>
      </c>
      <c r="CA16" s="1005">
        <v>2.9795735027781598</v>
      </c>
      <c r="CB16" s="1007" t="s">
        <v>9248</v>
      </c>
      <c r="CC16" s="1012" t="s">
        <v>8883</v>
      </c>
      <c r="CD16" s="1013">
        <v>36811</v>
      </c>
      <c r="CE16" s="1014">
        <v>6.8410870361112615</v>
      </c>
      <c r="CF16" s="1015">
        <v>20832</v>
      </c>
      <c r="CG16" s="1014">
        <v>6.7257928603022599</v>
      </c>
      <c r="CH16" s="1015">
        <v>15979</v>
      </c>
      <c r="CI16" s="1014">
        <v>6.9974688422361782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8883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4432</v>
      </c>
      <c r="DK16" s="1014">
        <v>1.4630346084269739</v>
      </c>
      <c r="DL16" s="1015">
        <v>4432</v>
      </c>
      <c r="DM16" s="1014">
        <v>1.4630346084269739</v>
      </c>
      <c r="DN16" s="1013">
        <v>0</v>
      </c>
      <c r="DO16" s="1014">
        <v>0</v>
      </c>
      <c r="DP16" s="1016" t="s">
        <v>9248</v>
      </c>
      <c r="DQ16" s="1012" t="s">
        <v>8883</v>
      </c>
      <c r="DR16" s="1013">
        <v>53095</v>
      </c>
      <c r="DS16" s="1014">
        <v>1.4467696667484127</v>
      </c>
      <c r="DT16" s="1013">
        <v>39505</v>
      </c>
      <c r="DU16" s="1014">
        <v>1.4930325776269229</v>
      </c>
      <c r="DV16" s="1013">
        <v>13590</v>
      </c>
      <c r="DW16" s="1014">
        <v>1.327222316085954</v>
      </c>
      <c r="DX16" s="1015">
        <v>7049</v>
      </c>
      <c r="DY16" s="1014">
        <v>1.4459012627277874</v>
      </c>
      <c r="DZ16" s="1015">
        <v>5039</v>
      </c>
      <c r="EA16" s="1014">
        <v>1.4625509745018648</v>
      </c>
      <c r="EB16" s="1015">
        <v>2010</v>
      </c>
      <c r="EC16" s="1014">
        <v>1.4057811877102553</v>
      </c>
      <c r="ED16" s="1015">
        <v>46046</v>
      </c>
      <c r="EE16" s="1014">
        <v>1.4469026993599765</v>
      </c>
      <c r="EF16" s="1015">
        <v>34466</v>
      </c>
      <c r="EG16" s="1014">
        <v>1.4975958342277078</v>
      </c>
      <c r="EH16" s="1015">
        <v>11580</v>
      </c>
      <c r="EI16" s="1014">
        <v>1.3144721338718355</v>
      </c>
      <c r="EJ16" s="1016" t="s">
        <v>9248</v>
      </c>
    </row>
    <row r="17" spans="1:140" ht="18.600000000000001" customHeight="1">
      <c r="A17" s="1003" t="s">
        <v>8884</v>
      </c>
      <c r="B17" s="1004">
        <v>64084</v>
      </c>
      <c r="C17" s="1005">
        <v>0.26759525220113423</v>
      </c>
      <c r="D17" s="1004">
        <v>43184</v>
      </c>
      <c r="E17" s="1005">
        <v>0.27050352718208409</v>
      </c>
      <c r="F17" s="1004">
        <v>20900</v>
      </c>
      <c r="G17" s="1005">
        <v>0.26177990797872591</v>
      </c>
      <c r="H17" s="1006">
        <v>22211</v>
      </c>
      <c r="I17" s="1005">
        <v>0.158345998304113</v>
      </c>
      <c r="J17" s="1006">
        <v>14572</v>
      </c>
      <c r="K17" s="1005">
        <v>0.16101593408026221</v>
      </c>
      <c r="L17" s="1006">
        <v>7639</v>
      </c>
      <c r="M17" s="1005">
        <v>0.15349090849177049</v>
      </c>
      <c r="N17" s="1006">
        <v>3751</v>
      </c>
      <c r="O17" s="1005">
        <v>0.30726785548990421</v>
      </c>
      <c r="P17" s="1006">
        <v>2490</v>
      </c>
      <c r="Q17" s="1005">
        <v>0.33527316010437902</v>
      </c>
      <c r="R17" s="1006">
        <v>1261</v>
      </c>
      <c r="S17" s="1005">
        <v>0.26376283516809912</v>
      </c>
      <c r="T17" s="1007" t="s">
        <v>9249</v>
      </c>
      <c r="U17" s="1003" t="s">
        <v>8884</v>
      </c>
      <c r="V17" s="1006">
        <v>10305</v>
      </c>
      <c r="W17" s="1005">
        <v>9.0491642277976278E-2</v>
      </c>
      <c r="X17" s="1006">
        <v>6400</v>
      </c>
      <c r="Y17" s="1005">
        <v>8.886037951712715E-2</v>
      </c>
      <c r="Z17" s="1006">
        <v>3905</v>
      </c>
      <c r="AA17" s="1005">
        <v>9.3298692958182591E-2</v>
      </c>
      <c r="AB17" s="1008">
        <v>7212</v>
      </c>
      <c r="AC17" s="1005">
        <v>0.90635124503907172</v>
      </c>
      <c r="AD17" s="1008">
        <v>4842</v>
      </c>
      <c r="AE17" s="1009">
        <v>0.8512852790236064</v>
      </c>
      <c r="AF17" s="1008">
        <v>2370</v>
      </c>
      <c r="AG17" s="1009">
        <v>1.0443703152059436</v>
      </c>
      <c r="AH17" s="1008">
        <v>860</v>
      </c>
      <c r="AI17" s="1005">
        <v>0.15262298573152552</v>
      </c>
      <c r="AJ17" s="1008">
        <v>770</v>
      </c>
      <c r="AK17" s="1005">
        <v>0.15866801294071586</v>
      </c>
      <c r="AL17" s="1008">
        <v>90</v>
      </c>
      <c r="AM17" s="1005">
        <v>0.11510423327791278</v>
      </c>
      <c r="AN17" s="1007" t="s">
        <v>9249</v>
      </c>
      <c r="AO17" s="1003" t="s">
        <v>8884</v>
      </c>
      <c r="AP17" s="1010">
        <v>83</v>
      </c>
      <c r="AQ17" s="1005">
        <v>0.1403710531211419</v>
      </c>
      <c r="AR17" s="1006">
        <v>70</v>
      </c>
      <c r="AS17" s="1005">
        <v>0.13733299327068335</v>
      </c>
      <c r="AT17" s="1006">
        <v>13</v>
      </c>
      <c r="AU17" s="1005">
        <v>0.15935278254474136</v>
      </c>
      <c r="AV17" s="1006">
        <v>5548</v>
      </c>
      <c r="AW17" s="1005">
        <v>0.15317998952478587</v>
      </c>
      <c r="AX17" s="1006">
        <v>3593</v>
      </c>
      <c r="AY17" s="1009">
        <v>0.15258396895831394</v>
      </c>
      <c r="AZ17" s="1006">
        <v>1955</v>
      </c>
      <c r="BA17" s="1009">
        <v>0.15428761737302246</v>
      </c>
      <c r="BB17" s="1011">
        <v>5548</v>
      </c>
      <c r="BC17" s="1005">
        <v>0.15320841563775212</v>
      </c>
      <c r="BD17" s="1008">
        <v>3593</v>
      </c>
      <c r="BE17" s="1005">
        <v>0.1526253211907069</v>
      </c>
      <c r="BF17" s="1008">
        <v>1955</v>
      </c>
      <c r="BG17" s="1005">
        <v>0.15429175742652398</v>
      </c>
      <c r="BH17" s="1007" t="s">
        <v>9249</v>
      </c>
      <c r="BI17" s="1003" t="s">
        <v>8884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16565</v>
      </c>
      <c r="BQ17" s="1005">
        <v>0.75019790913751472</v>
      </c>
      <c r="BR17" s="1006">
        <v>10180</v>
      </c>
      <c r="BS17" s="1009">
        <v>0.6822246958638285</v>
      </c>
      <c r="BT17" s="1006">
        <v>6385</v>
      </c>
      <c r="BU17" s="1009">
        <v>0.8918756207160986</v>
      </c>
      <c r="BV17" s="1008">
        <v>5432</v>
      </c>
      <c r="BW17" s="1005">
        <v>0.32527004539529114</v>
      </c>
      <c r="BX17" s="1008">
        <v>4692</v>
      </c>
      <c r="BY17" s="1005">
        <v>0.39680526096796132</v>
      </c>
      <c r="BZ17" s="1008">
        <v>740</v>
      </c>
      <c r="CA17" s="1005">
        <v>0.15177837076174283</v>
      </c>
      <c r="CB17" s="1007" t="s">
        <v>9249</v>
      </c>
      <c r="CC17" s="1012" t="s">
        <v>8884</v>
      </c>
      <c r="CD17" s="1013">
        <v>11133</v>
      </c>
      <c r="CE17" s="1014">
        <v>2.0689962775536297</v>
      </c>
      <c r="CF17" s="1015">
        <v>5488</v>
      </c>
      <c r="CG17" s="1014">
        <v>1.7718486567462943</v>
      </c>
      <c r="CH17" s="1015">
        <v>5645</v>
      </c>
      <c r="CI17" s="1014">
        <v>2.472039027124552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8884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473</v>
      </c>
      <c r="DK17" s="1014">
        <v>0.15614065202751773</v>
      </c>
      <c r="DL17" s="1015">
        <v>473</v>
      </c>
      <c r="DM17" s="1014">
        <v>0.15614065202751773</v>
      </c>
      <c r="DN17" s="1013">
        <v>0</v>
      </c>
      <c r="DO17" s="1014">
        <v>0</v>
      </c>
      <c r="DP17" s="1016" t="s">
        <v>9249</v>
      </c>
      <c r="DQ17" s="1012" t="s">
        <v>8884</v>
      </c>
      <c r="DR17" s="1013">
        <v>19287</v>
      </c>
      <c r="DS17" s="1014">
        <v>0.52554565519496443</v>
      </c>
      <c r="DT17" s="1013">
        <v>14366</v>
      </c>
      <c r="DU17" s="1014">
        <v>0.54294155196021698</v>
      </c>
      <c r="DV17" s="1013">
        <v>4921</v>
      </c>
      <c r="DW17" s="1014">
        <v>0.48059315801758495</v>
      </c>
      <c r="DX17" s="1015">
        <v>8109</v>
      </c>
      <c r="DY17" s="1014">
        <v>1.6633300240402364</v>
      </c>
      <c r="DZ17" s="1015">
        <v>5802</v>
      </c>
      <c r="EA17" s="1014">
        <v>1.684008881535983</v>
      </c>
      <c r="EB17" s="1015">
        <v>2307</v>
      </c>
      <c r="EC17" s="1014">
        <v>1.6135010945510242</v>
      </c>
      <c r="ED17" s="1015">
        <v>11178</v>
      </c>
      <c r="EE17" s="1014">
        <v>0.35124610983463966</v>
      </c>
      <c r="EF17" s="1015">
        <v>8564</v>
      </c>
      <c r="EG17" s="1014">
        <v>0.37211776023693177</v>
      </c>
      <c r="EH17" s="1015">
        <v>2614</v>
      </c>
      <c r="EI17" s="1014">
        <v>0.29672108445086165</v>
      </c>
      <c r="EJ17" s="1016" t="s">
        <v>9249</v>
      </c>
    </row>
    <row r="18" spans="1:140" ht="18.600000000000001" customHeight="1">
      <c r="A18" s="1020" t="s">
        <v>8885</v>
      </c>
      <c r="B18" s="1004">
        <v>7449</v>
      </c>
      <c r="C18" s="1005">
        <v>3.1104753661541865E-2</v>
      </c>
      <c r="D18" s="1004">
        <v>4811</v>
      </c>
      <c r="E18" s="1005">
        <v>3.0135987154339725E-2</v>
      </c>
      <c r="F18" s="1004">
        <v>2638</v>
      </c>
      <c r="G18" s="1005">
        <v>3.3041885035783682E-2</v>
      </c>
      <c r="H18" s="1006">
        <v>4093</v>
      </c>
      <c r="I18" s="1005">
        <v>2.9179693442831681E-2</v>
      </c>
      <c r="J18" s="1006">
        <v>2591</v>
      </c>
      <c r="K18" s="1005">
        <v>2.8629720367963178E-2</v>
      </c>
      <c r="L18" s="1006">
        <v>1502</v>
      </c>
      <c r="M18" s="1005">
        <v>3.0179780672161181E-2</v>
      </c>
      <c r="N18" s="1006">
        <v>1121</v>
      </c>
      <c r="O18" s="1005">
        <v>9.1828116769976709E-2</v>
      </c>
      <c r="P18" s="1006">
        <v>716</v>
      </c>
      <c r="Q18" s="1005">
        <v>9.6407864511941915E-2</v>
      </c>
      <c r="R18" s="1006">
        <v>405</v>
      </c>
      <c r="S18" s="1005">
        <v>8.471367822607466E-2</v>
      </c>
      <c r="T18" s="1007" t="s">
        <v>9250</v>
      </c>
      <c r="U18" s="1020" t="s">
        <v>8885</v>
      </c>
      <c r="V18" s="1006">
        <v>1401</v>
      </c>
      <c r="W18" s="1005">
        <v>1.2302648309698665E-2</v>
      </c>
      <c r="X18" s="1006">
        <v>849</v>
      </c>
      <c r="Y18" s="1005">
        <v>1.1787884720318897E-2</v>
      </c>
      <c r="Z18" s="1006">
        <v>552</v>
      </c>
      <c r="AA18" s="1005">
        <v>1.3188445201771265E-2</v>
      </c>
      <c r="AB18" s="1008">
        <v>1429</v>
      </c>
      <c r="AC18" s="1005">
        <v>0.17958623532457479</v>
      </c>
      <c r="AD18" s="1008">
        <v>890</v>
      </c>
      <c r="AE18" s="1009">
        <v>0.15647333711916764</v>
      </c>
      <c r="AF18" s="1008">
        <v>539</v>
      </c>
      <c r="AG18" s="1009">
        <v>0.23751713075780742</v>
      </c>
      <c r="AH18" s="1008">
        <v>141</v>
      </c>
      <c r="AI18" s="1005">
        <v>2.5023070916447791E-2</v>
      </c>
      <c r="AJ18" s="1008">
        <v>135</v>
      </c>
      <c r="AK18" s="1005">
        <v>2.7818417853242391E-2</v>
      </c>
      <c r="AL18" s="1008">
        <v>6</v>
      </c>
      <c r="AM18" s="1005">
        <v>7.6736155518608521E-3</v>
      </c>
      <c r="AN18" s="1007" t="s">
        <v>9250</v>
      </c>
      <c r="AO18" s="1020" t="s">
        <v>8885</v>
      </c>
      <c r="AP18" s="1010">
        <v>1</v>
      </c>
      <c r="AQ18" s="1005">
        <v>1.6912175074836376E-3</v>
      </c>
      <c r="AR18" s="1006">
        <v>1</v>
      </c>
      <c r="AS18" s="1005">
        <v>1.9618999038669045E-3</v>
      </c>
      <c r="AT18" s="1006">
        <v>0</v>
      </c>
      <c r="AU18" s="1005">
        <v>0</v>
      </c>
      <c r="AV18" s="1006">
        <v>836</v>
      </c>
      <c r="AW18" s="1005">
        <v>2.3081916229762252E-2</v>
      </c>
      <c r="AX18" s="1006">
        <v>511</v>
      </c>
      <c r="AY18" s="1009">
        <v>2.1700642398468809E-2</v>
      </c>
      <c r="AZ18" s="1006">
        <v>325</v>
      </c>
      <c r="BA18" s="1009">
        <v>2.5648836647689157E-2</v>
      </c>
      <c r="BB18" s="1011">
        <v>836</v>
      </c>
      <c r="BC18" s="1005">
        <v>2.3086199616647578E-2</v>
      </c>
      <c r="BD18" s="1008">
        <v>511</v>
      </c>
      <c r="BE18" s="1005">
        <v>2.1706523553701982E-2</v>
      </c>
      <c r="BF18" s="1008">
        <v>325</v>
      </c>
      <c r="BG18" s="1005">
        <v>2.5649524891877384E-2</v>
      </c>
      <c r="BH18" s="1007" t="s">
        <v>9250</v>
      </c>
      <c r="BI18" s="1020" t="s">
        <v>8885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967</v>
      </c>
      <c r="BQ18" s="1005">
        <v>4.3793623793297716E-2</v>
      </c>
      <c r="BR18" s="1006">
        <v>500</v>
      </c>
      <c r="BS18" s="1009">
        <v>3.3508089187810827E-2</v>
      </c>
      <c r="BT18" s="1006">
        <v>467</v>
      </c>
      <c r="BU18" s="1009">
        <v>6.5231936550417868E-2</v>
      </c>
      <c r="BV18" s="1008">
        <v>101</v>
      </c>
      <c r="BW18" s="1005">
        <v>6.0479150561348312E-3</v>
      </c>
      <c r="BX18" s="1008">
        <v>88</v>
      </c>
      <c r="BY18" s="1005">
        <v>7.442212908180007E-3</v>
      </c>
      <c r="BZ18" s="1008">
        <v>13</v>
      </c>
      <c r="CA18" s="1005">
        <v>2.6663767836522388E-3</v>
      </c>
      <c r="CB18" s="1007" t="s">
        <v>9250</v>
      </c>
      <c r="CC18" s="1021" t="s">
        <v>8885</v>
      </c>
      <c r="CD18" s="1013">
        <v>866</v>
      </c>
      <c r="CE18" s="1014">
        <v>0.16094051705393364</v>
      </c>
      <c r="CF18" s="1015">
        <v>412</v>
      </c>
      <c r="CG18" s="1014">
        <v>0.13301779274407313</v>
      </c>
      <c r="CH18" s="1015">
        <v>454</v>
      </c>
      <c r="CI18" s="1014">
        <v>0.19881412193348924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8885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97</v>
      </c>
      <c r="DK18" s="1014">
        <v>3.2020387413677E-2</v>
      </c>
      <c r="DL18" s="1015">
        <v>97</v>
      </c>
      <c r="DM18" s="1014">
        <v>3.2020387413677E-2</v>
      </c>
      <c r="DN18" s="1013">
        <v>0</v>
      </c>
      <c r="DO18" s="1014">
        <v>0</v>
      </c>
      <c r="DP18" s="1016" t="s">
        <v>9250</v>
      </c>
      <c r="DQ18" s="1021" t="s">
        <v>8885</v>
      </c>
      <c r="DR18" s="1013">
        <v>1456</v>
      </c>
      <c r="DS18" s="1014">
        <v>3.9674105561459443E-2</v>
      </c>
      <c r="DT18" s="1013">
        <v>1112</v>
      </c>
      <c r="DU18" s="1014">
        <v>4.2026382136973503E-2</v>
      </c>
      <c r="DV18" s="1013">
        <v>344</v>
      </c>
      <c r="DW18" s="1014">
        <v>3.359562006869523E-2</v>
      </c>
      <c r="DX18" s="1015">
        <v>260</v>
      </c>
      <c r="DY18" s="1014">
        <v>5.3331582963430942E-2</v>
      </c>
      <c r="DZ18" s="1015">
        <v>175</v>
      </c>
      <c r="EA18" s="1014">
        <v>5.0793097943605141E-2</v>
      </c>
      <c r="EB18" s="1015">
        <v>85</v>
      </c>
      <c r="EC18" s="1014">
        <v>5.9448458186752089E-2</v>
      </c>
      <c r="ED18" s="1015">
        <v>1196</v>
      </c>
      <c r="EE18" s="1014">
        <v>3.7581888295064328E-2</v>
      </c>
      <c r="EF18" s="1015">
        <v>937</v>
      </c>
      <c r="EG18" s="1014">
        <v>4.071395858734296E-2</v>
      </c>
      <c r="EH18" s="1015">
        <v>259</v>
      </c>
      <c r="EI18" s="1014">
        <v>2.9399678987288898E-2</v>
      </c>
      <c r="EJ18" s="1016" t="s">
        <v>9250</v>
      </c>
    </row>
    <row r="19" spans="1:140" s="994" customFormat="1" ht="18.600000000000001" customHeight="1">
      <c r="A19" s="995" t="s">
        <v>9251</v>
      </c>
      <c r="B19" s="977">
        <v>3844706</v>
      </c>
      <c r="C19" s="978">
        <v>16.054320449866019</v>
      </c>
      <c r="D19" s="977">
        <v>2515423</v>
      </c>
      <c r="E19" s="978">
        <v>15.756548579449323</v>
      </c>
      <c r="F19" s="977">
        <v>1329283</v>
      </c>
      <c r="G19" s="978">
        <v>16.649740737688266</v>
      </c>
      <c r="H19" s="979">
        <v>2504088</v>
      </c>
      <c r="I19" s="978">
        <v>17.852069434124971</v>
      </c>
      <c r="J19" s="979">
        <v>1588840</v>
      </c>
      <c r="K19" s="978">
        <v>17.556173257211352</v>
      </c>
      <c r="L19" s="979">
        <v>915248</v>
      </c>
      <c r="M19" s="978">
        <v>18.39013575275245</v>
      </c>
      <c r="N19" s="979">
        <v>149938</v>
      </c>
      <c r="O19" s="978">
        <v>12.282358762048856</v>
      </c>
      <c r="P19" s="979">
        <v>81831</v>
      </c>
      <c r="Q19" s="978">
        <v>11.018368660442345</v>
      </c>
      <c r="R19" s="979">
        <v>68107</v>
      </c>
      <c r="S19" s="978">
        <v>14.245912303563621</v>
      </c>
      <c r="T19" s="996" t="s">
        <v>9252</v>
      </c>
      <c r="U19" s="995" t="s">
        <v>9251</v>
      </c>
      <c r="V19" s="979">
        <v>2141293</v>
      </c>
      <c r="W19" s="978">
        <v>18.803408070677794</v>
      </c>
      <c r="X19" s="979">
        <v>1344251</v>
      </c>
      <c r="Y19" s="978">
        <v>18.664164691605887</v>
      </c>
      <c r="Z19" s="979">
        <v>797042</v>
      </c>
      <c r="AA19" s="978">
        <v>19.04301583425756</v>
      </c>
      <c r="AB19" s="998">
        <v>127140</v>
      </c>
      <c r="AC19" s="978">
        <v>15.978022364707096</v>
      </c>
      <c r="AD19" s="998">
        <v>90259</v>
      </c>
      <c r="AE19" s="983">
        <v>15.868681949481967</v>
      </c>
      <c r="AF19" s="998">
        <v>36881</v>
      </c>
      <c r="AG19" s="983">
        <v>16.252076622409454</v>
      </c>
      <c r="AH19" s="998">
        <v>78002</v>
      </c>
      <c r="AI19" s="978">
        <v>13.842904805849365</v>
      </c>
      <c r="AJ19" s="998">
        <v>65981</v>
      </c>
      <c r="AK19" s="978">
        <v>13.596200210183602</v>
      </c>
      <c r="AL19" s="998">
        <v>12021</v>
      </c>
      <c r="AM19" s="978">
        <v>15.374088758153217</v>
      </c>
      <c r="AN19" s="996" t="s">
        <v>9252</v>
      </c>
      <c r="AO19" s="995" t="s">
        <v>9251</v>
      </c>
      <c r="AP19" s="984">
        <v>7715</v>
      </c>
      <c r="AQ19" s="978">
        <v>13.047743070236262</v>
      </c>
      <c r="AR19" s="979">
        <v>6518</v>
      </c>
      <c r="AS19" s="978">
        <v>12.787663573404483</v>
      </c>
      <c r="AT19" s="979">
        <v>1197</v>
      </c>
      <c r="AU19" s="978">
        <v>14.6727139004658</v>
      </c>
      <c r="AV19" s="979">
        <v>461251</v>
      </c>
      <c r="AW19" s="978">
        <v>12.735115960399604</v>
      </c>
      <c r="AX19" s="979">
        <v>287041</v>
      </c>
      <c r="AY19" s="983">
        <v>12.189773179449874</v>
      </c>
      <c r="AZ19" s="979">
        <v>174210</v>
      </c>
      <c r="BA19" s="983">
        <v>13.748565638135164</v>
      </c>
      <c r="BB19" s="982">
        <v>461251</v>
      </c>
      <c r="BC19" s="978">
        <v>12.737479257629561</v>
      </c>
      <c r="BD19" s="998">
        <v>287041</v>
      </c>
      <c r="BE19" s="978">
        <v>12.193076765906401</v>
      </c>
      <c r="BF19" s="998">
        <v>174210</v>
      </c>
      <c r="BG19" s="978">
        <v>13.748934558196799</v>
      </c>
      <c r="BH19" s="996" t="s">
        <v>9252</v>
      </c>
      <c r="BI19" s="995" t="s">
        <v>9251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247986</v>
      </c>
      <c r="BQ19" s="978">
        <v>11.230822740439223</v>
      </c>
      <c r="BR19" s="979">
        <v>166968</v>
      </c>
      <c r="BS19" s="983">
        <v>11.189557271020798</v>
      </c>
      <c r="BT19" s="979">
        <v>81018</v>
      </c>
      <c r="BU19" s="983">
        <v>11.316833052337802</v>
      </c>
      <c r="BV19" s="998">
        <v>216507</v>
      </c>
      <c r="BW19" s="978">
        <v>12.964514307510733</v>
      </c>
      <c r="BX19" s="998">
        <v>151454</v>
      </c>
      <c r="BY19" s="978">
        <v>12.808555838585168</v>
      </c>
      <c r="BZ19" s="998">
        <v>65053</v>
      </c>
      <c r="CA19" s="978">
        <v>13.342754531302237</v>
      </c>
      <c r="CB19" s="996" t="s">
        <v>9252</v>
      </c>
      <c r="CC19" s="999" t="s">
        <v>9251</v>
      </c>
      <c r="CD19" s="986">
        <v>31479</v>
      </c>
      <c r="CE19" s="987">
        <v>5.8501692105551708</v>
      </c>
      <c r="CF19" s="986">
        <v>15514</v>
      </c>
      <c r="CG19" s="987">
        <v>5.0088301859989093</v>
      </c>
      <c r="CH19" s="986">
        <v>15965</v>
      </c>
      <c r="CI19" s="987">
        <v>6.9913380102822815</v>
      </c>
      <c r="CJ19" s="986">
        <v>58953</v>
      </c>
      <c r="CK19" s="987">
        <v>49.77835195176938</v>
      </c>
      <c r="CL19" s="986">
        <v>58953</v>
      </c>
      <c r="CM19" s="987">
        <v>49.77835195176938</v>
      </c>
      <c r="CN19" s="986">
        <v>0</v>
      </c>
      <c r="CO19" s="987">
        <v>0</v>
      </c>
      <c r="CP19" s="986">
        <v>1</v>
      </c>
      <c r="CQ19" s="987">
        <v>2.1999780002199981E-3</v>
      </c>
      <c r="CR19" s="986">
        <v>1</v>
      </c>
      <c r="CS19" s="987">
        <v>2.1999780002199981E-3</v>
      </c>
      <c r="CT19" s="986">
        <v>0</v>
      </c>
      <c r="CU19" s="987">
        <v>0</v>
      </c>
      <c r="CV19" s="1000" t="s">
        <v>9252</v>
      </c>
      <c r="CW19" s="999" t="s">
        <v>9251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58952</v>
      </c>
      <c r="DE19" s="987">
        <v>99.63662176551118</v>
      </c>
      <c r="DF19" s="1001">
        <v>58952</v>
      </c>
      <c r="DG19" s="987">
        <v>99.63662176551118</v>
      </c>
      <c r="DH19" s="1001">
        <v>0</v>
      </c>
      <c r="DI19" s="992">
        <v>0</v>
      </c>
      <c r="DJ19" s="986">
        <v>35036</v>
      </c>
      <c r="DK19" s="987">
        <v>11.565631890985435</v>
      </c>
      <c r="DL19" s="986">
        <v>35036</v>
      </c>
      <c r="DM19" s="987">
        <v>11.565631890985435</v>
      </c>
      <c r="DN19" s="986">
        <v>0</v>
      </c>
      <c r="DO19" s="987">
        <v>0</v>
      </c>
      <c r="DP19" s="1000" t="s">
        <v>9252</v>
      </c>
      <c r="DQ19" s="999" t="s">
        <v>9251</v>
      </c>
      <c r="DR19" s="986">
        <v>537392</v>
      </c>
      <c r="DS19" s="987">
        <v>14.643232785634485</v>
      </c>
      <c r="DT19" s="986">
        <v>378585</v>
      </c>
      <c r="DU19" s="987">
        <v>14.308055648674561</v>
      </c>
      <c r="DV19" s="986">
        <v>158807</v>
      </c>
      <c r="DW19" s="987">
        <v>15.509359407701407</v>
      </c>
      <c r="DX19" s="986">
        <v>83611</v>
      </c>
      <c r="DY19" s="987">
        <v>17.150411473674708</v>
      </c>
      <c r="DZ19" s="986">
        <v>59311</v>
      </c>
      <c r="EA19" s="987">
        <v>17.214796755046656</v>
      </c>
      <c r="EB19" s="986">
        <v>24300</v>
      </c>
      <c r="EC19" s="987">
        <v>16.99526510515383</v>
      </c>
      <c r="ED19" s="986">
        <v>453781</v>
      </c>
      <c r="EE19" s="987">
        <v>14.259152886640958</v>
      </c>
      <c r="EF19" s="986">
        <v>319274</v>
      </c>
      <c r="EG19" s="987">
        <v>13.872901188917114</v>
      </c>
      <c r="EH19" s="986">
        <v>134507</v>
      </c>
      <c r="EI19" s="987">
        <v>15.268195449974007</v>
      </c>
      <c r="EJ19" s="1000" t="s">
        <v>9252</v>
      </c>
    </row>
    <row r="20" spans="1:140" ht="18.600000000000001" customHeight="1">
      <c r="A20" s="1003" t="s">
        <v>9253</v>
      </c>
      <c r="B20" s="1004">
        <v>2169587</v>
      </c>
      <c r="C20" s="1005">
        <v>9.0595340558844981</v>
      </c>
      <c r="D20" s="1004">
        <v>1426592</v>
      </c>
      <c r="E20" s="1005">
        <v>8.9361376400922516</v>
      </c>
      <c r="F20" s="1004">
        <v>742995</v>
      </c>
      <c r="G20" s="1005">
        <v>9.3062757286437066</v>
      </c>
      <c r="H20" s="1006">
        <v>1414952</v>
      </c>
      <c r="I20" s="1005">
        <v>10.087433568610207</v>
      </c>
      <c r="J20" s="1006">
        <v>896100</v>
      </c>
      <c r="K20" s="1005">
        <v>9.9016180709115407</v>
      </c>
      <c r="L20" s="1006">
        <v>518852</v>
      </c>
      <c r="M20" s="1005">
        <v>10.425325939621953</v>
      </c>
      <c r="N20" s="1006">
        <v>85237</v>
      </c>
      <c r="O20" s="1005">
        <v>6.9822954407872482</v>
      </c>
      <c r="P20" s="1006">
        <v>47784</v>
      </c>
      <c r="Q20" s="1005">
        <v>6.4340131254729513</v>
      </c>
      <c r="R20" s="1006">
        <v>37453</v>
      </c>
      <c r="S20" s="1005">
        <v>7.8340281249411712</v>
      </c>
      <c r="T20" s="1007" t="s">
        <v>9254</v>
      </c>
      <c r="U20" s="1003" t="s">
        <v>9253</v>
      </c>
      <c r="V20" s="1006">
        <v>1201381</v>
      </c>
      <c r="W20" s="1005">
        <v>10.549727286905135</v>
      </c>
      <c r="X20" s="1006">
        <v>749129</v>
      </c>
      <c r="Y20" s="1005">
        <v>10.401232382388429</v>
      </c>
      <c r="Z20" s="1006">
        <v>452252</v>
      </c>
      <c r="AA20" s="1005">
        <v>10.8052549264338</v>
      </c>
      <c r="AB20" s="1008">
        <v>72751</v>
      </c>
      <c r="AC20" s="1005">
        <v>9.1428119006984883</v>
      </c>
      <c r="AD20" s="1008">
        <v>52180</v>
      </c>
      <c r="AE20" s="1009">
        <v>9.1739086863799635</v>
      </c>
      <c r="AF20" s="1008">
        <v>20571</v>
      </c>
      <c r="AG20" s="1009">
        <v>9.064869938439438</v>
      </c>
      <c r="AH20" s="1008">
        <v>50934</v>
      </c>
      <c r="AI20" s="1005">
        <v>9.0391850642436289</v>
      </c>
      <c r="AJ20" s="1008">
        <v>43119</v>
      </c>
      <c r="AK20" s="1005">
        <v>8.8852026623256197</v>
      </c>
      <c r="AL20" s="1008">
        <v>7815</v>
      </c>
      <c r="AM20" s="1005">
        <v>9.994884256298759</v>
      </c>
      <c r="AN20" s="1007" t="s">
        <v>9254</v>
      </c>
      <c r="AO20" s="1003" t="s">
        <v>9253</v>
      </c>
      <c r="AP20" s="1010">
        <v>4649</v>
      </c>
      <c r="AQ20" s="1005">
        <v>7.8624701922914308</v>
      </c>
      <c r="AR20" s="1006">
        <v>3888</v>
      </c>
      <c r="AS20" s="1005">
        <v>7.6278668262345253</v>
      </c>
      <c r="AT20" s="1006">
        <v>761</v>
      </c>
      <c r="AU20" s="1005">
        <v>9.3282667320421666</v>
      </c>
      <c r="AV20" s="1006">
        <v>241259</v>
      </c>
      <c r="AW20" s="1005">
        <v>6.6611483584643683</v>
      </c>
      <c r="AX20" s="1006">
        <v>150105</v>
      </c>
      <c r="AY20" s="1009">
        <v>6.3745106207870075</v>
      </c>
      <c r="AZ20" s="1006">
        <v>91154</v>
      </c>
      <c r="BA20" s="1009">
        <v>7.1938278639490996</v>
      </c>
      <c r="BB20" s="1011">
        <v>241259</v>
      </c>
      <c r="BC20" s="1005">
        <v>6.6623844896085878</v>
      </c>
      <c r="BD20" s="1008">
        <v>150105</v>
      </c>
      <c r="BE20" s="1005">
        <v>6.3762381957503642</v>
      </c>
      <c r="BF20" s="1008">
        <v>91154</v>
      </c>
      <c r="BG20" s="1005">
        <v>7.1940208984436662</v>
      </c>
      <c r="BH20" s="1007" t="s">
        <v>9254</v>
      </c>
      <c r="BI20" s="1003" t="s">
        <v>9253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86191</v>
      </c>
      <c r="BQ20" s="1005">
        <v>3.9034293985192594</v>
      </c>
      <c r="BR20" s="1006">
        <v>57858</v>
      </c>
      <c r="BS20" s="1009">
        <v>3.8774220484567175</v>
      </c>
      <c r="BT20" s="1006">
        <v>28333</v>
      </c>
      <c r="BU20" s="1009">
        <v>3.9576369556380926</v>
      </c>
      <c r="BV20" s="1008">
        <v>82731</v>
      </c>
      <c r="BW20" s="1005">
        <v>4.9539609951395125</v>
      </c>
      <c r="BX20" s="1008">
        <v>56132</v>
      </c>
      <c r="BY20" s="1005">
        <v>4.7471169882040929</v>
      </c>
      <c r="BZ20" s="1008">
        <v>26599</v>
      </c>
      <c r="CA20" s="1005">
        <v>5.4556120052589154</v>
      </c>
      <c r="CB20" s="1007" t="s">
        <v>9254</v>
      </c>
      <c r="CC20" s="1012" t="s">
        <v>9253</v>
      </c>
      <c r="CD20" s="1013">
        <v>3460</v>
      </c>
      <c r="CE20" s="1014">
        <v>0.64301869400301437</v>
      </c>
      <c r="CF20" s="1015">
        <v>1726</v>
      </c>
      <c r="CG20" s="1014">
        <v>0.55725415115599564</v>
      </c>
      <c r="CH20" s="1015">
        <v>1734</v>
      </c>
      <c r="CI20" s="1014">
        <v>0.75934732914685099</v>
      </c>
      <c r="CJ20" s="1013">
        <v>58953</v>
      </c>
      <c r="CK20" s="1014">
        <v>49.77835195176938</v>
      </c>
      <c r="CL20" s="1013">
        <v>58953</v>
      </c>
      <c r="CM20" s="1014">
        <v>49.77835195176938</v>
      </c>
      <c r="CN20" s="1013">
        <v>0</v>
      </c>
      <c r="CO20" s="1014">
        <v>0</v>
      </c>
      <c r="CP20" s="1013">
        <v>1</v>
      </c>
      <c r="CQ20" s="1014">
        <v>2.1999780002199981E-3</v>
      </c>
      <c r="CR20" s="1013">
        <v>1</v>
      </c>
      <c r="CS20" s="1014">
        <v>2.1999780002199981E-3</v>
      </c>
      <c r="CT20" s="1013">
        <v>0</v>
      </c>
      <c r="CU20" s="1014">
        <v>0</v>
      </c>
      <c r="CV20" s="1016" t="s">
        <v>9254</v>
      </c>
      <c r="CW20" s="1012" t="s">
        <v>9253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58952</v>
      </c>
      <c r="DE20" s="1014">
        <v>99.63662176551118</v>
      </c>
      <c r="DF20" s="1015">
        <v>58952</v>
      </c>
      <c r="DG20" s="1014">
        <v>99.63662176551118</v>
      </c>
      <c r="DH20" s="1015">
        <v>0</v>
      </c>
      <c r="DI20" s="1018">
        <v>0</v>
      </c>
      <c r="DJ20" s="1015">
        <v>21196</v>
      </c>
      <c r="DK20" s="1014">
        <v>6.9969498105185322</v>
      </c>
      <c r="DL20" s="1015">
        <v>21196</v>
      </c>
      <c r="DM20" s="1014">
        <v>6.9969498105185322</v>
      </c>
      <c r="DN20" s="1013">
        <v>0</v>
      </c>
      <c r="DO20" s="1014">
        <v>0</v>
      </c>
      <c r="DP20" s="1016" t="s">
        <v>9254</v>
      </c>
      <c r="DQ20" s="1012" t="s">
        <v>9253</v>
      </c>
      <c r="DR20" s="1013">
        <v>347036</v>
      </c>
      <c r="DS20" s="1014">
        <v>9.4562794626556581</v>
      </c>
      <c r="DT20" s="1013">
        <v>242380</v>
      </c>
      <c r="DU20" s="1014">
        <v>9.1603907395320476</v>
      </c>
      <c r="DV20" s="1013">
        <v>104656</v>
      </c>
      <c r="DW20" s="1014">
        <v>10.220881435783047</v>
      </c>
      <c r="DX20" s="1015">
        <v>59771</v>
      </c>
      <c r="DY20" s="1014">
        <v>12.260315558873964</v>
      </c>
      <c r="DZ20" s="1015">
        <v>42477</v>
      </c>
      <c r="EA20" s="1014">
        <v>12.328790979145806</v>
      </c>
      <c r="EB20" s="1015">
        <v>17294</v>
      </c>
      <c r="EC20" s="1014">
        <v>12.095313363314007</v>
      </c>
      <c r="ED20" s="1015">
        <v>287265</v>
      </c>
      <c r="EE20" s="1014">
        <v>9.026723362108406</v>
      </c>
      <c r="EF20" s="1015">
        <v>199903</v>
      </c>
      <c r="EG20" s="1014">
        <v>8.6860645288000207</v>
      </c>
      <c r="EH20" s="1015">
        <v>87362</v>
      </c>
      <c r="EI20" s="1014">
        <v>9.9166592883688516</v>
      </c>
      <c r="EJ20" s="1016" t="s">
        <v>9254</v>
      </c>
    </row>
    <row r="21" spans="1:140" ht="18.600000000000001" customHeight="1">
      <c r="A21" s="1003" t="s">
        <v>8886</v>
      </c>
      <c r="B21" s="1004">
        <v>699467</v>
      </c>
      <c r="C21" s="1005">
        <v>2.9207610054205535</v>
      </c>
      <c r="D21" s="1004">
        <v>446901</v>
      </c>
      <c r="E21" s="1005">
        <v>2.7993770100315065</v>
      </c>
      <c r="F21" s="1004">
        <v>252566</v>
      </c>
      <c r="G21" s="1005">
        <v>3.1634786717011911</v>
      </c>
      <c r="H21" s="1006">
        <v>529347</v>
      </c>
      <c r="I21" s="1005">
        <v>3.7738048338340149</v>
      </c>
      <c r="J21" s="1006">
        <v>336481</v>
      </c>
      <c r="K21" s="1005">
        <v>3.7180073095841828</v>
      </c>
      <c r="L21" s="1006">
        <v>192866</v>
      </c>
      <c r="M21" s="1005">
        <v>3.8752686944853787</v>
      </c>
      <c r="N21" s="1006">
        <v>23354</v>
      </c>
      <c r="O21" s="1005">
        <v>1.9130721133327711</v>
      </c>
      <c r="P21" s="1006">
        <v>11718</v>
      </c>
      <c r="Q21" s="1005">
        <v>1.5778035703225355</v>
      </c>
      <c r="R21" s="1006">
        <v>11636</v>
      </c>
      <c r="S21" s="1005">
        <v>2.4338971847866784</v>
      </c>
      <c r="T21" s="1007" t="s">
        <v>2466</v>
      </c>
      <c r="U21" s="1003" t="s">
        <v>8886</v>
      </c>
      <c r="V21" s="1006">
        <v>474047</v>
      </c>
      <c r="W21" s="1005">
        <v>4.162764827457333</v>
      </c>
      <c r="X21" s="1006">
        <v>301292</v>
      </c>
      <c r="Y21" s="1005">
        <v>4.1832689789803545</v>
      </c>
      <c r="Z21" s="1006">
        <v>172755</v>
      </c>
      <c r="AA21" s="1005">
        <v>4.1274816138260775</v>
      </c>
      <c r="AB21" s="1008">
        <v>21059</v>
      </c>
      <c r="AC21" s="1005">
        <v>2.6465406086075718</v>
      </c>
      <c r="AD21" s="1008">
        <v>14404</v>
      </c>
      <c r="AE21" s="1009">
        <v>2.5324066829938099</v>
      </c>
      <c r="AF21" s="1008">
        <v>6655</v>
      </c>
      <c r="AG21" s="1009">
        <v>2.9326094716015003</v>
      </c>
      <c r="AH21" s="1008">
        <v>9706</v>
      </c>
      <c r="AI21" s="1005">
        <v>1.7225101157095195</v>
      </c>
      <c r="AJ21" s="1008">
        <v>8065</v>
      </c>
      <c r="AK21" s="1005">
        <v>1.6618928887881472</v>
      </c>
      <c r="AL21" s="1008">
        <v>1641</v>
      </c>
      <c r="AM21" s="1005">
        <v>2.0987338534339428</v>
      </c>
      <c r="AN21" s="1007" t="s">
        <v>2466</v>
      </c>
      <c r="AO21" s="1003" t="s">
        <v>8886</v>
      </c>
      <c r="AP21" s="1010">
        <v>1181</v>
      </c>
      <c r="AQ21" s="1005">
        <v>1.9973278763381757</v>
      </c>
      <c r="AR21" s="1006">
        <v>1002</v>
      </c>
      <c r="AS21" s="1005">
        <v>1.9658237036746387</v>
      </c>
      <c r="AT21" s="1006">
        <v>179</v>
      </c>
      <c r="AU21" s="1005">
        <v>2.1941652365775925</v>
      </c>
      <c r="AV21" s="1006">
        <v>88482</v>
      </c>
      <c r="AW21" s="1005">
        <v>2.4429833873706026</v>
      </c>
      <c r="AX21" s="1006">
        <v>53928</v>
      </c>
      <c r="AY21" s="1009">
        <v>2.2901609457233385</v>
      </c>
      <c r="AZ21" s="1006">
        <v>34554</v>
      </c>
      <c r="BA21" s="1009">
        <v>2.7269843123823114</v>
      </c>
      <c r="BB21" s="1011">
        <v>88482</v>
      </c>
      <c r="BC21" s="1005">
        <v>2.443436739808865</v>
      </c>
      <c r="BD21" s="1008">
        <v>53928</v>
      </c>
      <c r="BE21" s="1005">
        <v>2.2907816090098638</v>
      </c>
      <c r="BF21" s="1008">
        <v>34554</v>
      </c>
      <c r="BG21" s="1005">
        <v>2.7270574865044037</v>
      </c>
      <c r="BH21" s="1007" t="s">
        <v>2466</v>
      </c>
      <c r="BI21" s="1003" t="s">
        <v>8886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18600</v>
      </c>
      <c r="BQ21" s="1005">
        <v>0.84235925807170375</v>
      </c>
      <c r="BR21" s="1006">
        <v>10062</v>
      </c>
      <c r="BS21" s="1009">
        <v>0.67431678681550511</v>
      </c>
      <c r="BT21" s="1006">
        <v>8538</v>
      </c>
      <c r="BU21" s="1009">
        <v>1.1926130069967189</v>
      </c>
      <c r="BV21" s="1008">
        <v>5552</v>
      </c>
      <c r="BW21" s="1005">
        <v>0.33245568704614442</v>
      </c>
      <c r="BX21" s="1008">
        <v>3816</v>
      </c>
      <c r="BY21" s="1005">
        <v>0.32272141429107848</v>
      </c>
      <c r="BZ21" s="1008">
        <v>1736</v>
      </c>
      <c r="CA21" s="1005">
        <v>0.35606385357079123</v>
      </c>
      <c r="CB21" s="1007" t="s">
        <v>2466</v>
      </c>
      <c r="CC21" s="1012" t="s">
        <v>8886</v>
      </c>
      <c r="CD21" s="1013">
        <v>13048</v>
      </c>
      <c r="CE21" s="1014">
        <v>2.4248866818934482</v>
      </c>
      <c r="CF21" s="1015">
        <v>6246</v>
      </c>
      <c r="CG21" s="1014">
        <v>2.0165755666977687</v>
      </c>
      <c r="CH21" s="1015">
        <v>6802</v>
      </c>
      <c r="CI21" s="1014">
        <v>2.978708496457255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8886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3854</v>
      </c>
      <c r="DK21" s="1014">
        <v>1.2722327122918675</v>
      </c>
      <c r="DL21" s="1015">
        <v>3854</v>
      </c>
      <c r="DM21" s="1014">
        <v>1.2722327122918675</v>
      </c>
      <c r="DN21" s="1013">
        <v>0</v>
      </c>
      <c r="DO21" s="1014">
        <v>0</v>
      </c>
      <c r="DP21" s="1016" t="s">
        <v>2466</v>
      </c>
      <c r="DQ21" s="1012" t="s">
        <v>8886</v>
      </c>
      <c r="DR21" s="1013">
        <v>59184</v>
      </c>
      <c r="DS21" s="1014">
        <v>1.6126869941960271</v>
      </c>
      <c r="DT21" s="1013">
        <v>42576</v>
      </c>
      <c r="DU21" s="1014">
        <v>1.6090964441221081</v>
      </c>
      <c r="DV21" s="1013">
        <v>16608</v>
      </c>
      <c r="DW21" s="1014">
        <v>1.6219652851770068</v>
      </c>
      <c r="DX21" s="1015">
        <v>9879</v>
      </c>
      <c r="DY21" s="1014">
        <v>2.0263950311374392</v>
      </c>
      <c r="DZ21" s="1015">
        <v>7108</v>
      </c>
      <c r="EA21" s="1014">
        <v>2.0630705153322593</v>
      </c>
      <c r="EB21" s="1015">
        <v>2771</v>
      </c>
      <c r="EC21" s="1014">
        <v>1.938019736888118</v>
      </c>
      <c r="ED21" s="1015">
        <v>49305</v>
      </c>
      <c r="EE21" s="1014">
        <v>1.5493102026656747</v>
      </c>
      <c r="EF21" s="1015">
        <v>35468</v>
      </c>
      <c r="EG21" s="1014">
        <v>1.5411341335921878</v>
      </c>
      <c r="EH21" s="1015">
        <v>13837</v>
      </c>
      <c r="EI21" s="1014">
        <v>1.570669336475353</v>
      </c>
      <c r="EJ21" s="1016" t="s">
        <v>2466</v>
      </c>
    </row>
    <row r="22" spans="1:140" ht="18.600000000000001" customHeight="1">
      <c r="A22" s="1020" t="s">
        <v>8887</v>
      </c>
      <c r="B22" s="1004">
        <v>526576</v>
      </c>
      <c r="C22" s="1005">
        <v>2.1988208838877794</v>
      </c>
      <c r="D22" s="1004">
        <v>342771</v>
      </c>
      <c r="E22" s="1005">
        <v>2.1471092190563668</v>
      </c>
      <c r="F22" s="1004">
        <v>183805</v>
      </c>
      <c r="G22" s="1005">
        <v>2.3022227744511827</v>
      </c>
      <c r="H22" s="1006">
        <v>349675</v>
      </c>
      <c r="I22" s="1005">
        <v>2.4928925738143586</v>
      </c>
      <c r="J22" s="1006">
        <v>222636</v>
      </c>
      <c r="K22" s="1005">
        <v>2.4600565124823812</v>
      </c>
      <c r="L22" s="1006">
        <v>127039</v>
      </c>
      <c r="M22" s="1005">
        <v>2.5526026343613077</v>
      </c>
      <c r="N22" s="1006">
        <v>20935</v>
      </c>
      <c r="O22" s="1005">
        <v>1.7149167034607158</v>
      </c>
      <c r="P22" s="1006">
        <v>10701</v>
      </c>
      <c r="Q22" s="1005">
        <v>1.4408667013160481</v>
      </c>
      <c r="R22" s="1006">
        <v>10234</v>
      </c>
      <c r="S22" s="1005">
        <v>2.1406414394213531</v>
      </c>
      <c r="T22" s="1007" t="s">
        <v>2470</v>
      </c>
      <c r="U22" s="1020" t="s">
        <v>8887</v>
      </c>
      <c r="V22" s="1006">
        <v>301625</v>
      </c>
      <c r="W22" s="1005">
        <v>2.6486697333425129</v>
      </c>
      <c r="X22" s="1006">
        <v>191268</v>
      </c>
      <c r="Y22" s="1005">
        <v>2.6556479796065431</v>
      </c>
      <c r="Z22" s="1006">
        <v>110357</v>
      </c>
      <c r="AA22" s="1005">
        <v>2.6366616795867239</v>
      </c>
      <c r="AB22" s="1008">
        <v>15962</v>
      </c>
      <c r="AC22" s="1005">
        <v>2.0059870456619051</v>
      </c>
      <c r="AD22" s="1008">
        <v>11263</v>
      </c>
      <c r="AE22" s="1009">
        <v>1.9801788718799833</v>
      </c>
      <c r="AF22" s="1008">
        <v>4699</v>
      </c>
      <c r="AG22" s="1009">
        <v>2.0706734646214047</v>
      </c>
      <c r="AH22" s="1008">
        <v>10159</v>
      </c>
      <c r="AI22" s="1005">
        <v>1.8029033861006603</v>
      </c>
      <c r="AJ22" s="1008">
        <v>8568</v>
      </c>
      <c r="AK22" s="1005">
        <v>1.7655422530857838</v>
      </c>
      <c r="AL22" s="1008">
        <v>1591</v>
      </c>
      <c r="AM22" s="1005">
        <v>2.0347870571684359</v>
      </c>
      <c r="AN22" s="1007" t="s">
        <v>2470</v>
      </c>
      <c r="AO22" s="1020" t="s">
        <v>8887</v>
      </c>
      <c r="AP22" s="1010">
        <v>994</v>
      </c>
      <c r="AQ22" s="1005">
        <v>1.6810702024387356</v>
      </c>
      <c r="AR22" s="1006">
        <v>836</v>
      </c>
      <c r="AS22" s="1005">
        <v>1.6401483196327324</v>
      </c>
      <c r="AT22" s="1006">
        <v>158</v>
      </c>
      <c r="AU22" s="1005">
        <v>1.9367492032360873</v>
      </c>
      <c r="AV22" s="1006">
        <v>63467</v>
      </c>
      <c r="AW22" s="1005">
        <v>1.7523205470745467</v>
      </c>
      <c r="AX22" s="1006">
        <v>38732</v>
      </c>
      <c r="AY22" s="1009">
        <v>1.6448322531849198</v>
      </c>
      <c r="AZ22" s="1006">
        <v>24735</v>
      </c>
      <c r="BA22" s="1009">
        <v>1.9520737676325888</v>
      </c>
      <c r="BB22" s="1011">
        <v>63467</v>
      </c>
      <c r="BC22" s="1005">
        <v>1.7526457309447032</v>
      </c>
      <c r="BD22" s="1008">
        <v>38732</v>
      </c>
      <c r="BE22" s="1005">
        <v>1.6452780240351961</v>
      </c>
      <c r="BF22" s="1008">
        <v>24735</v>
      </c>
      <c r="BG22" s="1005">
        <v>1.9521261483094989</v>
      </c>
      <c r="BH22" s="1007" t="s">
        <v>2470</v>
      </c>
      <c r="BI22" s="1020" t="s">
        <v>8887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43543</v>
      </c>
      <c r="BQ22" s="1005">
        <v>1.9719811383987202</v>
      </c>
      <c r="BR22" s="1006">
        <v>31076</v>
      </c>
      <c r="BS22" s="1009">
        <v>2.0825947592008185</v>
      </c>
      <c r="BT22" s="1006">
        <v>12467</v>
      </c>
      <c r="BU22" s="1009">
        <v>1.7414273082956306</v>
      </c>
      <c r="BV22" s="1008">
        <v>43543</v>
      </c>
      <c r="BW22" s="1005">
        <v>2.6073699533591976</v>
      </c>
      <c r="BX22" s="1008">
        <v>31076</v>
      </c>
      <c r="BY22" s="1005">
        <v>2.6281160038022944</v>
      </c>
      <c r="BZ22" s="1008">
        <v>12467</v>
      </c>
      <c r="CA22" s="1005">
        <v>2.557055335522497</v>
      </c>
      <c r="CB22" s="1007" t="s">
        <v>2470</v>
      </c>
      <c r="CC22" s="1021" t="s">
        <v>8887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8887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4188</v>
      </c>
      <c r="DK22" s="1014">
        <v>1.3824884792626728</v>
      </c>
      <c r="DL22" s="1015">
        <v>4188</v>
      </c>
      <c r="DM22" s="1014">
        <v>1.3824884792626728</v>
      </c>
      <c r="DN22" s="1013">
        <v>0</v>
      </c>
      <c r="DO22" s="1014">
        <v>0</v>
      </c>
      <c r="DP22" s="1016" t="s">
        <v>2470</v>
      </c>
      <c r="DQ22" s="1021" t="s">
        <v>8887</v>
      </c>
      <c r="DR22" s="1013">
        <v>65703</v>
      </c>
      <c r="DS22" s="1014">
        <v>1.790321262159732</v>
      </c>
      <c r="DT22" s="1013">
        <v>46139</v>
      </c>
      <c r="DU22" s="1014">
        <v>1.7437547171023564</v>
      </c>
      <c r="DV22" s="1013">
        <v>19564</v>
      </c>
      <c r="DW22" s="1014">
        <v>1.9106532297207952</v>
      </c>
      <c r="DX22" s="1015">
        <v>6939</v>
      </c>
      <c r="DY22" s="1014">
        <v>1.4233379007047975</v>
      </c>
      <c r="DZ22" s="1015">
        <v>4818</v>
      </c>
      <c r="EA22" s="1014">
        <v>1.3984065479559407</v>
      </c>
      <c r="EB22" s="1015">
        <v>2121</v>
      </c>
      <c r="EC22" s="1014">
        <v>1.4834138801658963</v>
      </c>
      <c r="ED22" s="1015">
        <v>58764</v>
      </c>
      <c r="EE22" s="1014">
        <v>1.8465402038220404</v>
      </c>
      <c r="EF22" s="1015">
        <v>41321</v>
      </c>
      <c r="EG22" s="1014">
        <v>1.7954551577242244</v>
      </c>
      <c r="EH22" s="1015">
        <v>17443</v>
      </c>
      <c r="EI22" s="1014">
        <v>1.9799945968157535</v>
      </c>
      <c r="EJ22" s="1016" t="s">
        <v>2470</v>
      </c>
    </row>
    <row r="23" spans="1:140" ht="18.600000000000001" customHeight="1">
      <c r="A23" s="1003" t="s">
        <v>8888</v>
      </c>
      <c r="B23" s="1004">
        <v>449076</v>
      </c>
      <c r="C23" s="1005">
        <v>1.8752045046731873</v>
      </c>
      <c r="D23" s="1004">
        <v>299159</v>
      </c>
      <c r="E23" s="1005">
        <v>1.8739247102691994</v>
      </c>
      <c r="F23" s="1004">
        <v>149917</v>
      </c>
      <c r="G23" s="1005">
        <v>1.8777635628921847</v>
      </c>
      <c r="H23" s="1006">
        <v>210114</v>
      </c>
      <c r="I23" s="1005">
        <v>1.4979384578663906</v>
      </c>
      <c r="J23" s="1006">
        <v>133623</v>
      </c>
      <c r="K23" s="1005">
        <v>1.4764913642332473</v>
      </c>
      <c r="L23" s="1006">
        <v>76491</v>
      </c>
      <c r="M23" s="1005">
        <v>1.536938484283809</v>
      </c>
      <c r="N23" s="1006">
        <v>20412</v>
      </c>
      <c r="O23" s="1005">
        <v>1.672074504468122</v>
      </c>
      <c r="P23" s="1006">
        <v>11628</v>
      </c>
      <c r="Q23" s="1005">
        <v>1.5656852633308109</v>
      </c>
      <c r="R23" s="1006">
        <v>8784</v>
      </c>
      <c r="S23" s="1005">
        <v>1.8373455544144193</v>
      </c>
      <c r="T23" s="1007" t="s">
        <v>2472</v>
      </c>
      <c r="U23" s="1003" t="s">
        <v>8888</v>
      </c>
      <c r="V23" s="1006">
        <v>164240</v>
      </c>
      <c r="W23" s="1005">
        <v>1.4422462229728115</v>
      </c>
      <c r="X23" s="1006">
        <v>102562</v>
      </c>
      <c r="Y23" s="1005">
        <v>1.4240153506305615</v>
      </c>
      <c r="Z23" s="1006">
        <v>61678</v>
      </c>
      <c r="AA23" s="1005">
        <v>1.4736176144109567</v>
      </c>
      <c r="AB23" s="1008">
        <v>17368</v>
      </c>
      <c r="AC23" s="1005">
        <v>2.1826828097391284</v>
      </c>
      <c r="AD23" s="1008">
        <v>12412</v>
      </c>
      <c r="AE23" s="1009">
        <v>2.182187708228212</v>
      </c>
      <c r="AF23" s="1008">
        <v>4956</v>
      </c>
      <c r="AG23" s="1009">
        <v>2.1839237477471127</v>
      </c>
      <c r="AH23" s="1008">
        <v>7203</v>
      </c>
      <c r="AI23" s="1005">
        <v>1.2783062397955562</v>
      </c>
      <c r="AJ23" s="1008">
        <v>6229</v>
      </c>
      <c r="AK23" s="1005">
        <v>1.2835624059840507</v>
      </c>
      <c r="AL23" s="1008">
        <v>974</v>
      </c>
      <c r="AM23" s="1005">
        <v>1.2456835912520783</v>
      </c>
      <c r="AN23" s="1007" t="s">
        <v>2472</v>
      </c>
      <c r="AO23" s="1003" t="s">
        <v>8888</v>
      </c>
      <c r="AP23" s="1010">
        <v>891</v>
      </c>
      <c r="AQ23" s="1005">
        <v>1.506874799167921</v>
      </c>
      <c r="AR23" s="1006">
        <v>792</v>
      </c>
      <c r="AS23" s="1005">
        <v>1.5538247238625884</v>
      </c>
      <c r="AT23" s="1006">
        <v>99</v>
      </c>
      <c r="AU23" s="1005">
        <v>1.2135327286099535</v>
      </c>
      <c r="AV23" s="1006">
        <v>68043</v>
      </c>
      <c r="AW23" s="1005">
        <v>1.8786636674900874</v>
      </c>
      <c r="AX23" s="1006">
        <v>44276</v>
      </c>
      <c r="AY23" s="1009">
        <v>1.8802693597546087</v>
      </c>
      <c r="AZ23" s="1006">
        <v>23767</v>
      </c>
      <c r="BA23" s="1009">
        <v>1.8756796941711638</v>
      </c>
      <c r="BB23" s="1011">
        <v>68043</v>
      </c>
      <c r="BC23" s="1005">
        <v>1.8790122972674059</v>
      </c>
      <c r="BD23" s="1008">
        <v>44276</v>
      </c>
      <c r="BE23" s="1005">
        <v>1.8807789371109762</v>
      </c>
      <c r="BF23" s="1008">
        <v>23767</v>
      </c>
      <c r="BG23" s="1005">
        <v>1.8757300249392304</v>
      </c>
      <c r="BH23" s="1007" t="s">
        <v>2472</v>
      </c>
      <c r="BI23" s="1003" t="s">
        <v>8888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99652</v>
      </c>
      <c r="BQ23" s="1005">
        <v>4.5130529454495392</v>
      </c>
      <c r="BR23" s="1006">
        <v>67972</v>
      </c>
      <c r="BS23" s="1009">
        <v>4.5552236765477554</v>
      </c>
      <c r="BT23" s="1006">
        <v>31680</v>
      </c>
      <c r="BU23" s="1009">
        <v>4.4251557814073621</v>
      </c>
      <c r="BV23" s="1008">
        <v>84681</v>
      </c>
      <c r="BW23" s="1005">
        <v>5.0707276719658783</v>
      </c>
      <c r="BX23" s="1008">
        <v>60430</v>
      </c>
      <c r="BY23" s="1005">
        <v>5.1106014322877025</v>
      </c>
      <c r="BZ23" s="1008">
        <v>24251</v>
      </c>
      <c r="CA23" s="1005">
        <v>4.974023336950034</v>
      </c>
      <c r="CB23" s="1007" t="s">
        <v>2472</v>
      </c>
      <c r="CC23" s="1012" t="s">
        <v>8888</v>
      </c>
      <c r="CD23" s="1013">
        <v>14971</v>
      </c>
      <c r="CE23" s="1014">
        <v>2.7822638346587074</v>
      </c>
      <c r="CF23" s="1015">
        <v>7542</v>
      </c>
      <c r="CG23" s="1014">
        <v>2.4350004681451445</v>
      </c>
      <c r="CH23" s="1015">
        <v>7429</v>
      </c>
      <c r="CI23" s="1014">
        <v>3.2532821846781754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8888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5798</v>
      </c>
      <c r="DK23" s="1014">
        <v>1.9139608889123632</v>
      </c>
      <c r="DL23" s="1015">
        <v>5798</v>
      </c>
      <c r="DM23" s="1014">
        <v>1.9139608889123632</v>
      </c>
      <c r="DN23" s="1013">
        <v>0</v>
      </c>
      <c r="DO23" s="1014">
        <v>0</v>
      </c>
      <c r="DP23" s="1016" t="s">
        <v>2472</v>
      </c>
      <c r="DQ23" s="1012" t="s">
        <v>8888</v>
      </c>
      <c r="DR23" s="1013">
        <v>65469</v>
      </c>
      <c r="DS23" s="1014">
        <v>1.783945066623069</v>
      </c>
      <c r="DT23" s="1013">
        <v>47490</v>
      </c>
      <c r="DU23" s="1014">
        <v>1.7948137479180499</v>
      </c>
      <c r="DV23" s="1013">
        <v>17979</v>
      </c>
      <c r="DW23" s="1014">
        <v>1.7558594570205568</v>
      </c>
      <c r="DX23" s="1015">
        <v>7022</v>
      </c>
      <c r="DY23" s="1014">
        <v>1.4403629829585081</v>
      </c>
      <c r="DZ23" s="1015">
        <v>4908</v>
      </c>
      <c r="EA23" s="1014">
        <v>1.4245287126126518</v>
      </c>
      <c r="EB23" s="1015">
        <v>2114</v>
      </c>
      <c r="EC23" s="1014">
        <v>1.4785181247858108</v>
      </c>
      <c r="ED23" s="1015">
        <v>58447</v>
      </c>
      <c r="EE23" s="1014">
        <v>1.8365791180448368</v>
      </c>
      <c r="EF23" s="1015">
        <v>42582</v>
      </c>
      <c r="EG23" s="1014">
        <v>1.8502473688006806</v>
      </c>
      <c r="EH23" s="1015">
        <v>15865</v>
      </c>
      <c r="EI23" s="1014">
        <v>1.8008722283140477</v>
      </c>
      <c r="EJ23" s="1016" t="s">
        <v>2472</v>
      </c>
    </row>
    <row r="24" spans="1:140" s="994" customFormat="1" ht="18.600000000000001" customHeight="1">
      <c r="A24" s="995" t="s">
        <v>9255</v>
      </c>
      <c r="B24" s="977">
        <v>4313752</v>
      </c>
      <c r="C24" s="978">
        <v>18.012913587996181</v>
      </c>
      <c r="D24" s="977">
        <v>2846312</v>
      </c>
      <c r="E24" s="978">
        <v>17.829229239086057</v>
      </c>
      <c r="F24" s="977">
        <v>1467440</v>
      </c>
      <c r="G24" s="978">
        <v>18.380206132263233</v>
      </c>
      <c r="H24" s="979">
        <v>2461798</v>
      </c>
      <c r="I24" s="978">
        <v>17.550576828286381</v>
      </c>
      <c r="J24" s="979">
        <v>1569903</v>
      </c>
      <c r="K24" s="978">
        <v>17.34692547079371</v>
      </c>
      <c r="L24" s="979">
        <v>891895</v>
      </c>
      <c r="M24" s="978">
        <v>17.920902451795737</v>
      </c>
      <c r="N24" s="979">
        <v>179362</v>
      </c>
      <c r="O24" s="978">
        <v>14.692662515697203</v>
      </c>
      <c r="P24" s="979">
        <v>101761</v>
      </c>
      <c r="Q24" s="978">
        <v>13.701900419832015</v>
      </c>
      <c r="R24" s="979">
        <v>77601</v>
      </c>
      <c r="S24" s="978">
        <v>16.231768256843505</v>
      </c>
      <c r="T24" s="996" t="s">
        <v>9256</v>
      </c>
      <c r="U24" s="995" t="s">
        <v>9255</v>
      </c>
      <c r="V24" s="979">
        <v>2011139</v>
      </c>
      <c r="W24" s="978">
        <v>17.660482383239877</v>
      </c>
      <c r="X24" s="979">
        <v>1250091</v>
      </c>
      <c r="Y24" s="978">
        <v>17.356806357960156</v>
      </c>
      <c r="Z24" s="979">
        <v>761048</v>
      </c>
      <c r="AA24" s="978">
        <v>18.183043195502933</v>
      </c>
      <c r="AB24" s="998">
        <v>130461</v>
      </c>
      <c r="AC24" s="978">
        <v>16.39538127829206</v>
      </c>
      <c r="AD24" s="998">
        <v>93701</v>
      </c>
      <c r="AE24" s="983">
        <v>16.473829394834976</v>
      </c>
      <c r="AF24" s="998">
        <v>36760</v>
      </c>
      <c r="AG24" s="983">
        <v>16.198756450198516</v>
      </c>
      <c r="AH24" s="998">
        <v>128947</v>
      </c>
      <c r="AI24" s="978">
        <v>22.884042024561651</v>
      </c>
      <c r="AJ24" s="998">
        <v>113879</v>
      </c>
      <c r="AK24" s="978">
        <v>23.466174864514002</v>
      </c>
      <c r="AL24" s="998">
        <v>15068</v>
      </c>
      <c r="AM24" s="978">
        <v>19.27100652257322</v>
      </c>
      <c r="AN24" s="996" t="s">
        <v>9256</v>
      </c>
      <c r="AO24" s="995" t="s">
        <v>9255</v>
      </c>
      <c r="AP24" s="984">
        <v>11889</v>
      </c>
      <c r="AQ24" s="978">
        <v>20.106884946472967</v>
      </c>
      <c r="AR24" s="979">
        <v>10471</v>
      </c>
      <c r="AS24" s="978">
        <v>20.543053893390358</v>
      </c>
      <c r="AT24" s="979">
        <v>1418</v>
      </c>
      <c r="AU24" s="978">
        <v>17.381711203726404</v>
      </c>
      <c r="AV24" s="979">
        <v>602404</v>
      </c>
      <c r="AW24" s="978">
        <v>16.632342900088158</v>
      </c>
      <c r="AX24" s="979">
        <v>390735</v>
      </c>
      <c r="AY24" s="983">
        <v>16.593347372927024</v>
      </c>
      <c r="AZ24" s="979">
        <v>211669</v>
      </c>
      <c r="BA24" s="983">
        <v>16.704811090399126</v>
      </c>
      <c r="BB24" s="982">
        <v>602404</v>
      </c>
      <c r="BC24" s="978">
        <v>16.635429418501158</v>
      </c>
      <c r="BD24" s="998">
        <v>390735</v>
      </c>
      <c r="BE24" s="978">
        <v>16.597844385040595</v>
      </c>
      <c r="BF24" s="998">
        <v>211669</v>
      </c>
      <c r="BG24" s="978">
        <v>16.705259336427062</v>
      </c>
      <c r="BH24" s="996" t="s">
        <v>9256</v>
      </c>
      <c r="BI24" s="995" t="s">
        <v>9255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507704</v>
      </c>
      <c r="BQ24" s="978">
        <v>22.99296584731378</v>
      </c>
      <c r="BR24" s="979">
        <v>344346</v>
      </c>
      <c r="BS24" s="983">
        <v>23.076752958931817</v>
      </c>
      <c r="BT24" s="979">
        <v>163358</v>
      </c>
      <c r="BU24" s="983">
        <v>22.818326961462869</v>
      </c>
      <c r="BV24" s="998">
        <v>461561</v>
      </c>
      <c r="BW24" s="978">
        <v>27.638432883412367</v>
      </c>
      <c r="BX24" s="998">
        <v>318756</v>
      </c>
      <c r="BY24" s="978">
        <v>26.957386565452573</v>
      </c>
      <c r="BZ24" s="998">
        <v>142805</v>
      </c>
      <c r="CA24" s="978">
        <v>29.290148968419842</v>
      </c>
      <c r="CB24" s="996" t="s">
        <v>9256</v>
      </c>
      <c r="CC24" s="999" t="s">
        <v>9255</v>
      </c>
      <c r="CD24" s="986">
        <v>46143</v>
      </c>
      <c r="CE24" s="987">
        <v>8.5753790743875982</v>
      </c>
      <c r="CF24" s="986">
        <v>25590</v>
      </c>
      <c r="CG24" s="987">
        <v>8.2619546512641531</v>
      </c>
      <c r="CH24" s="986">
        <v>20553</v>
      </c>
      <c r="CI24" s="987">
        <v>9.0004992248876743</v>
      </c>
      <c r="CJ24" s="986">
        <v>13811</v>
      </c>
      <c r="CK24" s="987">
        <v>11.661642644240105</v>
      </c>
      <c r="CL24" s="986">
        <v>13811</v>
      </c>
      <c r="CM24" s="987">
        <v>11.661642644240105</v>
      </c>
      <c r="CN24" s="986">
        <v>0</v>
      </c>
      <c r="CO24" s="987">
        <v>0</v>
      </c>
      <c r="CP24" s="986">
        <v>2</v>
      </c>
      <c r="CQ24" s="987">
        <v>4.3999560004399961E-3</v>
      </c>
      <c r="CR24" s="986">
        <v>2</v>
      </c>
      <c r="CS24" s="987">
        <v>4.3999560004399961E-3</v>
      </c>
      <c r="CT24" s="986">
        <v>0</v>
      </c>
      <c r="CU24" s="987">
        <v>0</v>
      </c>
      <c r="CV24" s="1000" t="s">
        <v>9256</v>
      </c>
      <c r="CW24" s="999" t="s">
        <v>9255</v>
      </c>
      <c r="CX24" s="986">
        <v>13809</v>
      </c>
      <c r="CY24" s="987">
        <v>100</v>
      </c>
      <c r="CZ24" s="986">
        <v>13809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61484</v>
      </c>
      <c r="DK24" s="987">
        <v>20.29630412105687</v>
      </c>
      <c r="DL24" s="986">
        <v>61484</v>
      </c>
      <c r="DM24" s="987">
        <v>20.29630412105687</v>
      </c>
      <c r="DN24" s="986">
        <v>0</v>
      </c>
      <c r="DO24" s="987">
        <v>0</v>
      </c>
      <c r="DP24" s="1000" t="s">
        <v>9256</v>
      </c>
      <c r="DQ24" s="999" t="s">
        <v>9255</v>
      </c>
      <c r="DR24" s="986">
        <v>666551</v>
      </c>
      <c r="DS24" s="987">
        <v>18.16264748358266</v>
      </c>
      <c r="DT24" s="986">
        <v>466033</v>
      </c>
      <c r="DU24" s="987">
        <v>17.613022433849075</v>
      </c>
      <c r="DV24" s="986">
        <v>200518</v>
      </c>
      <c r="DW24" s="987">
        <v>19.582926002716949</v>
      </c>
      <c r="DX24" s="986">
        <v>66547</v>
      </c>
      <c r="DY24" s="987">
        <v>13.650218659490152</v>
      </c>
      <c r="DZ24" s="986">
        <v>46532</v>
      </c>
      <c r="EA24" s="987">
        <v>13.505739620067628</v>
      </c>
      <c r="EB24" s="986">
        <v>20015</v>
      </c>
      <c r="EC24" s="987">
        <v>13.998363418915799</v>
      </c>
      <c r="ED24" s="986">
        <v>600004</v>
      </c>
      <c r="EE24" s="987">
        <v>18.853915806514866</v>
      </c>
      <c r="EF24" s="986">
        <v>419501</v>
      </c>
      <c r="EG24" s="987">
        <v>18.227904313072525</v>
      </c>
      <c r="EH24" s="986">
        <v>180503</v>
      </c>
      <c r="EI24" s="987">
        <v>20.489306008658716</v>
      </c>
      <c r="EJ24" s="1000" t="s">
        <v>9256</v>
      </c>
    </row>
    <row r="25" spans="1:140" ht="18.600000000000001" customHeight="1">
      <c r="A25" s="1003" t="s">
        <v>9257</v>
      </c>
      <c r="B25" s="1004">
        <v>2736407</v>
      </c>
      <c r="C25" s="1005">
        <v>11.426401618031788</v>
      </c>
      <c r="D25" s="1004">
        <v>1796992</v>
      </c>
      <c r="E25" s="1005">
        <v>11.256314244117908</v>
      </c>
      <c r="F25" s="1004">
        <v>939415</v>
      </c>
      <c r="G25" s="1005">
        <v>11.766505849465782</v>
      </c>
      <c r="H25" s="1006">
        <v>1747684</v>
      </c>
      <c r="I25" s="1005">
        <v>12.459536612494954</v>
      </c>
      <c r="J25" s="1006">
        <v>1116206</v>
      </c>
      <c r="K25" s="1005">
        <v>12.333718893493904</v>
      </c>
      <c r="L25" s="1006">
        <v>631478</v>
      </c>
      <c r="M25" s="1005">
        <v>12.688327256521303</v>
      </c>
      <c r="N25" s="1006">
        <v>114328</v>
      </c>
      <c r="O25" s="1005">
        <v>9.3653210830311302</v>
      </c>
      <c r="P25" s="1006">
        <v>63663</v>
      </c>
      <c r="Q25" s="1005">
        <v>8.5720864223795505</v>
      </c>
      <c r="R25" s="1006">
        <v>50665</v>
      </c>
      <c r="S25" s="1005">
        <v>10.597576561294007</v>
      </c>
      <c r="T25" s="1007" t="s">
        <v>2476</v>
      </c>
      <c r="U25" s="1003" t="s">
        <v>9257</v>
      </c>
      <c r="V25" s="1006">
        <v>1447017</v>
      </c>
      <c r="W25" s="1005">
        <v>12.706738935870977</v>
      </c>
      <c r="X25" s="1006">
        <v>902603</v>
      </c>
      <c r="Y25" s="1005">
        <v>12.532132052077735</v>
      </c>
      <c r="Z25" s="1006">
        <v>544414</v>
      </c>
      <c r="AA25" s="1005">
        <v>13.007199648690401</v>
      </c>
      <c r="AB25" s="1008">
        <v>84237</v>
      </c>
      <c r="AC25" s="1005">
        <v>10.586288107093218</v>
      </c>
      <c r="AD25" s="1008">
        <v>60566</v>
      </c>
      <c r="AE25" s="1009">
        <v>10.648274310066862</v>
      </c>
      <c r="AF25" s="1008">
        <v>23671</v>
      </c>
      <c r="AG25" s="1009">
        <v>10.430923937232022</v>
      </c>
      <c r="AH25" s="1008">
        <v>93470</v>
      </c>
      <c r="AI25" s="1005">
        <v>16.587988925960104</v>
      </c>
      <c r="AJ25" s="1008">
        <v>81780</v>
      </c>
      <c r="AK25" s="1005">
        <v>16.851779348430835</v>
      </c>
      <c r="AL25" s="1008">
        <v>11690</v>
      </c>
      <c r="AM25" s="1005">
        <v>14.95076096687556</v>
      </c>
      <c r="AN25" s="1007" t="s">
        <v>2476</v>
      </c>
      <c r="AO25" s="1003" t="s">
        <v>9257</v>
      </c>
      <c r="AP25" s="1010">
        <v>8632</v>
      </c>
      <c r="AQ25" s="1005">
        <v>14.59858952459876</v>
      </c>
      <c r="AR25" s="1006">
        <v>7594</v>
      </c>
      <c r="AS25" s="1005">
        <v>14.898667869965273</v>
      </c>
      <c r="AT25" s="1006">
        <v>1038</v>
      </c>
      <c r="AU25" s="1005">
        <v>12.723706790880119</v>
      </c>
      <c r="AV25" s="1006">
        <v>361132</v>
      </c>
      <c r="AW25" s="1005">
        <v>9.9708356123044286</v>
      </c>
      <c r="AX25" s="1006">
        <v>232433</v>
      </c>
      <c r="AY25" s="1009">
        <v>9.8707346665426634</v>
      </c>
      <c r="AZ25" s="1006">
        <v>128699</v>
      </c>
      <c r="BA25" s="1009">
        <v>10.156860392987529</v>
      </c>
      <c r="BB25" s="1011">
        <v>361132</v>
      </c>
      <c r="BC25" s="1005">
        <v>9.9726859329655184</v>
      </c>
      <c r="BD25" s="1008">
        <v>232433</v>
      </c>
      <c r="BE25" s="1005">
        <v>9.8734097635178326</v>
      </c>
      <c r="BF25" s="1008">
        <v>128699</v>
      </c>
      <c r="BG25" s="1005">
        <v>10.157132935568393</v>
      </c>
      <c r="BH25" s="1007" t="s">
        <v>2476</v>
      </c>
      <c r="BI25" s="1003" t="s">
        <v>9257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143841</v>
      </c>
      <c r="BQ25" s="1005">
        <v>6.5142902172199966</v>
      </c>
      <c r="BR25" s="1006">
        <v>98781</v>
      </c>
      <c r="BS25" s="1009">
        <v>6.6199251161222827</v>
      </c>
      <c r="BT25" s="1006">
        <v>45060</v>
      </c>
      <c r="BU25" s="1009">
        <v>6.2941136209032749</v>
      </c>
      <c r="BV25" s="1008">
        <v>138842</v>
      </c>
      <c r="BW25" s="1005">
        <v>8.3139071507314082</v>
      </c>
      <c r="BX25" s="1008">
        <v>95823</v>
      </c>
      <c r="BY25" s="1005">
        <v>8.1038087215969643</v>
      </c>
      <c r="BZ25" s="1008">
        <v>43019</v>
      </c>
      <c r="CA25" s="1005">
        <v>8.8234509889181272</v>
      </c>
      <c r="CB25" s="1007" t="s">
        <v>2476</v>
      </c>
      <c r="CC25" s="1012" t="s">
        <v>9257</v>
      </c>
      <c r="CD25" s="1013">
        <v>4999</v>
      </c>
      <c r="CE25" s="1014">
        <v>0.92903192234712972</v>
      </c>
      <c r="CF25" s="1015">
        <v>2958</v>
      </c>
      <c r="CG25" s="1014">
        <v>0.95501609450720448</v>
      </c>
      <c r="CH25" s="1015">
        <v>2041</v>
      </c>
      <c r="CI25" s="1014">
        <v>0.89378771556443071</v>
      </c>
      <c r="CJ25" s="1013">
        <v>2</v>
      </c>
      <c r="CK25" s="1014">
        <v>1.6887470341380212E-3</v>
      </c>
      <c r="CL25" s="1013">
        <v>2</v>
      </c>
      <c r="CM25" s="1014">
        <v>1.6887470341380212E-3</v>
      </c>
      <c r="CN25" s="1013">
        <v>0</v>
      </c>
      <c r="CO25" s="1014">
        <v>0</v>
      </c>
      <c r="CP25" s="1013">
        <v>2</v>
      </c>
      <c r="CQ25" s="1014">
        <v>4.3999560004399961E-3</v>
      </c>
      <c r="CR25" s="1013">
        <v>2</v>
      </c>
      <c r="CS25" s="1014">
        <v>4.3999560004399961E-3</v>
      </c>
      <c r="CT25" s="1013">
        <v>0</v>
      </c>
      <c r="CU25" s="1014">
        <v>0</v>
      </c>
      <c r="CV25" s="1016" t="s">
        <v>2476</v>
      </c>
      <c r="CW25" s="1012" t="s">
        <v>9257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44153</v>
      </c>
      <c r="DK25" s="1014">
        <v>14.575218200784334</v>
      </c>
      <c r="DL25" s="1015">
        <v>44153</v>
      </c>
      <c r="DM25" s="1014">
        <v>14.575218200784334</v>
      </c>
      <c r="DN25" s="1013">
        <v>0</v>
      </c>
      <c r="DO25" s="1014">
        <v>0</v>
      </c>
      <c r="DP25" s="1016" t="s">
        <v>2476</v>
      </c>
      <c r="DQ25" s="1012" t="s">
        <v>9257</v>
      </c>
      <c r="DR25" s="1013">
        <v>439595</v>
      </c>
      <c r="DS25" s="1014">
        <v>11.978391781792419</v>
      </c>
      <c r="DT25" s="1013">
        <v>305417</v>
      </c>
      <c r="DU25" s="1014">
        <v>11.542780173676292</v>
      </c>
      <c r="DV25" s="1013">
        <v>134178</v>
      </c>
      <c r="DW25" s="1014">
        <v>13.104049737143573</v>
      </c>
      <c r="DX25" s="1015">
        <v>51361</v>
      </c>
      <c r="DY25" s="1014">
        <v>10.535243971479909</v>
      </c>
      <c r="DZ25" s="1015">
        <v>35894</v>
      </c>
      <c r="EA25" s="1014">
        <v>10.418099757644361</v>
      </c>
      <c r="EB25" s="1015">
        <v>15467</v>
      </c>
      <c r="EC25" s="1014">
        <v>10.8175212091117</v>
      </c>
      <c r="ED25" s="1015">
        <v>388234</v>
      </c>
      <c r="EE25" s="1014">
        <v>12.199470585573582</v>
      </c>
      <c r="EF25" s="1015">
        <v>269523</v>
      </c>
      <c r="EG25" s="1014">
        <v>11.711150758096515</v>
      </c>
      <c r="EH25" s="1015">
        <v>118711</v>
      </c>
      <c r="EI25" s="1014">
        <v>13.475155568571628</v>
      </c>
      <c r="EJ25" s="1016" t="s">
        <v>2476</v>
      </c>
    </row>
    <row r="26" spans="1:140" ht="18.600000000000001" customHeight="1">
      <c r="A26" s="1003" t="s">
        <v>8889</v>
      </c>
      <c r="B26" s="1004">
        <v>1127956</v>
      </c>
      <c r="C26" s="1005">
        <v>4.7100004726886979</v>
      </c>
      <c r="D26" s="1004">
        <v>741952</v>
      </c>
      <c r="E26" s="1005">
        <v>4.6475693080724731</v>
      </c>
      <c r="F26" s="1004">
        <v>386004</v>
      </c>
      <c r="G26" s="1005">
        <v>4.8348369186325426</v>
      </c>
      <c r="H26" s="1006">
        <v>571173</v>
      </c>
      <c r="I26" s="1005">
        <v>4.0719895047208654</v>
      </c>
      <c r="J26" s="1006">
        <v>361288</v>
      </c>
      <c r="K26" s="1005">
        <v>3.992116716441791</v>
      </c>
      <c r="L26" s="1006">
        <v>209885</v>
      </c>
      <c r="M26" s="1005">
        <v>4.2172325342054258</v>
      </c>
      <c r="N26" s="1006">
        <v>43184</v>
      </c>
      <c r="O26" s="1005">
        <v>3.5374713600309318</v>
      </c>
      <c r="P26" s="1006">
        <v>24894</v>
      </c>
      <c r="Q26" s="1005">
        <v>3.3519237139110083</v>
      </c>
      <c r="R26" s="1006">
        <v>18290</v>
      </c>
      <c r="S26" s="1005">
        <v>3.8257115426047053</v>
      </c>
      <c r="T26" s="1007" t="s">
        <v>2480</v>
      </c>
      <c r="U26" s="1003" t="s">
        <v>8889</v>
      </c>
      <c r="V26" s="1006">
        <v>467156</v>
      </c>
      <c r="W26" s="1005">
        <v>4.1022526579340406</v>
      </c>
      <c r="X26" s="1006">
        <v>286526</v>
      </c>
      <c r="Y26" s="1005">
        <v>3.9782514221131833</v>
      </c>
      <c r="Z26" s="1006">
        <v>180630</v>
      </c>
      <c r="AA26" s="1005">
        <v>4.3156319869491737</v>
      </c>
      <c r="AB26" s="1008">
        <v>28571</v>
      </c>
      <c r="AC26" s="1005">
        <v>3.5905936525251412</v>
      </c>
      <c r="AD26" s="1008">
        <v>20681</v>
      </c>
      <c r="AE26" s="1009">
        <v>3.6359832415297819</v>
      </c>
      <c r="AF26" s="1008">
        <v>7890</v>
      </c>
      <c r="AG26" s="1009">
        <v>3.4768277582172553</v>
      </c>
      <c r="AH26" s="1008">
        <v>29864</v>
      </c>
      <c r="AI26" s="1005">
        <v>5.2999219138212537</v>
      </c>
      <c r="AJ26" s="1008">
        <v>27067</v>
      </c>
      <c r="AK26" s="1005">
        <v>5.5774897483978654</v>
      </c>
      <c r="AL26" s="1008">
        <v>2797</v>
      </c>
      <c r="AM26" s="1005">
        <v>3.5771837830924671</v>
      </c>
      <c r="AN26" s="1007" t="s">
        <v>2480</v>
      </c>
      <c r="AO26" s="1003" t="s">
        <v>8889</v>
      </c>
      <c r="AP26" s="1010">
        <v>2398</v>
      </c>
      <c r="AQ26" s="1005">
        <v>4.0555395829457632</v>
      </c>
      <c r="AR26" s="1006">
        <v>2120</v>
      </c>
      <c r="AS26" s="1005">
        <v>4.1592277961978379</v>
      </c>
      <c r="AT26" s="1006">
        <v>278</v>
      </c>
      <c r="AU26" s="1005">
        <v>3.4076979651875456</v>
      </c>
      <c r="AV26" s="1006">
        <v>158802</v>
      </c>
      <c r="AW26" s="1005">
        <v>4.3845149056443846</v>
      </c>
      <c r="AX26" s="1006">
        <v>103142</v>
      </c>
      <c r="AY26" s="1009">
        <v>4.380132403645538</v>
      </c>
      <c r="AZ26" s="1006">
        <v>55660</v>
      </c>
      <c r="BA26" s="1009">
        <v>4.3926592240319344</v>
      </c>
      <c r="BB26" s="1011">
        <v>158802</v>
      </c>
      <c r="BC26" s="1005">
        <v>4.3853285544531921</v>
      </c>
      <c r="BD26" s="1008">
        <v>103142</v>
      </c>
      <c r="BE26" s="1005">
        <v>4.381319476273835</v>
      </c>
      <c r="BF26" s="1008">
        <v>55660</v>
      </c>
      <c r="BG26" s="1005">
        <v>4.3927770937904471</v>
      </c>
      <c r="BH26" s="1007" t="s">
        <v>2480</v>
      </c>
      <c r="BI26" s="1003" t="s">
        <v>8889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237554</v>
      </c>
      <c r="BQ26" s="1005">
        <v>10.758376945804599</v>
      </c>
      <c r="BR26" s="1006">
        <v>161514</v>
      </c>
      <c r="BS26" s="1009">
        <v>10.824051034160156</v>
      </c>
      <c r="BT26" s="1006">
        <v>76040</v>
      </c>
      <c r="BU26" s="1009">
        <v>10.621491338958831</v>
      </c>
      <c r="BV26" s="1008">
        <v>205243</v>
      </c>
      <c r="BW26" s="1005">
        <v>12.290022077883972</v>
      </c>
      <c r="BX26" s="1008">
        <v>143750</v>
      </c>
      <c r="BY26" s="1005">
        <v>12.157023926714499</v>
      </c>
      <c r="BZ26" s="1008">
        <v>61493</v>
      </c>
      <c r="CA26" s="1005">
        <v>12.612577504394393</v>
      </c>
      <c r="CB26" s="1007" t="s">
        <v>2480</v>
      </c>
      <c r="CC26" s="1012" t="s">
        <v>8889</v>
      </c>
      <c r="CD26" s="1013">
        <v>32311</v>
      </c>
      <c r="CE26" s="1014">
        <v>6.0047910468009817</v>
      </c>
      <c r="CF26" s="1015">
        <v>17764</v>
      </c>
      <c r="CG26" s="1014">
        <v>5.7352623065672699</v>
      </c>
      <c r="CH26" s="1015">
        <v>14547</v>
      </c>
      <c r="CI26" s="1014">
        <v>6.3703723166662289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8889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11498</v>
      </c>
      <c r="DK26" s="1014">
        <v>3.79557128332431</v>
      </c>
      <c r="DL26" s="1015">
        <v>11498</v>
      </c>
      <c r="DM26" s="1014">
        <v>3.79557128332431</v>
      </c>
      <c r="DN26" s="1013">
        <v>0</v>
      </c>
      <c r="DO26" s="1014">
        <v>0</v>
      </c>
      <c r="DP26" s="1016" t="s">
        <v>2480</v>
      </c>
      <c r="DQ26" s="1012" t="s">
        <v>8889</v>
      </c>
      <c r="DR26" s="1013">
        <v>148929</v>
      </c>
      <c r="DS26" s="1014">
        <v>4.0581214746995826</v>
      </c>
      <c r="DT26" s="1013">
        <v>104510</v>
      </c>
      <c r="DU26" s="1014">
        <v>3.9497996377114215</v>
      </c>
      <c r="DV26" s="1013">
        <v>44419</v>
      </c>
      <c r="DW26" s="1014">
        <v>4.3380344413702723</v>
      </c>
      <c r="DX26" s="1015">
        <v>8047</v>
      </c>
      <c r="DY26" s="1014">
        <v>1.6506124927181878</v>
      </c>
      <c r="DZ26" s="1015">
        <v>5697</v>
      </c>
      <c r="EA26" s="1014">
        <v>1.6535330227698202</v>
      </c>
      <c r="EB26" s="1015">
        <v>2350</v>
      </c>
      <c r="EC26" s="1014">
        <v>1.6435750204572637</v>
      </c>
      <c r="ED26" s="1015">
        <v>140882</v>
      </c>
      <c r="EE26" s="1014">
        <v>4.4269327648706129</v>
      </c>
      <c r="EF26" s="1015">
        <v>98813</v>
      </c>
      <c r="EG26" s="1014">
        <v>4.2935628494035427</v>
      </c>
      <c r="EH26" s="1015">
        <v>42069</v>
      </c>
      <c r="EI26" s="1014">
        <v>4.7753478583639248</v>
      </c>
      <c r="EJ26" s="1016" t="s">
        <v>2480</v>
      </c>
    </row>
    <row r="27" spans="1:140" ht="18.600000000000001" customHeight="1">
      <c r="A27" s="1003" t="s">
        <v>8890</v>
      </c>
      <c r="B27" s="1004">
        <v>449389</v>
      </c>
      <c r="C27" s="1005">
        <v>1.8765114972756929</v>
      </c>
      <c r="D27" s="1004">
        <v>307368</v>
      </c>
      <c r="E27" s="1005">
        <v>1.9253456868956753</v>
      </c>
      <c r="F27" s="1004">
        <v>142021</v>
      </c>
      <c r="G27" s="1005">
        <v>1.7788633641649108</v>
      </c>
      <c r="H27" s="1006">
        <v>142941</v>
      </c>
      <c r="I27" s="1005">
        <v>1.0190507110705604</v>
      </c>
      <c r="J27" s="1006">
        <v>92409</v>
      </c>
      <c r="K27" s="1005">
        <v>1.0210898608580119</v>
      </c>
      <c r="L27" s="1006">
        <v>50532</v>
      </c>
      <c r="M27" s="1005">
        <v>1.0153426610690071</v>
      </c>
      <c r="N27" s="1006">
        <v>21850</v>
      </c>
      <c r="O27" s="1005">
        <v>1.7898700726351393</v>
      </c>
      <c r="P27" s="1006">
        <v>13204</v>
      </c>
      <c r="Q27" s="1005">
        <v>1.7778902835414538</v>
      </c>
      <c r="R27" s="1006">
        <v>8646</v>
      </c>
      <c r="S27" s="1005">
        <v>1.8084801529447938</v>
      </c>
      <c r="T27" s="1007" t="s">
        <v>2482</v>
      </c>
      <c r="U27" s="1003" t="s">
        <v>8890</v>
      </c>
      <c r="V27" s="1006">
        <v>96966</v>
      </c>
      <c r="W27" s="1005">
        <v>0.85149078943486145</v>
      </c>
      <c r="X27" s="1006">
        <v>60962</v>
      </c>
      <c r="Y27" s="1005">
        <v>0.84642288376923525</v>
      </c>
      <c r="Z27" s="1006">
        <v>36004</v>
      </c>
      <c r="AA27" s="1005">
        <v>0.86021155986335618</v>
      </c>
      <c r="AB27" s="1008">
        <v>17653</v>
      </c>
      <c r="AC27" s="1005">
        <v>2.2184995186737009</v>
      </c>
      <c r="AD27" s="1008">
        <v>12454</v>
      </c>
      <c r="AE27" s="1009">
        <v>2.1895718432383302</v>
      </c>
      <c r="AF27" s="1008">
        <v>5199</v>
      </c>
      <c r="AG27" s="1009">
        <v>2.2910047547492409</v>
      </c>
      <c r="AH27" s="1008">
        <v>5613</v>
      </c>
      <c r="AI27" s="1005">
        <v>0.99613118478029394</v>
      </c>
      <c r="AJ27" s="1008">
        <v>5032</v>
      </c>
      <c r="AK27" s="1005">
        <v>1.0369057676853015</v>
      </c>
      <c r="AL27" s="1008">
        <v>581</v>
      </c>
      <c r="AM27" s="1005">
        <v>0.74306177260519246</v>
      </c>
      <c r="AN27" s="1007" t="s">
        <v>2482</v>
      </c>
      <c r="AO27" s="1003" t="s">
        <v>8890</v>
      </c>
      <c r="AP27" s="1010">
        <v>859</v>
      </c>
      <c r="AQ27" s="1005">
        <v>1.4527558389284445</v>
      </c>
      <c r="AR27" s="1006">
        <v>757</v>
      </c>
      <c r="AS27" s="1005">
        <v>1.4851582272272468</v>
      </c>
      <c r="AT27" s="1006">
        <v>102</v>
      </c>
      <c r="AU27" s="1005">
        <v>1.25030644765874</v>
      </c>
      <c r="AV27" s="1006">
        <v>82470</v>
      </c>
      <c r="AW27" s="1005">
        <v>2.2769923821393458</v>
      </c>
      <c r="AX27" s="1006">
        <v>55160</v>
      </c>
      <c r="AY27" s="1009">
        <v>2.3424803027388248</v>
      </c>
      <c r="AZ27" s="1006">
        <v>27310</v>
      </c>
      <c r="BA27" s="1009">
        <v>2.1552914733796644</v>
      </c>
      <c r="BB27" s="1011">
        <v>82470</v>
      </c>
      <c r="BC27" s="1005">
        <v>2.2774149310824474</v>
      </c>
      <c r="BD27" s="1008">
        <v>55160</v>
      </c>
      <c r="BE27" s="1005">
        <v>2.3431151452489263</v>
      </c>
      <c r="BF27" s="1008">
        <v>27310</v>
      </c>
      <c r="BG27" s="1005">
        <v>2.1553493070682199</v>
      </c>
      <c r="BH27" s="1007" t="s">
        <v>2482</v>
      </c>
      <c r="BI27" s="1003" t="s">
        <v>8890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126309</v>
      </c>
      <c r="BQ27" s="1005">
        <v>5.7202986842891841</v>
      </c>
      <c r="BR27" s="1006">
        <v>84051</v>
      </c>
      <c r="BS27" s="1009">
        <v>5.6327768086493766</v>
      </c>
      <c r="BT27" s="1006">
        <v>42258</v>
      </c>
      <c r="BU27" s="1009">
        <v>5.9027220016007664</v>
      </c>
      <c r="BV27" s="1008">
        <v>117476</v>
      </c>
      <c r="BW27" s="1005">
        <v>7.0345036547969846</v>
      </c>
      <c r="BX27" s="1008">
        <v>79183</v>
      </c>
      <c r="BY27" s="1005">
        <v>6.6965539171411086</v>
      </c>
      <c r="BZ27" s="1008">
        <v>38293</v>
      </c>
      <c r="CA27" s="1005">
        <v>7.8541204751073224</v>
      </c>
      <c r="CB27" s="1007" t="s">
        <v>2482</v>
      </c>
      <c r="CC27" s="1012" t="s">
        <v>8890</v>
      </c>
      <c r="CD27" s="1013">
        <v>8833</v>
      </c>
      <c r="CE27" s="1014">
        <v>1.6415561052394871</v>
      </c>
      <c r="CF27" s="1015">
        <v>4868</v>
      </c>
      <c r="CG27" s="1014">
        <v>1.5716762501896793</v>
      </c>
      <c r="CH27" s="1015">
        <v>3965</v>
      </c>
      <c r="CI27" s="1014">
        <v>1.7363391926570149</v>
      </c>
      <c r="CJ27" s="1013">
        <v>13809</v>
      </c>
      <c r="CK27" s="1014">
        <v>11.659953897205968</v>
      </c>
      <c r="CL27" s="1013">
        <v>13809</v>
      </c>
      <c r="CM27" s="1014">
        <v>11.659953897205968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8890</v>
      </c>
      <c r="CX27" s="1015">
        <v>13809</v>
      </c>
      <c r="CY27" s="1014">
        <v>100</v>
      </c>
      <c r="CZ27" s="1015">
        <v>13809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5833</v>
      </c>
      <c r="DK27" s="1014">
        <v>1.9255146369482261</v>
      </c>
      <c r="DL27" s="1015">
        <v>5833</v>
      </c>
      <c r="DM27" s="1014">
        <v>1.9255146369482261</v>
      </c>
      <c r="DN27" s="1013">
        <v>0</v>
      </c>
      <c r="DO27" s="1014">
        <v>0</v>
      </c>
      <c r="DP27" s="1016" t="s">
        <v>2482</v>
      </c>
      <c r="DQ27" s="1012" t="s">
        <v>8890</v>
      </c>
      <c r="DR27" s="1013">
        <v>78027</v>
      </c>
      <c r="DS27" s="1014">
        <v>2.1261342270906565</v>
      </c>
      <c r="DT27" s="1013">
        <v>56106</v>
      </c>
      <c r="DU27" s="1014">
        <v>2.1204426224613626</v>
      </c>
      <c r="DV27" s="1013">
        <v>21921</v>
      </c>
      <c r="DW27" s="1014">
        <v>2.1408418242031049</v>
      </c>
      <c r="DX27" s="1015">
        <v>7139</v>
      </c>
      <c r="DY27" s="1014">
        <v>1.464362195292052</v>
      </c>
      <c r="DZ27" s="1015">
        <v>4941</v>
      </c>
      <c r="EA27" s="1014">
        <v>1.434106839653446</v>
      </c>
      <c r="EB27" s="1015">
        <v>2198</v>
      </c>
      <c r="EC27" s="1014">
        <v>1.5372671893468364</v>
      </c>
      <c r="ED27" s="1015">
        <v>70888</v>
      </c>
      <c r="EE27" s="1014">
        <v>2.2275124560706692</v>
      </c>
      <c r="EF27" s="1015">
        <v>51165</v>
      </c>
      <c r="EG27" s="1014">
        <v>2.2231907055724678</v>
      </c>
      <c r="EH27" s="1015">
        <v>19723</v>
      </c>
      <c r="EI27" s="1014">
        <v>2.2388025817231618</v>
      </c>
      <c r="EJ27" s="1016" t="s">
        <v>2482</v>
      </c>
    </row>
    <row r="28" spans="1:140" s="994" customFormat="1" ht="18.600000000000001" customHeight="1">
      <c r="A28" s="995" t="s">
        <v>9258</v>
      </c>
      <c r="B28" s="977">
        <v>3071520</v>
      </c>
      <c r="C28" s="978">
        <v>12.825731368841332</v>
      </c>
      <c r="D28" s="977">
        <v>2073573</v>
      </c>
      <c r="E28" s="978">
        <v>12.988810910743231</v>
      </c>
      <c r="F28" s="977">
        <v>997947</v>
      </c>
      <c r="G28" s="978">
        <v>12.499639896059598</v>
      </c>
      <c r="H28" s="979">
        <v>1401148</v>
      </c>
      <c r="I28" s="978">
        <v>9.9890225037959262</v>
      </c>
      <c r="J28" s="979">
        <v>906982</v>
      </c>
      <c r="K28" s="978">
        <v>10.021860686521027</v>
      </c>
      <c r="L28" s="979">
        <v>494166</v>
      </c>
      <c r="M28" s="978">
        <v>9.9293085856452752</v>
      </c>
      <c r="N28" s="979">
        <v>128543</v>
      </c>
      <c r="O28" s="978">
        <v>10.52976058337477</v>
      </c>
      <c r="P28" s="979">
        <v>74554</v>
      </c>
      <c r="Q28" s="978">
        <v>10.038536216233684</v>
      </c>
      <c r="R28" s="979">
        <v>53989</v>
      </c>
      <c r="S28" s="978">
        <v>11.292856231475419</v>
      </c>
      <c r="T28" s="996" t="s">
        <v>9259</v>
      </c>
      <c r="U28" s="995" t="s">
        <v>9258</v>
      </c>
      <c r="V28" s="979">
        <v>1101834</v>
      </c>
      <c r="W28" s="978">
        <v>9.675571875566396</v>
      </c>
      <c r="X28" s="979">
        <v>698642</v>
      </c>
      <c r="Y28" s="978">
        <v>9.7002489479069904</v>
      </c>
      <c r="Z28" s="979">
        <v>403192</v>
      </c>
      <c r="AA28" s="978">
        <v>9.6331079670155066</v>
      </c>
      <c r="AB28" s="998">
        <v>104579</v>
      </c>
      <c r="AC28" s="978">
        <v>13.142721416381182</v>
      </c>
      <c r="AD28" s="998">
        <v>74606</v>
      </c>
      <c r="AE28" s="983">
        <v>13.116685156306316</v>
      </c>
      <c r="AF28" s="998">
        <v>29973</v>
      </c>
      <c r="AG28" s="983">
        <v>13.20797951800327</v>
      </c>
      <c r="AH28" s="998">
        <v>58521</v>
      </c>
      <c r="AI28" s="978">
        <v>10.385639241854191</v>
      </c>
      <c r="AJ28" s="998">
        <v>52463</v>
      </c>
      <c r="AK28" s="978">
        <v>10.810649302478931</v>
      </c>
      <c r="AL28" s="998">
        <v>6058</v>
      </c>
      <c r="AM28" s="978">
        <v>7.7477938355288405</v>
      </c>
      <c r="AN28" s="996" t="s">
        <v>9259</v>
      </c>
      <c r="AO28" s="995" t="s">
        <v>9258</v>
      </c>
      <c r="AP28" s="984">
        <v>7671</v>
      </c>
      <c r="AQ28" s="978">
        <v>12.973329499906983</v>
      </c>
      <c r="AR28" s="979">
        <v>6717</v>
      </c>
      <c r="AS28" s="978">
        <v>13.178081654273999</v>
      </c>
      <c r="AT28" s="979">
        <v>954</v>
      </c>
      <c r="AU28" s="978">
        <v>11.694042657514096</v>
      </c>
      <c r="AV28" s="979">
        <v>499456</v>
      </c>
      <c r="AW28" s="978">
        <v>13.789954010110211</v>
      </c>
      <c r="AX28" s="979">
        <v>335502</v>
      </c>
      <c r="AY28" s="983">
        <v>14.247766978416992</v>
      </c>
      <c r="AZ28" s="979">
        <v>163954</v>
      </c>
      <c r="BA28" s="983">
        <v>12.939167273031471</v>
      </c>
      <c r="BB28" s="982">
        <v>499456</v>
      </c>
      <c r="BC28" s="978">
        <v>13.792513057096093</v>
      </c>
      <c r="BD28" s="998">
        <v>335502</v>
      </c>
      <c r="BE28" s="978">
        <v>14.251628307855423</v>
      </c>
      <c r="BF28" s="998">
        <v>163954</v>
      </c>
      <c r="BG28" s="978">
        <v>12.9395144742242</v>
      </c>
      <c r="BH28" s="996" t="s">
        <v>9259</v>
      </c>
      <c r="BI28" s="995" t="s">
        <v>9258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730280</v>
      </c>
      <c r="BQ28" s="978">
        <v>33.073017149709884</v>
      </c>
      <c r="BR28" s="979">
        <v>498693</v>
      </c>
      <c r="BS28" s="983">
        <v>33.420499042673889</v>
      </c>
      <c r="BT28" s="979">
        <v>231587</v>
      </c>
      <c r="BU28" s="983">
        <v>32.348754796363217</v>
      </c>
      <c r="BV28" s="998">
        <v>523216</v>
      </c>
      <c r="BW28" s="978">
        <v>31.33035568327368</v>
      </c>
      <c r="BX28" s="998">
        <v>373682</v>
      </c>
      <c r="BY28" s="978">
        <v>31.602511408574109</v>
      </c>
      <c r="BZ28" s="998">
        <v>149534</v>
      </c>
      <c r="CA28" s="978">
        <v>30.67030661281953</v>
      </c>
      <c r="CB28" s="996" t="s">
        <v>9259</v>
      </c>
      <c r="CC28" s="999" t="s">
        <v>9258</v>
      </c>
      <c r="CD28" s="986">
        <v>207064</v>
      </c>
      <c r="CE28" s="987">
        <v>38.481509495676349</v>
      </c>
      <c r="CF28" s="986">
        <v>125011</v>
      </c>
      <c r="CG28" s="987">
        <v>40.360891477498363</v>
      </c>
      <c r="CH28" s="986">
        <v>82053</v>
      </c>
      <c r="CI28" s="987">
        <v>35.932368165217163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9258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38909</v>
      </c>
      <c r="DK28" s="987">
        <v>12.844136637925343</v>
      </c>
      <c r="DL28" s="986">
        <v>38909</v>
      </c>
      <c r="DM28" s="987">
        <v>12.844136637925343</v>
      </c>
      <c r="DN28" s="986">
        <v>0</v>
      </c>
      <c r="DO28" s="987">
        <v>0</v>
      </c>
      <c r="DP28" s="1000" t="s">
        <v>9259</v>
      </c>
      <c r="DQ28" s="999" t="s">
        <v>9258</v>
      </c>
      <c r="DR28" s="986">
        <v>401727</v>
      </c>
      <c r="DS28" s="987">
        <v>10.946538052807979</v>
      </c>
      <c r="DT28" s="986">
        <v>293487</v>
      </c>
      <c r="DU28" s="987">
        <v>11.09190360992261</v>
      </c>
      <c r="DV28" s="986">
        <v>108240</v>
      </c>
      <c r="DW28" s="987">
        <v>10.570900919289453</v>
      </c>
      <c r="DX28" s="986">
        <v>46822</v>
      </c>
      <c r="DY28" s="987">
        <v>9.6041976058221685</v>
      </c>
      <c r="DZ28" s="986">
        <v>33164</v>
      </c>
      <c r="EA28" s="987">
        <v>9.6257274297241207</v>
      </c>
      <c r="EB28" s="986">
        <v>13658</v>
      </c>
      <c r="EC28" s="987">
        <v>9.5523181401724706</v>
      </c>
      <c r="ED28" s="986">
        <v>354905</v>
      </c>
      <c r="EE28" s="987">
        <v>11.152173967692146</v>
      </c>
      <c r="EF28" s="986">
        <v>260323</v>
      </c>
      <c r="EG28" s="987">
        <v>11.311397909640213</v>
      </c>
      <c r="EH28" s="986">
        <v>94582</v>
      </c>
      <c r="EI28" s="987">
        <v>10.73621790724231</v>
      </c>
      <c r="EJ28" s="1000" t="s">
        <v>9259</v>
      </c>
    </row>
    <row r="29" spans="1:140" ht="18.600000000000001" customHeight="1">
      <c r="A29" s="1020" t="s">
        <v>9260</v>
      </c>
      <c r="B29" s="1004">
        <v>1751725</v>
      </c>
      <c r="C29" s="1005">
        <v>7.3146697016733011</v>
      </c>
      <c r="D29" s="1004">
        <v>1182367</v>
      </c>
      <c r="E29" s="1005">
        <v>7.4063181716306801</v>
      </c>
      <c r="F29" s="1004">
        <v>569358</v>
      </c>
      <c r="G29" s="1005">
        <v>7.1314107582273412</v>
      </c>
      <c r="H29" s="1006">
        <v>940181</v>
      </c>
      <c r="I29" s="1005">
        <v>6.70271032513436</v>
      </c>
      <c r="J29" s="1006">
        <v>608331</v>
      </c>
      <c r="K29" s="1005">
        <v>6.7218627638608295</v>
      </c>
      <c r="L29" s="1006">
        <v>331850</v>
      </c>
      <c r="M29" s="1005">
        <v>6.6678829667487935</v>
      </c>
      <c r="N29" s="1006">
        <v>72602</v>
      </c>
      <c r="O29" s="1005">
        <v>5.9472836161764935</v>
      </c>
      <c r="P29" s="1006">
        <v>41386</v>
      </c>
      <c r="Q29" s="1005">
        <v>5.572536146216799</v>
      </c>
      <c r="R29" s="1006">
        <v>31216</v>
      </c>
      <c r="S29" s="1005">
        <v>6.5294374802596211</v>
      </c>
      <c r="T29" s="1007" t="s">
        <v>2486</v>
      </c>
      <c r="U29" s="1020" t="s">
        <v>9260</v>
      </c>
      <c r="V29" s="1006">
        <v>767482</v>
      </c>
      <c r="W29" s="1005">
        <v>6.7395154389894021</v>
      </c>
      <c r="X29" s="1006">
        <v>487154</v>
      </c>
      <c r="Y29" s="1005">
        <v>6.7638577067635248</v>
      </c>
      <c r="Z29" s="1006">
        <v>280328</v>
      </c>
      <c r="AA29" s="1005">
        <v>6.6976276567429993</v>
      </c>
      <c r="AB29" s="1008">
        <v>54571</v>
      </c>
      <c r="AC29" s="1005">
        <v>6.8580828886615608</v>
      </c>
      <c r="AD29" s="1008">
        <v>39178</v>
      </c>
      <c r="AE29" s="1009">
        <v>6.8879914625334271</v>
      </c>
      <c r="AF29" s="1008">
        <v>15393</v>
      </c>
      <c r="AG29" s="1009">
        <v>6.7831190978755656</v>
      </c>
      <c r="AH29" s="1008">
        <v>40774</v>
      </c>
      <c r="AI29" s="1005">
        <v>7.2361042095549086</v>
      </c>
      <c r="AJ29" s="1008">
        <v>36477</v>
      </c>
      <c r="AK29" s="1005">
        <v>7.516536503946095</v>
      </c>
      <c r="AL29" s="1008">
        <v>4297</v>
      </c>
      <c r="AM29" s="1005">
        <v>5.4955876710576801</v>
      </c>
      <c r="AN29" s="1007" t="s">
        <v>2486</v>
      </c>
      <c r="AO29" s="1020" t="s">
        <v>9260</v>
      </c>
      <c r="AP29" s="1010">
        <v>4752</v>
      </c>
      <c r="AQ29" s="1005">
        <v>8.0366655955622459</v>
      </c>
      <c r="AR29" s="1006">
        <v>4136</v>
      </c>
      <c r="AS29" s="1005">
        <v>8.1144180023935188</v>
      </c>
      <c r="AT29" s="1006">
        <v>616</v>
      </c>
      <c r="AU29" s="1005">
        <v>7.5508703113508213</v>
      </c>
      <c r="AV29" s="1006">
        <v>250450</v>
      </c>
      <c r="AW29" s="1005">
        <v>6.9149113872535359</v>
      </c>
      <c r="AX29" s="1006">
        <v>170324</v>
      </c>
      <c r="AY29" s="1009">
        <v>7.2331511073910004</v>
      </c>
      <c r="AZ29" s="1006">
        <v>80126</v>
      </c>
      <c r="BA29" s="1009">
        <v>6.3235036468699741</v>
      </c>
      <c r="BB29" s="1011">
        <v>250450</v>
      </c>
      <c r="BC29" s="1005">
        <v>6.9161946100351503</v>
      </c>
      <c r="BD29" s="1008">
        <v>170324</v>
      </c>
      <c r="BE29" s="1005">
        <v>7.2351113850503648</v>
      </c>
      <c r="BF29" s="1008">
        <v>80126</v>
      </c>
      <c r="BG29" s="1005">
        <v>6.3236733276509778</v>
      </c>
      <c r="BH29" s="1007" t="s">
        <v>2486</v>
      </c>
      <c r="BI29" s="1020" t="s">
        <v>9260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307362</v>
      </c>
      <c r="BQ29" s="1005">
        <v>13.919850875238444</v>
      </c>
      <c r="BR29" s="1006">
        <v>212484</v>
      </c>
      <c r="BS29" s="1009">
        <v>14.239865645965594</v>
      </c>
      <c r="BT29" s="1006">
        <v>94878</v>
      </c>
      <c r="BU29" s="1009">
        <v>13.252838706703523</v>
      </c>
      <c r="BV29" s="1008">
        <v>187501</v>
      </c>
      <c r="BW29" s="1005">
        <v>11.227624959805317</v>
      </c>
      <c r="BX29" s="1008">
        <v>138673</v>
      </c>
      <c r="BY29" s="1005">
        <v>11.727658984273251</v>
      </c>
      <c r="BZ29" s="1008">
        <v>48828</v>
      </c>
      <c r="CA29" s="1005">
        <v>10.01491119939781</v>
      </c>
      <c r="CB29" s="1007" t="s">
        <v>2486</v>
      </c>
      <c r="CC29" s="1021" t="s">
        <v>9260</v>
      </c>
      <c r="CD29" s="1013">
        <v>119861</v>
      </c>
      <c r="CE29" s="1014">
        <v>22.275394127715405</v>
      </c>
      <c r="CF29" s="1015">
        <v>73811</v>
      </c>
      <c r="CG29" s="1014">
        <v>23.830525000565004</v>
      </c>
      <c r="CH29" s="1015">
        <v>46050</v>
      </c>
      <c r="CI29" s="1014">
        <v>20.166057962636959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9260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20464</v>
      </c>
      <c r="DK29" s="1014">
        <v>6.7553114230256295</v>
      </c>
      <c r="DL29" s="1015">
        <v>20464</v>
      </c>
      <c r="DM29" s="1014">
        <v>6.7553114230256295</v>
      </c>
      <c r="DN29" s="1013">
        <v>0</v>
      </c>
      <c r="DO29" s="1014">
        <v>0</v>
      </c>
      <c r="DP29" s="1016" t="s">
        <v>2486</v>
      </c>
      <c r="DQ29" s="1021" t="s">
        <v>9260</v>
      </c>
      <c r="DR29" s="1013">
        <v>233268</v>
      </c>
      <c r="DS29" s="1014">
        <v>6.3562494890868955</v>
      </c>
      <c r="DT29" s="1013">
        <v>170764</v>
      </c>
      <c r="DU29" s="1014">
        <v>6.4537707906817827</v>
      </c>
      <c r="DV29" s="1013">
        <v>62504</v>
      </c>
      <c r="DW29" s="1014">
        <v>6.1042460371329268</v>
      </c>
      <c r="DX29" s="1015">
        <v>30137</v>
      </c>
      <c r="DY29" s="1014">
        <v>6.1817458298804553</v>
      </c>
      <c r="DZ29" s="1015">
        <v>21350</v>
      </c>
      <c r="EA29" s="1014">
        <v>6.1967579491198279</v>
      </c>
      <c r="EB29" s="1015">
        <v>8787</v>
      </c>
      <c r="EC29" s="1014">
        <v>6.1455717892587129</v>
      </c>
      <c r="ED29" s="1015">
        <v>203131</v>
      </c>
      <c r="EE29" s="1014">
        <v>6.3829820662748435</v>
      </c>
      <c r="EF29" s="1015">
        <v>149414</v>
      </c>
      <c r="EG29" s="1014">
        <v>6.4922469673097769</v>
      </c>
      <c r="EH29" s="1015">
        <v>53717</v>
      </c>
      <c r="EI29" s="1014">
        <v>6.0975388268733504</v>
      </c>
      <c r="EJ29" s="1016" t="s">
        <v>2486</v>
      </c>
    </row>
    <row r="30" spans="1:140" ht="18.600000000000001" customHeight="1">
      <c r="A30" s="1020" t="s">
        <v>8891</v>
      </c>
      <c r="B30" s="1004">
        <v>266312</v>
      </c>
      <c r="C30" s="1005">
        <v>1.1120377442760823</v>
      </c>
      <c r="D30" s="1004">
        <v>175533</v>
      </c>
      <c r="E30" s="1005">
        <v>1.0995344487970724</v>
      </c>
      <c r="F30" s="1004">
        <v>90779</v>
      </c>
      <c r="G30" s="1005">
        <v>1.1370391515024287</v>
      </c>
      <c r="H30" s="1006">
        <v>100671</v>
      </c>
      <c r="I30" s="1005">
        <v>0.71770068863506198</v>
      </c>
      <c r="J30" s="1006">
        <v>64135</v>
      </c>
      <c r="K30" s="1005">
        <v>0.70867121412555711</v>
      </c>
      <c r="L30" s="1006">
        <v>36536</v>
      </c>
      <c r="M30" s="1005">
        <v>0.73412015089086613</v>
      </c>
      <c r="N30" s="1006">
        <v>13747</v>
      </c>
      <c r="O30" s="1005">
        <v>1.1261026951265565</v>
      </c>
      <c r="P30" s="1006">
        <v>7848</v>
      </c>
      <c r="Q30" s="1005">
        <v>1.0567163696783801</v>
      </c>
      <c r="R30" s="1006">
        <v>5899</v>
      </c>
      <c r="S30" s="1005">
        <v>1.2338913280385542</v>
      </c>
      <c r="T30" s="1007" t="s">
        <v>2488</v>
      </c>
      <c r="U30" s="1020" t="s">
        <v>8891</v>
      </c>
      <c r="V30" s="1006">
        <v>69615</v>
      </c>
      <c r="W30" s="1005">
        <v>0.61131253538877428</v>
      </c>
      <c r="X30" s="1006">
        <v>43070</v>
      </c>
      <c r="Y30" s="1005">
        <v>0.59800258528166661</v>
      </c>
      <c r="Z30" s="1006">
        <v>26545</v>
      </c>
      <c r="AA30" s="1005">
        <v>0.63421608311778666</v>
      </c>
      <c r="AB30" s="1008">
        <v>11098</v>
      </c>
      <c r="AC30" s="1005">
        <v>1.3947152131785383</v>
      </c>
      <c r="AD30" s="1008">
        <v>7619</v>
      </c>
      <c r="AE30" s="1009">
        <v>1.3395172533830766</v>
      </c>
      <c r="AF30" s="1008">
        <v>3479</v>
      </c>
      <c r="AG30" s="1009">
        <v>1.5330651167094844</v>
      </c>
      <c r="AH30" s="1008">
        <v>5138</v>
      </c>
      <c r="AI30" s="1005">
        <v>0.91183360545183512</v>
      </c>
      <c r="AJ30" s="1008">
        <v>4644</v>
      </c>
      <c r="AK30" s="1005">
        <v>0.95695357415153826</v>
      </c>
      <c r="AL30" s="1008">
        <v>494</v>
      </c>
      <c r="AM30" s="1005">
        <v>0.63179434710321014</v>
      </c>
      <c r="AN30" s="1007" t="s">
        <v>2488</v>
      </c>
      <c r="AO30" s="1020" t="s">
        <v>8891</v>
      </c>
      <c r="AP30" s="1010">
        <v>1073</v>
      </c>
      <c r="AQ30" s="1005">
        <v>1.8146763855299433</v>
      </c>
      <c r="AR30" s="1006">
        <v>954</v>
      </c>
      <c r="AS30" s="1005">
        <v>1.8716525082890272</v>
      </c>
      <c r="AT30" s="1006">
        <v>119</v>
      </c>
      <c r="AU30" s="1005">
        <v>1.4586908556018632</v>
      </c>
      <c r="AV30" s="1006">
        <v>109294</v>
      </c>
      <c r="AW30" s="1005">
        <v>3.0176016177220522</v>
      </c>
      <c r="AX30" s="1006">
        <v>71029</v>
      </c>
      <c r="AY30" s="1009">
        <v>3.0163892933871645</v>
      </c>
      <c r="AZ30" s="1006">
        <v>38265</v>
      </c>
      <c r="BA30" s="1009">
        <v>3.0198545671502326</v>
      </c>
      <c r="BB30" s="1011">
        <v>109294</v>
      </c>
      <c r="BC30" s="1005">
        <v>3.018161603949618</v>
      </c>
      <c r="BD30" s="1008">
        <v>71029</v>
      </c>
      <c r="BE30" s="1005">
        <v>3.0172067739645754</v>
      </c>
      <c r="BF30" s="1008">
        <v>38265</v>
      </c>
      <c r="BG30" s="1005">
        <v>3.0199355999621176</v>
      </c>
      <c r="BH30" s="1007" t="s">
        <v>2488</v>
      </c>
      <c r="BI30" s="1020" t="s">
        <v>8891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11548</v>
      </c>
      <c r="BQ30" s="1005">
        <v>0.52298735011892661</v>
      </c>
      <c r="BR30" s="1006">
        <v>7735</v>
      </c>
      <c r="BS30" s="1009">
        <v>0.51837013973543344</v>
      </c>
      <c r="BT30" s="1006">
        <v>3813</v>
      </c>
      <c r="BU30" s="1009">
        <v>0.53261107937204133</v>
      </c>
      <c r="BV30" s="1008">
        <v>11548</v>
      </c>
      <c r="BW30" s="1005">
        <v>0.69149824820044592</v>
      </c>
      <c r="BX30" s="1008">
        <v>7735</v>
      </c>
      <c r="BY30" s="1005">
        <v>0.6541536005087768</v>
      </c>
      <c r="BZ30" s="1008">
        <v>3813</v>
      </c>
      <c r="CA30" s="1005">
        <v>0.78206882123584509</v>
      </c>
      <c r="CB30" s="1007" t="s">
        <v>2488</v>
      </c>
      <c r="CC30" s="1021" t="s">
        <v>8891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8891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2981</v>
      </c>
      <c r="DK30" s="1014">
        <v>0.9840492255687745</v>
      </c>
      <c r="DL30" s="1015">
        <v>2981</v>
      </c>
      <c r="DM30" s="1014">
        <v>0.9840492255687745</v>
      </c>
      <c r="DN30" s="1013">
        <v>0</v>
      </c>
      <c r="DO30" s="1014">
        <v>0</v>
      </c>
      <c r="DP30" s="1016" t="s">
        <v>2488</v>
      </c>
      <c r="DQ30" s="1021" t="s">
        <v>8891</v>
      </c>
      <c r="DR30" s="1013">
        <v>41818</v>
      </c>
      <c r="DS30" s="1014">
        <v>1.1394860895392245</v>
      </c>
      <c r="DT30" s="1013">
        <v>29653</v>
      </c>
      <c r="DU30" s="1014">
        <v>1.1206909258162547</v>
      </c>
      <c r="DV30" s="1013">
        <v>12165</v>
      </c>
      <c r="DW30" s="1014">
        <v>1.188054413185109</v>
      </c>
      <c r="DX30" s="1015">
        <v>5943</v>
      </c>
      <c r="DY30" s="1014">
        <v>1.2190369136602697</v>
      </c>
      <c r="DZ30" s="1015">
        <v>4095</v>
      </c>
      <c r="EA30" s="1014">
        <v>1.1885584918803604</v>
      </c>
      <c r="EB30" s="1015">
        <v>1848</v>
      </c>
      <c r="EC30" s="1014">
        <v>1.2924794203425631</v>
      </c>
      <c r="ED30" s="1015">
        <v>35875</v>
      </c>
      <c r="EE30" s="1014">
        <v>1.1272995339343084</v>
      </c>
      <c r="EF30" s="1015">
        <v>25558</v>
      </c>
      <c r="EG30" s="1014">
        <v>1.1105307935702362</v>
      </c>
      <c r="EH30" s="1015">
        <v>10317</v>
      </c>
      <c r="EI30" s="1014">
        <v>1.1711061317060214</v>
      </c>
      <c r="EJ30" s="1016" t="s">
        <v>2488</v>
      </c>
    </row>
    <row r="31" spans="1:140" ht="18.600000000000001" customHeight="1">
      <c r="A31" s="1003" t="s">
        <v>8892</v>
      </c>
      <c r="B31" s="1004">
        <v>634878</v>
      </c>
      <c r="C31" s="1005">
        <v>2.6510570271355047</v>
      </c>
      <c r="D31" s="1004">
        <v>429335</v>
      </c>
      <c r="E31" s="1005">
        <v>2.6893440126602464</v>
      </c>
      <c r="F31" s="1004">
        <v>205543</v>
      </c>
      <c r="G31" s="1005">
        <v>2.5744989294579552</v>
      </c>
      <c r="H31" s="1006">
        <v>209263</v>
      </c>
      <c r="I31" s="1005">
        <v>1.4918715340648148</v>
      </c>
      <c r="J31" s="1006">
        <v>136408</v>
      </c>
      <c r="K31" s="1005">
        <v>1.5072647224828719</v>
      </c>
      <c r="L31" s="1006">
        <v>72855</v>
      </c>
      <c r="M31" s="1005">
        <v>1.4638801071040632</v>
      </c>
      <c r="N31" s="1006">
        <v>23669</v>
      </c>
      <c r="O31" s="1005">
        <v>1.9388757322288837</v>
      </c>
      <c r="P31" s="1006">
        <v>14198</v>
      </c>
      <c r="Q31" s="1005">
        <v>1.9117302518722783</v>
      </c>
      <c r="R31" s="1006">
        <v>9471</v>
      </c>
      <c r="S31" s="1005">
        <v>1.9810450530349459</v>
      </c>
      <c r="T31" s="1023" t="s">
        <v>2490</v>
      </c>
      <c r="U31" s="1003" t="s">
        <v>8892</v>
      </c>
      <c r="V31" s="1006">
        <v>152970</v>
      </c>
      <c r="W31" s="1005">
        <v>1.34328059381485</v>
      </c>
      <c r="X31" s="1006">
        <v>97441</v>
      </c>
      <c r="Y31" s="1005">
        <v>1.3529131625825603</v>
      </c>
      <c r="Z31" s="1006">
        <v>55529</v>
      </c>
      <c r="AA31" s="1005">
        <v>1.3267050246542691</v>
      </c>
      <c r="AB31" s="1008">
        <v>24167</v>
      </c>
      <c r="AC31" s="1005">
        <v>3.0371312449888026</v>
      </c>
      <c r="AD31" s="1008">
        <v>17200</v>
      </c>
      <c r="AE31" s="1009">
        <v>3.0239790993816666</v>
      </c>
      <c r="AF31" s="1008">
        <v>6967</v>
      </c>
      <c r="AG31" s="1009">
        <v>3.0700961966412699</v>
      </c>
      <c r="AH31" s="1008">
        <v>7291</v>
      </c>
      <c r="AI31" s="1005">
        <v>1.2939234755448286</v>
      </c>
      <c r="AJ31" s="1008">
        <v>6510</v>
      </c>
      <c r="AK31" s="1005">
        <v>1.3414659275896885</v>
      </c>
      <c r="AL31" s="1008">
        <v>781</v>
      </c>
      <c r="AM31" s="1005">
        <v>0.99884895766722082</v>
      </c>
      <c r="AN31" s="1023" t="s">
        <v>2490</v>
      </c>
      <c r="AO31" s="1003" t="s">
        <v>8892</v>
      </c>
      <c r="AP31" s="1010">
        <v>1166</v>
      </c>
      <c r="AQ31" s="1005">
        <v>1.9719596137259214</v>
      </c>
      <c r="AR31" s="1006">
        <v>1059</v>
      </c>
      <c r="AS31" s="1005">
        <v>2.0776519981950523</v>
      </c>
      <c r="AT31" s="1006">
        <v>107</v>
      </c>
      <c r="AU31" s="1005">
        <v>1.3115959794067173</v>
      </c>
      <c r="AV31" s="1006">
        <v>114503</v>
      </c>
      <c r="AW31" s="1005">
        <v>3.1614218349957741</v>
      </c>
      <c r="AX31" s="1006">
        <v>77038</v>
      </c>
      <c r="AY31" s="1009">
        <v>3.2715735598693541</v>
      </c>
      <c r="AZ31" s="1006">
        <v>37465</v>
      </c>
      <c r="BA31" s="1009">
        <v>2.9567189692482287</v>
      </c>
      <c r="BB31" s="1011">
        <v>114503</v>
      </c>
      <c r="BC31" s="1005">
        <v>3.1620085104126767</v>
      </c>
      <c r="BD31" s="1008">
        <v>77038</v>
      </c>
      <c r="BE31" s="1005">
        <v>3.2724601986890276</v>
      </c>
      <c r="BF31" s="1008">
        <v>37465</v>
      </c>
      <c r="BG31" s="1005">
        <v>2.9567983079205731</v>
      </c>
      <c r="BH31" s="1023" t="s">
        <v>2490</v>
      </c>
      <c r="BI31" s="1003" t="s">
        <v>8892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232124</v>
      </c>
      <c r="BQ31" s="1005">
        <v>10.512462388206245</v>
      </c>
      <c r="BR31" s="1006">
        <v>154701</v>
      </c>
      <c r="BS31" s="1009">
        <v>10.367469810887046</v>
      </c>
      <c r="BT31" s="1006">
        <v>77423</v>
      </c>
      <c r="BU31" s="1009">
        <v>10.814672855552466</v>
      </c>
      <c r="BV31" s="1008">
        <v>178169</v>
      </c>
      <c r="BW31" s="1005">
        <v>10.668821560757296</v>
      </c>
      <c r="BX31" s="1008">
        <v>124361</v>
      </c>
      <c r="BY31" s="1005">
        <v>10.517284539479247</v>
      </c>
      <c r="BZ31" s="1008">
        <v>53808</v>
      </c>
      <c r="CA31" s="1005">
        <v>11.036338613443052</v>
      </c>
      <c r="CB31" s="1023" t="s">
        <v>2490</v>
      </c>
      <c r="CC31" s="1012" t="s">
        <v>8892</v>
      </c>
      <c r="CD31" s="1013">
        <v>53955</v>
      </c>
      <c r="CE31" s="1014">
        <v>10.027188911830242</v>
      </c>
      <c r="CF31" s="1015">
        <v>30340</v>
      </c>
      <c r="CG31" s="1014">
        <v>9.7955335724640253</v>
      </c>
      <c r="CH31" s="1015">
        <v>23615</v>
      </c>
      <c r="CI31" s="1014">
        <v>10.341399756518388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8892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11609</v>
      </c>
      <c r="DK31" s="1014">
        <v>3.8322131699523325</v>
      </c>
      <c r="DL31" s="1015">
        <v>11609</v>
      </c>
      <c r="DM31" s="1014">
        <v>3.8322131699523325</v>
      </c>
      <c r="DN31" s="1013">
        <v>0</v>
      </c>
      <c r="DO31" s="1014">
        <v>0</v>
      </c>
      <c r="DP31" s="1024" t="s">
        <v>2490</v>
      </c>
      <c r="DQ31" s="1012" t="s">
        <v>8892</v>
      </c>
      <c r="DR31" s="1013">
        <v>67379</v>
      </c>
      <c r="DS31" s="1014">
        <v>1.8359900814736096</v>
      </c>
      <c r="DT31" s="1013">
        <v>49579</v>
      </c>
      <c r="DU31" s="1014">
        <v>1.8737643884613395</v>
      </c>
      <c r="DV31" s="1013">
        <v>17800</v>
      </c>
      <c r="DW31" s="1014">
        <v>1.7383780151824857</v>
      </c>
      <c r="DX31" s="1015">
        <v>5277</v>
      </c>
      <c r="DY31" s="1014">
        <v>1.0824260126847118</v>
      </c>
      <c r="DZ31" s="1015">
        <v>3747</v>
      </c>
      <c r="EA31" s="1014">
        <v>1.0875527885410772</v>
      </c>
      <c r="EB31" s="1015">
        <v>1530</v>
      </c>
      <c r="EC31" s="1014">
        <v>1.0700722473615376</v>
      </c>
      <c r="ED31" s="1015">
        <v>62102</v>
      </c>
      <c r="EE31" s="1014">
        <v>1.9514301228261581</v>
      </c>
      <c r="EF31" s="1015">
        <v>45832</v>
      </c>
      <c r="EG31" s="1014">
        <v>1.9914644076575265</v>
      </c>
      <c r="EH31" s="1015">
        <v>16270</v>
      </c>
      <c r="EI31" s="1014">
        <v>1.8468446993173373</v>
      </c>
      <c r="EJ31" s="1024" t="s">
        <v>2490</v>
      </c>
    </row>
    <row r="32" spans="1:140" ht="18.600000000000001" customHeight="1">
      <c r="A32" s="1003" t="s">
        <v>8893</v>
      </c>
      <c r="B32" s="1004">
        <v>418605</v>
      </c>
      <c r="C32" s="1005">
        <v>1.7479668957564414</v>
      </c>
      <c r="D32" s="1004">
        <v>286338</v>
      </c>
      <c r="E32" s="1005">
        <v>1.7936142776552335</v>
      </c>
      <c r="F32" s="1004">
        <v>132267</v>
      </c>
      <c r="G32" s="1005">
        <v>1.6566910568718729</v>
      </c>
      <c r="H32" s="1006">
        <v>151033</v>
      </c>
      <c r="I32" s="1005">
        <v>1.0767399559616901</v>
      </c>
      <c r="J32" s="1006">
        <v>98108</v>
      </c>
      <c r="K32" s="1005">
        <v>1.0840619860517682</v>
      </c>
      <c r="L32" s="1006">
        <v>52925</v>
      </c>
      <c r="M32" s="1005">
        <v>1.0634253609015516</v>
      </c>
      <c r="N32" s="1006">
        <v>18525</v>
      </c>
      <c r="O32" s="1005">
        <v>1.5174985398428356</v>
      </c>
      <c r="P32" s="1006">
        <v>11122</v>
      </c>
      <c r="Q32" s="1005">
        <v>1.4975534484662263</v>
      </c>
      <c r="R32" s="1006">
        <v>7403</v>
      </c>
      <c r="S32" s="1005">
        <v>1.5484823701422981</v>
      </c>
      <c r="T32" s="1023" t="s">
        <v>2492</v>
      </c>
      <c r="U32" s="1003" t="s">
        <v>8893</v>
      </c>
      <c r="V32" s="1006">
        <v>111767</v>
      </c>
      <c r="W32" s="1005">
        <v>0.98146330737336962</v>
      </c>
      <c r="X32" s="1006">
        <v>70977</v>
      </c>
      <c r="Y32" s="1005">
        <v>0.98547549327923956</v>
      </c>
      <c r="Z32" s="1006">
        <v>40790</v>
      </c>
      <c r="AA32" s="1005">
        <v>0.97455920250045269</v>
      </c>
      <c r="AB32" s="1008">
        <v>14743</v>
      </c>
      <c r="AC32" s="1005">
        <v>1.8527920695522786</v>
      </c>
      <c r="AD32" s="1008">
        <v>10609</v>
      </c>
      <c r="AE32" s="1009">
        <v>1.8651973410081453</v>
      </c>
      <c r="AF32" s="1008">
        <v>4134</v>
      </c>
      <c r="AG32" s="1009">
        <v>1.8216991067769497</v>
      </c>
      <c r="AH32" s="1008">
        <v>5318</v>
      </c>
      <c r="AI32" s="1005">
        <v>0.94377795130261943</v>
      </c>
      <c r="AJ32" s="1008">
        <v>4832</v>
      </c>
      <c r="AK32" s="1005">
        <v>0.99569329679160912</v>
      </c>
      <c r="AL32" s="1008">
        <v>486</v>
      </c>
      <c r="AM32" s="1005">
        <v>0.621562859700729</v>
      </c>
      <c r="AN32" s="1023" t="s">
        <v>2492</v>
      </c>
      <c r="AO32" s="1003" t="s">
        <v>8893</v>
      </c>
      <c r="AP32" s="1010">
        <v>680</v>
      </c>
      <c r="AQ32" s="1005">
        <v>1.1500279050888735</v>
      </c>
      <c r="AR32" s="1006">
        <v>568</v>
      </c>
      <c r="AS32" s="1005">
        <v>1.1143591453964019</v>
      </c>
      <c r="AT32" s="1006">
        <v>112</v>
      </c>
      <c r="AU32" s="1005">
        <v>1.3728855111546949</v>
      </c>
      <c r="AV32" s="1006">
        <v>25209</v>
      </c>
      <c r="AW32" s="1005">
        <v>0.69601917013884773</v>
      </c>
      <c r="AX32" s="1006">
        <v>17111</v>
      </c>
      <c r="AY32" s="1009">
        <v>0.72665301776947122</v>
      </c>
      <c r="AZ32" s="1006">
        <v>8098</v>
      </c>
      <c r="BA32" s="1009">
        <v>0.63909008976303627</v>
      </c>
      <c r="BB32" s="1011">
        <v>25209</v>
      </c>
      <c r="BC32" s="1005">
        <v>0.69614833269864695</v>
      </c>
      <c r="BD32" s="1008">
        <v>17111</v>
      </c>
      <c r="BE32" s="1005">
        <v>0.72684995015145715</v>
      </c>
      <c r="BF32" s="1008">
        <v>8098</v>
      </c>
      <c r="BG32" s="1005">
        <v>0.63910723869053254</v>
      </c>
      <c r="BH32" s="1023" t="s">
        <v>2492</v>
      </c>
      <c r="BI32" s="1003" t="s">
        <v>8893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179246</v>
      </c>
      <c r="BQ32" s="1005">
        <v>8.1177165361462702</v>
      </c>
      <c r="BR32" s="1006">
        <v>123773</v>
      </c>
      <c r="BS32" s="1009">
        <v>8.2947934460858193</v>
      </c>
      <c r="BT32" s="1006">
        <v>55473</v>
      </c>
      <c r="BU32" s="1009">
        <v>7.7486321547351826</v>
      </c>
      <c r="BV32" s="1008">
        <v>145998</v>
      </c>
      <c r="BW32" s="1005">
        <v>8.742410914510625</v>
      </c>
      <c r="BX32" s="1008">
        <v>102913</v>
      </c>
      <c r="BY32" s="1005">
        <v>8.7034142843128297</v>
      </c>
      <c r="BZ32" s="1008">
        <v>43085</v>
      </c>
      <c r="CA32" s="1005">
        <v>8.8369879787428225</v>
      </c>
      <c r="CB32" s="1023" t="s">
        <v>2492</v>
      </c>
      <c r="CC32" s="1012" t="s">
        <v>8893</v>
      </c>
      <c r="CD32" s="1013">
        <v>33248</v>
      </c>
      <c r="CE32" s="1014">
        <v>6.1789264561307</v>
      </c>
      <c r="CF32" s="1015">
        <v>20860</v>
      </c>
      <c r="CG32" s="1014">
        <v>6.7348329044693331</v>
      </c>
      <c r="CH32" s="1015">
        <v>12388</v>
      </c>
      <c r="CI32" s="1014">
        <v>5.4249104460618165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8893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3855</v>
      </c>
      <c r="DK32" s="1014">
        <v>1.2725628193786065</v>
      </c>
      <c r="DL32" s="1015">
        <v>3855</v>
      </c>
      <c r="DM32" s="1014">
        <v>1.2725628193786065</v>
      </c>
      <c r="DN32" s="1013">
        <v>0</v>
      </c>
      <c r="DO32" s="1014">
        <v>0</v>
      </c>
      <c r="DP32" s="1024" t="s">
        <v>2492</v>
      </c>
      <c r="DQ32" s="1012" t="s">
        <v>8893</v>
      </c>
      <c r="DR32" s="1013">
        <v>59262</v>
      </c>
      <c r="DS32" s="1014">
        <v>1.6148123927082481</v>
      </c>
      <c r="DT32" s="1013">
        <v>43491</v>
      </c>
      <c r="DU32" s="1014">
        <v>1.6436775049632326</v>
      </c>
      <c r="DV32" s="1013">
        <v>15771</v>
      </c>
      <c r="DW32" s="1014">
        <v>1.5402224537889315</v>
      </c>
      <c r="DX32" s="1015">
        <v>5465</v>
      </c>
      <c r="DY32" s="1014">
        <v>1.1209888495967313</v>
      </c>
      <c r="DZ32" s="1015">
        <v>3972</v>
      </c>
      <c r="EA32" s="1014">
        <v>1.1528582001828551</v>
      </c>
      <c r="EB32" s="1015">
        <v>1493</v>
      </c>
      <c r="EC32" s="1014">
        <v>1.0441946832096574</v>
      </c>
      <c r="ED32" s="1015">
        <v>53797</v>
      </c>
      <c r="EE32" s="1014">
        <v>1.690462244656836</v>
      </c>
      <c r="EF32" s="1015">
        <v>39519</v>
      </c>
      <c r="EG32" s="1014">
        <v>1.7171557411026748</v>
      </c>
      <c r="EH32" s="1015">
        <v>14278</v>
      </c>
      <c r="EI32" s="1014">
        <v>1.6207282493456019</v>
      </c>
      <c r="EJ32" s="1024" t="s">
        <v>2492</v>
      </c>
    </row>
    <row r="33" spans="1:140" s="994" customFormat="1" ht="18.600000000000001" customHeight="1">
      <c r="A33" s="995" t="s">
        <v>9261</v>
      </c>
      <c r="B33" s="977">
        <v>3275619</v>
      </c>
      <c r="C33" s="978">
        <v>13.677986586664801</v>
      </c>
      <c r="D33" s="977">
        <v>2224379</v>
      </c>
      <c r="E33" s="978">
        <v>13.933456032089598</v>
      </c>
      <c r="F33" s="977">
        <v>1051240</v>
      </c>
      <c r="G33" s="978">
        <v>13.167153610696452</v>
      </c>
      <c r="H33" s="979">
        <v>1556402</v>
      </c>
      <c r="I33" s="978">
        <v>11.095854686980239</v>
      </c>
      <c r="J33" s="979">
        <v>1007182</v>
      </c>
      <c r="K33" s="978">
        <v>11.129038602719371</v>
      </c>
      <c r="L33" s="979">
        <v>549220</v>
      </c>
      <c r="M33" s="978">
        <v>11.035512077739257</v>
      </c>
      <c r="N33" s="979">
        <v>147821</v>
      </c>
      <c r="O33" s="978">
        <v>12.108942059816885</v>
      </c>
      <c r="P33" s="979">
        <v>87253</v>
      </c>
      <c r="Q33" s="978">
        <v>11.748429332766017</v>
      </c>
      <c r="R33" s="979">
        <v>60568</v>
      </c>
      <c r="S33" s="978">
        <v>12.668982871103433</v>
      </c>
      <c r="T33" s="996" t="s">
        <v>9262</v>
      </c>
      <c r="U33" s="995" t="s">
        <v>9261</v>
      </c>
      <c r="V33" s="979">
        <v>1228304</v>
      </c>
      <c r="W33" s="978">
        <v>10.786147130189944</v>
      </c>
      <c r="X33" s="979">
        <v>779378</v>
      </c>
      <c r="Y33" s="978">
        <v>10.82122263551555</v>
      </c>
      <c r="Z33" s="979">
        <v>448926</v>
      </c>
      <c r="AA33" s="978">
        <v>10.725789765670955</v>
      </c>
      <c r="AB33" s="998">
        <v>104268</v>
      </c>
      <c r="AC33" s="978">
        <v>13.103637218210471</v>
      </c>
      <c r="AD33" s="998">
        <v>74055</v>
      </c>
      <c r="AE33" s="983">
        <v>13.019812337483099</v>
      </c>
      <c r="AF33" s="998">
        <v>30213</v>
      </c>
      <c r="AG33" s="983">
        <v>13.31373853726463</v>
      </c>
      <c r="AH33" s="998">
        <v>67465</v>
      </c>
      <c r="AI33" s="978">
        <v>11.972918293462058</v>
      </c>
      <c r="AJ33" s="998">
        <v>58965</v>
      </c>
      <c r="AK33" s="978">
        <v>12.150466731232871</v>
      </c>
      <c r="AL33" s="998">
        <v>8500</v>
      </c>
      <c r="AM33" s="978">
        <v>10.870955365136206</v>
      </c>
      <c r="AN33" s="996" t="s">
        <v>9262</v>
      </c>
      <c r="AO33" s="995" t="s">
        <v>9261</v>
      </c>
      <c r="AP33" s="984">
        <v>8544</v>
      </c>
      <c r="AQ33" s="978">
        <v>14.449762383940199</v>
      </c>
      <c r="AR33" s="979">
        <v>7531</v>
      </c>
      <c r="AS33" s="978">
        <v>14.77506817602166</v>
      </c>
      <c r="AT33" s="979">
        <v>1013</v>
      </c>
      <c r="AU33" s="978">
        <v>12.417259132140231</v>
      </c>
      <c r="AV33" s="979">
        <v>641053</v>
      </c>
      <c r="AW33" s="978">
        <v>17.699439766552373</v>
      </c>
      <c r="AX33" s="979">
        <v>422579</v>
      </c>
      <c r="AY33" s="983">
        <v>17.945666857343546</v>
      </c>
      <c r="AZ33" s="979">
        <v>218474</v>
      </c>
      <c r="BA33" s="983">
        <v>17.241858270053051</v>
      </c>
      <c r="BB33" s="982">
        <v>640876</v>
      </c>
      <c r="BC33" s="978">
        <v>17.697836442007937</v>
      </c>
      <c r="BD33" s="998">
        <v>422406</v>
      </c>
      <c r="BE33" s="978">
        <v>17.943181581653697</v>
      </c>
      <c r="BF33" s="998">
        <v>218470</v>
      </c>
      <c r="BG33" s="978">
        <v>17.24200524039524</v>
      </c>
      <c r="BH33" s="996" t="s">
        <v>9262</v>
      </c>
      <c r="BI33" s="995" t="s">
        <v>9261</v>
      </c>
      <c r="BJ33" s="998">
        <v>177</v>
      </c>
      <c r="BK33" s="978">
        <v>26.339285714285715</v>
      </c>
      <c r="BL33" s="979">
        <v>173</v>
      </c>
      <c r="BM33" s="978">
        <v>27.115987460815049</v>
      </c>
      <c r="BN33" s="979">
        <v>4</v>
      </c>
      <c r="BO33" s="978">
        <v>11.76470588235294</v>
      </c>
      <c r="BP33" s="979">
        <v>423785</v>
      </c>
      <c r="BQ33" s="978">
        <v>19.1924310850493</v>
      </c>
      <c r="BR33" s="979">
        <v>289837</v>
      </c>
      <c r="BS33" s="983">
        <v>19.423768091855052</v>
      </c>
      <c r="BT33" s="979">
        <v>133948</v>
      </c>
      <c r="BU33" s="983">
        <v>18.710251471210647</v>
      </c>
      <c r="BV33" s="998">
        <v>286702</v>
      </c>
      <c r="BW33" s="978">
        <v>17.167815271524439</v>
      </c>
      <c r="BX33" s="998">
        <v>209249</v>
      </c>
      <c r="BY33" s="978">
        <v>17.696313736633616</v>
      </c>
      <c r="BZ33" s="998">
        <v>77453</v>
      </c>
      <c r="CA33" s="978">
        <v>15.886067771093604</v>
      </c>
      <c r="CB33" s="996" t="s">
        <v>9262</v>
      </c>
      <c r="CC33" s="999" t="s">
        <v>9261</v>
      </c>
      <c r="CD33" s="986">
        <v>137083</v>
      </c>
      <c r="CE33" s="987">
        <v>25.475991800582431</v>
      </c>
      <c r="CF33" s="986">
        <v>80588</v>
      </c>
      <c r="CG33" s="987">
        <v>26.018538547716908</v>
      </c>
      <c r="CH33" s="986">
        <v>56495</v>
      </c>
      <c r="CI33" s="987">
        <v>24.740096516811615</v>
      </c>
      <c r="CJ33" s="986">
        <v>2</v>
      </c>
      <c r="CK33" s="987">
        <v>1.6887470341380212E-3</v>
      </c>
      <c r="CL33" s="986">
        <v>2</v>
      </c>
      <c r="CM33" s="987">
        <v>1.6887470341380212E-3</v>
      </c>
      <c r="CN33" s="986">
        <v>0</v>
      </c>
      <c r="CO33" s="987">
        <v>0</v>
      </c>
      <c r="CP33" s="986">
        <v>2</v>
      </c>
      <c r="CQ33" s="987">
        <v>4.3999560004399961E-3</v>
      </c>
      <c r="CR33" s="986">
        <v>2</v>
      </c>
      <c r="CS33" s="987">
        <v>4.3999560004399961E-3</v>
      </c>
      <c r="CT33" s="986">
        <v>0</v>
      </c>
      <c r="CU33" s="987">
        <v>0</v>
      </c>
      <c r="CV33" s="1000" t="s">
        <v>9262</v>
      </c>
      <c r="CW33" s="999" t="s">
        <v>9261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57266</v>
      </c>
      <c r="DK33" s="987">
        <v>18.90391242919203</v>
      </c>
      <c r="DL33" s="986">
        <v>57266</v>
      </c>
      <c r="DM33" s="987">
        <v>18.90391242919203</v>
      </c>
      <c r="DN33" s="986">
        <v>0</v>
      </c>
      <c r="DO33" s="987">
        <v>0</v>
      </c>
      <c r="DP33" s="1000" t="s">
        <v>9262</v>
      </c>
      <c r="DQ33" s="999" t="s">
        <v>9261</v>
      </c>
      <c r="DR33" s="986">
        <v>597111</v>
      </c>
      <c r="DS33" s="987">
        <v>16.270497833728438</v>
      </c>
      <c r="DT33" s="986">
        <v>447513</v>
      </c>
      <c r="DU33" s="987">
        <v>16.913086645021064</v>
      </c>
      <c r="DV33" s="986">
        <v>149598</v>
      </c>
      <c r="DW33" s="987">
        <v>14.609992939060085</v>
      </c>
      <c r="DX33" s="986">
        <v>97625</v>
      </c>
      <c r="DY33" s="987">
        <v>20.024983795403639</v>
      </c>
      <c r="DZ33" s="986">
        <v>67914</v>
      </c>
      <c r="EA33" s="987">
        <v>19.711785449954284</v>
      </c>
      <c r="EB33" s="986">
        <v>29711</v>
      </c>
      <c r="EC33" s="987">
        <v>20.779684013959894</v>
      </c>
      <c r="ED33" s="986">
        <v>499486</v>
      </c>
      <c r="EE33" s="987">
        <v>15.695340348619149</v>
      </c>
      <c r="EF33" s="986">
        <v>379599</v>
      </c>
      <c r="EG33" s="987">
        <v>16.494106687083029</v>
      </c>
      <c r="EH33" s="986">
        <v>119887</v>
      </c>
      <c r="EI33" s="987">
        <v>13.608646002892295</v>
      </c>
      <c r="EJ33" s="1000" t="s">
        <v>9262</v>
      </c>
    </row>
    <row r="34" spans="1:140" ht="18.600000000000001" customHeight="1">
      <c r="A34" s="1020" t="s">
        <v>9263</v>
      </c>
      <c r="B34" s="1004">
        <v>2528427</v>
      </c>
      <c r="C34" s="1005">
        <v>10.557940527076294</v>
      </c>
      <c r="D34" s="1004">
        <v>1702602</v>
      </c>
      <c r="E34" s="1005">
        <v>10.665057576585561</v>
      </c>
      <c r="F34" s="1004">
        <v>825825</v>
      </c>
      <c r="G34" s="1005">
        <v>10.343750837633078</v>
      </c>
      <c r="H34" s="1006">
        <v>1341161</v>
      </c>
      <c r="I34" s="1005">
        <v>9.5613649737311466</v>
      </c>
      <c r="J34" s="1006">
        <v>863906</v>
      </c>
      <c r="K34" s="1005">
        <v>9.5458846793537617</v>
      </c>
      <c r="L34" s="1006">
        <v>477255</v>
      </c>
      <c r="M34" s="1005">
        <v>9.5895147967325478</v>
      </c>
      <c r="N34" s="1006">
        <v>112137</v>
      </c>
      <c r="O34" s="1005">
        <v>9.1858425782648343</v>
      </c>
      <c r="P34" s="1006">
        <v>65277</v>
      </c>
      <c r="Q34" s="1005">
        <v>8.7894080610978111</v>
      </c>
      <c r="R34" s="1006">
        <v>46860</v>
      </c>
      <c r="S34" s="1005">
        <v>9.8016863251206381</v>
      </c>
      <c r="T34" s="1007" t="s">
        <v>2498</v>
      </c>
      <c r="U34" s="1020" t="s">
        <v>9263</v>
      </c>
      <c r="V34" s="1006">
        <v>1090375</v>
      </c>
      <c r="W34" s="1005">
        <v>9.5749465743666544</v>
      </c>
      <c r="X34" s="1006">
        <v>689662</v>
      </c>
      <c r="Y34" s="1005">
        <v>9.5755667278970229</v>
      </c>
      <c r="Z34" s="1006">
        <v>400713</v>
      </c>
      <c r="AA34" s="1005">
        <v>9.5738794241619001</v>
      </c>
      <c r="AB34" s="1008">
        <v>73628</v>
      </c>
      <c r="AC34" s="1005">
        <v>9.2530268260866286</v>
      </c>
      <c r="AD34" s="1008">
        <v>52238</v>
      </c>
      <c r="AE34" s="1009">
        <v>9.18410582520346</v>
      </c>
      <c r="AF34" s="1008">
        <v>21390</v>
      </c>
      <c r="AG34" s="1009">
        <v>9.4257725916688333</v>
      </c>
      <c r="AH34" s="1008">
        <v>58021</v>
      </c>
      <c r="AI34" s="1005">
        <v>10.296904947824235</v>
      </c>
      <c r="AJ34" s="1008">
        <v>50558</v>
      </c>
      <c r="AK34" s="1005">
        <v>10.418100517216509</v>
      </c>
      <c r="AL34" s="1008">
        <v>7463</v>
      </c>
      <c r="AM34" s="1005">
        <v>9.5446988105895905</v>
      </c>
      <c r="AN34" s="1007" t="s">
        <v>2498</v>
      </c>
      <c r="AO34" s="1020" t="s">
        <v>9263</v>
      </c>
      <c r="AP34" s="1010">
        <v>7000</v>
      </c>
      <c r="AQ34" s="1005">
        <v>11.838522552385463</v>
      </c>
      <c r="AR34" s="1006">
        <v>6171</v>
      </c>
      <c r="AS34" s="1005">
        <v>12.106884306762669</v>
      </c>
      <c r="AT34" s="1006">
        <v>829</v>
      </c>
      <c r="AU34" s="1005">
        <v>10.16180436381466</v>
      </c>
      <c r="AV34" s="1006">
        <v>496204</v>
      </c>
      <c r="AW34" s="1005">
        <v>13.700166460374341</v>
      </c>
      <c r="AX34" s="1006">
        <v>325864</v>
      </c>
      <c r="AY34" s="1009">
        <v>13.838469930596165</v>
      </c>
      <c r="AZ34" s="1006">
        <v>170340</v>
      </c>
      <c r="BA34" s="1009">
        <v>13.443147183284218</v>
      </c>
      <c r="BB34" s="1011">
        <v>496027</v>
      </c>
      <c r="BC34" s="1005">
        <v>13.697820977568002</v>
      </c>
      <c r="BD34" s="1008">
        <v>325691</v>
      </c>
      <c r="BE34" s="1005">
        <v>13.834871551328282</v>
      </c>
      <c r="BF34" s="1008">
        <v>170336</v>
      </c>
      <c r="BG34" s="1005">
        <v>13.443192221485619</v>
      </c>
      <c r="BH34" s="1007" t="s">
        <v>2498</v>
      </c>
      <c r="BI34" s="1020" t="s">
        <v>9263</v>
      </c>
      <c r="BJ34" s="1008">
        <v>177</v>
      </c>
      <c r="BK34" s="1005">
        <v>26.339285714285715</v>
      </c>
      <c r="BL34" s="1006">
        <v>173</v>
      </c>
      <c r="BM34" s="1005">
        <v>27.115987460815049</v>
      </c>
      <c r="BN34" s="1006">
        <v>4</v>
      </c>
      <c r="BO34" s="1005">
        <v>11.76470588235294</v>
      </c>
      <c r="BP34" s="1006">
        <v>194787</v>
      </c>
      <c r="BQ34" s="1005">
        <v>8.8215393979576859</v>
      </c>
      <c r="BR34" s="1006">
        <v>132239</v>
      </c>
      <c r="BS34" s="1009">
        <v>8.8621524122138329</v>
      </c>
      <c r="BT34" s="1006">
        <v>62548</v>
      </c>
      <c r="BU34" s="1009">
        <v>8.7368890093266298</v>
      </c>
      <c r="BV34" s="1008">
        <v>129169</v>
      </c>
      <c r="BW34" s="1005">
        <v>7.7346845533255451</v>
      </c>
      <c r="BX34" s="1008">
        <v>93961</v>
      </c>
      <c r="BY34" s="1005">
        <v>7.9463382621079726</v>
      </c>
      <c r="BZ34" s="1008">
        <v>35208</v>
      </c>
      <c r="CA34" s="1005">
        <v>7.2213687537560025</v>
      </c>
      <c r="CB34" s="1007" t="s">
        <v>2498</v>
      </c>
      <c r="CC34" s="1021" t="s">
        <v>9263</v>
      </c>
      <c r="CD34" s="1013">
        <v>65618</v>
      </c>
      <c r="CE34" s="1014">
        <v>12.194682272569306</v>
      </c>
      <c r="CF34" s="1015">
        <v>38278</v>
      </c>
      <c r="CG34" s="1014">
        <v>12.358386093829202</v>
      </c>
      <c r="CH34" s="1015">
        <v>27340</v>
      </c>
      <c r="CI34" s="1014">
        <v>11.972638972822898</v>
      </c>
      <c r="CJ34" s="1013">
        <v>2</v>
      </c>
      <c r="CK34" s="1014">
        <v>1.6887470341380212E-3</v>
      </c>
      <c r="CL34" s="1013">
        <v>2</v>
      </c>
      <c r="CM34" s="1014">
        <v>1.6887470341380212E-3</v>
      </c>
      <c r="CN34" s="1013">
        <v>0</v>
      </c>
      <c r="CO34" s="1014">
        <v>0</v>
      </c>
      <c r="CP34" s="1013">
        <v>2</v>
      </c>
      <c r="CQ34" s="1014">
        <v>4.3999560004399961E-3</v>
      </c>
      <c r="CR34" s="1013">
        <v>2</v>
      </c>
      <c r="CS34" s="1014">
        <v>4.3999560004399961E-3</v>
      </c>
      <c r="CT34" s="1013">
        <v>0</v>
      </c>
      <c r="CU34" s="1014">
        <v>0</v>
      </c>
      <c r="CV34" s="1016" t="s">
        <v>2498</v>
      </c>
      <c r="CW34" s="1021" t="s">
        <v>9263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39619</v>
      </c>
      <c r="DK34" s="1014">
        <v>13.07851266950999</v>
      </c>
      <c r="DL34" s="1015">
        <v>39619</v>
      </c>
      <c r="DM34" s="1014">
        <v>13.07851266950999</v>
      </c>
      <c r="DN34" s="1013">
        <v>0</v>
      </c>
      <c r="DO34" s="1014">
        <v>0</v>
      </c>
      <c r="DP34" s="1016" t="s">
        <v>2498</v>
      </c>
      <c r="DQ34" s="1021" t="s">
        <v>9263</v>
      </c>
      <c r="DR34" s="1013">
        <v>456654</v>
      </c>
      <c r="DS34" s="1014">
        <v>12.44322733589471</v>
      </c>
      <c r="DT34" s="1013">
        <v>340972</v>
      </c>
      <c r="DU34" s="1014">
        <v>12.88652839029508</v>
      </c>
      <c r="DV34" s="1013">
        <v>115682</v>
      </c>
      <c r="DW34" s="1014">
        <v>11.297699188333725</v>
      </c>
      <c r="DX34" s="1015">
        <v>74968</v>
      </c>
      <c r="DY34" s="1014">
        <v>15.377546583086504</v>
      </c>
      <c r="DZ34" s="1015">
        <v>52290</v>
      </c>
      <c r="EA34" s="1014">
        <v>15.176977665549218</v>
      </c>
      <c r="EB34" s="1015">
        <v>22678</v>
      </c>
      <c r="EC34" s="1014">
        <v>15.860848644225456</v>
      </c>
      <c r="ED34" s="1015">
        <v>381686</v>
      </c>
      <c r="EE34" s="1014">
        <v>11.993712889456457</v>
      </c>
      <c r="EF34" s="1015">
        <v>288682</v>
      </c>
      <c r="EG34" s="1014">
        <v>12.543636065006766</v>
      </c>
      <c r="EH34" s="1015">
        <v>93004</v>
      </c>
      <c r="EI34" s="1014">
        <v>10.557095538740604</v>
      </c>
      <c r="EJ34" s="1016" t="s">
        <v>2498</v>
      </c>
    </row>
    <row r="35" spans="1:140" ht="18.600000000000001" customHeight="1">
      <c r="A35" s="1003" t="s">
        <v>8894</v>
      </c>
      <c r="B35" s="1004">
        <v>671201</v>
      </c>
      <c r="C35" s="1005">
        <v>2.8027308044543644</v>
      </c>
      <c r="D35" s="1004">
        <v>468688</v>
      </c>
      <c r="E35" s="1005">
        <v>2.9358502488865472</v>
      </c>
      <c r="F35" s="1004">
        <v>202513</v>
      </c>
      <c r="G35" s="1005">
        <v>2.5365471054782645</v>
      </c>
      <c r="H35" s="1006">
        <v>194295</v>
      </c>
      <c r="I35" s="1005">
        <v>1.3851621151905649</v>
      </c>
      <c r="J35" s="1006">
        <v>128201</v>
      </c>
      <c r="K35" s="1005">
        <v>1.41658000034475</v>
      </c>
      <c r="L35" s="1006">
        <v>66094</v>
      </c>
      <c r="M35" s="1005">
        <v>1.3280309079532764</v>
      </c>
      <c r="N35" s="1006">
        <v>30113</v>
      </c>
      <c r="O35" s="1005">
        <v>2.4667440502179381</v>
      </c>
      <c r="P35" s="1006">
        <v>18287</v>
      </c>
      <c r="Q35" s="1005">
        <v>2.4623053328629636</v>
      </c>
      <c r="R35" s="1006">
        <v>11826</v>
      </c>
      <c r="S35" s="1005">
        <v>2.4736394042013798</v>
      </c>
      <c r="T35" s="1007" t="s">
        <v>9264</v>
      </c>
      <c r="U35" s="1003" t="s">
        <v>8894</v>
      </c>
      <c r="V35" s="1006">
        <v>129952</v>
      </c>
      <c r="W35" s="1005">
        <v>1.1411518580599296</v>
      </c>
      <c r="X35" s="1006">
        <v>83721</v>
      </c>
      <c r="Y35" s="1005">
        <v>1.1624187239927191</v>
      </c>
      <c r="Z35" s="1006">
        <v>46231</v>
      </c>
      <c r="AA35" s="1005">
        <v>1.1045561777592163</v>
      </c>
      <c r="AB35" s="1008">
        <v>24316</v>
      </c>
      <c r="AC35" s="1005">
        <v>3.0558564717651224</v>
      </c>
      <c r="AD35" s="1008">
        <v>17393</v>
      </c>
      <c r="AE35" s="1009">
        <v>3.0579109578805426</v>
      </c>
      <c r="AF35" s="1008">
        <v>6923</v>
      </c>
      <c r="AG35" s="1009">
        <v>3.0507070431100201</v>
      </c>
      <c r="AH35" s="1008">
        <v>8518</v>
      </c>
      <c r="AI35" s="1005">
        <v>1.5116774330943423</v>
      </c>
      <c r="AJ35" s="1008">
        <v>7575</v>
      </c>
      <c r="AK35" s="1005">
        <v>1.5609223350986008</v>
      </c>
      <c r="AL35" s="1008">
        <v>943</v>
      </c>
      <c r="AM35" s="1005">
        <v>1.206036577567464</v>
      </c>
      <c r="AN35" s="1007" t="s">
        <v>9264</v>
      </c>
      <c r="AO35" s="1003" t="s">
        <v>8894</v>
      </c>
      <c r="AP35" s="1010">
        <v>1396</v>
      </c>
      <c r="AQ35" s="1005">
        <v>2.3609396404471581</v>
      </c>
      <c r="AR35" s="1006">
        <v>1225</v>
      </c>
      <c r="AS35" s="1005">
        <v>2.4033273822369585</v>
      </c>
      <c r="AT35" s="1006">
        <v>171</v>
      </c>
      <c r="AU35" s="1005">
        <v>2.0961019857808285</v>
      </c>
      <c r="AV35" s="1006">
        <v>136771</v>
      </c>
      <c r="AW35" s="1005">
        <v>3.7762401491158051</v>
      </c>
      <c r="AX35" s="1006">
        <v>91421</v>
      </c>
      <c r="AY35" s="1009">
        <v>3.8823765728188202</v>
      </c>
      <c r="AZ35" s="1006">
        <v>45350</v>
      </c>
      <c r="BA35" s="1009">
        <v>3.5789992060698563</v>
      </c>
      <c r="BB35" s="1011">
        <v>136771</v>
      </c>
      <c r="BC35" s="1005">
        <v>3.7769409183833806</v>
      </c>
      <c r="BD35" s="1008">
        <v>91421</v>
      </c>
      <c r="BE35" s="1005">
        <v>3.8834287471682756</v>
      </c>
      <c r="BF35" s="1008">
        <v>45350</v>
      </c>
      <c r="BG35" s="1005">
        <v>3.5790952426050446</v>
      </c>
      <c r="BH35" s="1007" t="s">
        <v>9264</v>
      </c>
      <c r="BI35" s="1003" t="s">
        <v>8894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193896</v>
      </c>
      <c r="BQ35" s="1005">
        <v>8.781187672208123</v>
      </c>
      <c r="BR35" s="1006">
        <v>134676</v>
      </c>
      <c r="BS35" s="1009">
        <v>9.0254708389152221</v>
      </c>
      <c r="BT35" s="1006">
        <v>59220</v>
      </c>
      <c r="BU35" s="1009">
        <v>8.2720241595626245</v>
      </c>
      <c r="BV35" s="1008">
        <v>152421</v>
      </c>
      <c r="BW35" s="1005">
        <v>9.1270223838725464</v>
      </c>
      <c r="BX35" s="1008">
        <v>110679</v>
      </c>
      <c r="BY35" s="1005">
        <v>9.3601895734597154</v>
      </c>
      <c r="BZ35" s="1008">
        <v>41742</v>
      </c>
      <c r="CA35" s="1005">
        <v>8.5615307464009049</v>
      </c>
      <c r="CB35" s="1007" t="s">
        <v>9264</v>
      </c>
      <c r="CC35" s="1012" t="s">
        <v>8894</v>
      </c>
      <c r="CD35" s="1013">
        <v>41475</v>
      </c>
      <c r="CE35" s="1014">
        <v>7.7078613681430692</v>
      </c>
      <c r="CF35" s="1015">
        <v>23997</v>
      </c>
      <c r="CG35" s="1014">
        <v>7.7476407099017539</v>
      </c>
      <c r="CH35" s="1015">
        <v>17478</v>
      </c>
      <c r="CI35" s="1014">
        <v>7.6539057778712003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8894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15889</v>
      </c>
      <c r="DK35" s="1014">
        <v>5.2450715011949871</v>
      </c>
      <c r="DL35" s="1015">
        <v>15889</v>
      </c>
      <c r="DM35" s="1014">
        <v>5.2450715011949871</v>
      </c>
      <c r="DN35" s="1013">
        <v>0</v>
      </c>
      <c r="DO35" s="1014">
        <v>0</v>
      </c>
      <c r="DP35" s="1016" t="s">
        <v>9264</v>
      </c>
      <c r="DQ35" s="1012" t="s">
        <v>8894</v>
      </c>
      <c r="DR35" s="1013">
        <v>130350</v>
      </c>
      <c r="DS35" s="1014">
        <v>3.5518678983078562</v>
      </c>
      <c r="DT35" s="1013">
        <v>98501</v>
      </c>
      <c r="DU35" s="1014">
        <v>3.7226984414334772</v>
      </c>
      <c r="DV35" s="1013">
        <v>31849</v>
      </c>
      <c r="DW35" s="1014">
        <v>3.1104270452554488</v>
      </c>
      <c r="DX35" s="1015">
        <v>19893</v>
      </c>
      <c r="DY35" s="1014">
        <v>4.0804814611212761</v>
      </c>
      <c r="DZ35" s="1015">
        <v>13669</v>
      </c>
      <c r="EA35" s="1014">
        <v>3.9673763188065072</v>
      </c>
      <c r="EB35" s="1015">
        <v>6224</v>
      </c>
      <c r="EC35" s="1014">
        <v>4.3530259265217062</v>
      </c>
      <c r="ED35" s="1015">
        <v>110457</v>
      </c>
      <c r="EE35" s="1014">
        <v>3.4708884911437461</v>
      </c>
      <c r="EF35" s="1015">
        <v>84832</v>
      </c>
      <c r="EG35" s="1014">
        <v>3.6860688739396776</v>
      </c>
      <c r="EH35" s="1015">
        <v>25625</v>
      </c>
      <c r="EI35" s="1014">
        <v>2.9087520233562856</v>
      </c>
      <c r="EJ35" s="1016" t="s">
        <v>9264</v>
      </c>
    </row>
    <row r="36" spans="1:140" ht="18.600000000000001" customHeight="1">
      <c r="A36" s="1003" t="s">
        <v>8895</v>
      </c>
      <c r="B36" s="1004">
        <v>75991</v>
      </c>
      <c r="C36" s="1005">
        <v>0.31731525513414255</v>
      </c>
      <c r="D36" s="1004">
        <v>53089</v>
      </c>
      <c r="E36" s="1005">
        <v>0.33254820661748946</v>
      </c>
      <c r="F36" s="1004">
        <v>22902</v>
      </c>
      <c r="G36" s="1005">
        <v>0.28685566758510916</v>
      </c>
      <c r="H36" s="1006">
        <v>20946</v>
      </c>
      <c r="I36" s="1005">
        <v>0.14932759805852736</v>
      </c>
      <c r="J36" s="1006">
        <v>15075</v>
      </c>
      <c r="K36" s="1005">
        <v>0.16657392302085872</v>
      </c>
      <c r="L36" s="1006">
        <v>5871</v>
      </c>
      <c r="M36" s="1005">
        <v>0.1179663730534343</v>
      </c>
      <c r="N36" s="1006">
        <v>5571</v>
      </c>
      <c r="O36" s="1005">
        <v>0.45635543133411266</v>
      </c>
      <c r="P36" s="1006">
        <v>3689</v>
      </c>
      <c r="Q36" s="1005">
        <v>0.49671593880524267</v>
      </c>
      <c r="R36" s="1006">
        <v>1882</v>
      </c>
      <c r="S36" s="1005">
        <v>0.39365714178141364</v>
      </c>
      <c r="T36" s="1007" t="s">
        <v>2503</v>
      </c>
      <c r="U36" s="1003" t="s">
        <v>8895</v>
      </c>
      <c r="V36" s="1006">
        <v>7977</v>
      </c>
      <c r="W36" s="1005">
        <v>7.0048697763359216E-2</v>
      </c>
      <c r="X36" s="1006">
        <v>5995</v>
      </c>
      <c r="Y36" s="1005">
        <v>8.3237183625808939E-2</v>
      </c>
      <c r="Z36" s="1006">
        <v>1982</v>
      </c>
      <c r="AA36" s="1005">
        <v>4.7354163749838127E-2</v>
      </c>
      <c r="AB36" s="1008">
        <v>6324</v>
      </c>
      <c r="AC36" s="1005">
        <v>0.79475392035872006</v>
      </c>
      <c r="AD36" s="1008">
        <v>4424</v>
      </c>
      <c r="AE36" s="1009">
        <v>0.77779555439909842</v>
      </c>
      <c r="AF36" s="1008">
        <v>1900</v>
      </c>
      <c r="AG36" s="1009">
        <v>0.8372589024857775</v>
      </c>
      <c r="AH36" s="1008">
        <v>926</v>
      </c>
      <c r="AI36" s="1005">
        <v>0.16433591254347979</v>
      </c>
      <c r="AJ36" s="1008">
        <v>832</v>
      </c>
      <c r="AK36" s="1005">
        <v>0.17144387891776053</v>
      </c>
      <c r="AL36" s="1008">
        <v>94</v>
      </c>
      <c r="AM36" s="1005">
        <v>0.12021997697915333</v>
      </c>
      <c r="AN36" s="1007" t="s">
        <v>2503</v>
      </c>
      <c r="AO36" s="1003" t="s">
        <v>8895</v>
      </c>
      <c r="AP36" s="1010">
        <v>148</v>
      </c>
      <c r="AQ36" s="1005">
        <v>0.25030019110757834</v>
      </c>
      <c r="AR36" s="1006">
        <v>135</v>
      </c>
      <c r="AS36" s="1005">
        <v>0.26485648702203213</v>
      </c>
      <c r="AT36" s="1006">
        <v>13</v>
      </c>
      <c r="AU36" s="1005">
        <v>0.15935278254474136</v>
      </c>
      <c r="AV36" s="1006">
        <v>8078</v>
      </c>
      <c r="AW36" s="1005">
        <v>0.22303315706222426</v>
      </c>
      <c r="AX36" s="1006">
        <v>5294</v>
      </c>
      <c r="AY36" s="1009">
        <v>0.22482035392855942</v>
      </c>
      <c r="AZ36" s="1006">
        <v>2784</v>
      </c>
      <c r="BA36" s="1009">
        <v>0.21971188069897421</v>
      </c>
      <c r="BB36" s="1011">
        <v>8078</v>
      </c>
      <c r="BC36" s="1005">
        <v>0.22307454605655402</v>
      </c>
      <c r="BD36" s="1008">
        <v>5294</v>
      </c>
      <c r="BE36" s="1005">
        <v>0.22488128315713954</v>
      </c>
      <c r="BF36" s="1008">
        <v>2784</v>
      </c>
      <c r="BG36" s="1005">
        <v>0.21971777630457431</v>
      </c>
      <c r="BH36" s="1007" t="s">
        <v>2503</v>
      </c>
      <c r="BI36" s="1003" t="s">
        <v>8895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35102</v>
      </c>
      <c r="BQ36" s="1005">
        <v>1.5897040148834918</v>
      </c>
      <c r="BR36" s="1006">
        <v>22922</v>
      </c>
      <c r="BS36" s="1009">
        <v>1.5361448407259997</v>
      </c>
      <c r="BT36" s="1006">
        <v>12180</v>
      </c>
      <c r="BU36" s="1009">
        <v>1.701338302321391</v>
      </c>
      <c r="BV36" s="1008">
        <v>5112</v>
      </c>
      <c r="BW36" s="1005">
        <v>0.3061083343263491</v>
      </c>
      <c r="BX36" s="1008">
        <v>4609</v>
      </c>
      <c r="BY36" s="1005">
        <v>0.38978590106592786</v>
      </c>
      <c r="BZ36" s="1008">
        <v>503</v>
      </c>
      <c r="CA36" s="1005">
        <v>0.10316827093669817</v>
      </c>
      <c r="CB36" s="1007" t="s">
        <v>2503</v>
      </c>
      <c r="CC36" s="1012" t="s">
        <v>8895</v>
      </c>
      <c r="CD36" s="1013">
        <v>29990</v>
      </c>
      <c r="CE36" s="1014">
        <v>5.5734481598700585</v>
      </c>
      <c r="CF36" s="1015">
        <v>18313</v>
      </c>
      <c r="CG36" s="1014">
        <v>5.9125117439859496</v>
      </c>
      <c r="CH36" s="1015">
        <v>11677</v>
      </c>
      <c r="CI36" s="1014">
        <v>5.1135517661175198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8895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1758</v>
      </c>
      <c r="DK36" s="1014">
        <v>0.58032825848705316</v>
      </c>
      <c r="DL36" s="1015">
        <v>1758</v>
      </c>
      <c r="DM36" s="1014">
        <v>0.58032825848705316</v>
      </c>
      <c r="DN36" s="1013">
        <v>0</v>
      </c>
      <c r="DO36" s="1014">
        <v>0</v>
      </c>
      <c r="DP36" s="1016" t="s">
        <v>2503</v>
      </c>
      <c r="DQ36" s="1012" t="s">
        <v>8895</v>
      </c>
      <c r="DR36" s="1013">
        <v>10107</v>
      </c>
      <c r="DS36" s="1014">
        <v>0.27540259952587265</v>
      </c>
      <c r="DT36" s="1013">
        <v>8040</v>
      </c>
      <c r="DU36" s="1014">
        <v>0.30385981329250622</v>
      </c>
      <c r="DV36" s="1013">
        <v>2067</v>
      </c>
      <c r="DW36" s="1014">
        <v>0.20186670547091001</v>
      </c>
      <c r="DX36" s="1015">
        <v>2764</v>
      </c>
      <c r="DY36" s="1014">
        <v>0.56695575119585817</v>
      </c>
      <c r="DZ36" s="1015">
        <v>1955</v>
      </c>
      <c r="EA36" s="1014">
        <v>0.56743146559856039</v>
      </c>
      <c r="EB36" s="1015">
        <v>809</v>
      </c>
      <c r="EC36" s="1014">
        <v>0.56580944321273463</v>
      </c>
      <c r="ED36" s="1015">
        <v>7343</v>
      </c>
      <c r="EE36" s="1014">
        <v>0.23073896801894428</v>
      </c>
      <c r="EF36" s="1015">
        <v>6085</v>
      </c>
      <c r="EG36" s="1014">
        <v>0.26440174813658684</v>
      </c>
      <c r="EH36" s="1015">
        <v>1258</v>
      </c>
      <c r="EI36" s="1014">
        <v>0.14279844079540321</v>
      </c>
      <c r="EJ36" s="1016" t="s">
        <v>2503</v>
      </c>
    </row>
    <row r="37" spans="1:140" s="994" customFormat="1" ht="18.600000000000001" customHeight="1">
      <c r="A37" s="995" t="s">
        <v>9265</v>
      </c>
      <c r="B37" s="977">
        <v>465283</v>
      </c>
      <c r="C37" s="978">
        <v>1.9428799970335859</v>
      </c>
      <c r="D37" s="977">
        <v>325999</v>
      </c>
      <c r="E37" s="978">
        <v>2.0420498184010802</v>
      </c>
      <c r="F37" s="977">
        <v>139284</v>
      </c>
      <c r="G37" s="978">
        <v>1.7445814690387016</v>
      </c>
      <c r="H37" s="979">
        <v>166278</v>
      </c>
      <c r="I37" s="978">
        <v>1.1854241549687679</v>
      </c>
      <c r="J37" s="979">
        <v>108668</v>
      </c>
      <c r="K37" s="978">
        <v>1.2007466047648871</v>
      </c>
      <c r="L37" s="979">
        <v>57610</v>
      </c>
      <c r="M37" s="978">
        <v>1.1575613612005364</v>
      </c>
      <c r="N37" s="979">
        <v>32797</v>
      </c>
      <c r="O37" s="978">
        <v>2.6866072664629139</v>
      </c>
      <c r="P37" s="979">
        <v>20146</v>
      </c>
      <c r="Q37" s="978">
        <v>2.7126156961698071</v>
      </c>
      <c r="R37" s="979">
        <v>12651</v>
      </c>
      <c r="S37" s="978">
        <v>2.646204304291532</v>
      </c>
      <c r="T37" s="996" t="s">
        <v>9266</v>
      </c>
      <c r="U37" s="995" t="s">
        <v>9265</v>
      </c>
      <c r="V37" s="979">
        <v>97923</v>
      </c>
      <c r="W37" s="978">
        <v>0.85989452564641156</v>
      </c>
      <c r="X37" s="979">
        <v>62187</v>
      </c>
      <c r="Y37" s="978">
        <v>0.86343131578618526</v>
      </c>
      <c r="Z37" s="979">
        <v>35736</v>
      </c>
      <c r="AA37" s="978">
        <v>0.85380847414945282</v>
      </c>
      <c r="AB37" s="998">
        <v>27030</v>
      </c>
      <c r="AC37" s="978">
        <v>3.3969320789525934</v>
      </c>
      <c r="AD37" s="998">
        <v>18745</v>
      </c>
      <c r="AE37" s="983">
        <v>3.2956097801110085</v>
      </c>
      <c r="AF37" s="998">
        <v>8285</v>
      </c>
      <c r="AG37" s="983">
        <v>3.6508894774182461</v>
      </c>
      <c r="AH37" s="998">
        <v>7546</v>
      </c>
      <c r="AI37" s="978">
        <v>1.3391779655001066</v>
      </c>
      <c r="AJ37" s="998">
        <v>6715</v>
      </c>
      <c r="AK37" s="978">
        <v>1.3837087102557233</v>
      </c>
      <c r="AL37" s="998">
        <v>831</v>
      </c>
      <c r="AM37" s="978">
        <v>1.062795753932728</v>
      </c>
      <c r="AN37" s="996" t="s">
        <v>9266</v>
      </c>
      <c r="AO37" s="995" t="s">
        <v>9265</v>
      </c>
      <c r="AP37" s="984">
        <v>982</v>
      </c>
      <c r="AQ37" s="978">
        <v>1.6607755923489322</v>
      </c>
      <c r="AR37" s="979">
        <v>875</v>
      </c>
      <c r="AS37" s="978">
        <v>1.7166624158835415</v>
      </c>
      <c r="AT37" s="979">
        <v>107</v>
      </c>
      <c r="AU37" s="978">
        <v>1.3115959794067173</v>
      </c>
      <c r="AV37" s="979">
        <v>84123</v>
      </c>
      <c r="AW37" s="978">
        <v>2.3226316255936483</v>
      </c>
      <c r="AX37" s="979">
        <v>55827</v>
      </c>
      <c r="AY37" s="983">
        <v>2.3708057987853586</v>
      </c>
      <c r="AZ37" s="979">
        <v>28296</v>
      </c>
      <c r="BA37" s="983">
        <v>2.2331060977938844</v>
      </c>
      <c r="BB37" s="982">
        <v>84123</v>
      </c>
      <c r="BC37" s="978">
        <v>2.3230626439608186</v>
      </c>
      <c r="BD37" s="998">
        <v>55827</v>
      </c>
      <c r="BE37" s="978">
        <v>2.3714483178718599</v>
      </c>
      <c r="BF37" s="998">
        <v>28296</v>
      </c>
      <c r="BG37" s="978">
        <v>2.2331660195094232</v>
      </c>
      <c r="BH37" s="996" t="s">
        <v>9266</v>
      </c>
      <c r="BI37" s="995" t="s">
        <v>9265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78022</v>
      </c>
      <c r="BQ37" s="978">
        <v>3.533470646950025</v>
      </c>
      <c r="BR37" s="979">
        <v>55663</v>
      </c>
      <c r="BS37" s="983">
        <v>3.7303215369222285</v>
      </c>
      <c r="BT37" s="979">
        <v>22359</v>
      </c>
      <c r="BU37" s="983">
        <v>3.1231710264042678</v>
      </c>
      <c r="BV37" s="998">
        <v>66747</v>
      </c>
      <c r="BW37" s="978">
        <v>3.9968335272458568</v>
      </c>
      <c r="BX37" s="998">
        <v>48915</v>
      </c>
      <c r="BY37" s="978">
        <v>4.1367709591321029</v>
      </c>
      <c r="BZ37" s="998">
        <v>17832</v>
      </c>
      <c r="CA37" s="978">
        <v>3.6574485235451322</v>
      </c>
      <c r="CB37" s="996" t="s">
        <v>9266</v>
      </c>
      <c r="CC37" s="999" t="s">
        <v>9265</v>
      </c>
      <c r="CD37" s="986">
        <v>11275</v>
      </c>
      <c r="CE37" s="987">
        <v>2.0953860621051987</v>
      </c>
      <c r="CF37" s="986">
        <v>6748</v>
      </c>
      <c r="CG37" s="987">
        <v>2.1786506442645761</v>
      </c>
      <c r="CH37" s="986">
        <v>4527</v>
      </c>
      <c r="CI37" s="987">
        <v>1.9824483039491316</v>
      </c>
      <c r="CJ37" s="986">
        <v>0</v>
      </c>
      <c r="CK37" s="987">
        <v>0</v>
      </c>
      <c r="CL37" s="986">
        <v>0</v>
      </c>
      <c r="CM37" s="987">
        <v>0</v>
      </c>
      <c r="CN37" s="986">
        <v>0</v>
      </c>
      <c r="CO37" s="987">
        <v>0</v>
      </c>
      <c r="CP37" s="986">
        <v>0</v>
      </c>
      <c r="CQ37" s="987">
        <v>0</v>
      </c>
      <c r="CR37" s="986">
        <v>0</v>
      </c>
      <c r="CS37" s="987">
        <v>0</v>
      </c>
      <c r="CT37" s="986">
        <v>0</v>
      </c>
      <c r="CU37" s="987">
        <v>0</v>
      </c>
      <c r="CV37" s="1000" t="s">
        <v>9266</v>
      </c>
      <c r="CW37" s="999" t="s">
        <v>9265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18593</v>
      </c>
      <c r="DK37" s="987">
        <v>6.1376810637370767</v>
      </c>
      <c r="DL37" s="986">
        <v>18593</v>
      </c>
      <c r="DM37" s="987">
        <v>6.1376810637370767</v>
      </c>
      <c r="DN37" s="986">
        <v>0</v>
      </c>
      <c r="DO37" s="987">
        <v>0</v>
      </c>
      <c r="DP37" s="1000" t="s">
        <v>9266</v>
      </c>
      <c r="DQ37" s="999" t="s">
        <v>9265</v>
      </c>
      <c r="DR37" s="986">
        <v>118267</v>
      </c>
      <c r="DS37" s="987">
        <v>3.222621869805717</v>
      </c>
      <c r="DT37" s="986">
        <v>87248</v>
      </c>
      <c r="DU37" s="987">
        <v>3.2974080833513164</v>
      </c>
      <c r="DV37" s="986">
        <v>31019</v>
      </c>
      <c r="DW37" s="987">
        <v>3.0293678456710968</v>
      </c>
      <c r="DX37" s="986">
        <v>16959</v>
      </c>
      <c r="DY37" s="987">
        <v>3.4786550595262513</v>
      </c>
      <c r="DZ37" s="986">
        <v>11897</v>
      </c>
      <c r="EA37" s="987">
        <v>3.45305992134326</v>
      </c>
      <c r="EB37" s="986">
        <v>5062</v>
      </c>
      <c r="EC37" s="987">
        <v>3.5403305334275181</v>
      </c>
      <c r="ED37" s="986">
        <v>101308</v>
      </c>
      <c r="EE37" s="987">
        <v>3.1833996148799137</v>
      </c>
      <c r="EF37" s="986">
        <v>75351</v>
      </c>
      <c r="EG37" s="987">
        <v>3.2741061830468294</v>
      </c>
      <c r="EH37" s="986">
        <v>25957</v>
      </c>
      <c r="EI37" s="987">
        <v>2.9464380983515746</v>
      </c>
      <c r="EJ37" s="1000" t="s">
        <v>9266</v>
      </c>
    </row>
    <row r="38" spans="1:140" ht="18.600000000000001" customHeight="1">
      <c r="A38" s="1003" t="s">
        <v>8896</v>
      </c>
      <c r="B38" s="1004">
        <v>283217</v>
      </c>
      <c r="C38" s="1005">
        <v>1.18262787189702</v>
      </c>
      <c r="D38" s="1004">
        <v>197110</v>
      </c>
      <c r="E38" s="1005">
        <v>1.2346922527524222</v>
      </c>
      <c r="F38" s="1004">
        <v>86107</v>
      </c>
      <c r="G38" s="1005">
        <v>1.0785206955179021</v>
      </c>
      <c r="H38" s="1006">
        <v>109222</v>
      </c>
      <c r="I38" s="1005">
        <v>0.77866222262715912</v>
      </c>
      <c r="J38" s="1006">
        <v>71218</v>
      </c>
      <c r="K38" s="1005">
        <v>0.78693609616580529</v>
      </c>
      <c r="L38" s="1006">
        <v>38004</v>
      </c>
      <c r="M38" s="1005">
        <v>0.76361676741998241</v>
      </c>
      <c r="N38" s="1004">
        <v>18541</v>
      </c>
      <c r="O38" s="1005">
        <v>1.5188091998502571</v>
      </c>
      <c r="P38" s="1004">
        <v>11197</v>
      </c>
      <c r="Q38" s="1005">
        <v>1.5076520376259968</v>
      </c>
      <c r="R38" s="1004">
        <v>7344</v>
      </c>
      <c r="S38" s="1025">
        <v>1.5361413651661537</v>
      </c>
      <c r="T38" s="1007" t="s">
        <v>2507</v>
      </c>
      <c r="U38" s="1003" t="s">
        <v>8896</v>
      </c>
      <c r="V38" s="1006">
        <v>68066</v>
      </c>
      <c r="W38" s="1005">
        <v>0.597710249713026</v>
      </c>
      <c r="X38" s="1006">
        <v>43084</v>
      </c>
      <c r="Y38" s="1005">
        <v>0.59819696736186034</v>
      </c>
      <c r="Z38" s="1006">
        <v>24982</v>
      </c>
      <c r="AA38" s="1005">
        <v>0.59687271382364082</v>
      </c>
      <c r="AB38" s="1008">
        <v>16934</v>
      </c>
      <c r="AC38" s="1005">
        <v>2.1281408740282362</v>
      </c>
      <c r="AD38" s="1008">
        <v>11896</v>
      </c>
      <c r="AE38" s="1009">
        <v>2.0914683352467622</v>
      </c>
      <c r="AF38" s="1008">
        <v>5038</v>
      </c>
      <c r="AG38" s="1009">
        <v>2.2200580793280777</v>
      </c>
      <c r="AH38" s="1008">
        <v>5046</v>
      </c>
      <c r="AI38" s="1005">
        <v>0.89550649535032301</v>
      </c>
      <c r="AJ38" s="1008">
        <v>4471</v>
      </c>
      <c r="AK38" s="1005">
        <v>0.92130478682849426</v>
      </c>
      <c r="AL38" s="1008">
        <v>575</v>
      </c>
      <c r="AM38" s="1005">
        <v>0.7353881570533316</v>
      </c>
      <c r="AN38" s="1007" t="s">
        <v>2507</v>
      </c>
      <c r="AO38" s="1003" t="s">
        <v>8896</v>
      </c>
      <c r="AP38" s="1010">
        <v>635</v>
      </c>
      <c r="AQ38" s="1005">
        <v>1.0739231172521098</v>
      </c>
      <c r="AR38" s="1006">
        <v>570</v>
      </c>
      <c r="AS38" s="1005">
        <v>1.1182829452041358</v>
      </c>
      <c r="AT38" s="1006">
        <v>65</v>
      </c>
      <c r="AU38" s="1005">
        <v>0.79676391272370684</v>
      </c>
      <c r="AV38" s="1006">
        <v>60681</v>
      </c>
      <c r="AW38" s="1005">
        <v>1.6753992329404346</v>
      </c>
      <c r="AX38" s="1006">
        <v>40541</v>
      </c>
      <c r="AY38" s="1009">
        <v>1.721655075296133</v>
      </c>
      <c r="AZ38" s="1006">
        <v>20140</v>
      </c>
      <c r="BA38" s="1009">
        <v>1.5894386771829527</v>
      </c>
      <c r="BB38" s="1011">
        <v>60681</v>
      </c>
      <c r="BC38" s="1005">
        <v>1.675710142270086</v>
      </c>
      <c r="BD38" s="1008">
        <v>40541</v>
      </c>
      <c r="BE38" s="1005">
        <v>1.7221216661264815</v>
      </c>
      <c r="BF38" s="1008">
        <v>20140</v>
      </c>
      <c r="BG38" s="1005">
        <v>1.5894813271458788</v>
      </c>
      <c r="BH38" s="1007" t="s">
        <v>2507</v>
      </c>
      <c r="BI38" s="1003" t="s">
        <v>8896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34507</v>
      </c>
      <c r="BQ38" s="1005">
        <v>1.5627575762516281</v>
      </c>
      <c r="BR38" s="1006">
        <v>24482</v>
      </c>
      <c r="BS38" s="1009">
        <v>1.6406900789919694</v>
      </c>
      <c r="BT38" s="1006">
        <v>10025</v>
      </c>
      <c r="BU38" s="1009">
        <v>1.4003215501454798</v>
      </c>
      <c r="BV38" s="1008">
        <v>30453</v>
      </c>
      <c r="BW38" s="1005">
        <v>1.8235362099452874</v>
      </c>
      <c r="BX38" s="1008">
        <v>22293</v>
      </c>
      <c r="BY38" s="1005">
        <v>1.8853324132051918</v>
      </c>
      <c r="BZ38" s="1008">
        <v>8160</v>
      </c>
      <c r="CA38" s="1005">
        <v>1.6736641965078669</v>
      </c>
      <c r="CB38" s="1007" t="s">
        <v>2507</v>
      </c>
      <c r="CC38" s="1012" t="s">
        <v>8896</v>
      </c>
      <c r="CD38" s="1013">
        <v>4054</v>
      </c>
      <c r="CE38" s="1014">
        <v>0.75340976459197118</v>
      </c>
      <c r="CF38" s="1015">
        <v>2189</v>
      </c>
      <c r="CG38" s="1014">
        <v>0.70673773863295153</v>
      </c>
      <c r="CH38" s="1015">
        <v>1865</v>
      </c>
      <c r="CI38" s="1014">
        <v>0.8167143995725934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8896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9310</v>
      </c>
      <c r="DK38" s="1014">
        <v>3.0732969775395138</v>
      </c>
      <c r="DL38" s="1015">
        <v>9310</v>
      </c>
      <c r="DM38" s="1014">
        <v>3.0732969775395138</v>
      </c>
      <c r="DN38" s="1013">
        <v>0</v>
      </c>
      <c r="DO38" s="1014">
        <v>0</v>
      </c>
      <c r="DP38" s="1016" t="s">
        <v>2507</v>
      </c>
      <c r="DQ38" s="1012" t="s">
        <v>8896</v>
      </c>
      <c r="DR38" s="1013">
        <v>69497</v>
      </c>
      <c r="DS38" s="1014">
        <v>1.8937028256900732</v>
      </c>
      <c r="DT38" s="1013">
        <v>51559</v>
      </c>
      <c r="DU38" s="1014">
        <v>1.9485955365109866</v>
      </c>
      <c r="DV38" s="1013">
        <v>17938</v>
      </c>
      <c r="DW38" s="1014">
        <v>1.7518553278844624</v>
      </c>
      <c r="DX38" s="1015">
        <v>10932</v>
      </c>
      <c r="DY38" s="1014">
        <v>2.2423879421393349</v>
      </c>
      <c r="DZ38" s="1015">
        <v>7627</v>
      </c>
      <c r="EA38" s="1014">
        <v>2.2137083315192938</v>
      </c>
      <c r="EB38" s="1015">
        <v>3305</v>
      </c>
      <c r="EC38" s="1014">
        <v>2.3114959330260665</v>
      </c>
      <c r="ED38" s="1015">
        <v>58565</v>
      </c>
      <c r="EE38" s="1014">
        <v>1.8402870301007044</v>
      </c>
      <c r="EF38" s="1015">
        <v>43932</v>
      </c>
      <c r="EG38" s="1014">
        <v>1.9089067541719857</v>
      </c>
      <c r="EH38" s="1015">
        <v>14633</v>
      </c>
      <c r="EI38" s="1014">
        <v>1.6610251066447816</v>
      </c>
      <c r="EJ38" s="1016" t="s">
        <v>2507</v>
      </c>
    </row>
    <row r="39" spans="1:140" ht="18.600000000000001" customHeight="1" thickBot="1">
      <c r="A39" s="1026" t="s">
        <v>9267</v>
      </c>
      <c r="B39" s="1027">
        <v>182066</v>
      </c>
      <c r="C39" s="1028">
        <v>0.76025212513656615</v>
      </c>
      <c r="D39" s="1027">
        <v>128889</v>
      </c>
      <c r="E39" s="1028">
        <v>0.80735756564865779</v>
      </c>
      <c r="F39" s="1027">
        <v>53177</v>
      </c>
      <c r="G39" s="1028">
        <v>0.66606077352079951</v>
      </c>
      <c r="H39" s="1027">
        <v>57056</v>
      </c>
      <c r="I39" s="1028">
        <v>0.40676193234160873</v>
      </c>
      <c r="J39" s="1027">
        <v>37450</v>
      </c>
      <c r="K39" s="1028">
        <v>0.41381050859908181</v>
      </c>
      <c r="L39" s="1027">
        <v>19606</v>
      </c>
      <c r="M39" s="1028">
        <v>0.39394459378055402</v>
      </c>
      <c r="N39" s="1027">
        <v>14256</v>
      </c>
      <c r="O39" s="1028">
        <v>1.1677980666126566</v>
      </c>
      <c r="P39" s="1027">
        <v>8949</v>
      </c>
      <c r="Q39" s="1028">
        <v>1.2049636585438104</v>
      </c>
      <c r="R39" s="1027">
        <v>5307</v>
      </c>
      <c r="S39" s="1029">
        <v>1.1100629391253785</v>
      </c>
      <c r="T39" s="1030" t="s">
        <v>2509</v>
      </c>
      <c r="U39" s="1026" t="s">
        <v>9267</v>
      </c>
      <c r="V39" s="1027">
        <v>29857</v>
      </c>
      <c r="W39" s="1028">
        <v>0.2621842759333855</v>
      </c>
      <c r="X39" s="1027">
        <v>19103</v>
      </c>
      <c r="Y39" s="1028">
        <v>0.26523434842432497</v>
      </c>
      <c r="Z39" s="1027">
        <v>10754</v>
      </c>
      <c r="AA39" s="1028">
        <v>0.25693576032581195</v>
      </c>
      <c r="AB39" s="1031">
        <v>10096</v>
      </c>
      <c r="AC39" s="1028">
        <v>1.2687912049243577</v>
      </c>
      <c r="AD39" s="1031">
        <v>6849</v>
      </c>
      <c r="AE39" s="1032">
        <v>1.2041414448642462</v>
      </c>
      <c r="AF39" s="1031">
        <v>3247</v>
      </c>
      <c r="AG39" s="1032">
        <v>1.4308313980901683</v>
      </c>
      <c r="AH39" s="1031">
        <v>2500</v>
      </c>
      <c r="AI39" s="1028">
        <v>0.44367147014978353</v>
      </c>
      <c r="AJ39" s="1031">
        <v>2244</v>
      </c>
      <c r="AK39" s="1028">
        <v>0.46240392342722908</v>
      </c>
      <c r="AL39" s="1031">
        <v>256</v>
      </c>
      <c r="AM39" s="1029">
        <v>0.32740759687939636</v>
      </c>
      <c r="AN39" s="1030" t="s">
        <v>2509</v>
      </c>
      <c r="AO39" s="1026" t="s">
        <v>9267</v>
      </c>
      <c r="AP39" s="1027">
        <v>347</v>
      </c>
      <c r="AQ39" s="1028">
        <v>0.58685247509682215</v>
      </c>
      <c r="AR39" s="1027">
        <v>305</v>
      </c>
      <c r="AS39" s="1028">
        <v>0.598379470679406</v>
      </c>
      <c r="AT39" s="1027">
        <v>42</v>
      </c>
      <c r="AU39" s="1028">
        <v>0.51483206668301051</v>
      </c>
      <c r="AV39" s="1031">
        <v>23442</v>
      </c>
      <c r="AW39" s="1028">
        <v>0.64723239265321375</v>
      </c>
      <c r="AX39" s="1031">
        <v>15286</v>
      </c>
      <c r="AY39" s="1032">
        <v>0.64915072348922542</v>
      </c>
      <c r="AZ39" s="1031">
        <v>8156</v>
      </c>
      <c r="BA39" s="1032">
        <v>0.64366742061093163</v>
      </c>
      <c r="BB39" s="1031">
        <v>23442</v>
      </c>
      <c r="BC39" s="1028">
        <v>0.64735250169073266</v>
      </c>
      <c r="BD39" s="1031">
        <v>15286</v>
      </c>
      <c r="BE39" s="1028">
        <v>0.64932665174537862</v>
      </c>
      <c r="BF39" s="1031">
        <v>8156</v>
      </c>
      <c r="BG39" s="1029">
        <v>0.64368469236354453</v>
      </c>
      <c r="BH39" s="1030" t="s">
        <v>2509</v>
      </c>
      <c r="BI39" s="1026" t="s">
        <v>9267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43515</v>
      </c>
      <c r="BQ39" s="1028">
        <v>1.9707130706983975</v>
      </c>
      <c r="BR39" s="1031">
        <v>31181</v>
      </c>
      <c r="BS39" s="1032">
        <v>2.0896314579302588</v>
      </c>
      <c r="BT39" s="1031">
        <v>12334</v>
      </c>
      <c r="BU39" s="1032">
        <v>1.7228494762587878</v>
      </c>
      <c r="BV39" s="1031">
        <v>36294</v>
      </c>
      <c r="BW39" s="1028">
        <v>2.1732973173005701</v>
      </c>
      <c r="BX39" s="1031">
        <v>26622</v>
      </c>
      <c r="BY39" s="1028">
        <v>2.2514385459269106</v>
      </c>
      <c r="BZ39" s="1031">
        <v>9672</v>
      </c>
      <c r="CA39" s="1029">
        <v>1.9837843270372655</v>
      </c>
      <c r="CB39" s="1030" t="s">
        <v>2509</v>
      </c>
      <c r="CC39" s="1033" t="s">
        <v>9267</v>
      </c>
      <c r="CD39" s="1034">
        <v>7221</v>
      </c>
      <c r="CE39" s="1035">
        <v>1.3419762975132274</v>
      </c>
      <c r="CF39" s="1036">
        <v>4559</v>
      </c>
      <c r="CG39" s="1035">
        <v>1.4719129056316247</v>
      </c>
      <c r="CH39" s="1036">
        <v>2662</v>
      </c>
      <c r="CI39" s="1035">
        <v>1.165733904376538</v>
      </c>
      <c r="CJ39" s="1036">
        <v>0</v>
      </c>
      <c r="CK39" s="1035">
        <v>0</v>
      </c>
      <c r="CL39" s="1036">
        <v>0</v>
      </c>
      <c r="CM39" s="1035">
        <v>0</v>
      </c>
      <c r="CN39" s="1036">
        <v>0</v>
      </c>
      <c r="CO39" s="1035">
        <v>0</v>
      </c>
      <c r="CP39" s="1034">
        <v>0</v>
      </c>
      <c r="CQ39" s="1035">
        <v>0</v>
      </c>
      <c r="CR39" s="1034">
        <v>0</v>
      </c>
      <c r="CS39" s="1035">
        <v>0</v>
      </c>
      <c r="CT39" s="1034">
        <v>0</v>
      </c>
      <c r="CU39" s="1037">
        <v>0</v>
      </c>
      <c r="CV39" s="1038" t="s">
        <v>2509</v>
      </c>
      <c r="CW39" s="1033" t="s">
        <v>9267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9283</v>
      </c>
      <c r="DK39" s="1035">
        <v>3.0643840861975624</v>
      </c>
      <c r="DL39" s="1036">
        <v>9283</v>
      </c>
      <c r="DM39" s="1035">
        <v>3.0643840861975624</v>
      </c>
      <c r="DN39" s="1034">
        <v>0</v>
      </c>
      <c r="DO39" s="1037">
        <v>0</v>
      </c>
      <c r="DP39" s="1038" t="s">
        <v>2509</v>
      </c>
      <c r="DQ39" s="1033" t="s">
        <v>9267</v>
      </c>
      <c r="DR39" s="1034">
        <v>48770</v>
      </c>
      <c r="DS39" s="1035">
        <v>1.3289190441156435</v>
      </c>
      <c r="DT39" s="1034">
        <v>35689</v>
      </c>
      <c r="DU39" s="1035">
        <v>1.3488125468403305</v>
      </c>
      <c r="DV39" s="1034">
        <v>13081</v>
      </c>
      <c r="DW39" s="1035">
        <v>1.2775125177866347</v>
      </c>
      <c r="DX39" s="1036">
        <v>6027</v>
      </c>
      <c r="DY39" s="1035">
        <v>1.2362671173869166</v>
      </c>
      <c r="DZ39" s="1036">
        <v>4270</v>
      </c>
      <c r="EA39" s="1035">
        <v>1.2393515898239658</v>
      </c>
      <c r="EB39" s="1036">
        <v>1757</v>
      </c>
      <c r="EC39" s="1035">
        <v>1.2288346004014521</v>
      </c>
      <c r="ED39" s="1036">
        <v>42743</v>
      </c>
      <c r="EE39" s="1035">
        <v>1.3431125847792096</v>
      </c>
      <c r="EF39" s="1036">
        <v>31419</v>
      </c>
      <c r="EG39" s="1035">
        <v>1.3651994288748435</v>
      </c>
      <c r="EH39" s="1036">
        <v>11324</v>
      </c>
      <c r="EI39" s="1035">
        <v>1.2854129917067934</v>
      </c>
      <c r="EJ39" s="1038" t="s">
        <v>2509</v>
      </c>
    </row>
    <row r="40" spans="1:140" ht="15" customHeight="1">
      <c r="A40" s="1041" t="s">
        <v>9268</v>
      </c>
      <c r="B40" s="1042"/>
      <c r="C40" s="1042"/>
      <c r="D40" s="1043"/>
      <c r="E40" s="1043"/>
      <c r="F40" s="1043"/>
      <c r="G40" s="1043"/>
      <c r="H40" s="1043"/>
      <c r="K40" s="1044" t="s">
        <v>9269</v>
      </c>
      <c r="L40" s="942"/>
      <c r="M40" s="942"/>
      <c r="N40" s="942"/>
      <c r="O40" s="942"/>
      <c r="P40" s="942"/>
      <c r="Q40" s="942"/>
      <c r="R40" s="942"/>
      <c r="S40" s="942"/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1046" t="s">
        <v>9270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DR7:DW7"/>
    <mergeCell ref="BP8:BP10"/>
    <mergeCell ref="BR8:BR10"/>
    <mergeCell ref="BT8:BT10"/>
    <mergeCell ref="BV8:BV10"/>
    <mergeCell ref="BX8:BX10"/>
    <mergeCell ref="BZ8:BZ10"/>
    <mergeCell ref="AV8:AV10"/>
    <mergeCell ref="AX8:AX10"/>
    <mergeCell ref="AZ8:AZ10"/>
    <mergeCell ref="BB8:BB10"/>
    <mergeCell ref="BD8:BD10"/>
    <mergeCell ref="BF8:BF10"/>
    <mergeCell ref="Z8:Z10"/>
    <mergeCell ref="AB8:AB10"/>
    <mergeCell ref="AD8:AD10"/>
    <mergeCell ref="AF8:AF10"/>
    <mergeCell ref="AH8:AH10"/>
    <mergeCell ref="AP8:AP10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CB5:CB10"/>
    <mergeCell ref="CC5:CC10"/>
    <mergeCell ref="CD5:CI6"/>
    <mergeCell ref="CJ5:CL6"/>
    <mergeCell ref="DX7:DZ7"/>
    <mergeCell ref="DL8:DL10"/>
    <mergeCell ref="DN8:DN10"/>
    <mergeCell ref="CD8:CD10"/>
    <mergeCell ref="CF8:CF10"/>
    <mergeCell ref="DR5:DZ6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DG5:DI6"/>
    <mergeCell ref="DJ5:DO7"/>
    <mergeCell ref="DP5:DP10"/>
    <mergeCell ref="DQ5:DQ10"/>
    <mergeCell ref="CX7:DC7"/>
    <mergeCell ref="DD7:DF7"/>
    <mergeCell ref="DG7:DI7"/>
    <mergeCell ref="DD8:DD10"/>
    <mergeCell ref="DB8:DB10"/>
    <mergeCell ref="DJ8:DJ10"/>
    <mergeCell ref="CM5:CU6"/>
    <mergeCell ref="CV5:CV10"/>
    <mergeCell ref="CD7:CI7"/>
    <mergeCell ref="CJ7:CL7"/>
    <mergeCell ref="CM7:CO7"/>
    <mergeCell ref="CP7:CU7"/>
    <mergeCell ref="CH8:CH10"/>
    <mergeCell ref="CJ8:CJ10"/>
    <mergeCell ref="CL8:CL10"/>
    <mergeCell ref="CN8:CN10"/>
    <mergeCell ref="BJ5:BO6"/>
    <mergeCell ref="BP5:BR6"/>
    <mergeCell ref="BS5:CA6"/>
    <mergeCell ref="BV7:CA7"/>
    <mergeCell ref="BJ8:BJ10"/>
    <mergeCell ref="BL8:BL10"/>
    <mergeCell ref="BN8:BN10"/>
    <mergeCell ref="BJ7:BO7"/>
    <mergeCell ref="BP7:BR7"/>
    <mergeCell ref="BS7:BU7"/>
    <mergeCell ref="AV7:AX7"/>
    <mergeCell ref="AJ8:AJ10"/>
    <mergeCell ref="AL8:AL10"/>
    <mergeCell ref="AY5:BG6"/>
    <mergeCell ref="BH5:BH10"/>
    <mergeCell ref="BI5:BI10"/>
    <mergeCell ref="AY7:BA7"/>
    <mergeCell ref="BB7:BG7"/>
    <mergeCell ref="AR8:AR10"/>
    <mergeCell ref="AT8:AT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5:A10"/>
    <mergeCell ref="B5:G6"/>
    <mergeCell ref="H5:J6"/>
    <mergeCell ref="K5:S6"/>
    <mergeCell ref="T5:T10"/>
    <mergeCell ref="U5:U10"/>
    <mergeCell ref="A1:J1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CW3:DF3"/>
    <mergeCell ref="DG3:DP3"/>
    <mergeCell ref="A3:J3"/>
    <mergeCell ref="K3:T3"/>
    <mergeCell ref="U3:AD3"/>
    <mergeCell ref="AE3:AN3"/>
    <mergeCell ref="AO3:AX3"/>
    <mergeCell ref="AY3:BH3"/>
    <mergeCell ref="CM3:CV3"/>
    <mergeCell ref="EA1:EJ1"/>
    <mergeCell ref="DG1:DP1"/>
    <mergeCell ref="K2:T2"/>
    <mergeCell ref="AE2:AN2"/>
    <mergeCell ref="AY2:BH2"/>
    <mergeCell ref="BS2:CB2"/>
    <mergeCell ref="CM2:CV2"/>
    <mergeCell ref="DG2:DP2"/>
    <mergeCell ref="EA2:EJ2"/>
    <mergeCell ref="BI1:BR1"/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  <mergeCell ref="CW1:DF1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FB8BA-8E5B-42BE-942A-EE4EC5FAA12B}">
  <dimension ref="A1:EJ45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942" customWidth="1"/>
    <col min="2" max="2" width="9" style="975" customWidth="1"/>
    <col min="3" max="3" width="6.375" style="975" customWidth="1"/>
    <col min="4" max="4" width="8.5" style="1019" customWidth="1"/>
    <col min="5" max="5" width="6.25" style="1019" customWidth="1"/>
    <col min="6" max="6" width="8.625" style="1019" customWidth="1"/>
    <col min="7" max="7" width="6.375" style="1019" customWidth="1"/>
    <col min="8" max="8" width="8.875" style="1019" customWidth="1"/>
    <col min="9" max="9" width="6.125" style="1019" customWidth="1"/>
    <col min="10" max="10" width="7.625" style="1019" customWidth="1"/>
    <col min="11" max="11" width="6.375" style="1019" customWidth="1"/>
    <col min="12" max="12" width="8.125" style="1019" customWidth="1"/>
    <col min="13" max="13" width="6.375" style="1019" customWidth="1"/>
    <col min="14" max="14" width="9.125" style="1019" customWidth="1"/>
    <col min="15" max="15" width="6" style="1019" customWidth="1"/>
    <col min="16" max="16" width="7.125" style="1019" customWidth="1"/>
    <col min="17" max="17" width="5.875" style="1019" customWidth="1"/>
    <col min="18" max="18" width="8.25" style="1019" customWidth="1"/>
    <col min="19" max="19" width="5.875" style="1019" customWidth="1"/>
    <col min="20" max="20" width="16.75" style="1019" customWidth="1"/>
    <col min="21" max="21" width="12.375" style="1019" customWidth="1"/>
    <col min="22" max="22" width="12.25" style="1019" bestFit="1" customWidth="1"/>
    <col min="23" max="23" width="5.875" style="1019" customWidth="1"/>
    <col min="24" max="24" width="7.625" style="1019" customWidth="1"/>
    <col min="25" max="25" width="5.75" style="1019" customWidth="1"/>
    <col min="26" max="26" width="8.75" style="1019" customWidth="1"/>
    <col min="27" max="27" width="5.875" style="1019" customWidth="1"/>
    <col min="28" max="28" width="9.375" style="1019" bestFit="1" customWidth="1"/>
    <col min="29" max="29" width="6.125" style="1019" customWidth="1"/>
    <col min="30" max="30" width="6.625" style="1019" customWidth="1"/>
    <col min="31" max="31" width="5.75" style="1019" customWidth="1"/>
    <col min="32" max="32" width="7.875" style="1019" customWidth="1"/>
    <col min="33" max="33" width="5.75" style="1019" customWidth="1"/>
    <col min="34" max="34" width="8.25" style="1019" customWidth="1"/>
    <col min="35" max="35" width="5.75" style="1019" customWidth="1"/>
    <col min="36" max="36" width="6.625" style="1019" customWidth="1"/>
    <col min="37" max="37" width="5.875" style="1019" customWidth="1"/>
    <col min="38" max="38" width="8" style="1019" customWidth="1"/>
    <col min="39" max="39" width="5.75" style="1019" customWidth="1"/>
    <col min="40" max="40" width="16.5" style="1019" customWidth="1"/>
    <col min="41" max="41" width="11.875" style="1019" customWidth="1"/>
    <col min="42" max="42" width="9.125" style="1019" bestFit="1" customWidth="1"/>
    <col min="43" max="43" width="5.75" style="1019" customWidth="1"/>
    <col min="44" max="44" width="7.375" style="1019" customWidth="1"/>
    <col min="45" max="45" width="5.75" style="1019" customWidth="1"/>
    <col min="46" max="46" width="8.125" style="1019" customWidth="1"/>
    <col min="47" max="47" width="5.75" style="1019" customWidth="1"/>
    <col min="48" max="48" width="8.625" style="1019" customWidth="1"/>
    <col min="49" max="49" width="6.125" style="1019" customWidth="1"/>
    <col min="50" max="50" width="7.875" style="1019" customWidth="1"/>
    <col min="51" max="51" width="6" style="1019" customWidth="1"/>
    <col min="52" max="52" width="8.5" style="1019" customWidth="1"/>
    <col min="53" max="53" width="5.875" style="1019" customWidth="1"/>
    <col min="54" max="54" width="8.625" style="1019" customWidth="1"/>
    <col min="55" max="55" width="6" style="1019" customWidth="1"/>
    <col min="56" max="56" width="7.625" style="1019" customWidth="1"/>
    <col min="57" max="57" width="6" style="1019" customWidth="1"/>
    <col min="58" max="58" width="8.375" style="1019" customWidth="1"/>
    <col min="59" max="59" width="6" style="1019" customWidth="1"/>
    <col min="60" max="60" width="16.75" style="1019" customWidth="1"/>
    <col min="61" max="61" width="11.75" style="1019" customWidth="1"/>
    <col min="62" max="62" width="9.125" style="1019" bestFit="1" customWidth="1"/>
    <col min="63" max="63" width="6.125" style="1019" customWidth="1"/>
    <col min="64" max="64" width="7.75" style="1019" customWidth="1"/>
    <col min="65" max="65" width="6" style="1019" customWidth="1"/>
    <col min="66" max="66" width="8.25" style="1019" customWidth="1"/>
    <col min="67" max="67" width="6.125" style="1019" customWidth="1"/>
    <col min="68" max="68" width="8.75" style="1019" customWidth="1"/>
    <col min="69" max="69" width="6.625" style="1019" customWidth="1"/>
    <col min="70" max="70" width="11.25" style="1019" bestFit="1" customWidth="1"/>
    <col min="71" max="71" width="6.375" style="1019" customWidth="1"/>
    <col min="72" max="72" width="8.25" style="1019" customWidth="1"/>
    <col min="73" max="73" width="6" style="1019" customWidth="1"/>
    <col min="74" max="74" width="8.625" style="1019" customWidth="1"/>
    <col min="75" max="75" width="6" style="1019" customWidth="1"/>
    <col min="76" max="76" width="7.75" style="1019" customWidth="1"/>
    <col min="77" max="77" width="6.25" style="1019" customWidth="1"/>
    <col min="78" max="78" width="8.25" style="1019" customWidth="1"/>
    <col min="79" max="79" width="6" style="1019" customWidth="1"/>
    <col min="80" max="80" width="16.625" style="1019" customWidth="1"/>
    <col min="81" max="81" width="11.625" style="1019" customWidth="1"/>
    <col min="82" max="82" width="9.375" style="1019" bestFit="1" customWidth="1"/>
    <col min="83" max="83" width="6" style="1019" customWidth="1"/>
    <col min="84" max="84" width="7.75" style="1019" customWidth="1"/>
    <col min="85" max="85" width="6.375" style="1019" customWidth="1"/>
    <col min="86" max="86" width="8.375" style="1019" customWidth="1"/>
    <col min="87" max="87" width="6.625" style="1019" customWidth="1"/>
    <col min="88" max="88" width="9.375" style="1019" bestFit="1" customWidth="1"/>
    <col min="89" max="89" width="6.125" style="1019" customWidth="1"/>
    <col min="90" max="90" width="9.375" style="1019" bestFit="1" customWidth="1"/>
    <col min="91" max="91" width="6.125" style="1019" customWidth="1"/>
    <col min="92" max="92" width="8.75" style="1019" customWidth="1"/>
    <col min="93" max="93" width="6" style="1019" customWidth="1"/>
    <col min="94" max="94" width="8.625" style="1019" customWidth="1"/>
    <col min="95" max="95" width="5.75" style="1019" customWidth="1"/>
    <col min="96" max="96" width="6.875" style="1019" customWidth="1"/>
    <col min="97" max="97" width="6" style="1019" customWidth="1"/>
    <col min="98" max="98" width="8.375" style="1019" customWidth="1"/>
    <col min="99" max="99" width="5.875" style="1019" customWidth="1"/>
    <col min="100" max="100" width="17.125" style="1019" customWidth="1"/>
    <col min="101" max="101" width="12" style="1019" customWidth="1"/>
    <col min="102" max="102" width="9.125" style="1019" bestFit="1" customWidth="1"/>
    <col min="103" max="103" width="6.25" style="1019" customWidth="1"/>
    <col min="104" max="104" width="7.125" style="1019" customWidth="1"/>
    <col min="105" max="105" width="6.125" style="1019" customWidth="1"/>
    <col min="106" max="106" width="8.375" style="1019" customWidth="1"/>
    <col min="107" max="107" width="5.625" style="1019" customWidth="1"/>
    <col min="108" max="108" width="8.75" style="1019" customWidth="1"/>
    <col min="109" max="109" width="5.75" style="1019" customWidth="1"/>
    <col min="110" max="110" width="8.375" style="1019" customWidth="1"/>
    <col min="111" max="111" width="6.5" style="1019" customWidth="1"/>
    <col min="112" max="112" width="8.25" style="1019" customWidth="1"/>
    <col min="113" max="113" width="5.875" style="1019" customWidth="1"/>
    <col min="114" max="114" width="9.375" style="1019" bestFit="1" customWidth="1"/>
    <col min="115" max="115" width="5.875" style="1019" customWidth="1"/>
    <col min="116" max="116" width="7.25" style="1019" customWidth="1"/>
    <col min="117" max="117" width="5.875" style="1019" customWidth="1"/>
    <col min="118" max="118" width="8.625" style="1019" customWidth="1"/>
    <col min="119" max="119" width="5.75" style="1019" customWidth="1"/>
    <col min="120" max="120" width="17" style="1019" customWidth="1"/>
    <col min="121" max="121" width="11.875" style="1019" customWidth="1"/>
    <col min="122" max="122" width="11.25" style="1019" bestFit="1" customWidth="1"/>
    <col min="123" max="123" width="5.875" style="1019" customWidth="1"/>
    <col min="124" max="124" width="7.875" style="1019" customWidth="1"/>
    <col min="125" max="125" width="6.125" style="1019" customWidth="1"/>
    <col min="126" max="126" width="8.25" style="1019" customWidth="1"/>
    <col min="127" max="127" width="6.125" style="1019" customWidth="1"/>
    <col min="128" max="128" width="9.125" style="1019" customWidth="1"/>
    <col min="129" max="129" width="6.125" style="1019" customWidth="1"/>
    <col min="130" max="130" width="7.75" style="1019" customWidth="1"/>
    <col min="131" max="131" width="6.25" style="1019" customWidth="1"/>
    <col min="132" max="132" width="8.375" style="1019" customWidth="1"/>
    <col min="133" max="133" width="6.125" style="1019" customWidth="1"/>
    <col min="134" max="134" width="8.75" style="1019" customWidth="1"/>
    <col min="135" max="135" width="5.875" style="1019" customWidth="1"/>
    <col min="136" max="136" width="7.625" style="1019" customWidth="1"/>
    <col min="137" max="137" width="5.875" style="1019" customWidth="1"/>
    <col min="138" max="138" width="8.375" style="1019" customWidth="1"/>
    <col min="139" max="139" width="5.875" style="1019" customWidth="1"/>
    <col min="140" max="140" width="17" style="1019" customWidth="1"/>
    <col min="141" max="16384" width="9" style="1019"/>
  </cols>
  <sheetData>
    <row r="1" spans="1:140" s="922" customFormat="1" ht="24.75" customHeight="1">
      <c r="A1" s="1262" t="s">
        <v>9197</v>
      </c>
      <c r="B1" s="1181"/>
      <c r="C1" s="1181"/>
      <c r="D1" s="1181"/>
      <c r="E1" s="1181"/>
      <c r="F1" s="1181"/>
      <c r="G1" s="1181"/>
      <c r="H1" s="1181"/>
      <c r="I1" s="1182"/>
      <c r="J1" s="1182"/>
      <c r="K1" s="1180" t="s">
        <v>9198</v>
      </c>
      <c r="L1" s="1180"/>
      <c r="M1" s="1180"/>
      <c r="N1" s="1180"/>
      <c r="O1" s="1180"/>
      <c r="P1" s="1180"/>
      <c r="Q1" s="1180"/>
      <c r="R1" s="1180"/>
      <c r="S1" s="1180"/>
      <c r="T1" s="1180"/>
      <c r="U1" s="1262" t="s">
        <v>9199</v>
      </c>
      <c r="V1" s="1181"/>
      <c r="W1" s="1181"/>
      <c r="X1" s="1181"/>
      <c r="Y1" s="1181"/>
      <c r="Z1" s="1182"/>
      <c r="AA1" s="1182"/>
      <c r="AB1" s="1182"/>
      <c r="AC1" s="1182"/>
      <c r="AD1" s="1182"/>
      <c r="AE1" s="1180" t="s">
        <v>9200</v>
      </c>
      <c r="AF1" s="1180"/>
      <c r="AG1" s="1180"/>
      <c r="AH1" s="1180"/>
      <c r="AI1" s="1180"/>
      <c r="AJ1" s="1180"/>
      <c r="AK1" s="1180"/>
      <c r="AL1" s="1180"/>
      <c r="AM1" s="1180"/>
      <c r="AN1" s="1180"/>
      <c r="AO1" s="1262" t="s">
        <v>9201</v>
      </c>
      <c r="AP1" s="1181"/>
      <c r="AQ1" s="1181"/>
      <c r="AR1" s="1181"/>
      <c r="AS1" s="1181"/>
      <c r="AT1" s="1182"/>
      <c r="AU1" s="1182"/>
      <c r="AV1" s="1182"/>
      <c r="AW1" s="1182"/>
      <c r="AX1" s="1182"/>
      <c r="AY1" s="1180" t="s">
        <v>9200</v>
      </c>
      <c r="AZ1" s="1180"/>
      <c r="BA1" s="1180"/>
      <c r="BB1" s="1180"/>
      <c r="BC1" s="1180"/>
      <c r="BD1" s="1180"/>
      <c r="BE1" s="1180"/>
      <c r="BF1" s="1180"/>
      <c r="BG1" s="1180"/>
      <c r="BH1" s="1180"/>
      <c r="BI1" s="1262" t="s">
        <v>9202</v>
      </c>
      <c r="BJ1" s="1262"/>
      <c r="BK1" s="1262"/>
      <c r="BL1" s="1262"/>
      <c r="BM1" s="1262"/>
      <c r="BN1" s="1262"/>
      <c r="BO1" s="1262"/>
      <c r="BP1" s="1262"/>
      <c r="BQ1" s="1262"/>
      <c r="BR1" s="1262"/>
      <c r="BS1" s="1180" t="s">
        <v>9200</v>
      </c>
      <c r="BT1" s="1180"/>
      <c r="BU1" s="1180"/>
      <c r="BV1" s="1180"/>
      <c r="BW1" s="1180"/>
      <c r="BX1" s="1180"/>
      <c r="BY1" s="1180"/>
      <c r="BZ1" s="1180"/>
      <c r="CA1" s="1180"/>
      <c r="CB1" s="1180"/>
      <c r="CC1" s="1263" t="s">
        <v>9203</v>
      </c>
      <c r="CD1" s="1184"/>
      <c r="CE1" s="1184"/>
      <c r="CF1" s="1184"/>
      <c r="CG1" s="1184"/>
      <c r="CH1" s="1185"/>
      <c r="CI1" s="1185"/>
      <c r="CJ1" s="1185"/>
      <c r="CK1" s="1185"/>
      <c r="CL1" s="1185"/>
      <c r="CM1" s="1186" t="s">
        <v>9200</v>
      </c>
      <c r="CN1" s="1186"/>
      <c r="CO1" s="1186"/>
      <c r="CP1" s="1186"/>
      <c r="CQ1" s="1186"/>
      <c r="CR1" s="1186"/>
      <c r="CS1" s="1186"/>
      <c r="CT1" s="1186"/>
      <c r="CU1" s="1186"/>
      <c r="CV1" s="1186"/>
      <c r="CW1" s="1263" t="s">
        <v>9204</v>
      </c>
      <c r="CX1" s="1183"/>
      <c r="CY1" s="1183"/>
      <c r="CZ1" s="1183"/>
      <c r="DA1" s="1183"/>
      <c r="DB1" s="1183"/>
      <c r="DC1" s="1183"/>
      <c r="DD1" s="1183"/>
      <c r="DE1" s="1183"/>
      <c r="DF1" s="1183"/>
      <c r="DG1" s="1186" t="s">
        <v>9200</v>
      </c>
      <c r="DH1" s="1186"/>
      <c r="DI1" s="1186"/>
      <c r="DJ1" s="1186"/>
      <c r="DK1" s="1186"/>
      <c r="DL1" s="1186"/>
      <c r="DM1" s="1186"/>
      <c r="DN1" s="1186"/>
      <c r="DO1" s="1186"/>
      <c r="DP1" s="1186"/>
      <c r="DQ1" s="1263" t="s">
        <v>9205</v>
      </c>
      <c r="DR1" s="1183"/>
      <c r="DS1" s="1183"/>
      <c r="DT1" s="1183"/>
      <c r="DU1" s="1183"/>
      <c r="DV1" s="1183"/>
      <c r="DW1" s="1183"/>
      <c r="DX1" s="1183"/>
      <c r="DY1" s="1183"/>
      <c r="DZ1" s="1183"/>
      <c r="EA1" s="1186" t="s">
        <v>9200</v>
      </c>
      <c r="EB1" s="1186"/>
      <c r="EC1" s="1186"/>
      <c r="ED1" s="1186"/>
      <c r="EE1" s="1186"/>
      <c r="EF1" s="1186"/>
      <c r="EG1" s="1186"/>
      <c r="EH1" s="1186"/>
      <c r="EI1" s="1186"/>
      <c r="EJ1" s="1186"/>
    </row>
    <row r="2" spans="1:140" s="938" customFormat="1" ht="21" customHeight="1">
      <c r="A2" s="923"/>
      <c r="B2" s="924"/>
      <c r="C2" s="924"/>
      <c r="D2" s="924"/>
      <c r="E2" s="924"/>
      <c r="F2" s="924"/>
      <c r="G2" s="924"/>
      <c r="H2" s="924"/>
      <c r="I2" s="924"/>
      <c r="J2" s="925"/>
      <c r="K2" s="1180" t="s">
        <v>9206</v>
      </c>
      <c r="L2" s="1180"/>
      <c r="M2" s="1180"/>
      <c r="N2" s="1180"/>
      <c r="O2" s="1180"/>
      <c r="P2" s="1180"/>
      <c r="Q2" s="1180"/>
      <c r="R2" s="1180"/>
      <c r="S2" s="1180"/>
      <c r="T2" s="1180"/>
      <c r="U2" s="926" t="s">
        <v>9207</v>
      </c>
      <c r="V2" s="927"/>
      <c r="W2" s="928"/>
      <c r="X2" s="928"/>
      <c r="Y2" s="928"/>
      <c r="Z2" s="928"/>
      <c r="AA2" s="927"/>
      <c r="AB2" s="927"/>
      <c r="AC2" s="928"/>
      <c r="AD2" s="927"/>
      <c r="AE2" s="1180" t="s">
        <v>9208</v>
      </c>
      <c r="AF2" s="1180"/>
      <c r="AG2" s="1180"/>
      <c r="AH2" s="1180"/>
      <c r="AI2" s="1180"/>
      <c r="AJ2" s="1180"/>
      <c r="AK2" s="1180"/>
      <c r="AL2" s="1180"/>
      <c r="AM2" s="1180"/>
      <c r="AN2" s="1180"/>
      <c r="AO2" s="926" t="s">
        <v>9207</v>
      </c>
      <c r="AP2" s="927"/>
      <c r="AQ2" s="928"/>
      <c r="AR2" s="928"/>
      <c r="AS2" s="928"/>
      <c r="AT2" s="928"/>
      <c r="AU2" s="927"/>
      <c r="AV2" s="927"/>
      <c r="AW2" s="928"/>
      <c r="AX2" s="927"/>
      <c r="AY2" s="1180" t="s">
        <v>9209</v>
      </c>
      <c r="AZ2" s="1180"/>
      <c r="BA2" s="1180"/>
      <c r="BB2" s="1180"/>
      <c r="BC2" s="1180"/>
      <c r="BD2" s="1180"/>
      <c r="BE2" s="1180"/>
      <c r="BF2" s="1180"/>
      <c r="BG2" s="1180"/>
      <c r="BH2" s="1180"/>
      <c r="BI2" s="926" t="s">
        <v>9207</v>
      </c>
      <c r="BJ2" s="927"/>
      <c r="BK2" s="929"/>
      <c r="BL2" s="929"/>
      <c r="BM2" s="929"/>
      <c r="BN2" s="929"/>
      <c r="BO2" s="927"/>
      <c r="BP2" s="927"/>
      <c r="BQ2" s="929"/>
      <c r="BR2" s="927"/>
      <c r="BS2" s="1180" t="s">
        <v>9210</v>
      </c>
      <c r="BT2" s="1180"/>
      <c r="BU2" s="1180"/>
      <c r="BV2" s="1180"/>
      <c r="BW2" s="1180"/>
      <c r="BX2" s="1180"/>
      <c r="BY2" s="1180"/>
      <c r="BZ2" s="1180"/>
      <c r="CA2" s="1180"/>
      <c r="CB2" s="1180"/>
      <c r="CC2" s="930" t="s">
        <v>9211</v>
      </c>
      <c r="CD2" s="931"/>
      <c r="CE2" s="932"/>
      <c r="CF2" s="932"/>
      <c r="CG2" s="932"/>
      <c r="CH2" s="931"/>
      <c r="CI2" s="931"/>
      <c r="CJ2" s="932"/>
      <c r="CK2" s="933"/>
      <c r="CL2" s="931"/>
      <c r="CM2" s="1186" t="s">
        <v>9212</v>
      </c>
      <c r="CN2" s="1186"/>
      <c r="CO2" s="1186"/>
      <c r="CP2" s="1186"/>
      <c r="CQ2" s="1186"/>
      <c r="CR2" s="1186"/>
      <c r="CS2" s="1186"/>
      <c r="CT2" s="1186"/>
      <c r="CU2" s="1186"/>
      <c r="CV2" s="1186"/>
      <c r="CW2" s="930" t="s">
        <v>9213</v>
      </c>
      <c r="CX2" s="931"/>
      <c r="CY2" s="931"/>
      <c r="CZ2" s="931"/>
      <c r="DA2" s="931"/>
      <c r="DB2" s="931"/>
      <c r="DC2" s="931"/>
      <c r="DD2" s="931"/>
      <c r="DE2" s="931"/>
      <c r="DF2" s="934"/>
      <c r="DG2" s="1186" t="s">
        <v>9214</v>
      </c>
      <c r="DH2" s="1186"/>
      <c r="DI2" s="1186"/>
      <c r="DJ2" s="1186"/>
      <c r="DK2" s="1186"/>
      <c r="DL2" s="1186"/>
      <c r="DM2" s="1186"/>
      <c r="DN2" s="1186"/>
      <c r="DO2" s="1186"/>
      <c r="DP2" s="1186"/>
      <c r="DQ2" s="935"/>
      <c r="DR2" s="930"/>
      <c r="DS2" s="932"/>
      <c r="DT2" s="932"/>
      <c r="DU2" s="936"/>
      <c r="DV2" s="932"/>
      <c r="DW2" s="932"/>
      <c r="DX2" s="932"/>
      <c r="DY2" s="932"/>
      <c r="DZ2" s="937"/>
      <c r="EA2" s="1186" t="s">
        <v>9215</v>
      </c>
      <c r="EB2" s="1186"/>
      <c r="EC2" s="1186"/>
      <c r="ED2" s="1186"/>
      <c r="EE2" s="1186"/>
      <c r="EF2" s="1186"/>
      <c r="EG2" s="1186"/>
      <c r="EH2" s="1186"/>
      <c r="EI2" s="1186"/>
      <c r="EJ2" s="1186"/>
    </row>
    <row r="3" spans="1:140" s="938" customFormat="1" ht="18" customHeight="1">
      <c r="A3" s="1265" t="s">
        <v>9216</v>
      </c>
      <c r="B3" s="1188"/>
      <c r="C3" s="1188"/>
      <c r="D3" s="1188"/>
      <c r="E3" s="1188"/>
      <c r="F3" s="1188"/>
      <c r="G3" s="1188"/>
      <c r="H3" s="1188"/>
      <c r="I3" s="1189"/>
      <c r="J3" s="1189"/>
      <c r="K3" s="1188" t="s">
        <v>9217</v>
      </c>
      <c r="L3" s="1188"/>
      <c r="M3" s="1188"/>
      <c r="N3" s="1188"/>
      <c r="O3" s="1188"/>
      <c r="P3" s="1188"/>
      <c r="Q3" s="1188"/>
      <c r="R3" s="1188"/>
      <c r="S3" s="1188"/>
      <c r="T3" s="1188"/>
      <c r="U3" s="1265" t="s">
        <v>9218</v>
      </c>
      <c r="V3" s="1188"/>
      <c r="W3" s="1188"/>
      <c r="X3" s="1188"/>
      <c r="Y3" s="1188"/>
      <c r="Z3" s="1189"/>
      <c r="AA3" s="1189"/>
      <c r="AB3" s="1189"/>
      <c r="AC3" s="1189"/>
      <c r="AD3" s="1189"/>
      <c r="AE3" s="1188" t="s">
        <v>9217</v>
      </c>
      <c r="AF3" s="1188"/>
      <c r="AG3" s="1188"/>
      <c r="AH3" s="1188"/>
      <c r="AI3" s="1188"/>
      <c r="AJ3" s="1188"/>
      <c r="AK3" s="1188"/>
      <c r="AL3" s="1188"/>
      <c r="AM3" s="1188"/>
      <c r="AN3" s="1188"/>
      <c r="AO3" s="1265" t="s">
        <v>9218</v>
      </c>
      <c r="AP3" s="1188"/>
      <c r="AQ3" s="1188"/>
      <c r="AR3" s="1188"/>
      <c r="AS3" s="1188"/>
      <c r="AT3" s="1189"/>
      <c r="AU3" s="1189"/>
      <c r="AV3" s="1189"/>
      <c r="AW3" s="1189"/>
      <c r="AX3" s="1189"/>
      <c r="AY3" s="1188" t="s">
        <v>9217</v>
      </c>
      <c r="AZ3" s="1188"/>
      <c r="BA3" s="1188"/>
      <c r="BB3" s="1188"/>
      <c r="BC3" s="1188"/>
      <c r="BD3" s="1188"/>
      <c r="BE3" s="1188"/>
      <c r="BF3" s="1188"/>
      <c r="BG3" s="1188"/>
      <c r="BH3" s="1188"/>
      <c r="BI3" s="1265" t="s">
        <v>9218</v>
      </c>
      <c r="BJ3" s="1187"/>
      <c r="BK3" s="1187"/>
      <c r="BL3" s="1187"/>
      <c r="BM3" s="1187"/>
      <c r="BN3" s="1187"/>
      <c r="BO3" s="1187"/>
      <c r="BP3" s="1187"/>
      <c r="BQ3" s="1187"/>
      <c r="BR3" s="1187"/>
      <c r="BS3" s="1188" t="s">
        <v>9217</v>
      </c>
      <c r="BT3" s="1188"/>
      <c r="BU3" s="1188"/>
      <c r="BV3" s="1188"/>
      <c r="BW3" s="1188"/>
      <c r="BX3" s="1188"/>
      <c r="BY3" s="1188"/>
      <c r="BZ3" s="1188"/>
      <c r="CA3" s="1188"/>
      <c r="CB3" s="1188"/>
      <c r="CC3" s="1264" t="s">
        <v>9218</v>
      </c>
      <c r="CD3" s="1259"/>
      <c r="CE3" s="1259"/>
      <c r="CF3" s="1259"/>
      <c r="CG3" s="1259"/>
      <c r="CH3" s="1260"/>
      <c r="CI3" s="1260"/>
      <c r="CJ3" s="1260"/>
      <c r="CK3" s="1260"/>
      <c r="CL3" s="1260"/>
      <c r="CM3" s="1188" t="s">
        <v>9217</v>
      </c>
      <c r="CN3" s="1188"/>
      <c r="CO3" s="1188"/>
      <c r="CP3" s="1188"/>
      <c r="CQ3" s="1188"/>
      <c r="CR3" s="1188"/>
      <c r="CS3" s="1188"/>
      <c r="CT3" s="1188"/>
      <c r="CU3" s="1188"/>
      <c r="CV3" s="1188"/>
      <c r="CW3" s="1264" t="s">
        <v>9218</v>
      </c>
      <c r="CX3" s="1258"/>
      <c r="CY3" s="1258"/>
      <c r="CZ3" s="1258"/>
      <c r="DA3" s="1258"/>
      <c r="DB3" s="1258"/>
      <c r="DC3" s="1258"/>
      <c r="DD3" s="1258"/>
      <c r="DE3" s="1258"/>
      <c r="DF3" s="1258"/>
      <c r="DG3" s="1261" t="s">
        <v>9217</v>
      </c>
      <c r="DH3" s="1261"/>
      <c r="DI3" s="1261"/>
      <c r="DJ3" s="1261"/>
      <c r="DK3" s="1261"/>
      <c r="DL3" s="1261"/>
      <c r="DM3" s="1261"/>
      <c r="DN3" s="1261"/>
      <c r="DO3" s="1261"/>
      <c r="DP3" s="1261"/>
      <c r="DQ3" s="1264" t="s">
        <v>9218</v>
      </c>
      <c r="DR3" s="1258"/>
      <c r="DS3" s="1258"/>
      <c r="DT3" s="1258"/>
      <c r="DU3" s="1258"/>
      <c r="DV3" s="1258"/>
      <c r="DW3" s="1258"/>
      <c r="DX3" s="1258"/>
      <c r="DY3" s="1258"/>
      <c r="DZ3" s="1258"/>
      <c r="EA3" s="1259" t="s">
        <v>9217</v>
      </c>
      <c r="EB3" s="1259"/>
      <c r="EC3" s="1259"/>
      <c r="ED3" s="1259"/>
      <c r="EE3" s="1259"/>
      <c r="EF3" s="1259"/>
      <c r="EG3" s="1259"/>
      <c r="EH3" s="1259"/>
      <c r="EI3" s="1259"/>
      <c r="EJ3" s="1259"/>
    </row>
    <row r="4" spans="1:140" s="942" customFormat="1" ht="21" customHeight="1" thickBot="1">
      <c r="A4" s="939" t="s">
        <v>8779</v>
      </c>
      <c r="B4" s="940"/>
      <c r="C4" s="941"/>
      <c r="D4" s="1174"/>
      <c r="E4" s="1174"/>
      <c r="F4" s="1174"/>
      <c r="G4" s="1174"/>
      <c r="H4" s="1174"/>
      <c r="N4" s="943"/>
      <c r="T4" s="944" t="s">
        <v>9219</v>
      </c>
      <c r="U4" s="939" t="s">
        <v>8779</v>
      </c>
      <c r="V4" s="945"/>
      <c r="W4" s="941"/>
      <c r="X4" s="941"/>
      <c r="Y4" s="941"/>
      <c r="Z4" s="941"/>
      <c r="AA4" s="946"/>
      <c r="AC4" s="940"/>
      <c r="AG4" s="1175"/>
      <c r="AH4" s="1175"/>
      <c r="AI4" s="947"/>
      <c r="AJ4" s="947"/>
      <c r="AK4" s="947"/>
      <c r="AL4" s="947"/>
      <c r="AM4" s="947"/>
      <c r="AN4" s="944" t="s">
        <v>9219</v>
      </c>
      <c r="AO4" s="939" t="s">
        <v>8779</v>
      </c>
      <c r="AP4" s="945"/>
      <c r="AQ4" s="941"/>
      <c r="AR4" s="941"/>
      <c r="AS4" s="941"/>
      <c r="AT4" s="941"/>
      <c r="AU4" s="946"/>
      <c r="AW4" s="940"/>
      <c r="BA4" s="1175"/>
      <c r="BB4" s="1175"/>
      <c r="BC4" s="947"/>
      <c r="BD4" s="947"/>
      <c r="BE4" s="947"/>
      <c r="BF4" s="947"/>
      <c r="BG4" s="947"/>
      <c r="BH4" s="944" t="s">
        <v>9219</v>
      </c>
      <c r="BI4" s="939" t="s">
        <v>8779</v>
      </c>
      <c r="BJ4" s="948"/>
      <c r="BK4" s="941"/>
      <c r="BL4" s="941"/>
      <c r="BM4" s="941"/>
      <c r="BN4" s="941"/>
      <c r="BO4" s="949"/>
      <c r="BQ4" s="940"/>
      <c r="BU4" s="1175"/>
      <c r="BV4" s="1175"/>
      <c r="BW4" s="947"/>
      <c r="BX4" s="947"/>
      <c r="BY4" s="947"/>
      <c r="BZ4" s="947"/>
      <c r="CA4" s="947"/>
      <c r="CB4" s="944" t="s">
        <v>9219</v>
      </c>
      <c r="CC4" s="950" t="s">
        <v>8779</v>
      </c>
      <c r="CD4" s="951"/>
      <c r="CE4" s="952"/>
      <c r="CF4" s="952"/>
      <c r="CG4" s="952"/>
      <c r="CH4" s="952"/>
      <c r="CI4" s="951"/>
      <c r="CJ4" s="951"/>
      <c r="CK4" s="951"/>
      <c r="CL4" s="951"/>
      <c r="CM4" s="951"/>
      <c r="CN4" s="951"/>
      <c r="CO4" s="953"/>
      <c r="CP4" s="954"/>
      <c r="CQ4" s="954"/>
      <c r="CR4" s="954"/>
      <c r="CS4" s="954"/>
      <c r="CT4" s="954"/>
      <c r="CU4" s="954"/>
      <c r="CV4" s="955" t="s">
        <v>9219</v>
      </c>
      <c r="CW4" s="950" t="s">
        <v>8779</v>
      </c>
      <c r="CX4" s="956"/>
      <c r="CY4" s="956"/>
      <c r="CZ4" s="956"/>
      <c r="DA4" s="956"/>
      <c r="DB4" s="951"/>
      <c r="DC4" s="951"/>
      <c r="DD4" s="952"/>
      <c r="DE4" s="951"/>
      <c r="DF4" s="951"/>
      <c r="DG4" s="951"/>
      <c r="DH4" s="951"/>
      <c r="DI4" s="951"/>
      <c r="DJ4" s="957"/>
      <c r="DK4" s="951"/>
      <c r="DL4" s="953"/>
      <c r="DM4" s="934"/>
      <c r="DN4" s="934"/>
      <c r="DO4" s="951"/>
      <c r="DP4" s="955" t="s">
        <v>9219</v>
      </c>
      <c r="DQ4" s="958" t="s">
        <v>8779</v>
      </c>
      <c r="DR4" s="934"/>
      <c r="DS4" s="959"/>
      <c r="DT4" s="959"/>
      <c r="DU4" s="959"/>
      <c r="DV4" s="959"/>
      <c r="DW4" s="951"/>
      <c r="DX4" s="934"/>
      <c r="DY4" s="960"/>
      <c r="DZ4" s="934"/>
      <c r="EA4" s="934"/>
      <c r="EB4" s="934" t="s">
        <v>2515</v>
      </c>
      <c r="EC4" s="934"/>
      <c r="ED4" s="934"/>
      <c r="EE4" s="951"/>
      <c r="EF4" s="934"/>
      <c r="EG4" s="934"/>
      <c r="EH4" s="934"/>
      <c r="EI4" s="951"/>
      <c r="EJ4" s="955" t="s">
        <v>9219</v>
      </c>
    </row>
    <row r="5" spans="1:140" s="942" customFormat="1" ht="9.9499999999999993" customHeight="1">
      <c r="A5" s="1134" t="s">
        <v>9220</v>
      </c>
      <c r="B5" s="1120" t="s">
        <v>9221</v>
      </c>
      <c r="C5" s="1140"/>
      <c r="D5" s="1140"/>
      <c r="E5" s="1140"/>
      <c r="F5" s="1140"/>
      <c r="G5" s="1141"/>
      <c r="H5" s="1120" t="s">
        <v>9222</v>
      </c>
      <c r="I5" s="1156"/>
      <c r="J5" s="1156"/>
      <c r="K5" s="1124" t="s">
        <v>8761</v>
      </c>
      <c r="L5" s="1124"/>
      <c r="M5" s="1124"/>
      <c r="N5" s="1124"/>
      <c r="O5" s="1124"/>
      <c r="P5" s="1124"/>
      <c r="Q5" s="1124"/>
      <c r="R5" s="1124"/>
      <c r="S5" s="1125"/>
      <c r="T5" s="1146" t="s">
        <v>9223</v>
      </c>
      <c r="U5" s="1134" t="s">
        <v>9220</v>
      </c>
      <c r="V5" s="1120" t="s">
        <v>9222</v>
      </c>
      <c r="W5" s="1121"/>
      <c r="X5" s="1121"/>
      <c r="Y5" s="1121"/>
      <c r="Z5" s="1121"/>
      <c r="AA5" s="1121"/>
      <c r="AB5" s="1121"/>
      <c r="AC5" s="1121"/>
      <c r="AD5" s="1121"/>
      <c r="AE5" s="1124" t="s">
        <v>8761</v>
      </c>
      <c r="AF5" s="1124"/>
      <c r="AG5" s="1124"/>
      <c r="AH5" s="1124"/>
      <c r="AI5" s="1124"/>
      <c r="AJ5" s="1124"/>
      <c r="AK5" s="1124"/>
      <c r="AL5" s="1124"/>
      <c r="AM5" s="1125"/>
      <c r="AN5" s="1146" t="s">
        <v>9223</v>
      </c>
      <c r="AO5" s="1134" t="s">
        <v>9220</v>
      </c>
      <c r="AP5" s="1120" t="s">
        <v>9224</v>
      </c>
      <c r="AQ5" s="1140"/>
      <c r="AR5" s="1140"/>
      <c r="AS5" s="1140"/>
      <c r="AT5" s="1140"/>
      <c r="AU5" s="1141"/>
      <c r="AV5" s="1120" t="s">
        <v>9225</v>
      </c>
      <c r="AW5" s="1167"/>
      <c r="AX5" s="1167"/>
      <c r="AY5" s="1162" t="s">
        <v>8768</v>
      </c>
      <c r="AZ5" s="1162"/>
      <c r="BA5" s="1162"/>
      <c r="BB5" s="1162"/>
      <c r="BC5" s="1162"/>
      <c r="BD5" s="1162"/>
      <c r="BE5" s="1162"/>
      <c r="BF5" s="1162"/>
      <c r="BG5" s="1163"/>
      <c r="BH5" s="1146" t="s">
        <v>9223</v>
      </c>
      <c r="BI5" s="1134" t="s">
        <v>9220</v>
      </c>
      <c r="BJ5" s="1120" t="s">
        <v>9226</v>
      </c>
      <c r="BK5" s="1121"/>
      <c r="BL5" s="1121"/>
      <c r="BM5" s="1121"/>
      <c r="BN5" s="1121"/>
      <c r="BO5" s="1138"/>
      <c r="BP5" s="1120" t="s">
        <v>9227</v>
      </c>
      <c r="BQ5" s="1121"/>
      <c r="BR5" s="1121"/>
      <c r="BS5" s="1162" t="s">
        <v>8770</v>
      </c>
      <c r="BT5" s="1162"/>
      <c r="BU5" s="1162"/>
      <c r="BV5" s="1162"/>
      <c r="BW5" s="1162"/>
      <c r="BX5" s="1162"/>
      <c r="BY5" s="1162"/>
      <c r="BZ5" s="1162"/>
      <c r="CA5" s="1163"/>
      <c r="CB5" s="1146" t="s">
        <v>9223</v>
      </c>
      <c r="CC5" s="1192" t="s">
        <v>9220</v>
      </c>
      <c r="CD5" s="1196" t="s">
        <v>9228</v>
      </c>
      <c r="CE5" s="1197"/>
      <c r="CF5" s="1197"/>
      <c r="CG5" s="1197"/>
      <c r="CH5" s="1197"/>
      <c r="CI5" s="1198"/>
      <c r="CJ5" s="1196" t="s">
        <v>9229</v>
      </c>
      <c r="CK5" s="1202"/>
      <c r="CL5" s="1202"/>
      <c r="CM5" s="1205" t="s">
        <v>2512</v>
      </c>
      <c r="CN5" s="1206"/>
      <c r="CO5" s="1206"/>
      <c r="CP5" s="1206"/>
      <c r="CQ5" s="1206"/>
      <c r="CR5" s="1206"/>
      <c r="CS5" s="1206"/>
      <c r="CT5" s="1206"/>
      <c r="CU5" s="1207"/>
      <c r="CV5" s="1210" t="s">
        <v>9223</v>
      </c>
      <c r="CW5" s="1192" t="s">
        <v>9220</v>
      </c>
      <c r="CX5" s="1196" t="s">
        <v>9229</v>
      </c>
      <c r="CY5" s="1218"/>
      <c r="CZ5" s="1218"/>
      <c r="DA5" s="1218"/>
      <c r="DB5" s="1218"/>
      <c r="DC5" s="1218"/>
      <c r="DD5" s="1218"/>
      <c r="DE5" s="1218"/>
      <c r="DF5" s="1218"/>
      <c r="DG5" s="1218" t="s">
        <v>2512</v>
      </c>
      <c r="DH5" s="1218"/>
      <c r="DI5" s="1219"/>
      <c r="DJ5" s="1196" t="s">
        <v>9230</v>
      </c>
      <c r="DK5" s="1197"/>
      <c r="DL5" s="1197"/>
      <c r="DM5" s="1197"/>
      <c r="DN5" s="1197"/>
      <c r="DO5" s="1198"/>
      <c r="DP5" s="1210" t="s">
        <v>9223</v>
      </c>
      <c r="DQ5" s="1192" t="s">
        <v>9220</v>
      </c>
      <c r="DR5" s="1196" t="s">
        <v>9231</v>
      </c>
      <c r="DS5" s="1218"/>
      <c r="DT5" s="1218"/>
      <c r="DU5" s="1218"/>
      <c r="DV5" s="1218"/>
      <c r="DW5" s="1218"/>
      <c r="DX5" s="1218"/>
      <c r="DY5" s="1218"/>
      <c r="DZ5" s="1218"/>
      <c r="EA5" s="1234" t="s">
        <v>8773</v>
      </c>
      <c r="EB5" s="1234"/>
      <c r="EC5" s="1234"/>
      <c r="ED5" s="1234"/>
      <c r="EE5" s="1234"/>
      <c r="EF5" s="1234"/>
      <c r="EG5" s="1234"/>
      <c r="EH5" s="1234"/>
      <c r="EI5" s="1235"/>
      <c r="EJ5" s="1210" t="s">
        <v>9223</v>
      </c>
    </row>
    <row r="6" spans="1:140" s="942" customFormat="1" ht="9.9499999999999993" customHeight="1">
      <c r="A6" s="1135"/>
      <c r="B6" s="1145"/>
      <c r="C6" s="1143"/>
      <c r="D6" s="1143"/>
      <c r="E6" s="1143"/>
      <c r="F6" s="1143"/>
      <c r="G6" s="1144"/>
      <c r="H6" s="1169"/>
      <c r="I6" s="1158"/>
      <c r="J6" s="1158"/>
      <c r="K6" s="1170"/>
      <c r="L6" s="1170"/>
      <c r="M6" s="1170"/>
      <c r="N6" s="1170"/>
      <c r="O6" s="1170"/>
      <c r="P6" s="1170"/>
      <c r="Q6" s="1170"/>
      <c r="R6" s="1170"/>
      <c r="S6" s="1171"/>
      <c r="T6" s="1147"/>
      <c r="U6" s="1135"/>
      <c r="V6" s="1122"/>
      <c r="W6" s="1123"/>
      <c r="X6" s="1123"/>
      <c r="Y6" s="1123"/>
      <c r="Z6" s="1123"/>
      <c r="AA6" s="1123"/>
      <c r="AB6" s="1123"/>
      <c r="AC6" s="1123"/>
      <c r="AD6" s="1123"/>
      <c r="AE6" s="1126"/>
      <c r="AF6" s="1126"/>
      <c r="AG6" s="1126"/>
      <c r="AH6" s="1126"/>
      <c r="AI6" s="1126"/>
      <c r="AJ6" s="1126"/>
      <c r="AK6" s="1126"/>
      <c r="AL6" s="1126"/>
      <c r="AM6" s="1127"/>
      <c r="AN6" s="1147"/>
      <c r="AO6" s="1135"/>
      <c r="AP6" s="1149"/>
      <c r="AQ6" s="1150"/>
      <c r="AR6" s="1150"/>
      <c r="AS6" s="1150"/>
      <c r="AT6" s="1150"/>
      <c r="AU6" s="1151"/>
      <c r="AV6" s="1098"/>
      <c r="AW6" s="1096"/>
      <c r="AX6" s="1096"/>
      <c r="AY6" s="1164"/>
      <c r="AZ6" s="1164"/>
      <c r="BA6" s="1164"/>
      <c r="BB6" s="1164"/>
      <c r="BC6" s="1164"/>
      <c r="BD6" s="1164"/>
      <c r="BE6" s="1164"/>
      <c r="BF6" s="1164"/>
      <c r="BG6" s="1165"/>
      <c r="BH6" s="1147"/>
      <c r="BI6" s="1135"/>
      <c r="BJ6" s="1122"/>
      <c r="BK6" s="1123"/>
      <c r="BL6" s="1123"/>
      <c r="BM6" s="1123"/>
      <c r="BN6" s="1123"/>
      <c r="BO6" s="1139"/>
      <c r="BP6" s="1122"/>
      <c r="BQ6" s="1123"/>
      <c r="BR6" s="1123"/>
      <c r="BS6" s="1164"/>
      <c r="BT6" s="1164"/>
      <c r="BU6" s="1164"/>
      <c r="BV6" s="1164"/>
      <c r="BW6" s="1164"/>
      <c r="BX6" s="1164"/>
      <c r="BY6" s="1164"/>
      <c r="BZ6" s="1164"/>
      <c r="CA6" s="1165"/>
      <c r="CB6" s="1147"/>
      <c r="CC6" s="1193"/>
      <c r="CD6" s="1199"/>
      <c r="CE6" s="1200"/>
      <c r="CF6" s="1200"/>
      <c r="CG6" s="1200"/>
      <c r="CH6" s="1200"/>
      <c r="CI6" s="1201"/>
      <c r="CJ6" s="1203"/>
      <c r="CK6" s="1204"/>
      <c r="CL6" s="1204"/>
      <c r="CM6" s="1208"/>
      <c r="CN6" s="1208"/>
      <c r="CO6" s="1208"/>
      <c r="CP6" s="1208"/>
      <c r="CQ6" s="1208"/>
      <c r="CR6" s="1208"/>
      <c r="CS6" s="1208"/>
      <c r="CT6" s="1208"/>
      <c r="CU6" s="1209"/>
      <c r="CV6" s="1211"/>
      <c r="CW6" s="1193"/>
      <c r="CX6" s="1233"/>
      <c r="CY6" s="1220"/>
      <c r="CZ6" s="1220"/>
      <c r="DA6" s="1220"/>
      <c r="DB6" s="1220"/>
      <c r="DC6" s="1220"/>
      <c r="DD6" s="1220"/>
      <c r="DE6" s="1220"/>
      <c r="DF6" s="1220"/>
      <c r="DG6" s="1220"/>
      <c r="DH6" s="1220"/>
      <c r="DI6" s="1221"/>
      <c r="DJ6" s="1222"/>
      <c r="DK6" s="1223"/>
      <c r="DL6" s="1223"/>
      <c r="DM6" s="1223"/>
      <c r="DN6" s="1223"/>
      <c r="DO6" s="1224"/>
      <c r="DP6" s="1211"/>
      <c r="DQ6" s="1193"/>
      <c r="DR6" s="1233"/>
      <c r="DS6" s="1220"/>
      <c r="DT6" s="1220"/>
      <c r="DU6" s="1220"/>
      <c r="DV6" s="1220"/>
      <c r="DW6" s="1220"/>
      <c r="DX6" s="1220"/>
      <c r="DY6" s="1220"/>
      <c r="DZ6" s="1220"/>
      <c r="EA6" s="1236"/>
      <c r="EB6" s="1236"/>
      <c r="EC6" s="1236"/>
      <c r="ED6" s="1236"/>
      <c r="EE6" s="1236"/>
      <c r="EF6" s="1236"/>
      <c r="EG6" s="1236"/>
      <c r="EH6" s="1236"/>
      <c r="EI6" s="1237"/>
      <c r="EJ6" s="1211"/>
    </row>
    <row r="7" spans="1:140" s="942" customFormat="1" ht="20.100000000000001" customHeight="1">
      <c r="A7" s="1191"/>
      <c r="B7" s="1099" t="s">
        <v>9232</v>
      </c>
      <c r="C7" s="961"/>
      <c r="D7" s="1099" t="s">
        <v>9233</v>
      </c>
      <c r="E7" s="961"/>
      <c r="F7" s="1091" t="s">
        <v>9234</v>
      </c>
      <c r="G7" s="961"/>
      <c r="H7" s="1109" t="s">
        <v>9235</v>
      </c>
      <c r="I7" s="1131"/>
      <c r="J7" s="1131"/>
      <c r="K7" s="1132" t="s">
        <v>8769</v>
      </c>
      <c r="L7" s="1131"/>
      <c r="M7" s="1133"/>
      <c r="N7" s="1109" t="s">
        <v>9236</v>
      </c>
      <c r="O7" s="1131"/>
      <c r="P7" s="1131"/>
      <c r="Q7" s="1131"/>
      <c r="R7" s="1131"/>
      <c r="S7" s="1133"/>
      <c r="T7" s="1147"/>
      <c r="U7" s="1136"/>
      <c r="V7" s="1117" t="s">
        <v>9237</v>
      </c>
      <c r="W7" s="1118"/>
      <c r="X7" s="1118"/>
      <c r="Y7" s="1118"/>
      <c r="Z7" s="1118"/>
      <c r="AA7" s="1119"/>
      <c r="AB7" s="1109" t="s">
        <v>9238</v>
      </c>
      <c r="AC7" s="1110"/>
      <c r="AD7" s="1110"/>
      <c r="AE7" s="1168" t="s">
        <v>8766</v>
      </c>
      <c r="AF7" s="1168"/>
      <c r="AG7" s="1168"/>
      <c r="AH7" s="1109" t="s">
        <v>9239</v>
      </c>
      <c r="AI7" s="1131"/>
      <c r="AJ7" s="1131"/>
      <c r="AK7" s="1131"/>
      <c r="AL7" s="1160"/>
      <c r="AM7" s="1161"/>
      <c r="AN7" s="1147"/>
      <c r="AO7" s="1136"/>
      <c r="AP7" s="1117" t="s">
        <v>9240</v>
      </c>
      <c r="AQ7" s="1118"/>
      <c r="AR7" s="1118"/>
      <c r="AS7" s="1118"/>
      <c r="AT7" s="1118"/>
      <c r="AU7" s="1119"/>
      <c r="AV7" s="1109" t="s">
        <v>9235</v>
      </c>
      <c r="AW7" s="1114"/>
      <c r="AX7" s="1114"/>
      <c r="AY7" s="1112" t="s">
        <v>8769</v>
      </c>
      <c r="AZ7" s="1115"/>
      <c r="BA7" s="1116"/>
      <c r="BB7" s="1109" t="s">
        <v>9236</v>
      </c>
      <c r="BC7" s="1110"/>
      <c r="BD7" s="1110"/>
      <c r="BE7" s="1110"/>
      <c r="BF7" s="1110"/>
      <c r="BG7" s="1111"/>
      <c r="BH7" s="1147"/>
      <c r="BI7" s="1135"/>
      <c r="BJ7" s="1117" t="s">
        <v>9237</v>
      </c>
      <c r="BK7" s="1118"/>
      <c r="BL7" s="1118"/>
      <c r="BM7" s="1118"/>
      <c r="BN7" s="1118"/>
      <c r="BO7" s="1119"/>
      <c r="BP7" s="1109" t="s">
        <v>9235</v>
      </c>
      <c r="BQ7" s="1110"/>
      <c r="BR7" s="1110"/>
      <c r="BS7" s="1112" t="s">
        <v>8769</v>
      </c>
      <c r="BT7" s="1112"/>
      <c r="BU7" s="1113"/>
      <c r="BV7" s="1109" t="s">
        <v>9236</v>
      </c>
      <c r="BW7" s="1110"/>
      <c r="BX7" s="1110"/>
      <c r="BY7" s="1110"/>
      <c r="BZ7" s="1110"/>
      <c r="CA7" s="1111"/>
      <c r="CB7" s="1147"/>
      <c r="CC7" s="1194"/>
      <c r="CD7" s="1213" t="s">
        <v>9237</v>
      </c>
      <c r="CE7" s="1214"/>
      <c r="CF7" s="1214"/>
      <c r="CG7" s="1214"/>
      <c r="CH7" s="1215"/>
      <c r="CI7" s="1216"/>
      <c r="CJ7" s="1213" t="s">
        <v>9235</v>
      </c>
      <c r="CK7" s="1214"/>
      <c r="CL7" s="1214"/>
      <c r="CM7" s="1217" t="s">
        <v>8769</v>
      </c>
      <c r="CN7" s="1215"/>
      <c r="CO7" s="1216"/>
      <c r="CP7" s="1213" t="s">
        <v>9236</v>
      </c>
      <c r="CQ7" s="1214"/>
      <c r="CR7" s="1214"/>
      <c r="CS7" s="1214"/>
      <c r="CT7" s="1215"/>
      <c r="CU7" s="1216"/>
      <c r="CV7" s="1211"/>
      <c r="CW7" s="1194"/>
      <c r="CX7" s="1227" t="s">
        <v>9237</v>
      </c>
      <c r="CY7" s="1228"/>
      <c r="CZ7" s="1228"/>
      <c r="DA7" s="1228"/>
      <c r="DB7" s="1228"/>
      <c r="DC7" s="1229"/>
      <c r="DD7" s="1227" t="s">
        <v>9238</v>
      </c>
      <c r="DE7" s="1228"/>
      <c r="DF7" s="1228"/>
      <c r="DG7" s="1228" t="s">
        <v>8766</v>
      </c>
      <c r="DH7" s="1228"/>
      <c r="DI7" s="1229"/>
      <c r="DJ7" s="1225"/>
      <c r="DK7" s="1226"/>
      <c r="DL7" s="1226"/>
      <c r="DM7" s="1226"/>
      <c r="DN7" s="1226"/>
      <c r="DO7" s="1224"/>
      <c r="DP7" s="1211"/>
      <c r="DQ7" s="1194"/>
      <c r="DR7" s="1213" t="s">
        <v>9241</v>
      </c>
      <c r="DS7" s="1217"/>
      <c r="DT7" s="1217"/>
      <c r="DU7" s="1217"/>
      <c r="DV7" s="1217"/>
      <c r="DW7" s="1238"/>
      <c r="DX7" s="1213" t="s">
        <v>9242</v>
      </c>
      <c r="DY7" s="1217"/>
      <c r="DZ7" s="1217"/>
      <c r="EA7" s="1239" t="s">
        <v>9243</v>
      </c>
      <c r="EB7" s="1239"/>
      <c r="EC7" s="1240"/>
      <c r="ED7" s="1213" t="s">
        <v>9237</v>
      </c>
      <c r="EE7" s="1217"/>
      <c r="EF7" s="1217"/>
      <c r="EG7" s="1217"/>
      <c r="EH7" s="1217"/>
      <c r="EI7" s="1238"/>
      <c r="EJ7" s="1211"/>
    </row>
    <row r="8" spans="1:140" s="942" customFormat="1" ht="12" customHeight="1">
      <c r="A8" s="1191"/>
      <c r="B8" s="1105"/>
      <c r="C8" s="965"/>
      <c r="D8" s="1105"/>
      <c r="E8" s="965"/>
      <c r="F8" s="1107"/>
      <c r="G8" s="965"/>
      <c r="H8" s="1099" t="s">
        <v>9232</v>
      </c>
      <c r="I8" s="966"/>
      <c r="J8" s="1088" t="s">
        <v>9233</v>
      </c>
      <c r="K8" s="963"/>
      <c r="L8" s="1091" t="s">
        <v>9234</v>
      </c>
      <c r="M8" s="967"/>
      <c r="N8" s="1099" t="s">
        <v>9232</v>
      </c>
      <c r="O8" s="961"/>
      <c r="P8" s="1099" t="s">
        <v>9233</v>
      </c>
      <c r="Q8" s="961"/>
      <c r="R8" s="1091" t="s">
        <v>9234</v>
      </c>
      <c r="S8" s="967"/>
      <c r="T8" s="1147"/>
      <c r="U8" s="1136"/>
      <c r="V8" s="1099" t="s">
        <v>9232</v>
      </c>
      <c r="W8" s="966"/>
      <c r="X8" s="1088" t="s">
        <v>9233</v>
      </c>
      <c r="Y8" s="963"/>
      <c r="Z8" s="1102" t="s">
        <v>9234</v>
      </c>
      <c r="AA8" s="967"/>
      <c r="AB8" s="1099" t="s">
        <v>9232</v>
      </c>
      <c r="AC8" s="966"/>
      <c r="AD8" s="1088" t="s">
        <v>9233</v>
      </c>
      <c r="AE8" s="963"/>
      <c r="AF8" s="1091" t="s">
        <v>9234</v>
      </c>
      <c r="AG8" s="967"/>
      <c r="AH8" s="1099" t="s">
        <v>9232</v>
      </c>
      <c r="AI8" s="966"/>
      <c r="AJ8" s="1088" t="s">
        <v>9233</v>
      </c>
      <c r="AK8" s="962"/>
      <c r="AL8" s="1091" t="s">
        <v>9234</v>
      </c>
      <c r="AM8" s="967"/>
      <c r="AN8" s="1147"/>
      <c r="AO8" s="1136"/>
      <c r="AP8" s="1099" t="s">
        <v>9232</v>
      </c>
      <c r="AQ8" s="966"/>
      <c r="AR8" s="1088" t="s">
        <v>9233</v>
      </c>
      <c r="AS8" s="963"/>
      <c r="AT8" s="1102" t="s">
        <v>9234</v>
      </c>
      <c r="AU8" s="967"/>
      <c r="AV8" s="1099" t="s">
        <v>9232</v>
      </c>
      <c r="AW8" s="966"/>
      <c r="AX8" s="1088" t="s">
        <v>9233</v>
      </c>
      <c r="AY8" s="963"/>
      <c r="AZ8" s="1091" t="s">
        <v>9234</v>
      </c>
      <c r="BA8" s="967"/>
      <c r="BB8" s="1099" t="s">
        <v>9232</v>
      </c>
      <c r="BC8" s="966"/>
      <c r="BD8" s="1088" t="s">
        <v>9233</v>
      </c>
      <c r="BE8" s="962"/>
      <c r="BF8" s="1091" t="s">
        <v>9234</v>
      </c>
      <c r="BG8" s="967"/>
      <c r="BH8" s="1147"/>
      <c r="BI8" s="1135"/>
      <c r="BJ8" s="1099" t="s">
        <v>9232</v>
      </c>
      <c r="BK8" s="966"/>
      <c r="BL8" s="1099" t="s">
        <v>9233</v>
      </c>
      <c r="BM8" s="963"/>
      <c r="BN8" s="1091" t="s">
        <v>9234</v>
      </c>
      <c r="BO8" s="967"/>
      <c r="BP8" s="1099" t="s">
        <v>9232</v>
      </c>
      <c r="BQ8" s="966"/>
      <c r="BR8" s="1099" t="s">
        <v>9233</v>
      </c>
      <c r="BS8" s="963"/>
      <c r="BT8" s="1091" t="s">
        <v>9234</v>
      </c>
      <c r="BU8" s="967"/>
      <c r="BV8" s="1099" t="s">
        <v>9232</v>
      </c>
      <c r="BW8" s="966"/>
      <c r="BX8" s="1099" t="s">
        <v>9233</v>
      </c>
      <c r="BY8" s="962"/>
      <c r="BZ8" s="1091" t="s">
        <v>9234</v>
      </c>
      <c r="CA8" s="967"/>
      <c r="CB8" s="1147"/>
      <c r="CC8" s="1194"/>
      <c r="CD8" s="1230" t="s">
        <v>9232</v>
      </c>
      <c r="CE8" s="968"/>
      <c r="CF8" s="1243" t="s">
        <v>9233</v>
      </c>
      <c r="CG8" s="964"/>
      <c r="CH8" s="1246" t="s">
        <v>9234</v>
      </c>
      <c r="CI8" s="969"/>
      <c r="CJ8" s="1230" t="s">
        <v>9232</v>
      </c>
      <c r="CK8" s="968"/>
      <c r="CL8" s="1243" t="s">
        <v>9233</v>
      </c>
      <c r="CM8" s="964"/>
      <c r="CN8" s="1242" t="s">
        <v>9234</v>
      </c>
      <c r="CO8" s="969"/>
      <c r="CP8" s="1230" t="s">
        <v>9232</v>
      </c>
      <c r="CQ8" s="968"/>
      <c r="CR8" s="1243" t="s">
        <v>9233</v>
      </c>
      <c r="CS8" s="964"/>
      <c r="CT8" s="1246" t="s">
        <v>9234</v>
      </c>
      <c r="CU8" s="969"/>
      <c r="CV8" s="1211"/>
      <c r="CW8" s="1194"/>
      <c r="CX8" s="1230" t="s">
        <v>9232</v>
      </c>
      <c r="CY8" s="968"/>
      <c r="CZ8" s="1243" t="s">
        <v>9233</v>
      </c>
      <c r="DA8" s="964"/>
      <c r="DB8" s="1242" t="s">
        <v>9234</v>
      </c>
      <c r="DC8" s="969"/>
      <c r="DD8" s="1230" t="s">
        <v>9232</v>
      </c>
      <c r="DE8" s="968"/>
      <c r="DF8" s="1243" t="s">
        <v>9233</v>
      </c>
      <c r="DG8" s="964"/>
      <c r="DH8" s="1246" t="s">
        <v>9234</v>
      </c>
      <c r="DI8" s="969"/>
      <c r="DJ8" s="1230" t="s">
        <v>9232</v>
      </c>
      <c r="DK8" s="968"/>
      <c r="DL8" s="1243" t="s">
        <v>9233</v>
      </c>
      <c r="DM8" s="964"/>
      <c r="DN8" s="1242" t="s">
        <v>9234</v>
      </c>
      <c r="DO8" s="969"/>
      <c r="DP8" s="1211"/>
      <c r="DQ8" s="1194"/>
      <c r="DR8" s="1230" t="s">
        <v>9232</v>
      </c>
      <c r="DS8" s="968"/>
      <c r="DT8" s="1243" t="s">
        <v>9233</v>
      </c>
      <c r="DU8" s="964"/>
      <c r="DV8" s="1242" t="s">
        <v>9234</v>
      </c>
      <c r="DW8" s="969"/>
      <c r="DX8" s="1230" t="s">
        <v>9232</v>
      </c>
      <c r="DY8" s="968"/>
      <c r="DZ8" s="1243" t="s">
        <v>9233</v>
      </c>
      <c r="EA8" s="964"/>
      <c r="EB8" s="1242" t="s">
        <v>9234</v>
      </c>
      <c r="EC8" s="969"/>
      <c r="ED8" s="1230" t="s">
        <v>9232</v>
      </c>
      <c r="EE8" s="968"/>
      <c r="EF8" s="1243" t="s">
        <v>9233</v>
      </c>
      <c r="EG8" s="964"/>
      <c r="EH8" s="1242" t="s">
        <v>9234</v>
      </c>
      <c r="EI8" s="969"/>
      <c r="EJ8" s="1211"/>
    </row>
    <row r="9" spans="1:140" s="942" customFormat="1" ht="15.95" customHeight="1">
      <c r="A9" s="1136"/>
      <c r="B9" s="1097"/>
      <c r="C9" s="970" t="s">
        <v>8814</v>
      </c>
      <c r="D9" s="1097"/>
      <c r="E9" s="970" t="s">
        <v>8814</v>
      </c>
      <c r="F9" s="1097"/>
      <c r="G9" s="970" t="s">
        <v>8814</v>
      </c>
      <c r="H9" s="1097"/>
      <c r="I9" s="970" t="s">
        <v>8814</v>
      </c>
      <c r="J9" s="1191"/>
      <c r="K9" s="970" t="s">
        <v>8814</v>
      </c>
      <c r="L9" s="1097"/>
      <c r="M9" s="970" t="s">
        <v>8814</v>
      </c>
      <c r="N9" s="1097"/>
      <c r="O9" s="970" t="s">
        <v>8814</v>
      </c>
      <c r="P9" s="1097"/>
      <c r="Q9" s="970" t="s">
        <v>8814</v>
      </c>
      <c r="R9" s="1097"/>
      <c r="S9" s="970" t="s">
        <v>8814</v>
      </c>
      <c r="T9" s="1147"/>
      <c r="U9" s="1136"/>
      <c r="V9" s="1097"/>
      <c r="W9" s="970" t="s">
        <v>8814</v>
      </c>
      <c r="X9" s="1191"/>
      <c r="Y9" s="970" t="s">
        <v>8814</v>
      </c>
      <c r="Z9" s="1191"/>
      <c r="AA9" s="970" t="s">
        <v>8814</v>
      </c>
      <c r="AB9" s="1103"/>
      <c r="AC9" s="970" t="s">
        <v>8814</v>
      </c>
      <c r="AD9" s="1241"/>
      <c r="AE9" s="970" t="s">
        <v>8814</v>
      </c>
      <c r="AF9" s="1103"/>
      <c r="AG9" s="970" t="s">
        <v>8814</v>
      </c>
      <c r="AH9" s="1097"/>
      <c r="AI9" s="970" t="s">
        <v>8814</v>
      </c>
      <c r="AJ9" s="1191"/>
      <c r="AK9" s="970" t="s">
        <v>8814</v>
      </c>
      <c r="AL9" s="1103"/>
      <c r="AM9" s="970" t="s">
        <v>8814</v>
      </c>
      <c r="AN9" s="1147"/>
      <c r="AO9" s="1136"/>
      <c r="AP9" s="1097"/>
      <c r="AQ9" s="970" t="s">
        <v>8814</v>
      </c>
      <c r="AR9" s="1191"/>
      <c r="AS9" s="970" t="s">
        <v>8814</v>
      </c>
      <c r="AT9" s="1191"/>
      <c r="AU9" s="970" t="s">
        <v>8814</v>
      </c>
      <c r="AV9" s="1103"/>
      <c r="AW9" s="970" t="s">
        <v>8814</v>
      </c>
      <c r="AX9" s="1241"/>
      <c r="AY9" s="970" t="s">
        <v>8814</v>
      </c>
      <c r="AZ9" s="1103"/>
      <c r="BA9" s="970" t="s">
        <v>8814</v>
      </c>
      <c r="BB9" s="1097"/>
      <c r="BC9" s="970" t="s">
        <v>8814</v>
      </c>
      <c r="BD9" s="1191"/>
      <c r="BE9" s="970" t="s">
        <v>8814</v>
      </c>
      <c r="BF9" s="1103"/>
      <c r="BG9" s="970" t="s">
        <v>8814</v>
      </c>
      <c r="BH9" s="1147"/>
      <c r="BI9" s="1135"/>
      <c r="BJ9" s="1105"/>
      <c r="BK9" s="970" t="s">
        <v>8814</v>
      </c>
      <c r="BL9" s="1105"/>
      <c r="BM9" s="970" t="s">
        <v>8814</v>
      </c>
      <c r="BN9" s="1107"/>
      <c r="BO9" s="970" t="s">
        <v>8814</v>
      </c>
      <c r="BP9" s="1105"/>
      <c r="BQ9" s="970" t="s">
        <v>8814</v>
      </c>
      <c r="BR9" s="1105"/>
      <c r="BS9" s="970" t="s">
        <v>8814</v>
      </c>
      <c r="BT9" s="1107"/>
      <c r="BU9" s="970" t="s">
        <v>8814</v>
      </c>
      <c r="BV9" s="1105"/>
      <c r="BW9" s="970" t="s">
        <v>8814</v>
      </c>
      <c r="BX9" s="1105"/>
      <c r="BY9" s="970" t="s">
        <v>8814</v>
      </c>
      <c r="BZ9" s="1107"/>
      <c r="CA9" s="970" t="s">
        <v>8814</v>
      </c>
      <c r="CB9" s="1147"/>
      <c r="CC9" s="1194"/>
      <c r="CD9" s="1231"/>
      <c r="CE9" s="971" t="s">
        <v>8814</v>
      </c>
      <c r="CF9" s="1244"/>
      <c r="CG9" s="971" t="s">
        <v>8814</v>
      </c>
      <c r="CH9" s="1244"/>
      <c r="CI9" s="971" t="s">
        <v>8814</v>
      </c>
      <c r="CJ9" s="1231"/>
      <c r="CK9" s="971" t="s">
        <v>8814</v>
      </c>
      <c r="CL9" s="1244"/>
      <c r="CM9" s="971" t="s">
        <v>8814</v>
      </c>
      <c r="CN9" s="1231"/>
      <c r="CO9" s="971" t="s">
        <v>8814</v>
      </c>
      <c r="CP9" s="1231"/>
      <c r="CQ9" s="971" t="s">
        <v>8814</v>
      </c>
      <c r="CR9" s="1244"/>
      <c r="CS9" s="971" t="s">
        <v>8814</v>
      </c>
      <c r="CT9" s="1244"/>
      <c r="CU9" s="971" t="s">
        <v>8814</v>
      </c>
      <c r="CV9" s="1211"/>
      <c r="CW9" s="1194"/>
      <c r="CX9" s="1231"/>
      <c r="CY9" s="971" t="s">
        <v>8814</v>
      </c>
      <c r="CZ9" s="1244"/>
      <c r="DA9" s="971" t="s">
        <v>8814</v>
      </c>
      <c r="DB9" s="1231"/>
      <c r="DC9" s="971" t="s">
        <v>8814</v>
      </c>
      <c r="DD9" s="1231"/>
      <c r="DE9" s="971" t="s">
        <v>8814</v>
      </c>
      <c r="DF9" s="1247"/>
      <c r="DG9" s="971" t="s">
        <v>8814</v>
      </c>
      <c r="DH9" s="1247"/>
      <c r="DI9" s="971" t="s">
        <v>8814</v>
      </c>
      <c r="DJ9" s="1249"/>
      <c r="DK9" s="971" t="s">
        <v>8814</v>
      </c>
      <c r="DL9" s="1247"/>
      <c r="DM9" s="971" t="s">
        <v>8814</v>
      </c>
      <c r="DN9" s="1249"/>
      <c r="DO9" s="971" t="s">
        <v>8814</v>
      </c>
      <c r="DP9" s="1211"/>
      <c r="DQ9" s="1194"/>
      <c r="DR9" s="1231"/>
      <c r="DS9" s="971" t="s">
        <v>8814</v>
      </c>
      <c r="DT9" s="1244"/>
      <c r="DU9" s="971" t="s">
        <v>8814</v>
      </c>
      <c r="DV9" s="1231"/>
      <c r="DW9" s="971" t="s">
        <v>8814</v>
      </c>
      <c r="DX9" s="1231"/>
      <c r="DY9" s="971" t="s">
        <v>8814</v>
      </c>
      <c r="DZ9" s="1251"/>
      <c r="EA9" s="971" t="s">
        <v>8814</v>
      </c>
      <c r="EB9" s="1253"/>
      <c r="EC9" s="971" t="s">
        <v>8814</v>
      </c>
      <c r="ED9" s="1253"/>
      <c r="EE9" s="971" t="s">
        <v>8814</v>
      </c>
      <c r="EF9" s="1251"/>
      <c r="EG9" s="971" t="s">
        <v>8814</v>
      </c>
      <c r="EH9" s="1253"/>
      <c r="EI9" s="971" t="s">
        <v>8814</v>
      </c>
      <c r="EJ9" s="1211"/>
    </row>
    <row r="10" spans="1:140" s="975" customFormat="1" ht="15.95" customHeight="1">
      <c r="A10" s="1137"/>
      <c r="B10" s="1098"/>
      <c r="C10" s="972" t="s">
        <v>2448</v>
      </c>
      <c r="D10" s="1098"/>
      <c r="E10" s="973" t="s">
        <v>2448</v>
      </c>
      <c r="F10" s="1098"/>
      <c r="G10" s="973" t="s">
        <v>2448</v>
      </c>
      <c r="H10" s="1098"/>
      <c r="I10" s="972" t="s">
        <v>2448</v>
      </c>
      <c r="J10" s="1096"/>
      <c r="K10" s="972" t="s">
        <v>2448</v>
      </c>
      <c r="L10" s="1098"/>
      <c r="M10" s="972" t="s">
        <v>2448</v>
      </c>
      <c r="N10" s="1098"/>
      <c r="O10" s="972" t="s">
        <v>2448</v>
      </c>
      <c r="P10" s="1098"/>
      <c r="Q10" s="972" t="s">
        <v>2448</v>
      </c>
      <c r="R10" s="1098"/>
      <c r="S10" s="972" t="s">
        <v>2448</v>
      </c>
      <c r="T10" s="1148"/>
      <c r="U10" s="1137"/>
      <c r="V10" s="1098"/>
      <c r="W10" s="972" t="s">
        <v>2448</v>
      </c>
      <c r="X10" s="1096"/>
      <c r="Y10" s="972" t="s">
        <v>2448</v>
      </c>
      <c r="Z10" s="1096"/>
      <c r="AA10" s="972" t="s">
        <v>2448</v>
      </c>
      <c r="AB10" s="1104"/>
      <c r="AC10" s="972" t="s">
        <v>2448</v>
      </c>
      <c r="AD10" s="1101"/>
      <c r="AE10" s="972" t="s">
        <v>2448</v>
      </c>
      <c r="AF10" s="1104"/>
      <c r="AG10" s="972" t="s">
        <v>2448</v>
      </c>
      <c r="AH10" s="1098"/>
      <c r="AI10" s="972" t="s">
        <v>2448</v>
      </c>
      <c r="AJ10" s="1096"/>
      <c r="AK10" s="972" t="s">
        <v>2448</v>
      </c>
      <c r="AL10" s="1104"/>
      <c r="AM10" s="972" t="s">
        <v>2448</v>
      </c>
      <c r="AN10" s="1148"/>
      <c r="AO10" s="1137"/>
      <c r="AP10" s="1098"/>
      <c r="AQ10" s="972" t="s">
        <v>2448</v>
      </c>
      <c r="AR10" s="1096"/>
      <c r="AS10" s="972" t="s">
        <v>2448</v>
      </c>
      <c r="AT10" s="1096"/>
      <c r="AU10" s="972" t="s">
        <v>2448</v>
      </c>
      <c r="AV10" s="1104"/>
      <c r="AW10" s="972" t="s">
        <v>2448</v>
      </c>
      <c r="AX10" s="1101"/>
      <c r="AY10" s="972" t="s">
        <v>2448</v>
      </c>
      <c r="AZ10" s="1104"/>
      <c r="BA10" s="972" t="s">
        <v>2448</v>
      </c>
      <c r="BB10" s="1098"/>
      <c r="BC10" s="972" t="s">
        <v>2448</v>
      </c>
      <c r="BD10" s="1096"/>
      <c r="BE10" s="972" t="s">
        <v>2448</v>
      </c>
      <c r="BF10" s="1104"/>
      <c r="BG10" s="972" t="s">
        <v>2448</v>
      </c>
      <c r="BH10" s="1148"/>
      <c r="BI10" s="1166"/>
      <c r="BJ10" s="1106"/>
      <c r="BK10" s="972" t="s">
        <v>2448</v>
      </c>
      <c r="BL10" s="1106"/>
      <c r="BM10" s="972" t="s">
        <v>2448</v>
      </c>
      <c r="BN10" s="1108"/>
      <c r="BO10" s="972" t="s">
        <v>2448</v>
      </c>
      <c r="BP10" s="1106"/>
      <c r="BQ10" s="972" t="s">
        <v>2448</v>
      </c>
      <c r="BR10" s="1106"/>
      <c r="BS10" s="972" t="s">
        <v>2448</v>
      </c>
      <c r="BT10" s="1108"/>
      <c r="BU10" s="972" t="s">
        <v>2448</v>
      </c>
      <c r="BV10" s="1106"/>
      <c r="BW10" s="972" t="s">
        <v>2448</v>
      </c>
      <c r="BX10" s="1106"/>
      <c r="BY10" s="972" t="s">
        <v>2448</v>
      </c>
      <c r="BZ10" s="1108"/>
      <c r="CA10" s="972" t="s">
        <v>2448</v>
      </c>
      <c r="CB10" s="1148"/>
      <c r="CC10" s="1195"/>
      <c r="CD10" s="1232"/>
      <c r="CE10" s="974" t="s">
        <v>2448</v>
      </c>
      <c r="CF10" s="1245"/>
      <c r="CG10" s="974" t="s">
        <v>2448</v>
      </c>
      <c r="CH10" s="1245"/>
      <c r="CI10" s="974" t="s">
        <v>2448</v>
      </c>
      <c r="CJ10" s="1232"/>
      <c r="CK10" s="974" t="s">
        <v>2448</v>
      </c>
      <c r="CL10" s="1245"/>
      <c r="CM10" s="974" t="s">
        <v>2448</v>
      </c>
      <c r="CN10" s="1232"/>
      <c r="CO10" s="974" t="s">
        <v>2448</v>
      </c>
      <c r="CP10" s="1232"/>
      <c r="CQ10" s="974" t="s">
        <v>2448</v>
      </c>
      <c r="CR10" s="1245"/>
      <c r="CS10" s="974" t="s">
        <v>2448</v>
      </c>
      <c r="CT10" s="1245"/>
      <c r="CU10" s="974" t="s">
        <v>2448</v>
      </c>
      <c r="CV10" s="1212"/>
      <c r="CW10" s="1195"/>
      <c r="CX10" s="1232"/>
      <c r="CY10" s="974" t="s">
        <v>2448</v>
      </c>
      <c r="CZ10" s="1245"/>
      <c r="DA10" s="974" t="s">
        <v>2448</v>
      </c>
      <c r="DB10" s="1232"/>
      <c r="DC10" s="974" t="s">
        <v>2448</v>
      </c>
      <c r="DD10" s="1232"/>
      <c r="DE10" s="974" t="s">
        <v>2448</v>
      </c>
      <c r="DF10" s="1248"/>
      <c r="DG10" s="974" t="s">
        <v>2448</v>
      </c>
      <c r="DH10" s="1248"/>
      <c r="DI10" s="974" t="s">
        <v>2448</v>
      </c>
      <c r="DJ10" s="1250"/>
      <c r="DK10" s="974" t="s">
        <v>2448</v>
      </c>
      <c r="DL10" s="1248"/>
      <c r="DM10" s="974" t="s">
        <v>2448</v>
      </c>
      <c r="DN10" s="1250"/>
      <c r="DO10" s="974" t="s">
        <v>2448</v>
      </c>
      <c r="DP10" s="1212"/>
      <c r="DQ10" s="1195"/>
      <c r="DR10" s="1232"/>
      <c r="DS10" s="974" t="s">
        <v>2448</v>
      </c>
      <c r="DT10" s="1245"/>
      <c r="DU10" s="974" t="s">
        <v>2448</v>
      </c>
      <c r="DV10" s="1232"/>
      <c r="DW10" s="974" t="s">
        <v>2448</v>
      </c>
      <c r="DX10" s="1232"/>
      <c r="DY10" s="974" t="s">
        <v>2448</v>
      </c>
      <c r="DZ10" s="1252"/>
      <c r="EA10" s="974" t="s">
        <v>2448</v>
      </c>
      <c r="EB10" s="1254"/>
      <c r="EC10" s="974" t="s">
        <v>2448</v>
      </c>
      <c r="ED10" s="1254"/>
      <c r="EE10" s="974" t="s">
        <v>2448</v>
      </c>
      <c r="EF10" s="1252"/>
      <c r="EG10" s="974" t="s">
        <v>2448</v>
      </c>
      <c r="EH10" s="1254"/>
      <c r="EI10" s="974" t="s">
        <v>2448</v>
      </c>
      <c r="EJ10" s="1212"/>
    </row>
    <row r="11" spans="1:140" s="994" customFormat="1" ht="18.600000000000001" customHeight="1">
      <c r="A11" s="976" t="s">
        <v>8880</v>
      </c>
      <c r="B11" s="977">
        <v>23880332</v>
      </c>
      <c r="C11" s="978">
        <v>100</v>
      </c>
      <c r="D11" s="977">
        <v>15850671</v>
      </c>
      <c r="E11" s="978">
        <v>100</v>
      </c>
      <c r="F11" s="977">
        <v>8029661</v>
      </c>
      <c r="G11" s="978">
        <v>100</v>
      </c>
      <c r="H11" s="979">
        <v>13830699</v>
      </c>
      <c r="I11" s="978">
        <v>100</v>
      </c>
      <c r="J11" s="979">
        <v>8878781</v>
      </c>
      <c r="K11" s="978">
        <v>100</v>
      </c>
      <c r="L11" s="979">
        <v>4951918</v>
      </c>
      <c r="M11" s="978">
        <v>100</v>
      </c>
      <c r="N11" s="979">
        <v>1220741</v>
      </c>
      <c r="O11" s="978">
        <v>100</v>
      </c>
      <c r="P11" s="979">
        <v>734859</v>
      </c>
      <c r="Q11" s="978">
        <v>100</v>
      </c>
      <c r="R11" s="979">
        <v>485882</v>
      </c>
      <c r="S11" s="978">
        <v>100</v>
      </c>
      <c r="T11" s="980" t="s">
        <v>2441</v>
      </c>
      <c r="U11" s="981" t="s">
        <v>8880</v>
      </c>
      <c r="V11" s="979">
        <v>11228726</v>
      </c>
      <c r="W11" s="978">
        <v>100</v>
      </c>
      <c r="X11" s="979">
        <v>7069564</v>
      </c>
      <c r="Y11" s="978">
        <v>100</v>
      </c>
      <c r="Z11" s="979">
        <v>4159162</v>
      </c>
      <c r="AA11" s="978">
        <v>100</v>
      </c>
      <c r="AB11" s="982">
        <v>773735</v>
      </c>
      <c r="AC11" s="978">
        <v>100</v>
      </c>
      <c r="AD11" s="982">
        <v>550360</v>
      </c>
      <c r="AE11" s="983">
        <v>100</v>
      </c>
      <c r="AF11" s="982">
        <v>223375</v>
      </c>
      <c r="AG11" s="983">
        <v>100</v>
      </c>
      <c r="AH11" s="982">
        <v>549401</v>
      </c>
      <c r="AI11" s="978">
        <v>100</v>
      </c>
      <c r="AJ11" s="982">
        <v>474048</v>
      </c>
      <c r="AK11" s="978">
        <v>100</v>
      </c>
      <c r="AL11" s="982">
        <v>75353</v>
      </c>
      <c r="AM11" s="978">
        <v>100</v>
      </c>
      <c r="AN11" s="980" t="s">
        <v>2441</v>
      </c>
      <c r="AO11" s="981" t="s">
        <v>8880</v>
      </c>
      <c r="AP11" s="984">
        <v>58096</v>
      </c>
      <c r="AQ11" s="978">
        <v>100</v>
      </c>
      <c r="AR11" s="979">
        <v>49950</v>
      </c>
      <c r="AS11" s="978">
        <v>100</v>
      </c>
      <c r="AT11" s="979">
        <v>8146</v>
      </c>
      <c r="AU11" s="978">
        <v>100</v>
      </c>
      <c r="AV11" s="979">
        <v>3668824</v>
      </c>
      <c r="AW11" s="978">
        <v>100</v>
      </c>
      <c r="AX11" s="979">
        <v>2380475</v>
      </c>
      <c r="AY11" s="983">
        <v>100</v>
      </c>
      <c r="AZ11" s="979">
        <v>1288349</v>
      </c>
      <c r="BA11" s="983">
        <v>100</v>
      </c>
      <c r="BB11" s="982">
        <v>3668074</v>
      </c>
      <c r="BC11" s="978">
        <v>100</v>
      </c>
      <c r="BD11" s="982">
        <v>2379772</v>
      </c>
      <c r="BE11" s="978">
        <v>100</v>
      </c>
      <c r="BF11" s="982">
        <v>1288302</v>
      </c>
      <c r="BG11" s="978">
        <v>100</v>
      </c>
      <c r="BH11" s="980" t="s">
        <v>2441</v>
      </c>
      <c r="BI11" s="981" t="s">
        <v>8880</v>
      </c>
      <c r="BJ11" s="982">
        <v>750</v>
      </c>
      <c r="BK11" s="978">
        <v>100</v>
      </c>
      <c r="BL11" s="979">
        <v>703</v>
      </c>
      <c r="BM11" s="978">
        <v>100</v>
      </c>
      <c r="BN11" s="979">
        <v>47</v>
      </c>
      <c r="BO11" s="978">
        <v>100</v>
      </c>
      <c r="BP11" s="979">
        <v>2281407</v>
      </c>
      <c r="BQ11" s="978">
        <v>100</v>
      </c>
      <c r="BR11" s="979">
        <v>1533028</v>
      </c>
      <c r="BS11" s="983">
        <v>100</v>
      </c>
      <c r="BT11" s="979">
        <v>748379</v>
      </c>
      <c r="BU11" s="983">
        <v>100</v>
      </c>
      <c r="BV11" s="982">
        <v>1733185</v>
      </c>
      <c r="BW11" s="978">
        <v>100</v>
      </c>
      <c r="BX11" s="982">
        <v>1220661</v>
      </c>
      <c r="BY11" s="978">
        <v>100</v>
      </c>
      <c r="BZ11" s="982">
        <v>512524</v>
      </c>
      <c r="CA11" s="978">
        <v>100</v>
      </c>
      <c r="CB11" s="980" t="s">
        <v>2441</v>
      </c>
      <c r="CC11" s="985" t="s">
        <v>8880</v>
      </c>
      <c r="CD11" s="986">
        <v>548222</v>
      </c>
      <c r="CE11" s="987">
        <v>100</v>
      </c>
      <c r="CF11" s="986">
        <v>312367</v>
      </c>
      <c r="CG11" s="987">
        <v>100</v>
      </c>
      <c r="CH11" s="986">
        <v>235855</v>
      </c>
      <c r="CI11" s="987">
        <v>100</v>
      </c>
      <c r="CJ11" s="986">
        <v>142877</v>
      </c>
      <c r="CK11" s="987">
        <v>100</v>
      </c>
      <c r="CL11" s="986">
        <v>142877</v>
      </c>
      <c r="CM11" s="987">
        <v>100</v>
      </c>
      <c r="CN11" s="986">
        <v>0</v>
      </c>
      <c r="CO11" s="987">
        <v>0</v>
      </c>
      <c r="CP11" s="986">
        <v>59796</v>
      </c>
      <c r="CQ11" s="987">
        <v>100</v>
      </c>
      <c r="CR11" s="986">
        <v>59796</v>
      </c>
      <c r="CS11" s="987">
        <v>100</v>
      </c>
      <c r="CT11" s="986">
        <v>0</v>
      </c>
      <c r="CU11" s="987">
        <v>0</v>
      </c>
      <c r="CV11" s="988" t="s">
        <v>2441</v>
      </c>
      <c r="CW11" s="985" t="s">
        <v>8880</v>
      </c>
      <c r="CX11" s="986">
        <v>25085</v>
      </c>
      <c r="CY11" s="987">
        <v>100</v>
      </c>
      <c r="CZ11" s="986">
        <v>25085</v>
      </c>
      <c r="DA11" s="987">
        <v>100</v>
      </c>
      <c r="DB11" s="989">
        <v>0</v>
      </c>
      <c r="DC11" s="990">
        <v>0</v>
      </c>
      <c r="DD11" s="986">
        <v>57996</v>
      </c>
      <c r="DE11" s="987">
        <v>100</v>
      </c>
      <c r="DF11" s="991">
        <v>57996</v>
      </c>
      <c r="DG11" s="987">
        <v>100</v>
      </c>
      <c r="DH11" s="991">
        <v>0</v>
      </c>
      <c r="DI11" s="992">
        <v>0</v>
      </c>
      <c r="DJ11" s="986">
        <v>308207</v>
      </c>
      <c r="DK11" s="987">
        <v>100</v>
      </c>
      <c r="DL11" s="986">
        <v>308207</v>
      </c>
      <c r="DM11" s="987">
        <v>100</v>
      </c>
      <c r="DN11" s="986">
        <v>0</v>
      </c>
      <c r="DO11" s="987">
        <v>0</v>
      </c>
      <c r="DP11" s="988" t="s">
        <v>2441</v>
      </c>
      <c r="DQ11" s="993" t="s">
        <v>8880</v>
      </c>
      <c r="DR11" s="986">
        <v>3648318</v>
      </c>
      <c r="DS11" s="987">
        <v>100</v>
      </c>
      <c r="DT11" s="986">
        <v>2607303</v>
      </c>
      <c r="DU11" s="987">
        <v>100</v>
      </c>
      <c r="DV11" s="986">
        <v>1041015</v>
      </c>
      <c r="DW11" s="987">
        <v>100</v>
      </c>
      <c r="DX11" s="986">
        <v>502643</v>
      </c>
      <c r="DY11" s="987">
        <v>100</v>
      </c>
      <c r="DZ11" s="986">
        <v>351380</v>
      </c>
      <c r="EA11" s="987">
        <v>100</v>
      </c>
      <c r="EB11" s="986">
        <v>151263</v>
      </c>
      <c r="EC11" s="987">
        <v>100</v>
      </c>
      <c r="ED11" s="986">
        <v>3145675</v>
      </c>
      <c r="EE11" s="987">
        <v>100</v>
      </c>
      <c r="EF11" s="986">
        <v>2255923</v>
      </c>
      <c r="EG11" s="987">
        <v>100</v>
      </c>
      <c r="EH11" s="986">
        <v>889752</v>
      </c>
      <c r="EI11" s="987">
        <v>100</v>
      </c>
      <c r="EJ11" s="988" t="s">
        <v>2441</v>
      </c>
    </row>
    <row r="12" spans="1:140" s="994" customFormat="1" ht="18.600000000000001" customHeight="1">
      <c r="A12" s="995" t="s">
        <v>9244</v>
      </c>
      <c r="B12" s="977">
        <v>8920108</v>
      </c>
      <c r="C12" s="978">
        <v>37.353366778987827</v>
      </c>
      <c r="D12" s="977">
        <v>5919963</v>
      </c>
      <c r="E12" s="978">
        <v>37.348343171087208</v>
      </c>
      <c r="F12" s="977">
        <v>3000145</v>
      </c>
      <c r="G12" s="978">
        <v>37.363283456175793</v>
      </c>
      <c r="H12" s="979">
        <v>5845225</v>
      </c>
      <c r="I12" s="978">
        <v>42.262686795511925</v>
      </c>
      <c r="J12" s="979">
        <v>3791398</v>
      </c>
      <c r="K12" s="978">
        <v>42.701785301383147</v>
      </c>
      <c r="L12" s="979">
        <v>2053827</v>
      </c>
      <c r="M12" s="978">
        <v>41.475383881558621</v>
      </c>
      <c r="N12" s="979">
        <v>572687</v>
      </c>
      <c r="O12" s="978">
        <v>46.913063458997442</v>
      </c>
      <c r="P12" s="979">
        <v>366837</v>
      </c>
      <c r="Q12" s="978">
        <v>49.919372287744999</v>
      </c>
      <c r="R12" s="979">
        <v>205850</v>
      </c>
      <c r="S12" s="978">
        <v>42.366253534808862</v>
      </c>
      <c r="T12" s="996" t="s">
        <v>9245</v>
      </c>
      <c r="U12" s="995" t="s">
        <v>9244</v>
      </c>
      <c r="V12" s="979">
        <v>4737203</v>
      </c>
      <c r="W12" s="978">
        <v>42.188250029433441</v>
      </c>
      <c r="X12" s="979">
        <v>3011316</v>
      </c>
      <c r="Y12" s="978">
        <v>42.59549810992587</v>
      </c>
      <c r="Z12" s="979">
        <v>1725887</v>
      </c>
      <c r="AA12" s="978">
        <v>41.496027324735131</v>
      </c>
      <c r="AB12" s="997">
        <v>295748</v>
      </c>
      <c r="AC12" s="978">
        <v>38.223422748098507</v>
      </c>
      <c r="AD12" s="997">
        <v>211844</v>
      </c>
      <c r="AE12" s="983">
        <v>38.491896213387598</v>
      </c>
      <c r="AF12" s="998">
        <v>83904</v>
      </c>
      <c r="AG12" s="983">
        <v>37.561947397873531</v>
      </c>
      <c r="AH12" s="998">
        <v>217691</v>
      </c>
      <c r="AI12" s="978">
        <v>39.623335232371254</v>
      </c>
      <c r="AJ12" s="998">
        <v>182926</v>
      </c>
      <c r="AK12" s="978">
        <v>38.588075469150802</v>
      </c>
      <c r="AL12" s="998">
        <v>34765</v>
      </c>
      <c r="AM12" s="978">
        <v>46.13618568603772</v>
      </c>
      <c r="AN12" s="996" t="s">
        <v>9245</v>
      </c>
      <c r="AO12" s="995" t="s">
        <v>9244</v>
      </c>
      <c r="AP12" s="984">
        <v>21896</v>
      </c>
      <c r="AQ12" s="978">
        <v>37.689341779124206</v>
      </c>
      <c r="AR12" s="979">
        <v>18475</v>
      </c>
      <c r="AS12" s="978">
        <v>36.986986986986985</v>
      </c>
      <c r="AT12" s="979">
        <v>3421</v>
      </c>
      <c r="AU12" s="978">
        <v>41.996071691627797</v>
      </c>
      <c r="AV12" s="979">
        <v>1356416</v>
      </c>
      <c r="AW12" s="978">
        <v>36.971411002544684</v>
      </c>
      <c r="AX12" s="979">
        <v>877181</v>
      </c>
      <c r="AY12" s="983">
        <v>36.848990222539619</v>
      </c>
      <c r="AZ12" s="979">
        <v>479235</v>
      </c>
      <c r="BA12" s="983">
        <v>37.197607170106856</v>
      </c>
      <c r="BB12" s="982">
        <v>1355889</v>
      </c>
      <c r="BC12" s="978">
        <v>36.964603222290499</v>
      </c>
      <c r="BD12" s="998">
        <v>876693</v>
      </c>
      <c r="BE12" s="978">
        <v>36.839369485816285</v>
      </c>
      <c r="BF12" s="998">
        <v>479196</v>
      </c>
      <c r="BG12" s="978">
        <v>37.19593697750993</v>
      </c>
      <c r="BH12" s="996" t="s">
        <v>9245</v>
      </c>
      <c r="BI12" s="995" t="s">
        <v>9244</v>
      </c>
      <c r="BJ12" s="998">
        <v>527</v>
      </c>
      <c r="BK12" s="978">
        <v>70.266666666666666</v>
      </c>
      <c r="BL12" s="979">
        <v>488</v>
      </c>
      <c r="BM12" s="978">
        <v>69.416785206258893</v>
      </c>
      <c r="BN12" s="979">
        <v>39</v>
      </c>
      <c r="BO12" s="978">
        <v>82.978723404255319</v>
      </c>
      <c r="BP12" s="979">
        <v>227732</v>
      </c>
      <c r="BQ12" s="978">
        <v>9.9820856164638752</v>
      </c>
      <c r="BR12" s="979">
        <v>140612</v>
      </c>
      <c r="BS12" s="983">
        <v>9.1721742851402581</v>
      </c>
      <c r="BT12" s="979">
        <v>87120</v>
      </c>
      <c r="BU12" s="983">
        <v>11.641160428071872</v>
      </c>
      <c r="BV12" s="998">
        <v>120310</v>
      </c>
      <c r="BW12" s="978">
        <v>6.9415555754290512</v>
      </c>
      <c r="BX12" s="998">
        <v>83656</v>
      </c>
      <c r="BY12" s="978">
        <v>6.853336020402061</v>
      </c>
      <c r="BZ12" s="998">
        <v>36654</v>
      </c>
      <c r="CA12" s="978">
        <v>7.1516650927566321</v>
      </c>
      <c r="CB12" s="996" t="s">
        <v>9245</v>
      </c>
      <c r="CC12" s="999" t="s">
        <v>9244</v>
      </c>
      <c r="CD12" s="986">
        <v>107422</v>
      </c>
      <c r="CE12" s="987">
        <v>19.594616779333922</v>
      </c>
      <c r="CF12" s="986">
        <v>56956</v>
      </c>
      <c r="CG12" s="987">
        <v>18.233680254316237</v>
      </c>
      <c r="CH12" s="986">
        <v>50466</v>
      </c>
      <c r="CI12" s="987">
        <v>21.397044794471178</v>
      </c>
      <c r="CJ12" s="986">
        <v>59545</v>
      </c>
      <c r="CK12" s="987">
        <v>41.675707076716336</v>
      </c>
      <c r="CL12" s="986">
        <v>59545</v>
      </c>
      <c r="CM12" s="987">
        <v>41.675707076716336</v>
      </c>
      <c r="CN12" s="986">
        <v>0</v>
      </c>
      <c r="CO12" s="987">
        <v>0</v>
      </c>
      <c r="CP12" s="986">
        <v>59325</v>
      </c>
      <c r="CQ12" s="987">
        <v>99.212321894441104</v>
      </c>
      <c r="CR12" s="986">
        <v>59325</v>
      </c>
      <c r="CS12" s="987">
        <v>99.212321894441104</v>
      </c>
      <c r="CT12" s="986">
        <v>0</v>
      </c>
      <c r="CU12" s="987">
        <v>0</v>
      </c>
      <c r="CV12" s="1000" t="s">
        <v>9245</v>
      </c>
      <c r="CW12" s="999" t="s">
        <v>9244</v>
      </c>
      <c r="CX12" s="986">
        <v>0</v>
      </c>
      <c r="CY12" s="987">
        <v>0</v>
      </c>
      <c r="CZ12" s="986">
        <v>0</v>
      </c>
      <c r="DA12" s="987">
        <v>0</v>
      </c>
      <c r="DB12" s="1001">
        <v>0</v>
      </c>
      <c r="DC12" s="990">
        <v>0</v>
      </c>
      <c r="DD12" s="986">
        <v>220</v>
      </c>
      <c r="DE12" s="987">
        <v>0.37933650596592872</v>
      </c>
      <c r="DF12" s="1002">
        <v>220</v>
      </c>
      <c r="DG12" s="987">
        <v>0.37933650596592872</v>
      </c>
      <c r="DH12" s="1002">
        <v>0</v>
      </c>
      <c r="DI12" s="992">
        <v>0</v>
      </c>
      <c r="DJ12" s="986">
        <v>94142</v>
      </c>
      <c r="DK12" s="987">
        <v>30.545055757980837</v>
      </c>
      <c r="DL12" s="986">
        <v>94142</v>
      </c>
      <c r="DM12" s="987">
        <v>30.545055757980837</v>
      </c>
      <c r="DN12" s="986">
        <v>0</v>
      </c>
      <c r="DO12" s="987">
        <v>0</v>
      </c>
      <c r="DP12" s="1000" t="s">
        <v>9245</v>
      </c>
      <c r="DQ12" s="999" t="s">
        <v>9244</v>
      </c>
      <c r="DR12" s="986">
        <v>1337048</v>
      </c>
      <c r="DS12" s="987">
        <v>36.648340413308276</v>
      </c>
      <c r="DT12" s="986">
        <v>957085</v>
      </c>
      <c r="DU12" s="987">
        <v>36.707854821629859</v>
      </c>
      <c r="DV12" s="986">
        <v>379963</v>
      </c>
      <c r="DW12" s="987">
        <v>36.499281950788415</v>
      </c>
      <c r="DX12" s="986">
        <v>181785</v>
      </c>
      <c r="DY12" s="987">
        <v>36.165827436172393</v>
      </c>
      <c r="DZ12" s="986">
        <v>128584</v>
      </c>
      <c r="EA12" s="987">
        <v>36.594000796858097</v>
      </c>
      <c r="EB12" s="986">
        <v>53201</v>
      </c>
      <c r="EC12" s="987">
        <v>35.171191897555914</v>
      </c>
      <c r="ED12" s="986">
        <v>1155263</v>
      </c>
      <c r="EE12" s="987">
        <v>36.725440485746304</v>
      </c>
      <c r="EF12" s="986">
        <v>828501</v>
      </c>
      <c r="EG12" s="987">
        <v>36.725588595000801</v>
      </c>
      <c r="EH12" s="986">
        <v>326762</v>
      </c>
      <c r="EI12" s="987">
        <v>36.725064961921973</v>
      </c>
      <c r="EJ12" s="1000" t="s">
        <v>9245</v>
      </c>
    </row>
    <row r="13" spans="1:140" ht="18.600000000000001" customHeight="1">
      <c r="A13" s="1003" t="s">
        <v>9246</v>
      </c>
      <c r="B13" s="1004">
        <v>3305368</v>
      </c>
      <c r="C13" s="1005">
        <v>13.841382104737907</v>
      </c>
      <c r="D13" s="1004">
        <v>2162901</v>
      </c>
      <c r="E13" s="1005">
        <v>13.645485418251379</v>
      </c>
      <c r="F13" s="1004">
        <v>1142467</v>
      </c>
      <c r="G13" s="1005">
        <v>14.228085095995958</v>
      </c>
      <c r="H13" s="1006">
        <v>1991957</v>
      </c>
      <c r="I13" s="1005">
        <v>14.402431865518873</v>
      </c>
      <c r="J13" s="1006">
        <v>1263616</v>
      </c>
      <c r="K13" s="1005">
        <v>14.231863585778273</v>
      </c>
      <c r="L13" s="1006">
        <v>728341</v>
      </c>
      <c r="M13" s="1005">
        <v>14.708260516430199</v>
      </c>
      <c r="N13" s="1006">
        <v>131613</v>
      </c>
      <c r="O13" s="1005">
        <v>10.781402443270112</v>
      </c>
      <c r="P13" s="1006">
        <v>76618</v>
      </c>
      <c r="Q13" s="1005">
        <v>10.426217818656367</v>
      </c>
      <c r="R13" s="1006">
        <v>54995</v>
      </c>
      <c r="S13" s="1005">
        <v>11.318591756846311</v>
      </c>
      <c r="T13" s="1007" t="s">
        <v>9247</v>
      </c>
      <c r="U13" s="1003" t="s">
        <v>9246</v>
      </c>
      <c r="V13" s="1006">
        <v>1651932</v>
      </c>
      <c r="W13" s="1005">
        <v>14.711660076129739</v>
      </c>
      <c r="X13" s="1006">
        <v>1019843</v>
      </c>
      <c r="Y13" s="1005">
        <v>14.425825977387008</v>
      </c>
      <c r="Z13" s="1006">
        <v>632089</v>
      </c>
      <c r="AA13" s="1005">
        <v>15.197508536575397</v>
      </c>
      <c r="AB13" s="1008">
        <v>91805</v>
      </c>
      <c r="AC13" s="1005">
        <v>11.865173476707142</v>
      </c>
      <c r="AD13" s="1008">
        <v>68035</v>
      </c>
      <c r="AE13" s="1009">
        <v>12.361908568936695</v>
      </c>
      <c r="AF13" s="1008">
        <v>23770</v>
      </c>
      <c r="AG13" s="1009">
        <v>10.64129826524902</v>
      </c>
      <c r="AH13" s="1008">
        <v>108050</v>
      </c>
      <c r="AI13" s="1005">
        <v>19.666873558657517</v>
      </c>
      <c r="AJ13" s="1008">
        <v>91886</v>
      </c>
      <c r="AK13" s="1005">
        <v>19.383269204806265</v>
      </c>
      <c r="AL13" s="1008">
        <v>16164</v>
      </c>
      <c r="AM13" s="1005">
        <v>21.451037118628321</v>
      </c>
      <c r="AN13" s="1007" t="s">
        <v>9247</v>
      </c>
      <c r="AO13" s="1003" t="s">
        <v>9246</v>
      </c>
      <c r="AP13" s="1010">
        <v>8557</v>
      </c>
      <c r="AQ13" s="1005">
        <v>14.729069126962269</v>
      </c>
      <c r="AR13" s="1006">
        <v>7234</v>
      </c>
      <c r="AS13" s="1005">
        <v>14.482482482482483</v>
      </c>
      <c r="AT13" s="1006">
        <v>1323</v>
      </c>
      <c r="AU13" s="1005">
        <v>16.241099926344219</v>
      </c>
      <c r="AV13" s="1006">
        <v>529837</v>
      </c>
      <c r="AW13" s="1005">
        <v>14.441603085893465</v>
      </c>
      <c r="AX13" s="1006">
        <v>341710</v>
      </c>
      <c r="AY13" s="1009">
        <v>14.354698116972454</v>
      </c>
      <c r="AZ13" s="1006">
        <v>188127</v>
      </c>
      <c r="BA13" s="1009">
        <v>14.602176894614734</v>
      </c>
      <c r="BB13" s="1011">
        <v>529837</v>
      </c>
      <c r="BC13" s="1005">
        <v>14.444555916810838</v>
      </c>
      <c r="BD13" s="1008">
        <v>341710</v>
      </c>
      <c r="BE13" s="1005">
        <v>14.358938587394087</v>
      </c>
      <c r="BF13" s="1008">
        <v>188127</v>
      </c>
      <c r="BG13" s="1005">
        <v>14.602709613118664</v>
      </c>
      <c r="BH13" s="1007" t="s">
        <v>9247</v>
      </c>
      <c r="BI13" s="1003" t="s">
        <v>9246</v>
      </c>
      <c r="BJ13" s="1008">
        <v>0</v>
      </c>
      <c r="BK13" s="1005">
        <v>0</v>
      </c>
      <c r="BL13" s="1006">
        <v>0</v>
      </c>
      <c r="BM13" s="1005">
        <v>0</v>
      </c>
      <c r="BN13" s="1006">
        <v>0</v>
      </c>
      <c r="BO13" s="1005">
        <v>0</v>
      </c>
      <c r="BP13" s="1006">
        <v>107375</v>
      </c>
      <c r="BQ13" s="1005">
        <v>4.706525402964048</v>
      </c>
      <c r="BR13" s="1006">
        <v>65014</v>
      </c>
      <c r="BS13" s="1009">
        <v>4.2408879681258265</v>
      </c>
      <c r="BT13" s="1006">
        <v>42361</v>
      </c>
      <c r="BU13" s="1009">
        <v>5.6603672738011088</v>
      </c>
      <c r="BV13" s="1008">
        <v>55263</v>
      </c>
      <c r="BW13" s="1005">
        <v>3.1885228639758596</v>
      </c>
      <c r="BX13" s="1008">
        <v>38114</v>
      </c>
      <c r="BY13" s="1005">
        <v>3.1224066305059308</v>
      </c>
      <c r="BZ13" s="1008">
        <v>17149</v>
      </c>
      <c r="CA13" s="1005">
        <v>3.3459896512163336</v>
      </c>
      <c r="CB13" s="1007" t="s">
        <v>9247</v>
      </c>
      <c r="CC13" s="1012" t="s">
        <v>9246</v>
      </c>
      <c r="CD13" s="1013">
        <v>52112</v>
      </c>
      <c r="CE13" s="1014">
        <v>9.5056382268497064</v>
      </c>
      <c r="CF13" s="1015">
        <v>26900</v>
      </c>
      <c r="CG13" s="1014">
        <v>8.6116651246770619</v>
      </c>
      <c r="CH13" s="1015">
        <v>25212</v>
      </c>
      <c r="CI13" s="1014">
        <v>10.689618621610736</v>
      </c>
      <c r="CJ13" s="1013">
        <v>93</v>
      </c>
      <c r="CK13" s="1014">
        <v>6.5090952357622286E-2</v>
      </c>
      <c r="CL13" s="1013">
        <v>93</v>
      </c>
      <c r="CM13" s="1014">
        <v>6.5090952357622286E-2</v>
      </c>
      <c r="CN13" s="1013">
        <v>0</v>
      </c>
      <c r="CO13" s="1014">
        <v>0</v>
      </c>
      <c r="CP13" s="1013">
        <v>93</v>
      </c>
      <c r="CQ13" s="1014">
        <v>0.15552879791290386</v>
      </c>
      <c r="CR13" s="1013">
        <v>93</v>
      </c>
      <c r="CS13" s="1014">
        <v>0.15552879791290386</v>
      </c>
      <c r="CT13" s="1013">
        <v>0</v>
      </c>
      <c r="CU13" s="1014">
        <v>0</v>
      </c>
      <c r="CV13" s="1016" t="s">
        <v>9247</v>
      </c>
      <c r="CW13" s="1012" t="s">
        <v>9246</v>
      </c>
      <c r="CX13" s="1015">
        <v>0</v>
      </c>
      <c r="CY13" s="1014">
        <v>0</v>
      </c>
      <c r="CZ13" s="1015">
        <v>0</v>
      </c>
      <c r="DA13" s="1014">
        <v>0</v>
      </c>
      <c r="DB13" s="1015">
        <v>0</v>
      </c>
      <c r="DC13" s="1017">
        <v>0</v>
      </c>
      <c r="DD13" s="1015">
        <v>0</v>
      </c>
      <c r="DE13" s="1014">
        <v>0</v>
      </c>
      <c r="DF13" s="1015">
        <v>0</v>
      </c>
      <c r="DG13" s="1014">
        <v>0</v>
      </c>
      <c r="DH13" s="1015">
        <v>0</v>
      </c>
      <c r="DI13" s="1018">
        <v>0</v>
      </c>
      <c r="DJ13" s="1015">
        <v>38727</v>
      </c>
      <c r="DK13" s="1014">
        <v>12.565256467244417</v>
      </c>
      <c r="DL13" s="1015">
        <v>38727</v>
      </c>
      <c r="DM13" s="1014">
        <v>12.565256467244417</v>
      </c>
      <c r="DN13" s="1013">
        <v>0</v>
      </c>
      <c r="DO13" s="1014">
        <v>0</v>
      </c>
      <c r="DP13" s="1016" t="s">
        <v>9247</v>
      </c>
      <c r="DQ13" s="1012" t="s">
        <v>9246</v>
      </c>
      <c r="DR13" s="1013">
        <v>637379</v>
      </c>
      <c r="DS13" s="1014">
        <v>17.470489140475145</v>
      </c>
      <c r="DT13" s="1013">
        <v>453741</v>
      </c>
      <c r="DU13" s="1014">
        <v>17.402695428954747</v>
      </c>
      <c r="DV13" s="1013">
        <v>183638</v>
      </c>
      <c r="DW13" s="1014">
        <v>17.640283761521207</v>
      </c>
      <c r="DX13" s="1015">
        <v>78782</v>
      </c>
      <c r="DY13" s="1014">
        <v>15.673549616725987</v>
      </c>
      <c r="DZ13" s="1015">
        <v>55292</v>
      </c>
      <c r="EA13" s="1014">
        <v>15.735670783766862</v>
      </c>
      <c r="EB13" s="1015">
        <v>23490</v>
      </c>
      <c r="EC13" s="1014">
        <v>15.529243767477837</v>
      </c>
      <c r="ED13" s="1015">
        <v>558597</v>
      </c>
      <c r="EE13" s="1014">
        <v>17.757619588800498</v>
      </c>
      <c r="EF13" s="1015">
        <v>398449</v>
      </c>
      <c r="EG13" s="1014">
        <v>17.662349291177048</v>
      </c>
      <c r="EH13" s="1015">
        <v>160148</v>
      </c>
      <c r="EI13" s="1014">
        <v>17.999172803208086</v>
      </c>
      <c r="EJ13" s="1016" t="s">
        <v>9247</v>
      </c>
    </row>
    <row r="14" spans="1:140" ht="18.600000000000001" customHeight="1">
      <c r="A14" s="1020" t="s">
        <v>8881</v>
      </c>
      <c r="B14" s="1004">
        <v>4872302</v>
      </c>
      <c r="C14" s="1005">
        <v>20.402991047193147</v>
      </c>
      <c r="D14" s="1004">
        <v>3263539</v>
      </c>
      <c r="E14" s="1005">
        <v>20.589279785063987</v>
      </c>
      <c r="F14" s="1004">
        <v>1608763</v>
      </c>
      <c r="G14" s="1005">
        <v>20.035254290311883</v>
      </c>
      <c r="H14" s="1006">
        <v>3586449</v>
      </c>
      <c r="I14" s="1005">
        <v>25.93107550095624</v>
      </c>
      <c r="J14" s="1006">
        <v>2356254</v>
      </c>
      <c r="K14" s="1005">
        <v>26.53803489465502</v>
      </c>
      <c r="L14" s="1006">
        <v>1230195</v>
      </c>
      <c r="M14" s="1005">
        <v>24.842798285432028</v>
      </c>
      <c r="N14" s="1006">
        <v>398431</v>
      </c>
      <c r="O14" s="1005">
        <v>32.638454840133981</v>
      </c>
      <c r="P14" s="1006">
        <v>265261</v>
      </c>
      <c r="Q14" s="1005">
        <v>36.096856675906537</v>
      </c>
      <c r="R14" s="1006">
        <v>133170</v>
      </c>
      <c r="S14" s="1005">
        <v>27.407889158272997</v>
      </c>
      <c r="T14" s="1007" t="s">
        <v>2455</v>
      </c>
      <c r="U14" s="1020" t="s">
        <v>8881</v>
      </c>
      <c r="V14" s="1006">
        <v>2913207</v>
      </c>
      <c r="W14" s="1005">
        <v>25.944234457230497</v>
      </c>
      <c r="X14" s="1006">
        <v>1882932</v>
      </c>
      <c r="Y14" s="1005">
        <v>26.63434406987475</v>
      </c>
      <c r="Z14" s="1006">
        <v>1030275</v>
      </c>
      <c r="AA14" s="1005">
        <v>24.771215932440239</v>
      </c>
      <c r="AB14" s="1008">
        <v>164882</v>
      </c>
      <c r="AC14" s="1005">
        <v>21.309879997673622</v>
      </c>
      <c r="AD14" s="1008">
        <v>117214</v>
      </c>
      <c r="AE14" s="1009">
        <v>21.29769605349226</v>
      </c>
      <c r="AF14" s="1008">
        <v>47668</v>
      </c>
      <c r="AG14" s="1009">
        <v>21.339899272523784</v>
      </c>
      <c r="AH14" s="1008">
        <v>98078</v>
      </c>
      <c r="AI14" s="1005">
        <v>17.851805875853884</v>
      </c>
      <c r="AJ14" s="1008">
        <v>80915</v>
      </c>
      <c r="AK14" s="1005">
        <v>17.068946604563251</v>
      </c>
      <c r="AL14" s="1008">
        <v>17163</v>
      </c>
      <c r="AM14" s="1005">
        <v>22.776797207808581</v>
      </c>
      <c r="AN14" s="1007" t="s">
        <v>2455</v>
      </c>
      <c r="AO14" s="1020" t="s">
        <v>8881</v>
      </c>
      <c r="AP14" s="1010">
        <v>11851</v>
      </c>
      <c r="AQ14" s="1005">
        <v>20.398994767281742</v>
      </c>
      <c r="AR14" s="1006">
        <v>9932</v>
      </c>
      <c r="AS14" s="1005">
        <v>19.883883883883886</v>
      </c>
      <c r="AT14" s="1006">
        <v>1919</v>
      </c>
      <c r="AU14" s="1005">
        <v>23.557574269580162</v>
      </c>
      <c r="AV14" s="1006">
        <v>604584</v>
      </c>
      <c r="AW14" s="1005">
        <v>16.478958925257796</v>
      </c>
      <c r="AX14" s="1006">
        <v>391982</v>
      </c>
      <c r="AY14" s="1009">
        <v>16.466545542381247</v>
      </c>
      <c r="AZ14" s="1006">
        <v>212602</v>
      </c>
      <c r="BA14" s="1009">
        <v>16.501895061043243</v>
      </c>
      <c r="BB14" s="1011">
        <v>604351</v>
      </c>
      <c r="BC14" s="1005">
        <v>16.475976220763265</v>
      </c>
      <c r="BD14" s="1008">
        <v>391757</v>
      </c>
      <c r="BE14" s="1005">
        <v>16.46195517889949</v>
      </c>
      <c r="BF14" s="1008">
        <v>212594</v>
      </c>
      <c r="BG14" s="1005">
        <v>16.501876112898994</v>
      </c>
      <c r="BH14" s="1007" t="s">
        <v>2455</v>
      </c>
      <c r="BI14" s="1020" t="s">
        <v>8881</v>
      </c>
      <c r="BJ14" s="1008">
        <v>233</v>
      </c>
      <c r="BK14" s="1005">
        <v>31.066666666666663</v>
      </c>
      <c r="BL14" s="1006">
        <v>225</v>
      </c>
      <c r="BM14" s="1005">
        <v>32.005689900426745</v>
      </c>
      <c r="BN14" s="1006">
        <v>8</v>
      </c>
      <c r="BO14" s="1005">
        <v>17.021276595744681</v>
      </c>
      <c r="BP14" s="1006">
        <v>10785</v>
      </c>
      <c r="BQ14" s="1005">
        <v>0.4727345887866567</v>
      </c>
      <c r="BR14" s="1006">
        <v>7351</v>
      </c>
      <c r="BS14" s="1009">
        <v>0.47950852821996726</v>
      </c>
      <c r="BT14" s="1006">
        <v>3434</v>
      </c>
      <c r="BU14" s="1009">
        <v>0.45885841264920579</v>
      </c>
      <c r="BV14" s="1008">
        <v>10785</v>
      </c>
      <c r="BW14" s="1005">
        <v>0.62226478996760304</v>
      </c>
      <c r="BX14" s="1008">
        <v>7351</v>
      </c>
      <c r="BY14" s="1005">
        <v>0.60221470170669822</v>
      </c>
      <c r="BZ14" s="1008">
        <v>3434</v>
      </c>
      <c r="CA14" s="1005">
        <v>0.67001740406302923</v>
      </c>
      <c r="CB14" s="1007" t="s">
        <v>2455</v>
      </c>
      <c r="CC14" s="1021" t="s">
        <v>8881</v>
      </c>
      <c r="CD14" s="1013">
        <v>0</v>
      </c>
      <c r="CE14" s="1014">
        <v>0</v>
      </c>
      <c r="CF14" s="1015">
        <v>0</v>
      </c>
      <c r="CG14" s="1014">
        <v>0</v>
      </c>
      <c r="CH14" s="1015">
        <v>0</v>
      </c>
      <c r="CI14" s="1014">
        <v>0</v>
      </c>
      <c r="CJ14" s="1013">
        <v>59452</v>
      </c>
      <c r="CK14" s="1014">
        <v>41.610616124358714</v>
      </c>
      <c r="CL14" s="1013">
        <v>59452</v>
      </c>
      <c r="CM14" s="1014">
        <v>41.610616124358714</v>
      </c>
      <c r="CN14" s="1013">
        <v>0</v>
      </c>
      <c r="CO14" s="1014">
        <v>0</v>
      </c>
      <c r="CP14" s="1013">
        <v>59232</v>
      </c>
      <c r="CQ14" s="1014">
        <v>99.056793096528196</v>
      </c>
      <c r="CR14" s="1013">
        <v>59232</v>
      </c>
      <c r="CS14" s="1014">
        <v>99.056793096528196</v>
      </c>
      <c r="CT14" s="1013">
        <v>0</v>
      </c>
      <c r="CU14" s="1014">
        <v>0</v>
      </c>
      <c r="CV14" s="1016" t="s">
        <v>2455</v>
      </c>
      <c r="CW14" s="1021" t="s">
        <v>8881</v>
      </c>
      <c r="CX14" s="1015">
        <v>0</v>
      </c>
      <c r="CY14" s="1014">
        <v>0</v>
      </c>
      <c r="CZ14" s="1015">
        <v>0</v>
      </c>
      <c r="DA14" s="1014">
        <v>0</v>
      </c>
      <c r="DB14" s="1015">
        <v>0</v>
      </c>
      <c r="DC14" s="1017">
        <v>0</v>
      </c>
      <c r="DD14" s="1015">
        <v>220</v>
      </c>
      <c r="DE14" s="1014">
        <v>0.37933650596592872</v>
      </c>
      <c r="DF14" s="1015">
        <v>220</v>
      </c>
      <c r="DG14" s="1014">
        <v>0.37933650596592872</v>
      </c>
      <c r="DH14" s="1015">
        <v>0</v>
      </c>
      <c r="DI14" s="1018">
        <v>0</v>
      </c>
      <c r="DJ14" s="1015">
        <v>44464</v>
      </c>
      <c r="DK14" s="1014">
        <v>14.42666779145185</v>
      </c>
      <c r="DL14" s="1015">
        <v>44464</v>
      </c>
      <c r="DM14" s="1014">
        <v>14.42666779145185</v>
      </c>
      <c r="DN14" s="1013">
        <v>0</v>
      </c>
      <c r="DO14" s="1014">
        <v>0</v>
      </c>
      <c r="DP14" s="1016" t="s">
        <v>2455</v>
      </c>
      <c r="DQ14" s="1021" t="s">
        <v>8881</v>
      </c>
      <c r="DR14" s="1013">
        <v>566568</v>
      </c>
      <c r="DS14" s="1014">
        <v>15.529567323901041</v>
      </c>
      <c r="DT14" s="1013">
        <v>404036</v>
      </c>
      <c r="DU14" s="1014">
        <v>15.496319376765952</v>
      </c>
      <c r="DV14" s="1013">
        <v>162532</v>
      </c>
      <c r="DW14" s="1014">
        <v>15.612839392323838</v>
      </c>
      <c r="DX14" s="1015">
        <v>79082</v>
      </c>
      <c r="DY14" s="1014">
        <v>15.733234124418324</v>
      </c>
      <c r="DZ14" s="1015">
        <v>56179</v>
      </c>
      <c r="EA14" s="1014">
        <v>15.988104046900792</v>
      </c>
      <c r="EB14" s="1015">
        <v>22903</v>
      </c>
      <c r="EC14" s="1014">
        <v>15.14117794834163</v>
      </c>
      <c r="ED14" s="1015">
        <v>487486</v>
      </c>
      <c r="EE14" s="1014">
        <v>15.497023691258633</v>
      </c>
      <c r="EF14" s="1015">
        <v>347857</v>
      </c>
      <c r="EG14" s="1014">
        <v>15.419719556030948</v>
      </c>
      <c r="EH14" s="1015">
        <v>139629</v>
      </c>
      <c r="EI14" s="1014">
        <v>15.69302457313948</v>
      </c>
      <c r="EJ14" s="1016" t="s">
        <v>2455</v>
      </c>
    </row>
    <row r="15" spans="1:140" ht="18.600000000000001" customHeight="1">
      <c r="A15" s="1003" t="s">
        <v>8882</v>
      </c>
      <c r="B15" s="1004">
        <v>280094</v>
      </c>
      <c r="C15" s="1005">
        <v>1.1729066413314522</v>
      </c>
      <c r="D15" s="1004">
        <v>189123</v>
      </c>
      <c r="E15" s="1005">
        <v>1.193154535855296</v>
      </c>
      <c r="F15" s="1004">
        <v>90971</v>
      </c>
      <c r="G15" s="1005">
        <v>1.1329369944758565</v>
      </c>
      <c r="H15" s="1006">
        <v>101525</v>
      </c>
      <c r="I15" s="1005">
        <v>0.73405545157189811</v>
      </c>
      <c r="J15" s="1006">
        <v>64789</v>
      </c>
      <c r="K15" s="1005">
        <v>0.72970602608623869</v>
      </c>
      <c r="L15" s="1006">
        <v>36736</v>
      </c>
      <c r="M15" s="1005">
        <v>0.74185396446387031</v>
      </c>
      <c r="N15" s="1006">
        <v>17999</v>
      </c>
      <c r="O15" s="1005">
        <v>1.4744323324931332</v>
      </c>
      <c r="P15" s="1006">
        <v>10517</v>
      </c>
      <c r="Q15" s="1005">
        <v>1.431158902592198</v>
      </c>
      <c r="R15" s="1006">
        <v>7482</v>
      </c>
      <c r="S15" s="1005">
        <v>1.5398800531816368</v>
      </c>
      <c r="T15" s="1007" t="s">
        <v>2457</v>
      </c>
      <c r="U15" s="1003" t="s">
        <v>8882</v>
      </c>
      <c r="V15" s="1006">
        <v>65398</v>
      </c>
      <c r="W15" s="1005">
        <v>0.58241691889177816</v>
      </c>
      <c r="X15" s="1006">
        <v>40865</v>
      </c>
      <c r="Y15" s="1005">
        <v>0.5780413049517622</v>
      </c>
      <c r="Z15" s="1006">
        <v>24533</v>
      </c>
      <c r="AA15" s="1005">
        <v>0.5898543985543242</v>
      </c>
      <c r="AB15" s="1008">
        <v>12431</v>
      </c>
      <c r="AC15" s="1005">
        <v>1.606622422405604</v>
      </c>
      <c r="AD15" s="1008">
        <v>8439</v>
      </c>
      <c r="AE15" s="1009">
        <v>1.533359982556872</v>
      </c>
      <c r="AF15" s="1008">
        <v>3992</v>
      </c>
      <c r="AG15" s="1009">
        <v>1.787129266927812</v>
      </c>
      <c r="AH15" s="1008">
        <v>5098</v>
      </c>
      <c r="AI15" s="1005">
        <v>0.92791967979672407</v>
      </c>
      <c r="AJ15" s="1008">
        <v>4435</v>
      </c>
      <c r="AK15" s="1005">
        <v>0.93555926825975422</v>
      </c>
      <c r="AL15" s="1008">
        <v>663</v>
      </c>
      <c r="AM15" s="1005">
        <v>0.87985879792443555</v>
      </c>
      <c r="AN15" s="1007" t="s">
        <v>2457</v>
      </c>
      <c r="AO15" s="1003" t="s">
        <v>8882</v>
      </c>
      <c r="AP15" s="1010">
        <v>599</v>
      </c>
      <c r="AQ15" s="1005">
        <v>1.0310520517763702</v>
      </c>
      <c r="AR15" s="1006">
        <v>533</v>
      </c>
      <c r="AS15" s="1005">
        <v>1.067067067067067</v>
      </c>
      <c r="AT15" s="1006">
        <v>66</v>
      </c>
      <c r="AU15" s="1005">
        <v>0.81021360176773882</v>
      </c>
      <c r="AV15" s="1006">
        <v>105762</v>
      </c>
      <c r="AW15" s="1005">
        <v>2.8827220929649391</v>
      </c>
      <c r="AX15" s="1006">
        <v>68982</v>
      </c>
      <c r="AY15" s="1009">
        <v>2.8978250139152903</v>
      </c>
      <c r="AZ15" s="1006">
        <v>36780</v>
      </c>
      <c r="BA15" s="1009">
        <v>2.8548165132273944</v>
      </c>
      <c r="BB15" s="1011">
        <v>105468</v>
      </c>
      <c r="BC15" s="1005">
        <v>2.8752964089601245</v>
      </c>
      <c r="BD15" s="1008">
        <v>68719</v>
      </c>
      <c r="BE15" s="1005">
        <v>2.8876295712362361</v>
      </c>
      <c r="BF15" s="1008">
        <v>36749</v>
      </c>
      <c r="BG15" s="1005">
        <v>2.85251439491672</v>
      </c>
      <c r="BH15" s="1007" t="s">
        <v>2457</v>
      </c>
      <c r="BI15" s="1003" t="s">
        <v>8882</v>
      </c>
      <c r="BJ15" s="1008">
        <v>294</v>
      </c>
      <c r="BK15" s="1005">
        <v>39.200000000000003</v>
      </c>
      <c r="BL15" s="1006">
        <v>263</v>
      </c>
      <c r="BM15" s="1005">
        <v>37.411095305832148</v>
      </c>
      <c r="BN15" s="1006">
        <v>31</v>
      </c>
      <c r="BO15" s="1005">
        <v>65.957446808510639</v>
      </c>
      <c r="BP15" s="1006">
        <v>6242</v>
      </c>
      <c r="BQ15" s="1005">
        <v>0.27360308791899035</v>
      </c>
      <c r="BR15" s="1006">
        <v>3609</v>
      </c>
      <c r="BS15" s="1009">
        <v>0.23541644379619941</v>
      </c>
      <c r="BT15" s="1006">
        <v>2633</v>
      </c>
      <c r="BU15" s="1009">
        <v>0.35182708226714005</v>
      </c>
      <c r="BV15" s="1008">
        <v>872</v>
      </c>
      <c r="BW15" s="1005">
        <v>5.0311997853662478E-2</v>
      </c>
      <c r="BX15" s="1008">
        <v>628</v>
      </c>
      <c r="BY15" s="1005">
        <v>5.1447535392709361E-2</v>
      </c>
      <c r="BZ15" s="1008">
        <v>244</v>
      </c>
      <c r="CA15" s="1005">
        <v>4.7607526671921703E-2</v>
      </c>
      <c r="CB15" s="1007" t="s">
        <v>2457</v>
      </c>
      <c r="CC15" s="1012" t="s">
        <v>8882</v>
      </c>
      <c r="CD15" s="1013">
        <v>5370</v>
      </c>
      <c r="CE15" s="1014">
        <v>0.97953019032435762</v>
      </c>
      <c r="CF15" s="1015">
        <v>2981</v>
      </c>
      <c r="CG15" s="1014">
        <v>0.95432616121421276</v>
      </c>
      <c r="CH15" s="1015">
        <v>2389</v>
      </c>
      <c r="CI15" s="1014">
        <v>1.0129104746560387</v>
      </c>
      <c r="CJ15" s="1013">
        <v>0</v>
      </c>
      <c r="CK15" s="1014">
        <v>0</v>
      </c>
      <c r="CL15" s="1013">
        <v>0</v>
      </c>
      <c r="CM15" s="1014">
        <v>0</v>
      </c>
      <c r="CN15" s="1013">
        <v>0</v>
      </c>
      <c r="CO15" s="1014">
        <v>0</v>
      </c>
      <c r="CP15" s="1013">
        <v>0</v>
      </c>
      <c r="CQ15" s="1022">
        <v>0</v>
      </c>
      <c r="CR15" s="1013">
        <v>0</v>
      </c>
      <c r="CS15" s="1014">
        <v>0</v>
      </c>
      <c r="CT15" s="1013">
        <v>0</v>
      </c>
      <c r="CU15" s="1014">
        <v>0</v>
      </c>
      <c r="CV15" s="1016" t="s">
        <v>2457</v>
      </c>
      <c r="CW15" s="1012" t="s">
        <v>8882</v>
      </c>
      <c r="CX15" s="1015">
        <v>0</v>
      </c>
      <c r="CY15" s="1014">
        <v>0</v>
      </c>
      <c r="CZ15" s="1015">
        <v>0</v>
      </c>
      <c r="DA15" s="1014">
        <v>0</v>
      </c>
      <c r="DB15" s="1015">
        <v>0</v>
      </c>
      <c r="DC15" s="1017">
        <v>0</v>
      </c>
      <c r="DD15" s="1015">
        <v>0</v>
      </c>
      <c r="DE15" s="1014">
        <v>0</v>
      </c>
      <c r="DF15" s="1015">
        <v>0</v>
      </c>
      <c r="DG15" s="1014">
        <v>0</v>
      </c>
      <c r="DH15" s="1015">
        <v>0</v>
      </c>
      <c r="DI15" s="1018">
        <v>0</v>
      </c>
      <c r="DJ15" s="1015">
        <v>5915</v>
      </c>
      <c r="DK15" s="1014">
        <v>1.9191647172192714</v>
      </c>
      <c r="DL15" s="1015">
        <v>5915</v>
      </c>
      <c r="DM15" s="1014">
        <v>1.9191647172192714</v>
      </c>
      <c r="DN15" s="1013">
        <v>0</v>
      </c>
      <c r="DO15" s="1014">
        <v>0</v>
      </c>
      <c r="DP15" s="1016" t="s">
        <v>2457</v>
      </c>
      <c r="DQ15" s="1012" t="s">
        <v>8882</v>
      </c>
      <c r="DR15" s="1013">
        <v>60650</v>
      </c>
      <c r="DS15" s="1014">
        <v>1.6624099105395966</v>
      </c>
      <c r="DT15" s="1013">
        <v>45828</v>
      </c>
      <c r="DU15" s="1014">
        <v>1.7576783365799833</v>
      </c>
      <c r="DV15" s="1013">
        <v>14822</v>
      </c>
      <c r="DW15" s="1014">
        <v>1.4238027309885064</v>
      </c>
      <c r="DX15" s="1015">
        <v>8362</v>
      </c>
      <c r="DY15" s="1014">
        <v>1.6636061777444429</v>
      </c>
      <c r="DZ15" s="1015">
        <v>6059</v>
      </c>
      <c r="EA15" s="1014">
        <v>1.7243440150264671</v>
      </c>
      <c r="EB15" s="1015">
        <v>2303</v>
      </c>
      <c r="EC15" s="1014">
        <v>1.5225137674117266</v>
      </c>
      <c r="ED15" s="1015">
        <v>52288</v>
      </c>
      <c r="EE15" s="1014">
        <v>1.6622187606793455</v>
      </c>
      <c r="EF15" s="1015">
        <v>39769</v>
      </c>
      <c r="EG15" s="1014">
        <v>1.7628704525819365</v>
      </c>
      <c r="EH15" s="1015">
        <v>12519</v>
      </c>
      <c r="EI15" s="1014">
        <v>1.4070212823348529</v>
      </c>
      <c r="EJ15" s="1016" t="s">
        <v>2457</v>
      </c>
    </row>
    <row r="16" spans="1:140" ht="18.600000000000001" customHeight="1">
      <c r="A16" s="1003" t="s">
        <v>8883</v>
      </c>
      <c r="B16" s="1004">
        <v>391987</v>
      </c>
      <c r="C16" s="1005">
        <v>1.6414637786442834</v>
      </c>
      <c r="D16" s="1004">
        <v>257344</v>
      </c>
      <c r="E16" s="1005">
        <v>1.6235527189984575</v>
      </c>
      <c r="F16" s="1004">
        <v>134643</v>
      </c>
      <c r="G16" s="1005">
        <v>1.6768204784734997</v>
      </c>
      <c r="H16" s="1006">
        <v>139893</v>
      </c>
      <c r="I16" s="1005">
        <v>1.0114673162939922</v>
      </c>
      <c r="J16" s="1006">
        <v>90169</v>
      </c>
      <c r="K16" s="1005">
        <v>1.015556076898394</v>
      </c>
      <c r="L16" s="1006">
        <v>49724</v>
      </c>
      <c r="M16" s="1005">
        <v>1.0041361751143698</v>
      </c>
      <c r="N16" s="1006">
        <v>19886</v>
      </c>
      <c r="O16" s="1005">
        <v>1.6290105763630449</v>
      </c>
      <c r="P16" s="1006">
        <v>11303</v>
      </c>
      <c r="Q16" s="1005">
        <v>1.5381181968241526</v>
      </c>
      <c r="R16" s="1006">
        <v>8583</v>
      </c>
      <c r="S16" s="1005">
        <v>1.7664782807348285</v>
      </c>
      <c r="T16" s="1007" t="s">
        <v>9248</v>
      </c>
      <c r="U16" s="1003" t="s">
        <v>8883</v>
      </c>
      <c r="V16" s="1006">
        <v>95264</v>
      </c>
      <c r="W16" s="1005">
        <v>0.84839544575226089</v>
      </c>
      <c r="X16" s="1006">
        <v>60627</v>
      </c>
      <c r="Y16" s="1005">
        <v>0.85757763845125379</v>
      </c>
      <c r="Z16" s="1006">
        <v>34637</v>
      </c>
      <c r="AA16" s="1005">
        <v>0.83278795103436698</v>
      </c>
      <c r="AB16" s="1008">
        <v>18420</v>
      </c>
      <c r="AC16" s="1005">
        <v>2.3806600451058828</v>
      </c>
      <c r="AD16" s="1008">
        <v>12698</v>
      </c>
      <c r="AE16" s="1009">
        <v>2.3072170942655719</v>
      </c>
      <c r="AF16" s="1008">
        <v>5722</v>
      </c>
      <c r="AG16" s="1009">
        <v>2.5616116396194744</v>
      </c>
      <c r="AH16" s="1008">
        <v>5512</v>
      </c>
      <c r="AI16" s="1005">
        <v>1.0032744752921818</v>
      </c>
      <c r="AJ16" s="1008">
        <v>4833</v>
      </c>
      <c r="AK16" s="1005">
        <v>1.0195170109356013</v>
      </c>
      <c r="AL16" s="1008">
        <v>679</v>
      </c>
      <c r="AM16" s="1005">
        <v>0.9010921927461415</v>
      </c>
      <c r="AN16" s="1007" t="s">
        <v>9248</v>
      </c>
      <c r="AO16" s="1003" t="s">
        <v>8883</v>
      </c>
      <c r="AP16" s="1010">
        <v>811</v>
      </c>
      <c r="AQ16" s="1005">
        <v>1.3959652988157534</v>
      </c>
      <c r="AR16" s="1006">
        <v>708</v>
      </c>
      <c r="AS16" s="1005">
        <v>1.4174174174174174</v>
      </c>
      <c r="AT16" s="1006">
        <v>103</v>
      </c>
      <c r="AU16" s="1005">
        <v>1.2644242573041984</v>
      </c>
      <c r="AV16" s="1006">
        <v>109762</v>
      </c>
      <c r="AW16" s="1005">
        <v>2.991748854673868</v>
      </c>
      <c r="AX16" s="1006">
        <v>70329</v>
      </c>
      <c r="AY16" s="1009">
        <v>2.954410359277035</v>
      </c>
      <c r="AZ16" s="1006">
        <v>39433</v>
      </c>
      <c r="BA16" s="1009">
        <v>3.060738976783465</v>
      </c>
      <c r="BB16" s="1011">
        <v>109762</v>
      </c>
      <c r="BC16" s="1005">
        <v>2.9923605685163386</v>
      </c>
      <c r="BD16" s="1008">
        <v>70329</v>
      </c>
      <c r="BE16" s="1005">
        <v>2.9552831111551865</v>
      </c>
      <c r="BF16" s="1008">
        <v>39433</v>
      </c>
      <c r="BG16" s="1005">
        <v>3.0608506390582333</v>
      </c>
      <c r="BH16" s="1007" t="s">
        <v>9248</v>
      </c>
      <c r="BI16" s="1003" t="s">
        <v>8883</v>
      </c>
      <c r="BJ16" s="1008">
        <v>0</v>
      </c>
      <c r="BK16" s="1005">
        <v>0</v>
      </c>
      <c r="BL16" s="1006">
        <v>0</v>
      </c>
      <c r="BM16" s="1005">
        <v>0</v>
      </c>
      <c r="BN16" s="1006">
        <v>0</v>
      </c>
      <c r="BO16" s="1005">
        <v>0</v>
      </c>
      <c r="BP16" s="1006">
        <v>85511</v>
      </c>
      <c r="BQ16" s="1005">
        <v>3.7481694410510706</v>
      </c>
      <c r="BR16" s="1006">
        <v>53787</v>
      </c>
      <c r="BS16" s="1009">
        <v>3.508546484473865</v>
      </c>
      <c r="BT16" s="1006">
        <v>31724</v>
      </c>
      <c r="BU16" s="1009">
        <v>4.2390286205251622</v>
      </c>
      <c r="BV16" s="1008">
        <v>47609</v>
      </c>
      <c r="BW16" s="1005">
        <v>2.7469081488704323</v>
      </c>
      <c r="BX16" s="1008">
        <v>32555</v>
      </c>
      <c r="BY16" s="1005">
        <v>2.6669976348879829</v>
      </c>
      <c r="BZ16" s="1008">
        <v>15054</v>
      </c>
      <c r="CA16" s="1005">
        <v>2.9372283054061858</v>
      </c>
      <c r="CB16" s="1007" t="s">
        <v>9248</v>
      </c>
      <c r="CC16" s="1012" t="s">
        <v>8883</v>
      </c>
      <c r="CD16" s="1013">
        <v>37902</v>
      </c>
      <c r="CE16" s="1014">
        <v>6.9136225835519189</v>
      </c>
      <c r="CF16" s="1015">
        <v>21232</v>
      </c>
      <c r="CG16" s="1014">
        <v>6.7971328597451075</v>
      </c>
      <c r="CH16" s="1015">
        <v>16670</v>
      </c>
      <c r="CI16" s="1014">
        <v>7.0679018888724006</v>
      </c>
      <c r="CJ16" s="1013">
        <v>0</v>
      </c>
      <c r="CK16" s="1014">
        <v>0</v>
      </c>
      <c r="CL16" s="1013">
        <v>0</v>
      </c>
      <c r="CM16" s="1014">
        <v>0</v>
      </c>
      <c r="CN16" s="1013">
        <v>0</v>
      </c>
      <c r="CO16" s="1014">
        <v>0</v>
      </c>
      <c r="CP16" s="1013">
        <v>0</v>
      </c>
      <c r="CQ16" s="1022">
        <v>0</v>
      </c>
      <c r="CR16" s="1013">
        <v>0</v>
      </c>
      <c r="CS16" s="1014">
        <v>0</v>
      </c>
      <c r="CT16" s="1013">
        <v>0</v>
      </c>
      <c r="CU16" s="1014">
        <v>0</v>
      </c>
      <c r="CV16" s="1016" t="s">
        <v>9248</v>
      </c>
      <c r="CW16" s="1012" t="s">
        <v>8883</v>
      </c>
      <c r="CX16" s="1015">
        <v>0</v>
      </c>
      <c r="CY16" s="1014">
        <v>0</v>
      </c>
      <c r="CZ16" s="1015">
        <v>0</v>
      </c>
      <c r="DA16" s="1014">
        <v>0</v>
      </c>
      <c r="DB16" s="1015">
        <v>0</v>
      </c>
      <c r="DC16" s="1017">
        <v>0</v>
      </c>
      <c r="DD16" s="1015">
        <v>0</v>
      </c>
      <c r="DE16" s="1014">
        <v>0</v>
      </c>
      <c r="DF16" s="1015">
        <v>0</v>
      </c>
      <c r="DG16" s="1014">
        <v>0</v>
      </c>
      <c r="DH16" s="1015">
        <v>0</v>
      </c>
      <c r="DI16" s="1018">
        <v>0</v>
      </c>
      <c r="DJ16" s="1015">
        <v>4455</v>
      </c>
      <c r="DK16" s="1014">
        <v>1.4454571116165433</v>
      </c>
      <c r="DL16" s="1015">
        <v>4455</v>
      </c>
      <c r="DM16" s="1014">
        <v>1.4454571116165433</v>
      </c>
      <c r="DN16" s="1013">
        <v>0</v>
      </c>
      <c r="DO16" s="1014">
        <v>0</v>
      </c>
      <c r="DP16" s="1016" t="s">
        <v>9248</v>
      </c>
      <c r="DQ16" s="1012" t="s">
        <v>8883</v>
      </c>
      <c r="DR16" s="1013">
        <v>52366</v>
      </c>
      <c r="DS16" s="1014">
        <v>1.4353463705740563</v>
      </c>
      <c r="DT16" s="1013">
        <v>38604</v>
      </c>
      <c r="DU16" s="1014">
        <v>1.4806104238747855</v>
      </c>
      <c r="DV16" s="1013">
        <v>13762</v>
      </c>
      <c r="DW16" s="1014">
        <v>1.3219790300812189</v>
      </c>
      <c r="DX16" s="1015">
        <v>7219</v>
      </c>
      <c r="DY16" s="1014">
        <v>1.4362082034366339</v>
      </c>
      <c r="DZ16" s="1015">
        <v>5131</v>
      </c>
      <c r="EA16" s="1014">
        <v>1.4602424725368548</v>
      </c>
      <c r="EB16" s="1015">
        <v>2088</v>
      </c>
      <c r="EC16" s="1014">
        <v>1.3803772237758078</v>
      </c>
      <c r="ED16" s="1015">
        <v>45147</v>
      </c>
      <c r="EE16" s="1014">
        <v>1.4352086595086906</v>
      </c>
      <c r="EF16" s="1015">
        <v>33473</v>
      </c>
      <c r="EG16" s="1014">
        <v>1.4837829128033182</v>
      </c>
      <c r="EH16" s="1015">
        <v>11674</v>
      </c>
      <c r="EI16" s="1014">
        <v>1.3120509984804754</v>
      </c>
      <c r="EJ16" s="1016" t="s">
        <v>9248</v>
      </c>
    </row>
    <row r="17" spans="1:140" ht="18.600000000000001" customHeight="1">
      <c r="A17" s="1003" t="s">
        <v>8884</v>
      </c>
      <c r="B17" s="1004">
        <v>63033</v>
      </c>
      <c r="C17" s="1005">
        <v>0.26395361672526158</v>
      </c>
      <c r="D17" s="1004">
        <v>42372</v>
      </c>
      <c r="E17" s="1005">
        <v>0.26731991345981504</v>
      </c>
      <c r="F17" s="1004">
        <v>20661</v>
      </c>
      <c r="G17" s="1005">
        <v>0.25730849658534777</v>
      </c>
      <c r="H17" s="1006">
        <v>21432</v>
      </c>
      <c r="I17" s="1005">
        <v>0.15495963002303789</v>
      </c>
      <c r="J17" s="1006">
        <v>14084</v>
      </c>
      <c r="K17" s="1005">
        <v>0.15862537886676109</v>
      </c>
      <c r="L17" s="1006">
        <v>7348</v>
      </c>
      <c r="M17" s="1005">
        <v>0.14838694824914306</v>
      </c>
      <c r="N17" s="1006">
        <v>3650</v>
      </c>
      <c r="O17" s="1005">
        <v>0.29899872290682461</v>
      </c>
      <c r="P17" s="1006">
        <v>2439</v>
      </c>
      <c r="Q17" s="1005">
        <v>0.33190040538388998</v>
      </c>
      <c r="R17" s="1006">
        <v>1211</v>
      </c>
      <c r="S17" s="1005">
        <v>0.2492374691797597</v>
      </c>
      <c r="T17" s="1007" t="s">
        <v>9249</v>
      </c>
      <c r="U17" s="1003" t="s">
        <v>8884</v>
      </c>
      <c r="V17" s="1006">
        <v>10023</v>
      </c>
      <c r="W17" s="1005">
        <v>8.9262130004775245E-2</v>
      </c>
      <c r="X17" s="1006">
        <v>6240</v>
      </c>
      <c r="Y17" s="1005">
        <v>8.8265697856331732E-2</v>
      </c>
      <c r="Z17" s="1006">
        <v>3783</v>
      </c>
      <c r="AA17" s="1005">
        <v>9.0955822350752391E-2</v>
      </c>
      <c r="AB17" s="1008">
        <v>6865</v>
      </c>
      <c r="AC17" s="1005">
        <v>0.887254680219972</v>
      </c>
      <c r="AD17" s="1008">
        <v>4610</v>
      </c>
      <c r="AE17" s="1009">
        <v>0.83763354894977826</v>
      </c>
      <c r="AF17" s="1008">
        <v>2255</v>
      </c>
      <c r="AG17" s="1009">
        <v>1.0095131505316173</v>
      </c>
      <c r="AH17" s="1008">
        <v>817</v>
      </c>
      <c r="AI17" s="1005">
        <v>0.14870741043427296</v>
      </c>
      <c r="AJ17" s="1008">
        <v>728</v>
      </c>
      <c r="AK17" s="1005">
        <v>0.1535709464020521</v>
      </c>
      <c r="AL17" s="1008">
        <v>89</v>
      </c>
      <c r="AM17" s="1005">
        <v>0.11811075869573873</v>
      </c>
      <c r="AN17" s="1007" t="s">
        <v>9249</v>
      </c>
      <c r="AO17" s="1003" t="s">
        <v>8884</v>
      </c>
      <c r="AP17" s="1010">
        <v>77</v>
      </c>
      <c r="AQ17" s="1005">
        <v>0.13253924538694575</v>
      </c>
      <c r="AR17" s="1006">
        <v>67</v>
      </c>
      <c r="AS17" s="1005">
        <v>0.13413413413413414</v>
      </c>
      <c r="AT17" s="1006">
        <v>10</v>
      </c>
      <c r="AU17" s="1005">
        <v>0.12275963663147557</v>
      </c>
      <c r="AV17" s="1006">
        <v>5640</v>
      </c>
      <c r="AW17" s="1005">
        <v>0.15372773400959</v>
      </c>
      <c r="AX17" s="1006">
        <v>3673</v>
      </c>
      <c r="AY17" s="1009">
        <v>0.15429693653577542</v>
      </c>
      <c r="AZ17" s="1006">
        <v>1967</v>
      </c>
      <c r="BA17" s="1009">
        <v>0.15267602179223178</v>
      </c>
      <c r="BB17" s="1011">
        <v>5640</v>
      </c>
      <c r="BC17" s="1005">
        <v>0.1537591662545521</v>
      </c>
      <c r="BD17" s="1008">
        <v>3673</v>
      </c>
      <c r="BE17" s="1005">
        <v>0.15434251684615163</v>
      </c>
      <c r="BF17" s="1008">
        <v>1967</v>
      </c>
      <c r="BG17" s="1005">
        <v>0.15268159173858303</v>
      </c>
      <c r="BH17" s="1007" t="s">
        <v>9249</v>
      </c>
      <c r="BI17" s="1003" t="s">
        <v>8884</v>
      </c>
      <c r="BJ17" s="1008">
        <v>0</v>
      </c>
      <c r="BK17" s="1005">
        <v>0</v>
      </c>
      <c r="BL17" s="1006">
        <v>0</v>
      </c>
      <c r="BM17" s="1005">
        <v>0</v>
      </c>
      <c r="BN17" s="1006">
        <v>0</v>
      </c>
      <c r="BO17" s="1005">
        <v>0</v>
      </c>
      <c r="BP17" s="1006">
        <v>16843</v>
      </c>
      <c r="BQ17" s="1005">
        <v>0.73827247834340826</v>
      </c>
      <c r="BR17" s="1006">
        <v>10348</v>
      </c>
      <c r="BS17" s="1009">
        <v>0.67500397905322018</v>
      </c>
      <c r="BT17" s="1006">
        <v>6495</v>
      </c>
      <c r="BU17" s="1009">
        <v>0.86787576882836115</v>
      </c>
      <c r="BV17" s="1008">
        <v>5677</v>
      </c>
      <c r="BW17" s="1005">
        <v>0.32754726125601136</v>
      </c>
      <c r="BX17" s="1008">
        <v>4917</v>
      </c>
      <c r="BY17" s="1005">
        <v>0.4028145406464203</v>
      </c>
      <c r="BZ17" s="1008">
        <v>760</v>
      </c>
      <c r="CA17" s="1005">
        <v>0.14828573881418236</v>
      </c>
      <c r="CB17" s="1007" t="s">
        <v>9249</v>
      </c>
      <c r="CC17" s="1012" t="s">
        <v>8884</v>
      </c>
      <c r="CD17" s="1013">
        <v>11166</v>
      </c>
      <c r="CE17" s="1014">
        <v>2.0367661275906479</v>
      </c>
      <c r="CF17" s="1015">
        <v>5431</v>
      </c>
      <c r="CG17" s="1014">
        <v>1.7386599736848001</v>
      </c>
      <c r="CH17" s="1015">
        <v>5735</v>
      </c>
      <c r="CI17" s="1014">
        <v>2.4315787242161497</v>
      </c>
      <c r="CJ17" s="1013">
        <v>0</v>
      </c>
      <c r="CK17" s="1014">
        <v>0</v>
      </c>
      <c r="CL17" s="1013">
        <v>0</v>
      </c>
      <c r="CM17" s="1014">
        <v>0</v>
      </c>
      <c r="CN17" s="1013">
        <v>0</v>
      </c>
      <c r="CO17" s="1014">
        <v>0</v>
      </c>
      <c r="CP17" s="1013">
        <v>0</v>
      </c>
      <c r="CQ17" s="1022">
        <v>0</v>
      </c>
      <c r="CR17" s="1013">
        <v>0</v>
      </c>
      <c r="CS17" s="1014">
        <v>0</v>
      </c>
      <c r="CT17" s="1013">
        <v>0</v>
      </c>
      <c r="CU17" s="1014">
        <v>0</v>
      </c>
      <c r="CV17" s="1016" t="s">
        <v>9249</v>
      </c>
      <c r="CW17" s="1012" t="s">
        <v>8884</v>
      </c>
      <c r="CX17" s="1015">
        <v>0</v>
      </c>
      <c r="CY17" s="1014">
        <v>0</v>
      </c>
      <c r="CZ17" s="1015">
        <v>0</v>
      </c>
      <c r="DA17" s="1014">
        <v>0</v>
      </c>
      <c r="DB17" s="1015">
        <v>0</v>
      </c>
      <c r="DC17" s="1017">
        <v>0</v>
      </c>
      <c r="DD17" s="1015">
        <v>0</v>
      </c>
      <c r="DE17" s="1014">
        <v>0</v>
      </c>
      <c r="DF17" s="1015">
        <v>0</v>
      </c>
      <c r="DG17" s="1014">
        <v>0</v>
      </c>
      <c r="DH17" s="1015">
        <v>0</v>
      </c>
      <c r="DI17" s="1018">
        <v>0</v>
      </c>
      <c r="DJ17" s="1015">
        <v>476</v>
      </c>
      <c r="DK17" s="1014">
        <v>0.15444165771705379</v>
      </c>
      <c r="DL17" s="1015">
        <v>476</v>
      </c>
      <c r="DM17" s="1014">
        <v>0.15444165771705379</v>
      </c>
      <c r="DN17" s="1013">
        <v>0</v>
      </c>
      <c r="DO17" s="1014">
        <v>0</v>
      </c>
      <c r="DP17" s="1016" t="s">
        <v>9249</v>
      </c>
      <c r="DQ17" s="1012" t="s">
        <v>8884</v>
      </c>
      <c r="DR17" s="1013">
        <v>18642</v>
      </c>
      <c r="DS17" s="1014">
        <v>0.51097519459652363</v>
      </c>
      <c r="DT17" s="1013">
        <v>13791</v>
      </c>
      <c r="DU17" s="1014">
        <v>0.52893737321669176</v>
      </c>
      <c r="DV17" s="1013">
        <v>4851</v>
      </c>
      <c r="DW17" s="1014">
        <v>0.46598752179363406</v>
      </c>
      <c r="DX17" s="1015">
        <v>8081</v>
      </c>
      <c r="DY17" s="1014">
        <v>1.6077016888726192</v>
      </c>
      <c r="DZ17" s="1015">
        <v>5748</v>
      </c>
      <c r="EA17" s="1014">
        <v>1.635835847230918</v>
      </c>
      <c r="EB17" s="1015">
        <v>2333</v>
      </c>
      <c r="EC17" s="1014">
        <v>1.5423467735004595</v>
      </c>
      <c r="ED17" s="1015">
        <v>10561</v>
      </c>
      <c r="EE17" s="1014">
        <v>0.33573080499415864</v>
      </c>
      <c r="EF17" s="1015">
        <v>8043</v>
      </c>
      <c r="EG17" s="1014">
        <v>0.35652812618161167</v>
      </c>
      <c r="EH17" s="1015">
        <v>2518</v>
      </c>
      <c r="EI17" s="1014">
        <v>0.28300020679919802</v>
      </c>
      <c r="EJ17" s="1016" t="s">
        <v>9249</v>
      </c>
    </row>
    <row r="18" spans="1:140" ht="18.600000000000001" customHeight="1">
      <c r="A18" s="1020" t="s">
        <v>8885</v>
      </c>
      <c r="B18" s="1004">
        <v>7324</v>
      </c>
      <c r="C18" s="1005">
        <v>3.0669590355778972E-2</v>
      </c>
      <c r="D18" s="1004">
        <v>4684</v>
      </c>
      <c r="E18" s="1005">
        <v>2.9550799458268988E-2</v>
      </c>
      <c r="F18" s="1004">
        <v>2640</v>
      </c>
      <c r="G18" s="1005">
        <v>3.2878100333251926E-2</v>
      </c>
      <c r="H18" s="1006">
        <v>3969</v>
      </c>
      <c r="I18" s="1005">
        <v>2.8697031147883415E-2</v>
      </c>
      <c r="J18" s="1006">
        <v>2486</v>
      </c>
      <c r="K18" s="1005">
        <v>2.7999339098464079E-2</v>
      </c>
      <c r="L18" s="1006">
        <v>1483</v>
      </c>
      <c r="M18" s="1005">
        <v>2.9947991869009139E-2</v>
      </c>
      <c r="N18" s="1006">
        <v>1108</v>
      </c>
      <c r="O18" s="1005">
        <v>9.076454383034567E-2</v>
      </c>
      <c r="P18" s="1006">
        <v>699</v>
      </c>
      <c r="Q18" s="1005">
        <v>9.5120288381852838E-2</v>
      </c>
      <c r="R18" s="1006">
        <v>409</v>
      </c>
      <c r="S18" s="1005">
        <v>8.4176816593329234E-2</v>
      </c>
      <c r="T18" s="1007" t="s">
        <v>9250</v>
      </c>
      <c r="U18" s="1020" t="s">
        <v>8885</v>
      </c>
      <c r="V18" s="1006">
        <v>1379</v>
      </c>
      <c r="W18" s="1005">
        <v>1.2281001424382426E-2</v>
      </c>
      <c r="X18" s="1006">
        <v>809</v>
      </c>
      <c r="Y18" s="1005">
        <v>1.1443421404771214E-2</v>
      </c>
      <c r="Z18" s="1006">
        <v>570</v>
      </c>
      <c r="AA18" s="1005">
        <v>1.3704683780049924E-2</v>
      </c>
      <c r="AB18" s="1008">
        <v>1345</v>
      </c>
      <c r="AC18" s="1005">
        <v>0.17383212598628728</v>
      </c>
      <c r="AD18" s="1008">
        <v>848</v>
      </c>
      <c r="AE18" s="1009">
        <v>0.15408096518642342</v>
      </c>
      <c r="AF18" s="1008">
        <v>497</v>
      </c>
      <c r="AG18" s="1009">
        <v>0.22249580302182428</v>
      </c>
      <c r="AH18" s="1008">
        <v>136</v>
      </c>
      <c r="AI18" s="1005">
        <v>2.4754232336672122E-2</v>
      </c>
      <c r="AJ18" s="1008">
        <v>129</v>
      </c>
      <c r="AK18" s="1005">
        <v>2.7212434183880113E-2</v>
      </c>
      <c r="AL18" s="1008">
        <v>7</v>
      </c>
      <c r="AM18" s="1005">
        <v>9.2896102344963045E-3</v>
      </c>
      <c r="AN18" s="1007" t="s">
        <v>9250</v>
      </c>
      <c r="AO18" s="1020" t="s">
        <v>8885</v>
      </c>
      <c r="AP18" s="1010">
        <v>1</v>
      </c>
      <c r="AQ18" s="1005">
        <v>1.7212889011291657E-3</v>
      </c>
      <c r="AR18" s="1006">
        <v>1</v>
      </c>
      <c r="AS18" s="1005">
        <v>2.002002002002002E-3</v>
      </c>
      <c r="AT18" s="1006">
        <v>0</v>
      </c>
      <c r="AU18" s="1005">
        <v>0</v>
      </c>
      <c r="AV18" s="1006">
        <v>831</v>
      </c>
      <c r="AW18" s="1005">
        <v>2.2650309745030017E-2</v>
      </c>
      <c r="AX18" s="1006">
        <v>505</v>
      </c>
      <c r="AY18" s="1009">
        <v>2.1214253457818293E-2</v>
      </c>
      <c r="AZ18" s="1006">
        <v>326</v>
      </c>
      <c r="BA18" s="1009">
        <v>2.5303702645789301E-2</v>
      </c>
      <c r="BB18" s="1011">
        <v>831</v>
      </c>
      <c r="BC18" s="1005">
        <v>2.2654940985378156E-2</v>
      </c>
      <c r="BD18" s="1008">
        <v>505</v>
      </c>
      <c r="BE18" s="1005">
        <v>2.122052028513656E-2</v>
      </c>
      <c r="BF18" s="1008">
        <v>326</v>
      </c>
      <c r="BG18" s="1005">
        <v>2.5304625778738214E-2</v>
      </c>
      <c r="BH18" s="1007" t="s">
        <v>9250</v>
      </c>
      <c r="BI18" s="1020" t="s">
        <v>8885</v>
      </c>
      <c r="BJ18" s="1008">
        <v>0</v>
      </c>
      <c r="BK18" s="1005">
        <v>0</v>
      </c>
      <c r="BL18" s="1006">
        <v>0</v>
      </c>
      <c r="BM18" s="1005">
        <v>0</v>
      </c>
      <c r="BN18" s="1006">
        <v>0</v>
      </c>
      <c r="BO18" s="1005">
        <v>0</v>
      </c>
      <c r="BP18" s="1006">
        <v>976</v>
      </c>
      <c r="BQ18" s="1005">
        <v>4.2780617399701147E-2</v>
      </c>
      <c r="BR18" s="1006">
        <v>503</v>
      </c>
      <c r="BS18" s="1009">
        <v>3.2810881471179915E-2</v>
      </c>
      <c r="BT18" s="1006">
        <v>473</v>
      </c>
      <c r="BU18" s="1009">
        <v>6.3203270000895262E-2</v>
      </c>
      <c r="BV18" s="1008">
        <v>104</v>
      </c>
      <c r="BW18" s="1005">
        <v>6.0005135054826807E-3</v>
      </c>
      <c r="BX18" s="1008">
        <v>91</v>
      </c>
      <c r="BY18" s="1005">
        <v>7.4549772623193501E-3</v>
      </c>
      <c r="BZ18" s="1008">
        <v>13</v>
      </c>
      <c r="CA18" s="1005">
        <v>2.5364665849794349E-3</v>
      </c>
      <c r="CB18" s="1007" t="s">
        <v>9250</v>
      </c>
      <c r="CC18" s="1021" t="s">
        <v>8885</v>
      </c>
      <c r="CD18" s="1013">
        <v>872</v>
      </c>
      <c r="CE18" s="1014">
        <v>0.15905965101728864</v>
      </c>
      <c r="CF18" s="1015">
        <v>412</v>
      </c>
      <c r="CG18" s="1014">
        <v>0.1318961349950539</v>
      </c>
      <c r="CH18" s="1015">
        <v>460</v>
      </c>
      <c r="CI18" s="1014">
        <v>0.19503508511585507</v>
      </c>
      <c r="CJ18" s="1013">
        <v>0</v>
      </c>
      <c r="CK18" s="1014">
        <v>0</v>
      </c>
      <c r="CL18" s="1013">
        <v>0</v>
      </c>
      <c r="CM18" s="1014">
        <v>0</v>
      </c>
      <c r="CN18" s="1013">
        <v>0</v>
      </c>
      <c r="CO18" s="1014">
        <v>0</v>
      </c>
      <c r="CP18" s="1013">
        <v>0</v>
      </c>
      <c r="CQ18" s="1022">
        <v>0</v>
      </c>
      <c r="CR18" s="1013">
        <v>0</v>
      </c>
      <c r="CS18" s="1014">
        <v>0</v>
      </c>
      <c r="CT18" s="1013">
        <v>0</v>
      </c>
      <c r="CU18" s="1014">
        <v>0</v>
      </c>
      <c r="CV18" s="1016" t="s">
        <v>9250</v>
      </c>
      <c r="CW18" s="1021" t="s">
        <v>8885</v>
      </c>
      <c r="CX18" s="1015">
        <v>0</v>
      </c>
      <c r="CY18" s="1014">
        <v>0</v>
      </c>
      <c r="CZ18" s="1015">
        <v>0</v>
      </c>
      <c r="DA18" s="1014">
        <v>0</v>
      </c>
      <c r="DB18" s="1015">
        <v>0</v>
      </c>
      <c r="DC18" s="1017">
        <v>0</v>
      </c>
      <c r="DD18" s="1015">
        <v>0</v>
      </c>
      <c r="DE18" s="1014">
        <v>0</v>
      </c>
      <c r="DF18" s="1015">
        <v>0</v>
      </c>
      <c r="DG18" s="1014">
        <v>0</v>
      </c>
      <c r="DH18" s="1015">
        <v>0</v>
      </c>
      <c r="DI18" s="1018">
        <v>0</v>
      </c>
      <c r="DJ18" s="1015">
        <v>105</v>
      </c>
      <c r="DK18" s="1014">
        <v>3.4068012731703047E-2</v>
      </c>
      <c r="DL18" s="1015">
        <v>105</v>
      </c>
      <c r="DM18" s="1014">
        <v>3.4068012731703047E-2</v>
      </c>
      <c r="DN18" s="1013">
        <v>0</v>
      </c>
      <c r="DO18" s="1014">
        <v>0</v>
      </c>
      <c r="DP18" s="1016" t="s">
        <v>9250</v>
      </c>
      <c r="DQ18" s="1021" t="s">
        <v>8885</v>
      </c>
      <c r="DR18" s="1013">
        <v>1443</v>
      </c>
      <c r="DS18" s="1014">
        <v>3.9552473221906644E-2</v>
      </c>
      <c r="DT18" s="1013">
        <v>1085</v>
      </c>
      <c r="DU18" s="1014">
        <v>4.1613882237699261E-2</v>
      </c>
      <c r="DV18" s="1013">
        <v>358</v>
      </c>
      <c r="DW18" s="1014">
        <v>3.4389514080008454E-2</v>
      </c>
      <c r="DX18" s="1015">
        <v>259</v>
      </c>
      <c r="DY18" s="1014">
        <v>5.15276249743854E-2</v>
      </c>
      <c r="DZ18" s="1015">
        <v>175</v>
      </c>
      <c r="EA18" s="1014">
        <v>4.9803631396209233E-2</v>
      </c>
      <c r="EB18" s="1015">
        <v>84</v>
      </c>
      <c r="EC18" s="1014">
        <v>5.5532417048452035E-2</v>
      </c>
      <c r="ED18" s="1015">
        <v>1184</v>
      </c>
      <c r="EE18" s="1014">
        <v>3.7638980504979061E-2</v>
      </c>
      <c r="EF18" s="1015">
        <v>910</v>
      </c>
      <c r="EG18" s="1014">
        <v>4.0338256225943878E-2</v>
      </c>
      <c r="EH18" s="1015">
        <v>274</v>
      </c>
      <c r="EI18" s="1014">
        <v>3.0795097959880953E-2</v>
      </c>
      <c r="EJ18" s="1016" t="s">
        <v>9250</v>
      </c>
    </row>
    <row r="19" spans="1:140" s="994" customFormat="1" ht="18.600000000000001" customHeight="1">
      <c r="A19" s="995" t="s">
        <v>9251</v>
      </c>
      <c r="B19" s="977">
        <v>3814412</v>
      </c>
      <c r="C19" s="978">
        <v>15.9730275106728</v>
      </c>
      <c r="D19" s="977">
        <v>2488030</v>
      </c>
      <c r="E19" s="978">
        <v>15.69668564819748</v>
      </c>
      <c r="F19" s="977">
        <v>1326382</v>
      </c>
      <c r="G19" s="978">
        <v>16.518530483416423</v>
      </c>
      <c r="H19" s="979">
        <v>2471050</v>
      </c>
      <c r="I19" s="978">
        <v>17.866414416220032</v>
      </c>
      <c r="J19" s="979">
        <v>1563458</v>
      </c>
      <c r="K19" s="978">
        <v>17.608926270396804</v>
      </c>
      <c r="L19" s="979">
        <v>907592</v>
      </c>
      <c r="M19" s="978">
        <v>18.328090247051747</v>
      </c>
      <c r="N19" s="979">
        <v>152047</v>
      </c>
      <c r="O19" s="978">
        <v>12.455303786798346</v>
      </c>
      <c r="P19" s="979">
        <v>82443</v>
      </c>
      <c r="Q19" s="978">
        <v>11.218886888505143</v>
      </c>
      <c r="R19" s="979">
        <v>69604</v>
      </c>
      <c r="S19" s="978">
        <v>14.325288856142027</v>
      </c>
      <c r="T19" s="996" t="s">
        <v>9252</v>
      </c>
      <c r="U19" s="995" t="s">
        <v>9251</v>
      </c>
      <c r="V19" s="979">
        <v>2114282</v>
      </c>
      <c r="W19" s="978">
        <v>18.829224259279282</v>
      </c>
      <c r="X19" s="979">
        <v>1324427</v>
      </c>
      <c r="Y19" s="978">
        <v>18.734210483135875</v>
      </c>
      <c r="Z19" s="979">
        <v>789855</v>
      </c>
      <c r="AA19" s="978">
        <v>18.990724573844442</v>
      </c>
      <c r="AB19" s="998">
        <v>121659</v>
      </c>
      <c r="AC19" s="978">
        <v>15.723600457520986</v>
      </c>
      <c r="AD19" s="998">
        <v>86032</v>
      </c>
      <c r="AE19" s="983">
        <v>15.631949996366016</v>
      </c>
      <c r="AF19" s="998">
        <v>35627</v>
      </c>
      <c r="AG19" s="983">
        <v>15.949412423055401</v>
      </c>
      <c r="AH19" s="998">
        <v>75575</v>
      </c>
      <c r="AI19" s="978">
        <v>13.755890506205851</v>
      </c>
      <c r="AJ19" s="998">
        <v>64201</v>
      </c>
      <c r="AK19" s="978">
        <v>13.543143310382073</v>
      </c>
      <c r="AL19" s="998">
        <v>11374</v>
      </c>
      <c r="AM19" s="978">
        <v>15.094289543880137</v>
      </c>
      <c r="AN19" s="996" t="s">
        <v>9252</v>
      </c>
      <c r="AO19" s="995" t="s">
        <v>9251</v>
      </c>
      <c r="AP19" s="984">
        <v>7487</v>
      </c>
      <c r="AQ19" s="978">
        <v>12.887290002754062</v>
      </c>
      <c r="AR19" s="979">
        <v>6355</v>
      </c>
      <c r="AS19" s="978">
        <v>12.722722722722724</v>
      </c>
      <c r="AT19" s="979">
        <v>1132</v>
      </c>
      <c r="AU19" s="978">
        <v>13.896390866683033</v>
      </c>
      <c r="AV19" s="979">
        <v>463701</v>
      </c>
      <c r="AW19" s="978">
        <v>12.638954607798031</v>
      </c>
      <c r="AX19" s="979">
        <v>288576</v>
      </c>
      <c r="AY19" s="983">
        <v>12.122622585828459</v>
      </c>
      <c r="AZ19" s="979">
        <v>175125</v>
      </c>
      <c r="BA19" s="983">
        <v>13.592978300134515</v>
      </c>
      <c r="BB19" s="982">
        <v>463701</v>
      </c>
      <c r="BC19" s="978">
        <v>12.641538856631573</v>
      </c>
      <c r="BD19" s="998">
        <v>288576</v>
      </c>
      <c r="BE19" s="978">
        <v>12.126203686739737</v>
      </c>
      <c r="BF19" s="998">
        <v>175125</v>
      </c>
      <c r="BG19" s="978">
        <v>13.593474200924938</v>
      </c>
      <c r="BH19" s="996" t="s">
        <v>9252</v>
      </c>
      <c r="BI19" s="995" t="s">
        <v>9251</v>
      </c>
      <c r="BJ19" s="998">
        <v>0</v>
      </c>
      <c r="BK19" s="978">
        <v>0</v>
      </c>
      <c r="BL19" s="979">
        <v>0</v>
      </c>
      <c r="BM19" s="978">
        <v>0</v>
      </c>
      <c r="BN19" s="979">
        <v>0</v>
      </c>
      <c r="BO19" s="978">
        <v>0</v>
      </c>
      <c r="BP19" s="979">
        <v>257308</v>
      </c>
      <c r="BQ19" s="978">
        <v>11.278478587994163</v>
      </c>
      <c r="BR19" s="979">
        <v>172713</v>
      </c>
      <c r="BS19" s="983">
        <v>11.266134734655859</v>
      </c>
      <c r="BT19" s="979">
        <v>84595</v>
      </c>
      <c r="BU19" s="983">
        <v>11.303764536418043</v>
      </c>
      <c r="BV19" s="998">
        <v>224914</v>
      </c>
      <c r="BW19" s="978">
        <v>12.976918217039726</v>
      </c>
      <c r="BX19" s="998">
        <v>156853</v>
      </c>
      <c r="BY19" s="978">
        <v>12.849841192599747</v>
      </c>
      <c r="BZ19" s="998">
        <v>68061</v>
      </c>
      <c r="CA19" s="978">
        <v>13.279573249252719</v>
      </c>
      <c r="CB19" s="996" t="s">
        <v>9252</v>
      </c>
      <c r="CC19" s="999" t="s">
        <v>9251</v>
      </c>
      <c r="CD19" s="986">
        <v>32394</v>
      </c>
      <c r="CE19" s="987">
        <v>5.9089201090069352</v>
      </c>
      <c r="CF19" s="986">
        <v>15860</v>
      </c>
      <c r="CG19" s="987">
        <v>5.0773609248095992</v>
      </c>
      <c r="CH19" s="986">
        <v>16534</v>
      </c>
      <c r="CI19" s="987">
        <v>7.0102393419685827</v>
      </c>
      <c r="CJ19" s="986">
        <v>58031</v>
      </c>
      <c r="CK19" s="987">
        <v>40.616054368442789</v>
      </c>
      <c r="CL19" s="986">
        <v>58031</v>
      </c>
      <c r="CM19" s="987">
        <v>40.616054368442789</v>
      </c>
      <c r="CN19" s="986">
        <v>0</v>
      </c>
      <c r="CO19" s="987">
        <v>0</v>
      </c>
      <c r="CP19" s="986">
        <v>255</v>
      </c>
      <c r="CQ19" s="987">
        <v>0.42644992976118801</v>
      </c>
      <c r="CR19" s="986">
        <v>255</v>
      </c>
      <c r="CS19" s="987">
        <v>0.42644992976118801</v>
      </c>
      <c r="CT19" s="986">
        <v>0</v>
      </c>
      <c r="CU19" s="987">
        <v>0</v>
      </c>
      <c r="CV19" s="1000" t="s">
        <v>9252</v>
      </c>
      <c r="CW19" s="999" t="s">
        <v>9251</v>
      </c>
      <c r="CX19" s="986">
        <v>0</v>
      </c>
      <c r="CY19" s="987">
        <v>0</v>
      </c>
      <c r="CZ19" s="986">
        <v>0</v>
      </c>
      <c r="DA19" s="987">
        <v>0</v>
      </c>
      <c r="DB19" s="1001">
        <v>0</v>
      </c>
      <c r="DC19" s="990">
        <v>0</v>
      </c>
      <c r="DD19" s="986">
        <v>57776</v>
      </c>
      <c r="DE19" s="987">
        <v>99.620663494034062</v>
      </c>
      <c r="DF19" s="1001">
        <v>57776</v>
      </c>
      <c r="DG19" s="987">
        <v>99.620663494034062</v>
      </c>
      <c r="DH19" s="1001">
        <v>0</v>
      </c>
      <c r="DI19" s="992">
        <v>0</v>
      </c>
      <c r="DJ19" s="986">
        <v>34058</v>
      </c>
      <c r="DK19" s="987">
        <v>11.050365501108022</v>
      </c>
      <c r="DL19" s="986">
        <v>34058</v>
      </c>
      <c r="DM19" s="987">
        <v>11.050365501108022</v>
      </c>
      <c r="DN19" s="986">
        <v>0</v>
      </c>
      <c r="DO19" s="987">
        <v>0</v>
      </c>
      <c r="DP19" s="1000" t="s">
        <v>9252</v>
      </c>
      <c r="DQ19" s="999" t="s">
        <v>9251</v>
      </c>
      <c r="DR19" s="986">
        <v>530264</v>
      </c>
      <c r="DS19" s="987">
        <v>14.534478628233613</v>
      </c>
      <c r="DT19" s="986">
        <v>371194</v>
      </c>
      <c r="DU19" s="987">
        <v>14.236703597548885</v>
      </c>
      <c r="DV19" s="986">
        <v>159070</v>
      </c>
      <c r="DW19" s="987">
        <v>15.280279342756828</v>
      </c>
      <c r="DX19" s="986">
        <v>86110</v>
      </c>
      <c r="DY19" s="987">
        <v>17.131443191290838</v>
      </c>
      <c r="DZ19" s="986">
        <v>60403</v>
      </c>
      <c r="EA19" s="987">
        <v>17.19022141271558</v>
      </c>
      <c r="EB19" s="986">
        <v>25707</v>
      </c>
      <c r="EC19" s="987">
        <v>16.994902917435194</v>
      </c>
      <c r="ED19" s="986">
        <v>444154</v>
      </c>
      <c r="EE19" s="987">
        <v>14.119513300007153</v>
      </c>
      <c r="EF19" s="986">
        <v>310791</v>
      </c>
      <c r="EG19" s="987">
        <v>13.776667022766292</v>
      </c>
      <c r="EH19" s="986">
        <v>133363</v>
      </c>
      <c r="EI19" s="987">
        <v>14.98878339132702</v>
      </c>
      <c r="EJ19" s="1000" t="s">
        <v>9252</v>
      </c>
    </row>
    <row r="20" spans="1:140" ht="18.600000000000001" customHeight="1">
      <c r="A20" s="1003" t="s">
        <v>9253</v>
      </c>
      <c r="B20" s="1004">
        <v>2157341</v>
      </c>
      <c r="C20" s="1005">
        <v>9.0339656919342666</v>
      </c>
      <c r="D20" s="1004">
        <v>1414102</v>
      </c>
      <c r="E20" s="1005">
        <v>8.9214014977662455</v>
      </c>
      <c r="F20" s="1004">
        <v>743239</v>
      </c>
      <c r="G20" s="1005">
        <v>9.2561690960552383</v>
      </c>
      <c r="H20" s="1006">
        <v>1404402</v>
      </c>
      <c r="I20" s="1005">
        <v>10.154237323796867</v>
      </c>
      <c r="J20" s="1006">
        <v>887406</v>
      </c>
      <c r="K20" s="1005">
        <v>9.9946828286450593</v>
      </c>
      <c r="L20" s="1006">
        <v>516996</v>
      </c>
      <c r="M20" s="1005">
        <v>10.440318276675825</v>
      </c>
      <c r="N20" s="1006">
        <v>86554</v>
      </c>
      <c r="O20" s="1005">
        <v>7.0902836883499454</v>
      </c>
      <c r="P20" s="1006">
        <v>48229</v>
      </c>
      <c r="Q20" s="1005">
        <v>6.5630277372938206</v>
      </c>
      <c r="R20" s="1006">
        <v>38325</v>
      </c>
      <c r="S20" s="1005">
        <v>7.8877175939837247</v>
      </c>
      <c r="T20" s="1007" t="s">
        <v>9254</v>
      </c>
      <c r="U20" s="1003" t="s">
        <v>9253</v>
      </c>
      <c r="V20" s="1006">
        <v>1194731</v>
      </c>
      <c r="W20" s="1005">
        <v>10.639951495833099</v>
      </c>
      <c r="X20" s="1006">
        <v>743957</v>
      </c>
      <c r="Y20" s="1005">
        <v>10.52337881091394</v>
      </c>
      <c r="Z20" s="1006">
        <v>450774</v>
      </c>
      <c r="AA20" s="1005">
        <v>10.83809671275127</v>
      </c>
      <c r="AB20" s="1008">
        <v>69168</v>
      </c>
      <c r="AC20" s="1005">
        <v>8.9394947882673002</v>
      </c>
      <c r="AD20" s="1008">
        <v>49363</v>
      </c>
      <c r="AE20" s="1009">
        <v>8.9692201468129955</v>
      </c>
      <c r="AF20" s="1008">
        <v>19805</v>
      </c>
      <c r="AG20" s="1009">
        <v>8.866256295467263</v>
      </c>
      <c r="AH20" s="1008">
        <v>49425</v>
      </c>
      <c r="AI20" s="1005">
        <v>8.9961612738236738</v>
      </c>
      <c r="AJ20" s="1008">
        <v>42063</v>
      </c>
      <c r="AK20" s="1005">
        <v>8.8731520858647226</v>
      </c>
      <c r="AL20" s="1008">
        <v>7362</v>
      </c>
      <c r="AM20" s="1005">
        <v>9.7700157923373983</v>
      </c>
      <c r="AN20" s="1007" t="s">
        <v>9254</v>
      </c>
      <c r="AO20" s="1003" t="s">
        <v>9253</v>
      </c>
      <c r="AP20" s="1010">
        <v>4524</v>
      </c>
      <c r="AQ20" s="1005">
        <v>7.7871109887083438</v>
      </c>
      <c r="AR20" s="1006">
        <v>3794</v>
      </c>
      <c r="AS20" s="1005">
        <v>7.5955955955955963</v>
      </c>
      <c r="AT20" s="1006">
        <v>730</v>
      </c>
      <c r="AU20" s="1005">
        <v>8.9614534740977163</v>
      </c>
      <c r="AV20" s="1006">
        <v>242257</v>
      </c>
      <c r="AW20" s="1005">
        <v>6.6031240528300073</v>
      </c>
      <c r="AX20" s="1006">
        <v>150734</v>
      </c>
      <c r="AY20" s="1009">
        <v>6.3320975855659061</v>
      </c>
      <c r="AZ20" s="1006">
        <v>91523</v>
      </c>
      <c r="BA20" s="1009">
        <v>7.1038980897256883</v>
      </c>
      <c r="BB20" s="1011">
        <v>242257</v>
      </c>
      <c r="BC20" s="1005">
        <v>6.6044741736398986</v>
      </c>
      <c r="BD20" s="1008">
        <v>150734</v>
      </c>
      <c r="BE20" s="1005">
        <v>6.3339681280391567</v>
      </c>
      <c r="BF20" s="1008">
        <v>91523</v>
      </c>
      <c r="BG20" s="1005">
        <v>7.1041572550535514</v>
      </c>
      <c r="BH20" s="1007" t="s">
        <v>9254</v>
      </c>
      <c r="BI20" s="1003" t="s">
        <v>9253</v>
      </c>
      <c r="BJ20" s="1008">
        <v>0</v>
      </c>
      <c r="BK20" s="1005">
        <v>0</v>
      </c>
      <c r="BL20" s="1006">
        <v>0</v>
      </c>
      <c r="BM20" s="1005">
        <v>0</v>
      </c>
      <c r="BN20" s="1006">
        <v>0</v>
      </c>
      <c r="BO20" s="1005">
        <v>0</v>
      </c>
      <c r="BP20" s="1006">
        <v>89543</v>
      </c>
      <c r="BQ20" s="1005">
        <v>3.9249024834236064</v>
      </c>
      <c r="BR20" s="1006">
        <v>59863</v>
      </c>
      <c r="BS20" s="1009">
        <v>3.9048862773543602</v>
      </c>
      <c r="BT20" s="1006">
        <v>29680</v>
      </c>
      <c r="BU20" s="1009">
        <v>3.9659049759546967</v>
      </c>
      <c r="BV20" s="1008">
        <v>85998</v>
      </c>
      <c r="BW20" s="1005">
        <v>4.9618476965817271</v>
      </c>
      <c r="BX20" s="1008">
        <v>58116</v>
      </c>
      <c r="BY20" s="1005">
        <v>4.7610270173291358</v>
      </c>
      <c r="BZ20" s="1008">
        <v>27882</v>
      </c>
      <c r="CA20" s="1005">
        <v>5.4401354863382014</v>
      </c>
      <c r="CB20" s="1007" t="s">
        <v>9254</v>
      </c>
      <c r="CC20" s="1012" t="s">
        <v>9253</v>
      </c>
      <c r="CD20" s="1013">
        <v>3545</v>
      </c>
      <c r="CE20" s="1014">
        <v>0.64663585189941297</v>
      </c>
      <c r="CF20" s="1015">
        <v>1747</v>
      </c>
      <c r="CG20" s="1014">
        <v>0.5592780287290271</v>
      </c>
      <c r="CH20" s="1015">
        <v>1798</v>
      </c>
      <c r="CI20" s="1014">
        <v>0.76233278921371184</v>
      </c>
      <c r="CJ20" s="1013">
        <v>58031</v>
      </c>
      <c r="CK20" s="1014">
        <v>40.616054368442789</v>
      </c>
      <c r="CL20" s="1013">
        <v>58031</v>
      </c>
      <c r="CM20" s="1014">
        <v>40.616054368442789</v>
      </c>
      <c r="CN20" s="1013">
        <v>0</v>
      </c>
      <c r="CO20" s="1014">
        <v>0</v>
      </c>
      <c r="CP20" s="1013">
        <v>255</v>
      </c>
      <c r="CQ20" s="1014">
        <v>0.42644992976118801</v>
      </c>
      <c r="CR20" s="1013">
        <v>255</v>
      </c>
      <c r="CS20" s="1014">
        <v>0.42644992976118801</v>
      </c>
      <c r="CT20" s="1013">
        <v>0</v>
      </c>
      <c r="CU20" s="1014">
        <v>0</v>
      </c>
      <c r="CV20" s="1016" t="s">
        <v>9254</v>
      </c>
      <c r="CW20" s="1012" t="s">
        <v>9253</v>
      </c>
      <c r="CX20" s="1015">
        <v>0</v>
      </c>
      <c r="CY20" s="1014">
        <v>0</v>
      </c>
      <c r="CZ20" s="1015">
        <v>0</v>
      </c>
      <c r="DA20" s="1014">
        <v>0</v>
      </c>
      <c r="DB20" s="1015">
        <v>0</v>
      </c>
      <c r="DC20" s="1017">
        <v>0</v>
      </c>
      <c r="DD20" s="1015">
        <v>57776</v>
      </c>
      <c r="DE20" s="1014">
        <v>99.620663494034062</v>
      </c>
      <c r="DF20" s="1015">
        <v>57776</v>
      </c>
      <c r="DG20" s="1014">
        <v>99.620663494034062</v>
      </c>
      <c r="DH20" s="1015">
        <v>0</v>
      </c>
      <c r="DI20" s="1018">
        <v>0</v>
      </c>
      <c r="DJ20" s="1015">
        <v>20416</v>
      </c>
      <c r="DK20" s="1014">
        <v>6.624119504099518</v>
      </c>
      <c r="DL20" s="1015">
        <v>20416</v>
      </c>
      <c r="DM20" s="1014">
        <v>6.624119504099518</v>
      </c>
      <c r="DN20" s="1013">
        <v>0</v>
      </c>
      <c r="DO20" s="1014">
        <v>0</v>
      </c>
      <c r="DP20" s="1016" t="s">
        <v>9254</v>
      </c>
      <c r="DQ20" s="1012" t="s">
        <v>9253</v>
      </c>
      <c r="DR20" s="1013">
        <v>342692</v>
      </c>
      <c r="DS20" s="1014">
        <v>9.3931504874300984</v>
      </c>
      <c r="DT20" s="1013">
        <v>237652</v>
      </c>
      <c r="DU20" s="1014">
        <v>9.1148593009711565</v>
      </c>
      <c r="DV20" s="1013">
        <v>105040</v>
      </c>
      <c r="DW20" s="1014">
        <v>10.090152399341028</v>
      </c>
      <c r="DX20" s="1015">
        <v>61711</v>
      </c>
      <c r="DY20" s="1014">
        <v>12.277302180672962</v>
      </c>
      <c r="DZ20" s="1015">
        <v>43338</v>
      </c>
      <c r="EA20" s="1014">
        <v>12.333655871136662</v>
      </c>
      <c r="EB20" s="1015">
        <v>18373</v>
      </c>
      <c r="EC20" s="1014">
        <v>12.146394028942966</v>
      </c>
      <c r="ED20" s="1015">
        <v>280981</v>
      </c>
      <c r="EE20" s="1014">
        <v>8.9322959301262834</v>
      </c>
      <c r="EF20" s="1015">
        <v>194314</v>
      </c>
      <c r="EG20" s="1014">
        <v>8.6135032091077584</v>
      </c>
      <c r="EH20" s="1015">
        <v>86667</v>
      </c>
      <c r="EI20" s="1014">
        <v>9.7405793974051189</v>
      </c>
      <c r="EJ20" s="1016" t="s">
        <v>9254</v>
      </c>
    </row>
    <row r="21" spans="1:140" ht="18.600000000000001" customHeight="1">
      <c r="A21" s="1003" t="s">
        <v>8886</v>
      </c>
      <c r="B21" s="1004">
        <v>688453</v>
      </c>
      <c r="C21" s="1005">
        <v>2.8829289308038097</v>
      </c>
      <c r="D21" s="1004">
        <v>439102</v>
      </c>
      <c r="E21" s="1005">
        <v>2.7702423449455229</v>
      </c>
      <c r="F21" s="1004">
        <v>249351</v>
      </c>
      <c r="G21" s="1005">
        <v>3.1053739379532956</v>
      </c>
      <c r="H21" s="1006">
        <v>518017</v>
      </c>
      <c r="I21" s="1005">
        <v>3.745414458083427</v>
      </c>
      <c r="J21" s="1006">
        <v>328891</v>
      </c>
      <c r="K21" s="1005">
        <v>3.7042359756367458</v>
      </c>
      <c r="L21" s="1006">
        <v>189126</v>
      </c>
      <c r="M21" s="1005">
        <v>3.8192474108012289</v>
      </c>
      <c r="N21" s="1006">
        <v>23659</v>
      </c>
      <c r="O21" s="1005">
        <v>1.9380851466445379</v>
      </c>
      <c r="P21" s="1006">
        <v>11772</v>
      </c>
      <c r="Q21" s="1005">
        <v>1.6019399639930925</v>
      </c>
      <c r="R21" s="1006">
        <v>11887</v>
      </c>
      <c r="S21" s="1005">
        <v>2.446478774681919</v>
      </c>
      <c r="T21" s="1007" t="s">
        <v>2466</v>
      </c>
      <c r="U21" s="1003" t="s">
        <v>8886</v>
      </c>
      <c r="V21" s="1006">
        <v>463453</v>
      </c>
      <c r="W21" s="1005">
        <v>4.1273872031430816</v>
      </c>
      <c r="X21" s="1006">
        <v>294395</v>
      </c>
      <c r="Y21" s="1005">
        <v>4.1642596346818559</v>
      </c>
      <c r="Z21" s="1006">
        <v>169058</v>
      </c>
      <c r="AA21" s="1005">
        <v>4.0647130359432984</v>
      </c>
      <c r="AB21" s="1008">
        <v>20283</v>
      </c>
      <c r="AC21" s="1005">
        <v>2.6214401571597512</v>
      </c>
      <c r="AD21" s="1008">
        <v>13872</v>
      </c>
      <c r="AE21" s="1009">
        <v>2.5205320154080968</v>
      </c>
      <c r="AF21" s="1008">
        <v>6411</v>
      </c>
      <c r="AG21" s="1009">
        <v>2.8700615556799107</v>
      </c>
      <c r="AH21" s="1008">
        <v>9490</v>
      </c>
      <c r="AI21" s="1005">
        <v>1.7273357711398416</v>
      </c>
      <c r="AJ21" s="1008">
        <v>7877</v>
      </c>
      <c r="AK21" s="1005">
        <v>1.6616460780342919</v>
      </c>
      <c r="AL21" s="1008">
        <v>1613</v>
      </c>
      <c r="AM21" s="1005">
        <v>2.1405916154632196</v>
      </c>
      <c r="AN21" s="1007" t="s">
        <v>2466</v>
      </c>
      <c r="AO21" s="1003" t="s">
        <v>8886</v>
      </c>
      <c r="AP21" s="1010">
        <v>1132</v>
      </c>
      <c r="AQ21" s="1005">
        <v>1.9484990360782155</v>
      </c>
      <c r="AR21" s="1006">
        <v>975</v>
      </c>
      <c r="AS21" s="1005">
        <v>1.9519519519519519</v>
      </c>
      <c r="AT21" s="1006">
        <v>157</v>
      </c>
      <c r="AU21" s="1005">
        <v>1.9273262951141665</v>
      </c>
      <c r="AV21" s="1006">
        <v>88521</v>
      </c>
      <c r="AW21" s="1005">
        <v>2.4127894933090275</v>
      </c>
      <c r="AX21" s="1006">
        <v>53886</v>
      </c>
      <c r="AY21" s="1009">
        <v>2.2636658650059336</v>
      </c>
      <c r="AZ21" s="1006">
        <v>34635</v>
      </c>
      <c r="BA21" s="1009">
        <v>2.6883243593156823</v>
      </c>
      <c r="BB21" s="1011">
        <v>88521</v>
      </c>
      <c r="BC21" s="1005">
        <v>2.4132828290814197</v>
      </c>
      <c r="BD21" s="1008">
        <v>53886</v>
      </c>
      <c r="BE21" s="1005">
        <v>2.2643345665046906</v>
      </c>
      <c r="BF21" s="1008">
        <v>34635</v>
      </c>
      <c r="BG21" s="1005">
        <v>2.6884224351122641</v>
      </c>
      <c r="BH21" s="1007" t="s">
        <v>2466</v>
      </c>
      <c r="BI21" s="1003" t="s">
        <v>8886</v>
      </c>
      <c r="BJ21" s="1008">
        <v>0</v>
      </c>
      <c r="BK21" s="1005">
        <v>0</v>
      </c>
      <c r="BL21" s="1006">
        <v>0</v>
      </c>
      <c r="BM21" s="1005">
        <v>0</v>
      </c>
      <c r="BN21" s="1006">
        <v>0</v>
      </c>
      <c r="BO21" s="1005">
        <v>0</v>
      </c>
      <c r="BP21" s="1006">
        <v>19385</v>
      </c>
      <c r="BQ21" s="1005">
        <v>0.84969494702172821</v>
      </c>
      <c r="BR21" s="1006">
        <v>10448</v>
      </c>
      <c r="BS21" s="1009">
        <v>0.68152701711906116</v>
      </c>
      <c r="BT21" s="1006">
        <v>8937</v>
      </c>
      <c r="BU21" s="1009">
        <v>1.1941810232515877</v>
      </c>
      <c r="BV21" s="1008">
        <v>5854</v>
      </c>
      <c r="BW21" s="1005">
        <v>0.33775967366438092</v>
      </c>
      <c r="BX21" s="1008">
        <v>4014</v>
      </c>
      <c r="BY21" s="1005">
        <v>0.32883822781263594</v>
      </c>
      <c r="BZ21" s="1008">
        <v>1840</v>
      </c>
      <c r="CA21" s="1005">
        <v>0.3590075781817047</v>
      </c>
      <c r="CB21" s="1007" t="s">
        <v>2466</v>
      </c>
      <c r="CC21" s="1012" t="s">
        <v>8886</v>
      </c>
      <c r="CD21" s="1013">
        <v>13531</v>
      </c>
      <c r="CE21" s="1014">
        <v>2.4681607086180413</v>
      </c>
      <c r="CF21" s="1015">
        <v>6434</v>
      </c>
      <c r="CG21" s="1014">
        <v>2.0597566324227592</v>
      </c>
      <c r="CH21" s="1015">
        <v>7097</v>
      </c>
      <c r="CI21" s="1014">
        <v>3.0090521718852683</v>
      </c>
      <c r="CJ21" s="1013">
        <v>0</v>
      </c>
      <c r="CK21" s="1014">
        <v>0</v>
      </c>
      <c r="CL21" s="1013">
        <v>0</v>
      </c>
      <c r="CM21" s="1014">
        <v>0</v>
      </c>
      <c r="CN21" s="1013">
        <v>0</v>
      </c>
      <c r="CO21" s="1014">
        <v>0</v>
      </c>
      <c r="CP21" s="1013">
        <v>0</v>
      </c>
      <c r="CQ21" s="1022">
        <v>0</v>
      </c>
      <c r="CR21" s="1013">
        <v>0</v>
      </c>
      <c r="CS21" s="1014">
        <v>0</v>
      </c>
      <c r="CT21" s="1013">
        <v>0</v>
      </c>
      <c r="CU21" s="1014">
        <v>0</v>
      </c>
      <c r="CV21" s="1016" t="s">
        <v>2466</v>
      </c>
      <c r="CW21" s="1012" t="s">
        <v>8886</v>
      </c>
      <c r="CX21" s="1015">
        <v>0</v>
      </c>
      <c r="CY21" s="1014">
        <v>0</v>
      </c>
      <c r="CZ21" s="1015">
        <v>0</v>
      </c>
      <c r="DA21" s="1014">
        <v>0</v>
      </c>
      <c r="DB21" s="1015">
        <v>0</v>
      </c>
      <c r="DC21" s="1017">
        <v>0</v>
      </c>
      <c r="DD21" s="1015">
        <v>0</v>
      </c>
      <c r="DE21" s="1014">
        <v>0</v>
      </c>
      <c r="DF21" s="1015">
        <v>0</v>
      </c>
      <c r="DG21" s="1014">
        <v>0</v>
      </c>
      <c r="DH21" s="1015">
        <v>0</v>
      </c>
      <c r="DI21" s="1018">
        <v>0</v>
      </c>
      <c r="DJ21" s="1015">
        <v>3807</v>
      </c>
      <c r="DK21" s="1014">
        <v>1.2352088044723188</v>
      </c>
      <c r="DL21" s="1015">
        <v>3807</v>
      </c>
      <c r="DM21" s="1014">
        <v>1.2352088044723188</v>
      </c>
      <c r="DN21" s="1013">
        <v>0</v>
      </c>
      <c r="DO21" s="1014">
        <v>0</v>
      </c>
      <c r="DP21" s="1016" t="s">
        <v>2466</v>
      </c>
      <c r="DQ21" s="1012" t="s">
        <v>8886</v>
      </c>
      <c r="DR21" s="1013">
        <v>58723</v>
      </c>
      <c r="DS21" s="1014">
        <v>1.6095910499029964</v>
      </c>
      <c r="DT21" s="1013">
        <v>42070</v>
      </c>
      <c r="DU21" s="1014">
        <v>1.613544724184339</v>
      </c>
      <c r="DV21" s="1013">
        <v>16653</v>
      </c>
      <c r="DW21" s="1014">
        <v>1.5996887652915663</v>
      </c>
      <c r="DX21" s="1015">
        <v>10156</v>
      </c>
      <c r="DY21" s="1014">
        <v>2.020519533744626</v>
      </c>
      <c r="DZ21" s="1015">
        <v>7257</v>
      </c>
      <c r="EA21" s="1014">
        <v>2.0652854459559453</v>
      </c>
      <c r="EB21" s="1015">
        <v>2899</v>
      </c>
      <c r="EC21" s="1014">
        <v>1.9165294883745532</v>
      </c>
      <c r="ED21" s="1015">
        <v>48567</v>
      </c>
      <c r="EE21" s="1014">
        <v>1.5439293633321942</v>
      </c>
      <c r="EF21" s="1015">
        <v>34813</v>
      </c>
      <c r="EG21" s="1014">
        <v>1.5431821032898729</v>
      </c>
      <c r="EH21" s="1015">
        <v>13754</v>
      </c>
      <c r="EI21" s="1014">
        <v>1.5458240048912506</v>
      </c>
      <c r="EJ21" s="1016" t="s">
        <v>2466</v>
      </c>
    </row>
    <row r="22" spans="1:140" ht="18.600000000000001" customHeight="1">
      <c r="A22" s="1020" t="s">
        <v>8887</v>
      </c>
      <c r="B22" s="1004">
        <v>515457</v>
      </c>
      <c r="C22" s="1005">
        <v>2.1585001414553195</v>
      </c>
      <c r="D22" s="1004">
        <v>334228</v>
      </c>
      <c r="E22" s="1005">
        <v>2.1086047398245791</v>
      </c>
      <c r="F22" s="1004">
        <v>181229</v>
      </c>
      <c r="G22" s="1005">
        <v>2.2569944110965583</v>
      </c>
      <c r="H22" s="1006">
        <v>338432</v>
      </c>
      <c r="I22" s="1005">
        <v>2.4469623697254925</v>
      </c>
      <c r="J22" s="1006">
        <v>214280</v>
      </c>
      <c r="K22" s="1005">
        <v>2.4133943612304436</v>
      </c>
      <c r="L22" s="1006">
        <v>124152</v>
      </c>
      <c r="M22" s="1005">
        <v>2.5071497549030495</v>
      </c>
      <c r="N22" s="1006">
        <v>21024</v>
      </c>
      <c r="O22" s="1005">
        <v>1.7222326439433098</v>
      </c>
      <c r="P22" s="1006">
        <v>10680</v>
      </c>
      <c r="Q22" s="1005">
        <v>1.4533400284952624</v>
      </c>
      <c r="R22" s="1006">
        <v>10344</v>
      </c>
      <c r="S22" s="1005">
        <v>2.1289119580474272</v>
      </c>
      <c r="T22" s="1007" t="s">
        <v>2470</v>
      </c>
      <c r="U22" s="1020" t="s">
        <v>8887</v>
      </c>
      <c r="V22" s="1006">
        <v>291591</v>
      </c>
      <c r="W22" s="1005">
        <v>2.5968306644939059</v>
      </c>
      <c r="X22" s="1006">
        <v>183892</v>
      </c>
      <c r="Y22" s="1005">
        <v>2.6011787997109863</v>
      </c>
      <c r="Z22" s="1006">
        <v>107699</v>
      </c>
      <c r="AA22" s="1005">
        <v>2.5894398919782398</v>
      </c>
      <c r="AB22" s="1008">
        <v>15180</v>
      </c>
      <c r="AC22" s="1005">
        <v>1.9619120241426327</v>
      </c>
      <c r="AD22" s="1008">
        <v>10715</v>
      </c>
      <c r="AE22" s="1009">
        <v>1.9469074787411875</v>
      </c>
      <c r="AF22" s="1008">
        <v>4465</v>
      </c>
      <c r="AG22" s="1009">
        <v>1.9988808058198095</v>
      </c>
      <c r="AH22" s="1008">
        <v>9685</v>
      </c>
      <c r="AI22" s="1005">
        <v>1.7628289719166874</v>
      </c>
      <c r="AJ22" s="1008">
        <v>8193</v>
      </c>
      <c r="AK22" s="1005">
        <v>1.7283059943296881</v>
      </c>
      <c r="AL22" s="1008">
        <v>1492</v>
      </c>
      <c r="AM22" s="1005">
        <v>1.9800140671240691</v>
      </c>
      <c r="AN22" s="1007" t="s">
        <v>2470</v>
      </c>
      <c r="AO22" s="1020" t="s">
        <v>8887</v>
      </c>
      <c r="AP22" s="1010">
        <v>952</v>
      </c>
      <c r="AQ22" s="1005">
        <v>1.6386670338749656</v>
      </c>
      <c r="AR22" s="1006">
        <v>800</v>
      </c>
      <c r="AS22" s="1005">
        <v>1.6016016016016015</v>
      </c>
      <c r="AT22" s="1006">
        <v>152</v>
      </c>
      <c r="AU22" s="1005">
        <v>1.8659464767984288</v>
      </c>
      <c r="AV22" s="1006">
        <v>63375</v>
      </c>
      <c r="AW22" s="1005">
        <v>1.7273927558258451</v>
      </c>
      <c r="AX22" s="1006">
        <v>38670</v>
      </c>
      <c r="AY22" s="1009">
        <v>1.6244657053739275</v>
      </c>
      <c r="AZ22" s="1006">
        <v>24705</v>
      </c>
      <c r="BA22" s="1009">
        <v>1.9175704719761493</v>
      </c>
      <c r="BB22" s="1011">
        <v>63375</v>
      </c>
      <c r="BC22" s="1005">
        <v>1.7277459505996882</v>
      </c>
      <c r="BD22" s="1008">
        <v>38670</v>
      </c>
      <c r="BE22" s="1005">
        <v>1.624945583022239</v>
      </c>
      <c r="BF22" s="1008">
        <v>24705</v>
      </c>
      <c r="BG22" s="1005">
        <v>1.9176404290298394</v>
      </c>
      <c r="BH22" s="1007" t="s">
        <v>2470</v>
      </c>
      <c r="BI22" s="1020" t="s">
        <v>8887</v>
      </c>
      <c r="BJ22" s="1008">
        <v>0</v>
      </c>
      <c r="BK22" s="1005">
        <v>0</v>
      </c>
      <c r="BL22" s="1006">
        <v>0</v>
      </c>
      <c r="BM22" s="1005">
        <v>0</v>
      </c>
      <c r="BN22" s="1006">
        <v>0</v>
      </c>
      <c r="BO22" s="1005">
        <v>0</v>
      </c>
      <c r="BP22" s="1006">
        <v>45200</v>
      </c>
      <c r="BQ22" s="1005">
        <v>1.9812335107238646</v>
      </c>
      <c r="BR22" s="1006">
        <v>32222</v>
      </c>
      <c r="BS22" s="1009">
        <v>2.1018533255752669</v>
      </c>
      <c r="BT22" s="1006">
        <v>12978</v>
      </c>
      <c r="BU22" s="1009">
        <v>1.7341480720330209</v>
      </c>
      <c r="BV22" s="1008">
        <v>45200</v>
      </c>
      <c r="BW22" s="1005">
        <v>2.6079154850751651</v>
      </c>
      <c r="BX22" s="1008">
        <v>32222</v>
      </c>
      <c r="BY22" s="1005">
        <v>2.6397173334775177</v>
      </c>
      <c r="BZ22" s="1008">
        <v>12978</v>
      </c>
      <c r="CA22" s="1005">
        <v>2.5321741030663931</v>
      </c>
      <c r="CB22" s="1007" t="s">
        <v>2470</v>
      </c>
      <c r="CC22" s="1021" t="s">
        <v>8887</v>
      </c>
      <c r="CD22" s="1013">
        <v>0</v>
      </c>
      <c r="CE22" s="1014">
        <v>0</v>
      </c>
      <c r="CF22" s="1015">
        <v>0</v>
      </c>
      <c r="CG22" s="1014">
        <v>0</v>
      </c>
      <c r="CH22" s="1015">
        <v>0</v>
      </c>
      <c r="CI22" s="1014">
        <v>0</v>
      </c>
      <c r="CJ22" s="1013">
        <v>0</v>
      </c>
      <c r="CK22" s="1014">
        <v>0</v>
      </c>
      <c r="CL22" s="1013">
        <v>0</v>
      </c>
      <c r="CM22" s="1014">
        <v>0</v>
      </c>
      <c r="CN22" s="1013">
        <v>0</v>
      </c>
      <c r="CO22" s="1014">
        <v>0</v>
      </c>
      <c r="CP22" s="1013">
        <v>0</v>
      </c>
      <c r="CQ22" s="1022">
        <v>0</v>
      </c>
      <c r="CR22" s="1013">
        <v>0</v>
      </c>
      <c r="CS22" s="1014">
        <v>0</v>
      </c>
      <c r="CT22" s="1013">
        <v>0</v>
      </c>
      <c r="CU22" s="1014">
        <v>0</v>
      </c>
      <c r="CV22" s="1016" t="s">
        <v>2470</v>
      </c>
      <c r="CW22" s="1021" t="s">
        <v>8887</v>
      </c>
      <c r="CX22" s="1015">
        <v>0</v>
      </c>
      <c r="CY22" s="1014">
        <v>0</v>
      </c>
      <c r="CZ22" s="1015">
        <v>0</v>
      </c>
      <c r="DA22" s="1014">
        <v>0</v>
      </c>
      <c r="DB22" s="1015">
        <v>0</v>
      </c>
      <c r="DC22" s="1017">
        <v>0</v>
      </c>
      <c r="DD22" s="1015">
        <v>0</v>
      </c>
      <c r="DE22" s="1014">
        <v>0</v>
      </c>
      <c r="DF22" s="1015">
        <v>0</v>
      </c>
      <c r="DG22" s="1014">
        <v>0</v>
      </c>
      <c r="DH22" s="1015">
        <v>0</v>
      </c>
      <c r="DI22" s="1018">
        <v>0</v>
      </c>
      <c r="DJ22" s="1015">
        <v>4165</v>
      </c>
      <c r="DK22" s="1014">
        <v>1.3513645050242207</v>
      </c>
      <c r="DL22" s="1015">
        <v>4165</v>
      </c>
      <c r="DM22" s="1014">
        <v>1.3513645050242207</v>
      </c>
      <c r="DN22" s="1013">
        <v>0</v>
      </c>
      <c r="DO22" s="1014">
        <v>0</v>
      </c>
      <c r="DP22" s="1016" t="s">
        <v>2470</v>
      </c>
      <c r="DQ22" s="1021" t="s">
        <v>8887</v>
      </c>
      <c r="DR22" s="1013">
        <v>64285</v>
      </c>
      <c r="DS22" s="1014">
        <v>1.7620448656065615</v>
      </c>
      <c r="DT22" s="1013">
        <v>44891</v>
      </c>
      <c r="DU22" s="1014">
        <v>1.7217408180023572</v>
      </c>
      <c r="DV22" s="1013">
        <v>19394</v>
      </c>
      <c r="DW22" s="1014">
        <v>1.8629894862225809</v>
      </c>
      <c r="DX22" s="1015">
        <v>7064</v>
      </c>
      <c r="DY22" s="1014">
        <v>1.4053712077955924</v>
      </c>
      <c r="DZ22" s="1015">
        <v>4847</v>
      </c>
      <c r="EA22" s="1014">
        <v>1.3794182935852923</v>
      </c>
      <c r="EB22" s="1015">
        <v>2217</v>
      </c>
      <c r="EC22" s="1014">
        <v>1.465659149957359</v>
      </c>
      <c r="ED22" s="1015">
        <v>57221</v>
      </c>
      <c r="EE22" s="1014">
        <v>1.8190372495569314</v>
      </c>
      <c r="EF22" s="1015">
        <v>40044</v>
      </c>
      <c r="EG22" s="1014">
        <v>1.7750605849579086</v>
      </c>
      <c r="EH22" s="1015">
        <v>17177</v>
      </c>
      <c r="EI22" s="1014">
        <v>1.930537947652829</v>
      </c>
      <c r="EJ22" s="1016" t="s">
        <v>2470</v>
      </c>
    </row>
    <row r="23" spans="1:140" ht="18.600000000000001" customHeight="1">
      <c r="A23" s="1003" t="s">
        <v>8888</v>
      </c>
      <c r="B23" s="1004">
        <v>453161</v>
      </c>
      <c r="C23" s="1005">
        <v>1.8976327464794041</v>
      </c>
      <c r="D23" s="1004">
        <v>300598</v>
      </c>
      <c r="E23" s="1005">
        <v>1.8964370656611318</v>
      </c>
      <c r="F23" s="1004">
        <v>152563</v>
      </c>
      <c r="G23" s="1005">
        <v>1.899993038311331</v>
      </c>
      <c r="H23" s="1006">
        <v>210199</v>
      </c>
      <c r="I23" s="1005">
        <v>1.519800264614247</v>
      </c>
      <c r="J23" s="1006">
        <v>132881</v>
      </c>
      <c r="K23" s="1005">
        <v>1.4966131048845557</v>
      </c>
      <c r="L23" s="1006">
        <v>77318</v>
      </c>
      <c r="M23" s="1005">
        <v>1.5613748046716442</v>
      </c>
      <c r="N23" s="1006">
        <v>20810</v>
      </c>
      <c r="O23" s="1005">
        <v>1.7047023078605537</v>
      </c>
      <c r="P23" s="1006">
        <v>11762</v>
      </c>
      <c r="Q23" s="1005">
        <v>1.6005791587229659</v>
      </c>
      <c r="R23" s="1006">
        <v>9048</v>
      </c>
      <c r="S23" s="1005">
        <v>1.862180529428956</v>
      </c>
      <c r="T23" s="1007" t="s">
        <v>2472</v>
      </c>
      <c r="U23" s="1003" t="s">
        <v>8888</v>
      </c>
      <c r="V23" s="1006">
        <v>164507</v>
      </c>
      <c r="W23" s="1005">
        <v>1.4650548958091951</v>
      </c>
      <c r="X23" s="1006">
        <v>102183</v>
      </c>
      <c r="Y23" s="1005">
        <v>1.4453932378290937</v>
      </c>
      <c r="Z23" s="1006">
        <v>62324</v>
      </c>
      <c r="AA23" s="1005">
        <v>1.498474933171634</v>
      </c>
      <c r="AB23" s="1008">
        <v>17028</v>
      </c>
      <c r="AC23" s="1005">
        <v>2.2007534879513013</v>
      </c>
      <c r="AD23" s="1008">
        <v>12082</v>
      </c>
      <c r="AE23" s="1009">
        <v>2.1952903554037357</v>
      </c>
      <c r="AF23" s="1008">
        <v>4946</v>
      </c>
      <c r="AG23" s="1009">
        <v>2.2142137660884162</v>
      </c>
      <c r="AH23" s="1008">
        <v>6975</v>
      </c>
      <c r="AI23" s="1005">
        <v>1.2695644893256475</v>
      </c>
      <c r="AJ23" s="1008">
        <v>6068</v>
      </c>
      <c r="AK23" s="1005">
        <v>1.2800391521533683</v>
      </c>
      <c r="AL23" s="1008">
        <v>907</v>
      </c>
      <c r="AM23" s="1005">
        <v>1.2036680689554495</v>
      </c>
      <c r="AN23" s="1007" t="s">
        <v>2472</v>
      </c>
      <c r="AO23" s="1003" t="s">
        <v>8888</v>
      </c>
      <c r="AP23" s="1010">
        <v>879</v>
      </c>
      <c r="AQ23" s="1005">
        <v>1.5130129440925364</v>
      </c>
      <c r="AR23" s="1006">
        <v>786</v>
      </c>
      <c r="AS23" s="1005">
        <v>1.5735735735735736</v>
      </c>
      <c r="AT23" s="1006">
        <v>93</v>
      </c>
      <c r="AU23" s="1005">
        <v>1.1416646206727228</v>
      </c>
      <c r="AV23" s="1006">
        <v>69548</v>
      </c>
      <c r="AW23" s="1005">
        <v>1.8956483058331499</v>
      </c>
      <c r="AX23" s="1006">
        <v>45286</v>
      </c>
      <c r="AY23" s="1009">
        <v>1.9023934298826914</v>
      </c>
      <c r="AZ23" s="1006">
        <v>24262</v>
      </c>
      <c r="BA23" s="1009">
        <v>1.8831853791169937</v>
      </c>
      <c r="BB23" s="1011">
        <v>69548</v>
      </c>
      <c r="BC23" s="1005">
        <v>1.8960359033105656</v>
      </c>
      <c r="BD23" s="1008">
        <v>45286</v>
      </c>
      <c r="BE23" s="1005">
        <v>1.9029554091736518</v>
      </c>
      <c r="BF23" s="1008">
        <v>24262</v>
      </c>
      <c r="BG23" s="1005">
        <v>1.883254081729284</v>
      </c>
      <c r="BH23" s="1007" t="s">
        <v>2472</v>
      </c>
      <c r="BI23" s="1003" t="s">
        <v>8888</v>
      </c>
      <c r="BJ23" s="1008">
        <v>0</v>
      </c>
      <c r="BK23" s="1005">
        <v>0</v>
      </c>
      <c r="BL23" s="1006">
        <v>0</v>
      </c>
      <c r="BM23" s="1005">
        <v>0</v>
      </c>
      <c r="BN23" s="1006">
        <v>0</v>
      </c>
      <c r="BO23" s="1005">
        <v>0</v>
      </c>
      <c r="BP23" s="1006">
        <v>103180</v>
      </c>
      <c r="BQ23" s="1005">
        <v>4.5226476468249635</v>
      </c>
      <c r="BR23" s="1006">
        <v>70180</v>
      </c>
      <c r="BS23" s="1009">
        <v>4.5778681146071696</v>
      </c>
      <c r="BT23" s="1006">
        <v>33000</v>
      </c>
      <c r="BU23" s="1009">
        <v>4.4095304651787393</v>
      </c>
      <c r="BV23" s="1008">
        <v>87862</v>
      </c>
      <c r="BW23" s="1005">
        <v>5.0693953617184544</v>
      </c>
      <c r="BX23" s="1008">
        <v>62501</v>
      </c>
      <c r="BY23" s="1005">
        <v>5.1202586139804582</v>
      </c>
      <c r="BZ23" s="1008">
        <v>25361</v>
      </c>
      <c r="CA23" s="1005">
        <v>4.9482560816664201</v>
      </c>
      <c r="CB23" s="1007" t="s">
        <v>2472</v>
      </c>
      <c r="CC23" s="1012" t="s">
        <v>8888</v>
      </c>
      <c r="CD23" s="1013">
        <v>15318</v>
      </c>
      <c r="CE23" s="1014">
        <v>2.7941235484894809</v>
      </c>
      <c r="CF23" s="1015">
        <v>7679</v>
      </c>
      <c r="CG23" s="1014">
        <v>2.4583262636578129</v>
      </c>
      <c r="CH23" s="1015">
        <v>7639</v>
      </c>
      <c r="CI23" s="1014">
        <v>3.238854380869602</v>
      </c>
      <c r="CJ23" s="1013">
        <v>0</v>
      </c>
      <c r="CK23" s="1014">
        <v>0</v>
      </c>
      <c r="CL23" s="1013">
        <v>0</v>
      </c>
      <c r="CM23" s="1014">
        <v>0</v>
      </c>
      <c r="CN23" s="1013">
        <v>0</v>
      </c>
      <c r="CO23" s="1014">
        <v>0</v>
      </c>
      <c r="CP23" s="1013">
        <v>0</v>
      </c>
      <c r="CQ23" s="1022">
        <v>0</v>
      </c>
      <c r="CR23" s="1013">
        <v>0</v>
      </c>
      <c r="CS23" s="1014">
        <v>0</v>
      </c>
      <c r="CT23" s="1013">
        <v>0</v>
      </c>
      <c r="CU23" s="1014">
        <v>0</v>
      </c>
      <c r="CV23" s="1016" t="s">
        <v>2472</v>
      </c>
      <c r="CW23" s="1012" t="s">
        <v>8888</v>
      </c>
      <c r="CX23" s="1015">
        <v>0</v>
      </c>
      <c r="CY23" s="1014">
        <v>0</v>
      </c>
      <c r="CZ23" s="1015">
        <v>0</v>
      </c>
      <c r="DA23" s="1014">
        <v>0</v>
      </c>
      <c r="DB23" s="1015">
        <v>0</v>
      </c>
      <c r="DC23" s="1017">
        <v>0</v>
      </c>
      <c r="DD23" s="1015">
        <v>0</v>
      </c>
      <c r="DE23" s="1014">
        <v>0</v>
      </c>
      <c r="DF23" s="1015">
        <v>0</v>
      </c>
      <c r="DG23" s="1014">
        <v>0</v>
      </c>
      <c r="DH23" s="1015">
        <v>0</v>
      </c>
      <c r="DI23" s="1018">
        <v>0</v>
      </c>
      <c r="DJ23" s="1015">
        <v>5670</v>
      </c>
      <c r="DK23" s="1014">
        <v>1.8396726875119642</v>
      </c>
      <c r="DL23" s="1015">
        <v>5670</v>
      </c>
      <c r="DM23" s="1014">
        <v>1.8396726875119642</v>
      </c>
      <c r="DN23" s="1013">
        <v>0</v>
      </c>
      <c r="DO23" s="1014">
        <v>0</v>
      </c>
      <c r="DP23" s="1016" t="s">
        <v>2472</v>
      </c>
      <c r="DQ23" s="1012" t="s">
        <v>8888</v>
      </c>
      <c r="DR23" s="1013">
        <v>64564</v>
      </c>
      <c r="DS23" s="1014">
        <v>1.7696922252939573</v>
      </c>
      <c r="DT23" s="1013">
        <v>46581</v>
      </c>
      <c r="DU23" s="1014">
        <v>1.7865587543910315</v>
      </c>
      <c r="DV23" s="1013">
        <v>17983</v>
      </c>
      <c r="DW23" s="1014">
        <v>1.7274486919016536</v>
      </c>
      <c r="DX23" s="1015">
        <v>7179</v>
      </c>
      <c r="DY23" s="1014">
        <v>1.4282502690776555</v>
      </c>
      <c r="DZ23" s="1015">
        <v>4961</v>
      </c>
      <c r="EA23" s="1014">
        <v>1.4118618020376801</v>
      </c>
      <c r="EB23" s="1015">
        <v>2218</v>
      </c>
      <c r="EC23" s="1014">
        <v>1.4663202501603168</v>
      </c>
      <c r="ED23" s="1015">
        <v>57385</v>
      </c>
      <c r="EE23" s="1014">
        <v>1.8242507569917428</v>
      </c>
      <c r="EF23" s="1015">
        <v>41620</v>
      </c>
      <c r="EG23" s="1014">
        <v>1.844921125410752</v>
      </c>
      <c r="EH23" s="1015">
        <v>15765</v>
      </c>
      <c r="EI23" s="1014">
        <v>1.7718420413778222</v>
      </c>
      <c r="EJ23" s="1016" t="s">
        <v>2472</v>
      </c>
    </row>
    <row r="24" spans="1:140" s="994" customFormat="1" ht="18.600000000000001" customHeight="1">
      <c r="A24" s="995" t="s">
        <v>9255</v>
      </c>
      <c r="B24" s="977">
        <v>4312856</v>
      </c>
      <c r="C24" s="978">
        <v>18.060284924011942</v>
      </c>
      <c r="D24" s="977">
        <v>2829099</v>
      </c>
      <c r="E24" s="978">
        <v>17.848449444190724</v>
      </c>
      <c r="F24" s="977">
        <v>1483757</v>
      </c>
      <c r="G24" s="978">
        <v>18.478451331880635</v>
      </c>
      <c r="H24" s="979">
        <v>2428840</v>
      </c>
      <c r="I24" s="978">
        <v>17.561223767504448</v>
      </c>
      <c r="J24" s="979">
        <v>1536932</v>
      </c>
      <c r="K24" s="978">
        <v>17.310169042349393</v>
      </c>
      <c r="L24" s="979">
        <v>891908</v>
      </c>
      <c r="M24" s="978">
        <v>18.011364485437763</v>
      </c>
      <c r="N24" s="979">
        <v>181873</v>
      </c>
      <c r="O24" s="978">
        <v>14.898573898967921</v>
      </c>
      <c r="P24" s="979">
        <v>102061</v>
      </c>
      <c r="Q24" s="978">
        <v>13.888514667439605</v>
      </c>
      <c r="R24" s="979">
        <v>79812</v>
      </c>
      <c r="S24" s="978">
        <v>16.426210479087516</v>
      </c>
      <c r="T24" s="996" t="s">
        <v>9256</v>
      </c>
      <c r="U24" s="995" t="s">
        <v>9255</v>
      </c>
      <c r="V24" s="979">
        <v>1982571</v>
      </c>
      <c r="W24" s="978">
        <v>17.6562416787087</v>
      </c>
      <c r="X24" s="979">
        <v>1222616</v>
      </c>
      <c r="Y24" s="978">
        <v>17.294079238832833</v>
      </c>
      <c r="Z24" s="979">
        <v>759955</v>
      </c>
      <c r="AA24" s="978">
        <v>18.271829758013755</v>
      </c>
      <c r="AB24" s="998">
        <v>126751</v>
      </c>
      <c r="AC24" s="978">
        <v>16.38170691515829</v>
      </c>
      <c r="AD24" s="998">
        <v>90551</v>
      </c>
      <c r="AE24" s="983">
        <v>16.453048913438476</v>
      </c>
      <c r="AF24" s="998">
        <v>36200</v>
      </c>
      <c r="AG24" s="983">
        <v>16.205931729155008</v>
      </c>
      <c r="AH24" s="998">
        <v>125835</v>
      </c>
      <c r="AI24" s="978">
        <v>22.904035485920122</v>
      </c>
      <c r="AJ24" s="998">
        <v>111340</v>
      </c>
      <c r="AK24" s="978">
        <v>23.487073039017144</v>
      </c>
      <c r="AL24" s="998">
        <v>14495</v>
      </c>
      <c r="AM24" s="978">
        <v>19.236128621289133</v>
      </c>
      <c r="AN24" s="996" t="s">
        <v>9256</v>
      </c>
      <c r="AO24" s="995" t="s">
        <v>9255</v>
      </c>
      <c r="AP24" s="984">
        <v>11810</v>
      </c>
      <c r="AQ24" s="978">
        <v>20.328421922335444</v>
      </c>
      <c r="AR24" s="979">
        <v>10364</v>
      </c>
      <c r="AS24" s="978">
        <v>20.748748748748749</v>
      </c>
      <c r="AT24" s="979">
        <v>1446</v>
      </c>
      <c r="AU24" s="978">
        <v>17.751043456911368</v>
      </c>
      <c r="AV24" s="979">
        <v>607873</v>
      </c>
      <c r="AW24" s="978">
        <v>16.568606180072962</v>
      </c>
      <c r="AX24" s="979">
        <v>392741</v>
      </c>
      <c r="AY24" s="983">
        <v>16.498429935202008</v>
      </c>
      <c r="AZ24" s="979">
        <v>215132</v>
      </c>
      <c r="BA24" s="983">
        <v>16.698270422067313</v>
      </c>
      <c r="BB24" s="982">
        <v>607873</v>
      </c>
      <c r="BC24" s="978">
        <v>16.571993912881801</v>
      </c>
      <c r="BD24" s="998">
        <v>392741</v>
      </c>
      <c r="BE24" s="978">
        <v>16.503303677831322</v>
      </c>
      <c r="BF24" s="998">
        <v>215132</v>
      </c>
      <c r="BG24" s="978">
        <v>16.698879610526106</v>
      </c>
      <c r="BH24" s="996" t="s">
        <v>9256</v>
      </c>
      <c r="BI24" s="995" t="s">
        <v>9255</v>
      </c>
      <c r="BJ24" s="998">
        <v>0</v>
      </c>
      <c r="BK24" s="978">
        <v>0</v>
      </c>
      <c r="BL24" s="979">
        <v>0</v>
      </c>
      <c r="BM24" s="978">
        <v>0</v>
      </c>
      <c r="BN24" s="979">
        <v>0</v>
      </c>
      <c r="BO24" s="978">
        <v>0</v>
      </c>
      <c r="BP24" s="979">
        <v>526461</v>
      </c>
      <c r="BQ24" s="978">
        <v>23.076154320557446</v>
      </c>
      <c r="BR24" s="979">
        <v>354725</v>
      </c>
      <c r="BS24" s="983">
        <v>23.138846779054266</v>
      </c>
      <c r="BT24" s="979">
        <v>171736</v>
      </c>
      <c r="BU24" s="983">
        <v>22.947731029331393</v>
      </c>
      <c r="BV24" s="998">
        <v>479727</v>
      </c>
      <c r="BW24" s="978">
        <v>27.678926369660477</v>
      </c>
      <c r="BX24" s="998">
        <v>329177</v>
      </c>
      <c r="BY24" s="978">
        <v>26.967110442620839</v>
      </c>
      <c r="BZ24" s="998">
        <v>150550</v>
      </c>
      <c r="CA24" s="978">
        <v>29.374234182204152</v>
      </c>
      <c r="CB24" s="996" t="s">
        <v>9256</v>
      </c>
      <c r="CC24" s="999" t="s">
        <v>9255</v>
      </c>
      <c r="CD24" s="986">
        <v>46734</v>
      </c>
      <c r="CE24" s="987">
        <v>8.5246487736719789</v>
      </c>
      <c r="CF24" s="986">
        <v>25548</v>
      </c>
      <c r="CG24" s="987">
        <v>8.1788409146932928</v>
      </c>
      <c r="CH24" s="986">
        <v>21186</v>
      </c>
      <c r="CI24" s="987">
        <v>8.9826376375315355</v>
      </c>
      <c r="CJ24" s="986">
        <v>25136</v>
      </c>
      <c r="CK24" s="987">
        <v>17.592754607109612</v>
      </c>
      <c r="CL24" s="986">
        <v>25136</v>
      </c>
      <c r="CM24" s="987">
        <v>17.592754607109612</v>
      </c>
      <c r="CN24" s="986">
        <v>0</v>
      </c>
      <c r="CO24" s="987">
        <v>0</v>
      </c>
      <c r="CP24" s="986">
        <v>51</v>
      </c>
      <c r="CQ24" s="987">
        <v>8.5289985952237607E-2</v>
      </c>
      <c r="CR24" s="986">
        <v>51</v>
      </c>
      <c r="CS24" s="987">
        <v>8.5289985952237607E-2</v>
      </c>
      <c r="CT24" s="986">
        <v>0</v>
      </c>
      <c r="CU24" s="987">
        <v>0</v>
      </c>
      <c r="CV24" s="1000" t="s">
        <v>9256</v>
      </c>
      <c r="CW24" s="999" t="s">
        <v>9255</v>
      </c>
      <c r="CX24" s="986">
        <v>25085</v>
      </c>
      <c r="CY24" s="987">
        <v>100</v>
      </c>
      <c r="CZ24" s="986">
        <v>25085</v>
      </c>
      <c r="DA24" s="987">
        <v>100</v>
      </c>
      <c r="DB24" s="1001">
        <v>0</v>
      </c>
      <c r="DC24" s="990">
        <v>0</v>
      </c>
      <c r="DD24" s="986">
        <v>0</v>
      </c>
      <c r="DE24" s="987">
        <v>0</v>
      </c>
      <c r="DF24" s="1002">
        <v>0</v>
      </c>
      <c r="DG24" s="987">
        <v>0</v>
      </c>
      <c r="DH24" s="1002">
        <v>0</v>
      </c>
      <c r="DI24" s="992">
        <v>0</v>
      </c>
      <c r="DJ24" s="986">
        <v>60395</v>
      </c>
      <c r="DK24" s="987">
        <v>19.595596466011482</v>
      </c>
      <c r="DL24" s="986">
        <v>60395</v>
      </c>
      <c r="DM24" s="987">
        <v>19.595596466011482</v>
      </c>
      <c r="DN24" s="986">
        <v>0</v>
      </c>
      <c r="DO24" s="987">
        <v>0</v>
      </c>
      <c r="DP24" s="1000" t="s">
        <v>9256</v>
      </c>
      <c r="DQ24" s="999" t="s">
        <v>9255</v>
      </c>
      <c r="DR24" s="986">
        <v>664151</v>
      </c>
      <c r="DS24" s="987">
        <v>18.204306751768897</v>
      </c>
      <c r="DT24" s="986">
        <v>459170</v>
      </c>
      <c r="DU24" s="987">
        <v>17.6109182553773</v>
      </c>
      <c r="DV24" s="986">
        <v>204981</v>
      </c>
      <c r="DW24" s="987">
        <v>19.690494373279925</v>
      </c>
      <c r="DX24" s="986">
        <v>68417</v>
      </c>
      <c r="DY24" s="987">
        <v>13.611449875955698</v>
      </c>
      <c r="DZ24" s="986">
        <v>47329</v>
      </c>
      <c r="EA24" s="987">
        <v>13.469463259149638</v>
      </c>
      <c r="EB24" s="986">
        <v>21088</v>
      </c>
      <c r="EC24" s="987">
        <v>13.941281079973292</v>
      </c>
      <c r="ED24" s="986">
        <v>595734</v>
      </c>
      <c r="EE24" s="987">
        <v>18.938192915669926</v>
      </c>
      <c r="EF24" s="986">
        <v>411841</v>
      </c>
      <c r="EG24" s="987">
        <v>18.255986574009839</v>
      </c>
      <c r="EH24" s="986">
        <v>183893</v>
      </c>
      <c r="EI24" s="987">
        <v>20.667893974950324</v>
      </c>
      <c r="EJ24" s="1000" t="s">
        <v>9256</v>
      </c>
    </row>
    <row r="25" spans="1:140" ht="18.600000000000001" customHeight="1">
      <c r="A25" s="1003" t="s">
        <v>9257</v>
      </c>
      <c r="B25" s="1004">
        <v>2717534</v>
      </c>
      <c r="C25" s="1005">
        <v>11.379799912329528</v>
      </c>
      <c r="D25" s="1004">
        <v>1770362</v>
      </c>
      <c r="E25" s="1005">
        <v>11.169003507801026</v>
      </c>
      <c r="F25" s="1004">
        <v>947172</v>
      </c>
      <c r="G25" s="1005">
        <v>11.795915170017762</v>
      </c>
      <c r="H25" s="1006">
        <v>1723075</v>
      </c>
      <c r="I25" s="1005">
        <v>12.458336342942609</v>
      </c>
      <c r="J25" s="1006">
        <v>1091708</v>
      </c>
      <c r="K25" s="1005">
        <v>12.295696898031386</v>
      </c>
      <c r="L25" s="1006">
        <v>631367</v>
      </c>
      <c r="M25" s="1005">
        <v>12.749948605772552</v>
      </c>
      <c r="N25" s="1006">
        <v>115715</v>
      </c>
      <c r="O25" s="1005">
        <v>9.4790786907296471</v>
      </c>
      <c r="P25" s="1006">
        <v>63793</v>
      </c>
      <c r="Q25" s="1005">
        <v>8.6809850597189389</v>
      </c>
      <c r="R25" s="1006">
        <v>51922</v>
      </c>
      <c r="S25" s="1005">
        <v>10.686133670315016</v>
      </c>
      <c r="T25" s="1007" t="s">
        <v>2476</v>
      </c>
      <c r="U25" s="1003" t="s">
        <v>9257</v>
      </c>
      <c r="V25" s="1006">
        <v>1425771</v>
      </c>
      <c r="W25" s="1005">
        <v>12.697531313881912</v>
      </c>
      <c r="X25" s="1006">
        <v>881911</v>
      </c>
      <c r="Y25" s="1005">
        <v>12.474757990733233</v>
      </c>
      <c r="Z25" s="1006">
        <v>543860</v>
      </c>
      <c r="AA25" s="1005">
        <v>13.076191790557809</v>
      </c>
      <c r="AB25" s="1008">
        <v>81933</v>
      </c>
      <c r="AC25" s="1005">
        <v>10.589284444932696</v>
      </c>
      <c r="AD25" s="1008">
        <v>58670</v>
      </c>
      <c r="AE25" s="1009">
        <v>10.660295079584273</v>
      </c>
      <c r="AF25" s="1008">
        <v>23263</v>
      </c>
      <c r="AG25" s="1009">
        <v>10.414325685506435</v>
      </c>
      <c r="AH25" s="1008">
        <v>91106</v>
      </c>
      <c r="AI25" s="1005">
        <v>16.582787435770957</v>
      </c>
      <c r="AJ25" s="1008">
        <v>79843</v>
      </c>
      <c r="AK25" s="1005">
        <v>16.842809167004187</v>
      </c>
      <c r="AL25" s="1008">
        <v>11263</v>
      </c>
      <c r="AM25" s="1005">
        <v>14.946982867304554</v>
      </c>
      <c r="AN25" s="1007" t="s">
        <v>2476</v>
      </c>
      <c r="AO25" s="1003" t="s">
        <v>9257</v>
      </c>
      <c r="AP25" s="1010">
        <v>8550</v>
      </c>
      <c r="AQ25" s="1005">
        <v>14.717020104654367</v>
      </c>
      <c r="AR25" s="1006">
        <v>7491</v>
      </c>
      <c r="AS25" s="1005">
        <v>14.996996996996998</v>
      </c>
      <c r="AT25" s="1006">
        <v>1059</v>
      </c>
      <c r="AU25" s="1005">
        <v>13.000245519273262</v>
      </c>
      <c r="AV25" s="1006">
        <v>362905</v>
      </c>
      <c r="AW25" s="1005">
        <v>9.891589239494726</v>
      </c>
      <c r="AX25" s="1006">
        <v>232305</v>
      </c>
      <c r="AY25" s="1009">
        <v>9.7587666327098592</v>
      </c>
      <c r="AZ25" s="1006">
        <v>130600</v>
      </c>
      <c r="BA25" s="1009">
        <v>10.137004802270193</v>
      </c>
      <c r="BB25" s="1011">
        <v>362905</v>
      </c>
      <c r="BC25" s="1005">
        <v>9.8936117428383401</v>
      </c>
      <c r="BD25" s="1008">
        <v>232305</v>
      </c>
      <c r="BE25" s="1005">
        <v>9.7616494353240562</v>
      </c>
      <c r="BF25" s="1008">
        <v>130600</v>
      </c>
      <c r="BG25" s="1005">
        <v>10.13737462178899</v>
      </c>
      <c r="BH25" s="1007" t="s">
        <v>2476</v>
      </c>
      <c r="BI25" s="1003" t="s">
        <v>9257</v>
      </c>
      <c r="BJ25" s="1008">
        <v>0</v>
      </c>
      <c r="BK25" s="1005">
        <v>0</v>
      </c>
      <c r="BL25" s="1006">
        <v>0</v>
      </c>
      <c r="BM25" s="1005">
        <v>0</v>
      </c>
      <c r="BN25" s="1006">
        <v>0</v>
      </c>
      <c r="BO25" s="1005">
        <v>0</v>
      </c>
      <c r="BP25" s="1006">
        <v>150336</v>
      </c>
      <c r="BQ25" s="1005">
        <v>6.5896177227474091</v>
      </c>
      <c r="BR25" s="1006">
        <v>102356</v>
      </c>
      <c r="BS25" s="1009">
        <v>6.6767208426721503</v>
      </c>
      <c r="BT25" s="1006">
        <v>47980</v>
      </c>
      <c r="BU25" s="1009">
        <v>6.4111900520992711</v>
      </c>
      <c r="BV25" s="1008">
        <v>145230</v>
      </c>
      <c r="BW25" s="1005">
        <v>8.3793709269350938</v>
      </c>
      <c r="BX25" s="1008">
        <v>99394</v>
      </c>
      <c r="BY25" s="1005">
        <v>8.1426374726480155</v>
      </c>
      <c r="BZ25" s="1008">
        <v>45836</v>
      </c>
      <c r="CA25" s="1005">
        <v>8.9431909530090294</v>
      </c>
      <c r="CB25" s="1007" t="s">
        <v>2476</v>
      </c>
      <c r="CC25" s="1012" t="s">
        <v>9257</v>
      </c>
      <c r="CD25" s="1013">
        <v>5106</v>
      </c>
      <c r="CE25" s="1014">
        <v>0.93137451616316025</v>
      </c>
      <c r="CF25" s="1015">
        <v>2962</v>
      </c>
      <c r="CG25" s="1014">
        <v>0.9482435724644408</v>
      </c>
      <c r="CH25" s="1015">
        <v>2144</v>
      </c>
      <c r="CI25" s="1014">
        <v>0.90903309236607233</v>
      </c>
      <c r="CJ25" s="1013">
        <v>51</v>
      </c>
      <c r="CK25" s="1014">
        <v>3.5695038389663834E-2</v>
      </c>
      <c r="CL25" s="1013">
        <v>51</v>
      </c>
      <c r="CM25" s="1014">
        <v>3.5695038389663834E-2</v>
      </c>
      <c r="CN25" s="1013">
        <v>0</v>
      </c>
      <c r="CO25" s="1014">
        <v>0</v>
      </c>
      <c r="CP25" s="1013">
        <v>51</v>
      </c>
      <c r="CQ25" s="1014">
        <v>8.5289985952237607E-2</v>
      </c>
      <c r="CR25" s="1013">
        <v>51</v>
      </c>
      <c r="CS25" s="1014">
        <v>8.5289985952237607E-2</v>
      </c>
      <c r="CT25" s="1013">
        <v>0</v>
      </c>
      <c r="CU25" s="1014">
        <v>0</v>
      </c>
      <c r="CV25" s="1016" t="s">
        <v>2476</v>
      </c>
      <c r="CW25" s="1012" t="s">
        <v>9257</v>
      </c>
      <c r="CX25" s="1015">
        <v>0</v>
      </c>
      <c r="CY25" s="1014">
        <v>0</v>
      </c>
      <c r="CZ25" s="1015">
        <v>0</v>
      </c>
      <c r="DA25" s="1014">
        <v>0</v>
      </c>
      <c r="DB25" s="1015">
        <v>0</v>
      </c>
      <c r="DC25" s="1017">
        <v>0</v>
      </c>
      <c r="DD25" s="1015">
        <v>0</v>
      </c>
      <c r="DE25" s="1014">
        <v>0</v>
      </c>
      <c r="DF25" s="1015">
        <v>0</v>
      </c>
      <c r="DG25" s="1014">
        <v>0</v>
      </c>
      <c r="DH25" s="1015">
        <v>0</v>
      </c>
      <c r="DI25" s="1018">
        <v>0</v>
      </c>
      <c r="DJ25" s="1015">
        <v>43335</v>
      </c>
      <c r="DK25" s="1014">
        <v>14.060355540270015</v>
      </c>
      <c r="DL25" s="1015">
        <v>43335</v>
      </c>
      <c r="DM25" s="1014">
        <v>14.060355540270015</v>
      </c>
      <c r="DN25" s="1013">
        <v>0</v>
      </c>
      <c r="DO25" s="1014">
        <v>0</v>
      </c>
      <c r="DP25" s="1016" t="s">
        <v>2476</v>
      </c>
      <c r="DQ25" s="1012" t="s">
        <v>9257</v>
      </c>
      <c r="DR25" s="1013">
        <v>437832</v>
      </c>
      <c r="DS25" s="1014">
        <v>12.000927550723373</v>
      </c>
      <c r="DT25" s="1013">
        <v>300607</v>
      </c>
      <c r="DU25" s="1014">
        <v>11.529423315970565</v>
      </c>
      <c r="DV25" s="1013">
        <v>137225</v>
      </c>
      <c r="DW25" s="1014">
        <v>13.181846563209945</v>
      </c>
      <c r="DX25" s="1015">
        <v>52834</v>
      </c>
      <c r="DY25" s="1014">
        <v>10.511237598056672</v>
      </c>
      <c r="DZ25" s="1015">
        <v>36493</v>
      </c>
      <c r="EA25" s="1014">
        <v>10.385622403096363</v>
      </c>
      <c r="EB25" s="1015">
        <v>16341</v>
      </c>
      <c r="EC25" s="1014">
        <v>10.803038416532793</v>
      </c>
      <c r="ED25" s="1015">
        <v>384998</v>
      </c>
      <c r="EE25" s="1014">
        <v>12.238963020655344</v>
      </c>
      <c r="EF25" s="1015">
        <v>264114</v>
      </c>
      <c r="EG25" s="1014">
        <v>11.707580444899937</v>
      </c>
      <c r="EH25" s="1015">
        <v>120884</v>
      </c>
      <c r="EI25" s="1014">
        <v>13.586257743730837</v>
      </c>
      <c r="EJ25" s="1016" t="s">
        <v>2476</v>
      </c>
    </row>
    <row r="26" spans="1:140" ht="18.600000000000001" customHeight="1">
      <c r="A26" s="1003" t="s">
        <v>8889</v>
      </c>
      <c r="B26" s="1004">
        <v>1130728</v>
      </c>
      <c r="C26" s="1005">
        <v>4.7349760463966755</v>
      </c>
      <c r="D26" s="1004">
        <v>738931</v>
      </c>
      <c r="E26" s="1005">
        <v>4.6618278809774045</v>
      </c>
      <c r="F26" s="1004">
        <v>391797</v>
      </c>
      <c r="G26" s="1005">
        <v>4.879371619798146</v>
      </c>
      <c r="H26" s="1006">
        <v>564157</v>
      </c>
      <c r="I26" s="1005">
        <v>4.0790201565372799</v>
      </c>
      <c r="J26" s="1006">
        <v>354371</v>
      </c>
      <c r="K26" s="1005">
        <v>3.9912123071849619</v>
      </c>
      <c r="L26" s="1006">
        <v>209786</v>
      </c>
      <c r="M26" s="1005">
        <v>4.2364594890303104</v>
      </c>
      <c r="N26" s="1006">
        <v>43815</v>
      </c>
      <c r="O26" s="1005">
        <v>3.5892134367568551</v>
      </c>
      <c r="P26" s="1006">
        <v>24954</v>
      </c>
      <c r="Q26" s="1005">
        <v>3.3957534710740429</v>
      </c>
      <c r="R26" s="1006">
        <v>18861</v>
      </c>
      <c r="S26" s="1005">
        <v>3.8818066938063152</v>
      </c>
      <c r="T26" s="1007" t="s">
        <v>2480</v>
      </c>
      <c r="U26" s="1003" t="s">
        <v>8889</v>
      </c>
      <c r="V26" s="1006">
        <v>460910</v>
      </c>
      <c r="W26" s="1005">
        <v>4.1047399322060221</v>
      </c>
      <c r="X26" s="1006">
        <v>280722</v>
      </c>
      <c r="Y26" s="1005">
        <v>3.9708530823117241</v>
      </c>
      <c r="Z26" s="1006">
        <v>180188</v>
      </c>
      <c r="AA26" s="1005">
        <v>4.3323150192274316</v>
      </c>
      <c r="AB26" s="1008">
        <v>27718</v>
      </c>
      <c r="AC26" s="1005">
        <v>3.5823634706973322</v>
      </c>
      <c r="AD26" s="1008">
        <v>19939</v>
      </c>
      <c r="AE26" s="1009">
        <v>3.6229013736463407</v>
      </c>
      <c r="AF26" s="1008">
        <v>7779</v>
      </c>
      <c r="AG26" s="1009">
        <v>3.4824846110800225</v>
      </c>
      <c r="AH26" s="1008">
        <v>29318</v>
      </c>
      <c r="AI26" s="1005">
        <v>5.336357232695244</v>
      </c>
      <c r="AJ26" s="1008">
        <v>26644</v>
      </c>
      <c r="AK26" s="1005">
        <v>5.6205278790333466</v>
      </c>
      <c r="AL26" s="1008">
        <v>2674</v>
      </c>
      <c r="AM26" s="1005">
        <v>3.5486311095775882</v>
      </c>
      <c r="AN26" s="1007" t="s">
        <v>2480</v>
      </c>
      <c r="AO26" s="1003" t="s">
        <v>8889</v>
      </c>
      <c r="AP26" s="1010">
        <v>2396</v>
      </c>
      <c r="AQ26" s="1005">
        <v>4.1242082071054806</v>
      </c>
      <c r="AR26" s="1006">
        <v>2112</v>
      </c>
      <c r="AS26" s="1005">
        <v>4.2282282282282289</v>
      </c>
      <c r="AT26" s="1006">
        <v>284</v>
      </c>
      <c r="AU26" s="1005">
        <v>3.486373680333906</v>
      </c>
      <c r="AV26" s="1006">
        <v>161071</v>
      </c>
      <c r="AW26" s="1005">
        <v>4.3902623838047283</v>
      </c>
      <c r="AX26" s="1006">
        <v>104325</v>
      </c>
      <c r="AY26" s="1009">
        <v>4.3825286970037496</v>
      </c>
      <c r="AZ26" s="1006">
        <v>56746</v>
      </c>
      <c r="BA26" s="1009">
        <v>4.4045518722023305</v>
      </c>
      <c r="BB26" s="1011">
        <v>161071</v>
      </c>
      <c r="BC26" s="1005">
        <v>4.3911600474799588</v>
      </c>
      <c r="BD26" s="1008">
        <v>104325</v>
      </c>
      <c r="BE26" s="1005">
        <v>4.3838233242512308</v>
      </c>
      <c r="BF26" s="1008">
        <v>56746</v>
      </c>
      <c r="BG26" s="1005">
        <v>4.404712559632757</v>
      </c>
      <c r="BH26" s="1007" t="s">
        <v>2480</v>
      </c>
      <c r="BI26" s="1003" t="s">
        <v>8889</v>
      </c>
      <c r="BJ26" s="1008">
        <v>0</v>
      </c>
      <c r="BK26" s="1005">
        <v>0</v>
      </c>
      <c r="BL26" s="1006">
        <v>0</v>
      </c>
      <c r="BM26" s="1005">
        <v>0</v>
      </c>
      <c r="BN26" s="1006">
        <v>0</v>
      </c>
      <c r="BO26" s="1005">
        <v>0</v>
      </c>
      <c r="BP26" s="1006">
        <v>246234</v>
      </c>
      <c r="BQ26" s="1005">
        <v>10.793076377866818</v>
      </c>
      <c r="BR26" s="1006">
        <v>166278</v>
      </c>
      <c r="BS26" s="1009">
        <v>10.846377235118993</v>
      </c>
      <c r="BT26" s="1006">
        <v>79956</v>
      </c>
      <c r="BU26" s="1009">
        <v>10.683891450722161</v>
      </c>
      <c r="BV26" s="1008">
        <v>213320</v>
      </c>
      <c r="BW26" s="1005">
        <v>12.307976355668899</v>
      </c>
      <c r="BX26" s="1008">
        <v>148469</v>
      </c>
      <c r="BY26" s="1005">
        <v>12.163000210541664</v>
      </c>
      <c r="BZ26" s="1008">
        <v>64851</v>
      </c>
      <c r="CA26" s="1005">
        <v>12.653261115577028</v>
      </c>
      <c r="CB26" s="1007" t="s">
        <v>2480</v>
      </c>
      <c r="CC26" s="1012" t="s">
        <v>8889</v>
      </c>
      <c r="CD26" s="1013">
        <v>32914</v>
      </c>
      <c r="CE26" s="1014">
        <v>6.0037721944759603</v>
      </c>
      <c r="CF26" s="1015">
        <v>17809</v>
      </c>
      <c r="CG26" s="1014">
        <v>5.7013064760362013</v>
      </c>
      <c r="CH26" s="1015">
        <v>15105</v>
      </c>
      <c r="CI26" s="1014">
        <v>6.4043586101630243</v>
      </c>
      <c r="CJ26" s="1013">
        <v>0</v>
      </c>
      <c r="CK26" s="1014">
        <v>0</v>
      </c>
      <c r="CL26" s="1013">
        <v>0</v>
      </c>
      <c r="CM26" s="1014">
        <v>0</v>
      </c>
      <c r="CN26" s="1013">
        <v>0</v>
      </c>
      <c r="CO26" s="1014">
        <v>0</v>
      </c>
      <c r="CP26" s="1013">
        <v>0</v>
      </c>
      <c r="CQ26" s="1022">
        <v>0</v>
      </c>
      <c r="CR26" s="1013">
        <v>0</v>
      </c>
      <c r="CS26" s="1014">
        <v>0</v>
      </c>
      <c r="CT26" s="1013">
        <v>0</v>
      </c>
      <c r="CU26" s="1014">
        <v>0</v>
      </c>
      <c r="CV26" s="1016" t="s">
        <v>2480</v>
      </c>
      <c r="CW26" s="1012" t="s">
        <v>8889</v>
      </c>
      <c r="CX26" s="1015">
        <v>0</v>
      </c>
      <c r="CY26" s="1014">
        <v>0</v>
      </c>
      <c r="CZ26" s="1015">
        <v>0</v>
      </c>
      <c r="DA26" s="1014">
        <v>0</v>
      </c>
      <c r="DB26" s="1015">
        <v>0</v>
      </c>
      <c r="DC26" s="1017">
        <v>0</v>
      </c>
      <c r="DD26" s="1015">
        <v>0</v>
      </c>
      <c r="DE26" s="1014">
        <v>0</v>
      </c>
      <c r="DF26" s="1015">
        <v>0</v>
      </c>
      <c r="DG26" s="1014">
        <v>0</v>
      </c>
      <c r="DH26" s="1015">
        <v>0</v>
      </c>
      <c r="DI26" s="1018">
        <v>0</v>
      </c>
      <c r="DJ26" s="1015">
        <v>11053</v>
      </c>
      <c r="DK26" s="1014">
        <v>3.5862261402239399</v>
      </c>
      <c r="DL26" s="1015">
        <v>11053</v>
      </c>
      <c r="DM26" s="1014">
        <v>3.5862261402239399</v>
      </c>
      <c r="DN26" s="1013">
        <v>0</v>
      </c>
      <c r="DO26" s="1014">
        <v>0</v>
      </c>
      <c r="DP26" s="1016" t="s">
        <v>2480</v>
      </c>
      <c r="DQ26" s="1012" t="s">
        <v>8889</v>
      </c>
      <c r="DR26" s="1013">
        <v>148213</v>
      </c>
      <c r="DS26" s="1014">
        <v>4.0625022270536721</v>
      </c>
      <c r="DT26" s="1013">
        <v>102904</v>
      </c>
      <c r="DU26" s="1014">
        <v>3.9467603113255345</v>
      </c>
      <c r="DV26" s="1013">
        <v>45309</v>
      </c>
      <c r="DW26" s="1014">
        <v>4.3523868532153713</v>
      </c>
      <c r="DX26" s="1015">
        <v>8245</v>
      </c>
      <c r="DY26" s="1014">
        <v>1.640329219744431</v>
      </c>
      <c r="DZ26" s="1015">
        <v>5828</v>
      </c>
      <c r="EA26" s="1014">
        <v>1.6586032215834707</v>
      </c>
      <c r="EB26" s="1015">
        <v>2417</v>
      </c>
      <c r="EC26" s="1014">
        <v>1.5978791905489114</v>
      </c>
      <c r="ED26" s="1015">
        <v>139968</v>
      </c>
      <c r="EE26" s="1014">
        <v>4.4495378575345512</v>
      </c>
      <c r="EF26" s="1015">
        <v>97076</v>
      </c>
      <c r="EG26" s="1014">
        <v>4.3031610564722289</v>
      </c>
      <c r="EH26" s="1015">
        <v>42892</v>
      </c>
      <c r="EI26" s="1014">
        <v>4.8206691302745037</v>
      </c>
      <c r="EJ26" s="1016" t="s">
        <v>2480</v>
      </c>
    </row>
    <row r="27" spans="1:140" ht="18.600000000000001" customHeight="1">
      <c r="A27" s="1003" t="s">
        <v>8890</v>
      </c>
      <c r="B27" s="1004">
        <v>464594</v>
      </c>
      <c r="C27" s="1005">
        <v>1.9455089652857422</v>
      </c>
      <c r="D27" s="1004">
        <v>319806</v>
      </c>
      <c r="E27" s="1005">
        <v>2.0176180554122913</v>
      </c>
      <c r="F27" s="1004">
        <v>144788</v>
      </c>
      <c r="G27" s="1005">
        <v>1.8031645420647273</v>
      </c>
      <c r="H27" s="1006">
        <v>141608</v>
      </c>
      <c r="I27" s="1005">
        <v>1.0238672680245591</v>
      </c>
      <c r="J27" s="1006">
        <v>90853</v>
      </c>
      <c r="K27" s="1005">
        <v>1.0232598371330479</v>
      </c>
      <c r="L27" s="1006">
        <v>50755</v>
      </c>
      <c r="M27" s="1005">
        <v>1.0249563906349015</v>
      </c>
      <c r="N27" s="1006">
        <v>22343</v>
      </c>
      <c r="O27" s="1005">
        <v>1.8302817714814199</v>
      </c>
      <c r="P27" s="1006">
        <v>13314</v>
      </c>
      <c r="Q27" s="1005">
        <v>1.8117761366466221</v>
      </c>
      <c r="R27" s="1006">
        <v>9029</v>
      </c>
      <c r="S27" s="1005">
        <v>1.8582701149661853</v>
      </c>
      <c r="T27" s="1007" t="s">
        <v>2482</v>
      </c>
      <c r="U27" s="1003" t="s">
        <v>8890</v>
      </c>
      <c r="V27" s="1006">
        <v>95890</v>
      </c>
      <c r="W27" s="1005">
        <v>0.85397043262076222</v>
      </c>
      <c r="X27" s="1006">
        <v>59983</v>
      </c>
      <c r="Y27" s="1005">
        <v>0.84846816578787609</v>
      </c>
      <c r="Z27" s="1006">
        <v>35907</v>
      </c>
      <c r="AA27" s="1005">
        <v>0.8633229482285133</v>
      </c>
      <c r="AB27" s="1008">
        <v>17100</v>
      </c>
      <c r="AC27" s="1005">
        <v>2.2100589995282625</v>
      </c>
      <c r="AD27" s="1008">
        <v>11942</v>
      </c>
      <c r="AE27" s="1009">
        <v>2.1698524602078639</v>
      </c>
      <c r="AF27" s="1008">
        <v>5158</v>
      </c>
      <c r="AG27" s="1009">
        <v>2.3091214325685505</v>
      </c>
      <c r="AH27" s="1008">
        <v>5411</v>
      </c>
      <c r="AI27" s="1005">
        <v>0.98489081745391804</v>
      </c>
      <c r="AJ27" s="1008">
        <v>4853</v>
      </c>
      <c r="AK27" s="1005">
        <v>1.0237359929796139</v>
      </c>
      <c r="AL27" s="1008">
        <v>558</v>
      </c>
      <c r="AM27" s="1005">
        <v>0.74051464440699111</v>
      </c>
      <c r="AN27" s="1007" t="s">
        <v>2482</v>
      </c>
      <c r="AO27" s="1003" t="s">
        <v>8890</v>
      </c>
      <c r="AP27" s="1010">
        <v>864</v>
      </c>
      <c r="AQ27" s="1005">
        <v>1.487193610575599</v>
      </c>
      <c r="AR27" s="1006">
        <v>761</v>
      </c>
      <c r="AS27" s="1005">
        <v>1.5235235235235236</v>
      </c>
      <c r="AT27" s="1006">
        <v>103</v>
      </c>
      <c r="AU27" s="1005">
        <v>1.2644242573041984</v>
      </c>
      <c r="AV27" s="1006">
        <v>83897</v>
      </c>
      <c r="AW27" s="1005">
        <v>2.2867545567735057</v>
      </c>
      <c r="AX27" s="1006">
        <v>56111</v>
      </c>
      <c r="AY27" s="1009">
        <v>2.3571346054884001</v>
      </c>
      <c r="AZ27" s="1006">
        <v>27786</v>
      </c>
      <c r="BA27" s="1009">
        <v>2.15671374759479</v>
      </c>
      <c r="BB27" s="1011">
        <v>83897</v>
      </c>
      <c r="BC27" s="1005">
        <v>2.2872221225635032</v>
      </c>
      <c r="BD27" s="1008">
        <v>56111</v>
      </c>
      <c r="BE27" s="1005">
        <v>2.3578309182560346</v>
      </c>
      <c r="BF27" s="1008">
        <v>27786</v>
      </c>
      <c r="BG27" s="1005">
        <v>2.1567924291043559</v>
      </c>
      <c r="BH27" s="1007" t="s">
        <v>2482</v>
      </c>
      <c r="BI27" s="1003" t="s">
        <v>8890</v>
      </c>
      <c r="BJ27" s="1008">
        <v>0</v>
      </c>
      <c r="BK27" s="1005">
        <v>0</v>
      </c>
      <c r="BL27" s="1006">
        <v>0</v>
      </c>
      <c r="BM27" s="1005">
        <v>0</v>
      </c>
      <c r="BN27" s="1006">
        <v>0</v>
      </c>
      <c r="BO27" s="1005">
        <v>0</v>
      </c>
      <c r="BP27" s="1006">
        <v>129891</v>
      </c>
      <c r="BQ27" s="1005">
        <v>5.6934602199432192</v>
      </c>
      <c r="BR27" s="1006">
        <v>86091</v>
      </c>
      <c r="BS27" s="1009">
        <v>5.6157487012631204</v>
      </c>
      <c r="BT27" s="1006">
        <v>43800</v>
      </c>
      <c r="BU27" s="1009">
        <v>5.8526495265099632</v>
      </c>
      <c r="BV27" s="1008">
        <v>121177</v>
      </c>
      <c r="BW27" s="1005">
        <v>6.9915790870564889</v>
      </c>
      <c r="BX27" s="1008">
        <v>81314</v>
      </c>
      <c r="BY27" s="1005">
        <v>6.6614727594311614</v>
      </c>
      <c r="BZ27" s="1008">
        <v>39863</v>
      </c>
      <c r="CA27" s="1005">
        <v>7.7777821136180938</v>
      </c>
      <c r="CB27" s="1007" t="s">
        <v>2482</v>
      </c>
      <c r="CC27" s="1012" t="s">
        <v>8890</v>
      </c>
      <c r="CD27" s="1013">
        <v>8714</v>
      </c>
      <c r="CE27" s="1014">
        <v>1.5895020630328591</v>
      </c>
      <c r="CF27" s="1015">
        <v>4777</v>
      </c>
      <c r="CG27" s="1014">
        <v>1.5292908661926516</v>
      </c>
      <c r="CH27" s="1015">
        <v>3937</v>
      </c>
      <c r="CI27" s="1014">
        <v>1.669245935002438</v>
      </c>
      <c r="CJ27" s="1013">
        <v>25085</v>
      </c>
      <c r="CK27" s="1014">
        <v>17.55705956871995</v>
      </c>
      <c r="CL27" s="1013">
        <v>25085</v>
      </c>
      <c r="CM27" s="1014">
        <v>17.55705956871995</v>
      </c>
      <c r="CN27" s="1013">
        <v>0</v>
      </c>
      <c r="CO27" s="1014">
        <v>0</v>
      </c>
      <c r="CP27" s="1013">
        <v>0</v>
      </c>
      <c r="CQ27" s="1022">
        <v>0</v>
      </c>
      <c r="CR27" s="1013">
        <v>0</v>
      </c>
      <c r="CS27" s="1014">
        <v>0</v>
      </c>
      <c r="CT27" s="1013">
        <v>0</v>
      </c>
      <c r="CU27" s="1014">
        <v>0</v>
      </c>
      <c r="CV27" s="1016" t="s">
        <v>2482</v>
      </c>
      <c r="CW27" s="1012" t="s">
        <v>8890</v>
      </c>
      <c r="CX27" s="1015">
        <v>25085</v>
      </c>
      <c r="CY27" s="1014">
        <v>100</v>
      </c>
      <c r="CZ27" s="1015">
        <v>25085</v>
      </c>
      <c r="DA27" s="1014">
        <v>100</v>
      </c>
      <c r="DB27" s="1015">
        <v>0</v>
      </c>
      <c r="DC27" s="1017">
        <v>0</v>
      </c>
      <c r="DD27" s="1015">
        <v>0</v>
      </c>
      <c r="DE27" s="1014">
        <v>0</v>
      </c>
      <c r="DF27" s="1015">
        <v>0</v>
      </c>
      <c r="DG27" s="1014">
        <v>0</v>
      </c>
      <c r="DH27" s="1015">
        <v>0</v>
      </c>
      <c r="DI27" s="1018">
        <v>0</v>
      </c>
      <c r="DJ27" s="1015">
        <v>6007</v>
      </c>
      <c r="DK27" s="1014">
        <v>1.9490147855175257</v>
      </c>
      <c r="DL27" s="1015">
        <v>6007</v>
      </c>
      <c r="DM27" s="1014">
        <v>1.9490147855175257</v>
      </c>
      <c r="DN27" s="1013">
        <v>0</v>
      </c>
      <c r="DO27" s="1014">
        <v>0</v>
      </c>
      <c r="DP27" s="1016" t="s">
        <v>2482</v>
      </c>
      <c r="DQ27" s="1012" t="s">
        <v>8890</v>
      </c>
      <c r="DR27" s="1013">
        <v>78106</v>
      </c>
      <c r="DS27" s="1014">
        <v>2.1408769739918507</v>
      </c>
      <c r="DT27" s="1013">
        <v>55659</v>
      </c>
      <c r="DU27" s="1014">
        <v>2.1347346280812012</v>
      </c>
      <c r="DV27" s="1013">
        <v>22447</v>
      </c>
      <c r="DW27" s="1014">
        <v>2.1562609568546081</v>
      </c>
      <c r="DX27" s="1015">
        <v>7338</v>
      </c>
      <c r="DY27" s="1014">
        <v>1.459883058154595</v>
      </c>
      <c r="DZ27" s="1015">
        <v>5008</v>
      </c>
      <c r="EA27" s="1014">
        <v>1.4252376344698048</v>
      </c>
      <c r="EB27" s="1015">
        <v>2330</v>
      </c>
      <c r="EC27" s="1014">
        <v>1.540363472891586</v>
      </c>
      <c r="ED27" s="1015">
        <v>70768</v>
      </c>
      <c r="EE27" s="1014">
        <v>2.249692037480032</v>
      </c>
      <c r="EF27" s="1015">
        <v>50651</v>
      </c>
      <c r="EG27" s="1014">
        <v>2.2452450726376743</v>
      </c>
      <c r="EH27" s="1015">
        <v>20117</v>
      </c>
      <c r="EI27" s="1014">
        <v>2.2609671009449825</v>
      </c>
      <c r="EJ27" s="1016" t="s">
        <v>2482</v>
      </c>
    </row>
    <row r="28" spans="1:140" s="994" customFormat="1" ht="18.600000000000001" customHeight="1">
      <c r="A28" s="995" t="s">
        <v>9258</v>
      </c>
      <c r="B28" s="977">
        <v>3080039</v>
      </c>
      <c r="C28" s="978">
        <v>12.897806445907033</v>
      </c>
      <c r="D28" s="977">
        <v>2068207</v>
      </c>
      <c r="E28" s="978">
        <v>13.048072223567065</v>
      </c>
      <c r="F28" s="977">
        <v>1011832</v>
      </c>
      <c r="G28" s="978">
        <v>12.60117955166476</v>
      </c>
      <c r="H28" s="979">
        <v>1384798</v>
      </c>
      <c r="I28" s="978">
        <v>10.012494668563027</v>
      </c>
      <c r="J28" s="979">
        <v>891669</v>
      </c>
      <c r="K28" s="978">
        <v>10.042696176423318</v>
      </c>
      <c r="L28" s="979">
        <v>493129</v>
      </c>
      <c r="M28" s="978">
        <v>9.9583434136025684</v>
      </c>
      <c r="N28" s="979">
        <v>131210</v>
      </c>
      <c r="O28" s="978">
        <v>10.748389707562865</v>
      </c>
      <c r="P28" s="979">
        <v>75534</v>
      </c>
      <c r="Q28" s="978">
        <v>10.27870652737464</v>
      </c>
      <c r="R28" s="979">
        <v>55676</v>
      </c>
      <c r="S28" s="978">
        <v>11.458749243643517</v>
      </c>
      <c r="T28" s="996" t="s">
        <v>9259</v>
      </c>
      <c r="U28" s="995" t="s">
        <v>9258</v>
      </c>
      <c r="V28" s="979">
        <v>1088114</v>
      </c>
      <c r="W28" s="978">
        <v>9.6904492994129523</v>
      </c>
      <c r="X28" s="979">
        <v>686741</v>
      </c>
      <c r="Y28" s="978">
        <v>9.7140502582620378</v>
      </c>
      <c r="Z28" s="979">
        <v>401373</v>
      </c>
      <c r="AA28" s="978">
        <v>9.6503334085087342</v>
      </c>
      <c r="AB28" s="998">
        <v>101171</v>
      </c>
      <c r="AC28" s="978">
        <v>13.075665441010164</v>
      </c>
      <c r="AD28" s="998">
        <v>71827</v>
      </c>
      <c r="AE28" s="983">
        <v>13.050912130242024</v>
      </c>
      <c r="AF28" s="998">
        <v>29344</v>
      </c>
      <c r="AG28" s="983">
        <v>13.136653609401231</v>
      </c>
      <c r="AH28" s="998">
        <v>56788</v>
      </c>
      <c r="AI28" s="978">
        <v>10.336348131874534</v>
      </c>
      <c r="AJ28" s="998">
        <v>51058</v>
      </c>
      <c r="AK28" s="978">
        <v>10.77063926015931</v>
      </c>
      <c r="AL28" s="998">
        <v>5730</v>
      </c>
      <c r="AM28" s="978">
        <v>7.604209520523403</v>
      </c>
      <c r="AN28" s="996" t="s">
        <v>9259</v>
      </c>
      <c r="AO28" s="995" t="s">
        <v>9258</v>
      </c>
      <c r="AP28" s="984">
        <v>7515</v>
      </c>
      <c r="AQ28" s="978">
        <v>12.935486091985679</v>
      </c>
      <c r="AR28" s="979">
        <v>6509</v>
      </c>
      <c r="AS28" s="978">
        <v>13.031031031031032</v>
      </c>
      <c r="AT28" s="979">
        <v>1006</v>
      </c>
      <c r="AU28" s="978">
        <v>12.349619445126441</v>
      </c>
      <c r="AV28" s="979">
        <v>504312</v>
      </c>
      <c r="AW28" s="978">
        <v>13.745876062738361</v>
      </c>
      <c r="AX28" s="979">
        <v>337642</v>
      </c>
      <c r="AY28" s="983">
        <v>14.183807853474622</v>
      </c>
      <c r="AZ28" s="979">
        <v>166670</v>
      </c>
      <c r="BA28" s="983">
        <v>12.93671202445921</v>
      </c>
      <c r="BB28" s="982">
        <v>504312</v>
      </c>
      <c r="BC28" s="978">
        <v>13.74868664045491</v>
      </c>
      <c r="BD28" s="998">
        <v>337642</v>
      </c>
      <c r="BE28" s="978">
        <v>14.187997841810054</v>
      </c>
      <c r="BF28" s="998">
        <v>166670</v>
      </c>
      <c r="BG28" s="978">
        <v>12.937183983258585</v>
      </c>
      <c r="BH28" s="996" t="s">
        <v>9259</v>
      </c>
      <c r="BI28" s="995" t="s">
        <v>9258</v>
      </c>
      <c r="BJ28" s="998">
        <v>0</v>
      </c>
      <c r="BK28" s="978">
        <v>0</v>
      </c>
      <c r="BL28" s="979">
        <v>0</v>
      </c>
      <c r="BM28" s="978">
        <v>0</v>
      </c>
      <c r="BN28" s="979">
        <v>0</v>
      </c>
      <c r="BO28" s="978">
        <v>0</v>
      </c>
      <c r="BP28" s="979">
        <v>750634</v>
      </c>
      <c r="BQ28" s="978">
        <v>32.902239714351708</v>
      </c>
      <c r="BR28" s="979">
        <v>509917</v>
      </c>
      <c r="BS28" s="983">
        <v>33.262080014194126</v>
      </c>
      <c r="BT28" s="979">
        <v>240717</v>
      </c>
      <c r="BU28" s="983">
        <v>32.165119545043353</v>
      </c>
      <c r="BV28" s="998">
        <v>540703</v>
      </c>
      <c r="BW28" s="978">
        <v>31.197073595721172</v>
      </c>
      <c r="BX28" s="998">
        <v>384201</v>
      </c>
      <c r="BY28" s="978">
        <v>31.474832078685239</v>
      </c>
      <c r="BZ28" s="998">
        <v>156502</v>
      </c>
      <c r="CA28" s="978">
        <v>30.535545652496271</v>
      </c>
      <c r="CB28" s="996" t="s">
        <v>9259</v>
      </c>
      <c r="CC28" s="999" t="s">
        <v>9258</v>
      </c>
      <c r="CD28" s="986">
        <v>209931</v>
      </c>
      <c r="CE28" s="987">
        <v>38.293063758842223</v>
      </c>
      <c r="CF28" s="986">
        <v>125716</v>
      </c>
      <c r="CG28" s="987">
        <v>40.246248803490765</v>
      </c>
      <c r="CH28" s="986">
        <v>84215</v>
      </c>
      <c r="CI28" s="987">
        <v>35.706260202242902</v>
      </c>
      <c r="CJ28" s="986">
        <v>0</v>
      </c>
      <c r="CK28" s="987">
        <v>0</v>
      </c>
      <c r="CL28" s="986">
        <v>0</v>
      </c>
      <c r="CM28" s="987">
        <v>0</v>
      </c>
      <c r="CN28" s="986">
        <v>0</v>
      </c>
      <c r="CO28" s="987">
        <v>0</v>
      </c>
      <c r="CP28" s="986">
        <v>0</v>
      </c>
      <c r="CQ28" s="1022">
        <v>0</v>
      </c>
      <c r="CR28" s="986">
        <v>0</v>
      </c>
      <c r="CS28" s="987">
        <v>0</v>
      </c>
      <c r="CT28" s="986">
        <v>0</v>
      </c>
      <c r="CU28" s="987">
        <v>0</v>
      </c>
      <c r="CV28" s="1000" t="s">
        <v>9259</v>
      </c>
      <c r="CW28" s="999" t="s">
        <v>9258</v>
      </c>
      <c r="CX28" s="986">
        <v>0</v>
      </c>
      <c r="CY28" s="987">
        <v>0</v>
      </c>
      <c r="CZ28" s="986">
        <v>0</v>
      </c>
      <c r="DA28" s="987">
        <v>0</v>
      </c>
      <c r="DB28" s="1001">
        <v>0</v>
      </c>
      <c r="DC28" s="990">
        <v>0</v>
      </c>
      <c r="DD28" s="986">
        <v>0</v>
      </c>
      <c r="DE28" s="990">
        <v>0</v>
      </c>
      <c r="DF28" s="1002">
        <v>0</v>
      </c>
      <c r="DG28" s="987">
        <v>0</v>
      </c>
      <c r="DH28" s="1002">
        <v>0</v>
      </c>
      <c r="DI28" s="992">
        <v>0</v>
      </c>
      <c r="DJ28" s="986">
        <v>39013</v>
      </c>
      <c r="DK28" s="987">
        <v>12.658051244780294</v>
      </c>
      <c r="DL28" s="986">
        <v>39013</v>
      </c>
      <c r="DM28" s="987">
        <v>12.658051244780294</v>
      </c>
      <c r="DN28" s="986">
        <v>0</v>
      </c>
      <c r="DO28" s="987">
        <v>0</v>
      </c>
      <c r="DP28" s="1000" t="s">
        <v>9259</v>
      </c>
      <c r="DQ28" s="999" t="s">
        <v>9258</v>
      </c>
      <c r="DR28" s="986">
        <v>401282</v>
      </c>
      <c r="DS28" s="987">
        <v>10.999096021783188</v>
      </c>
      <c r="DT28" s="986">
        <v>289966</v>
      </c>
      <c r="DU28" s="987">
        <v>11.121300439573</v>
      </c>
      <c r="DV28" s="986">
        <v>111316</v>
      </c>
      <c r="DW28" s="987">
        <v>10.693025556788328</v>
      </c>
      <c r="DX28" s="986">
        <v>48332</v>
      </c>
      <c r="DY28" s="987">
        <v>9.615572085953648</v>
      </c>
      <c r="DZ28" s="986">
        <v>33870</v>
      </c>
      <c r="EA28" s="987">
        <v>9.6391371165120372</v>
      </c>
      <c r="EB28" s="986">
        <v>14462</v>
      </c>
      <c r="EC28" s="987">
        <v>9.5608311351751585</v>
      </c>
      <c r="ED28" s="986">
        <v>352950</v>
      </c>
      <c r="EE28" s="987">
        <v>11.220167372662464</v>
      </c>
      <c r="EF28" s="986">
        <v>256096</v>
      </c>
      <c r="EG28" s="987">
        <v>11.352160512570686</v>
      </c>
      <c r="EH28" s="986">
        <v>96854</v>
      </c>
      <c r="EI28" s="987">
        <v>10.885505174475584</v>
      </c>
      <c r="EJ28" s="1000" t="s">
        <v>9259</v>
      </c>
    </row>
    <row r="29" spans="1:140" ht="18.600000000000001" customHeight="1">
      <c r="A29" s="1020" t="s">
        <v>9260</v>
      </c>
      <c r="B29" s="1004">
        <v>1754935</v>
      </c>
      <c r="C29" s="1005">
        <v>7.3488718666055401</v>
      </c>
      <c r="D29" s="1004">
        <v>1179311</v>
      </c>
      <c r="E29" s="1005">
        <v>7.4401329760740094</v>
      </c>
      <c r="F29" s="1004">
        <v>575624</v>
      </c>
      <c r="G29" s="1005">
        <v>7.168721070540836</v>
      </c>
      <c r="H29" s="1006">
        <v>933642</v>
      </c>
      <c r="I29" s="1005">
        <v>6.7505048009504076</v>
      </c>
      <c r="J29" s="1006">
        <v>601631</v>
      </c>
      <c r="K29" s="1005">
        <v>6.7760540551681583</v>
      </c>
      <c r="L29" s="1006">
        <v>332011</v>
      </c>
      <c r="M29" s="1005">
        <v>6.7046950292795646</v>
      </c>
      <c r="N29" s="1006">
        <v>74618</v>
      </c>
      <c r="O29" s="1005">
        <v>6.1125169057154629</v>
      </c>
      <c r="P29" s="1006">
        <v>42339</v>
      </c>
      <c r="Q29" s="1005">
        <v>5.7615134331892239</v>
      </c>
      <c r="R29" s="1006">
        <v>32279</v>
      </c>
      <c r="S29" s="1005">
        <v>6.6433825496725536</v>
      </c>
      <c r="T29" s="1007" t="s">
        <v>2486</v>
      </c>
      <c r="U29" s="1020" t="s">
        <v>9260</v>
      </c>
      <c r="V29" s="1006">
        <v>761800</v>
      </c>
      <c r="W29" s="1005">
        <v>6.7843849783136569</v>
      </c>
      <c r="X29" s="1006">
        <v>481823</v>
      </c>
      <c r="Y29" s="1005">
        <v>6.8154556631780965</v>
      </c>
      <c r="Z29" s="1006">
        <v>279977</v>
      </c>
      <c r="AA29" s="1005">
        <v>6.7315723696263818</v>
      </c>
      <c r="AB29" s="1008">
        <v>53022</v>
      </c>
      <c r="AC29" s="1005">
        <v>6.8527338171337728</v>
      </c>
      <c r="AD29" s="1008">
        <v>37957</v>
      </c>
      <c r="AE29" s="1009">
        <v>6.8967584853550408</v>
      </c>
      <c r="AF29" s="1008">
        <v>15065</v>
      </c>
      <c r="AG29" s="1009">
        <v>6.744264129826524</v>
      </c>
      <c r="AH29" s="1008">
        <v>39536</v>
      </c>
      <c r="AI29" s="1005">
        <v>7.196200953401978</v>
      </c>
      <c r="AJ29" s="1008">
        <v>35501</v>
      </c>
      <c r="AK29" s="1005">
        <v>7.4889040772242472</v>
      </c>
      <c r="AL29" s="1008">
        <v>4035</v>
      </c>
      <c r="AM29" s="1005">
        <v>5.3547967565989412</v>
      </c>
      <c r="AN29" s="1007" t="s">
        <v>2486</v>
      </c>
      <c r="AO29" s="1020" t="s">
        <v>9260</v>
      </c>
      <c r="AP29" s="1010">
        <v>4666</v>
      </c>
      <c r="AQ29" s="1005">
        <v>8.0315340126686863</v>
      </c>
      <c r="AR29" s="1006">
        <v>4011</v>
      </c>
      <c r="AS29" s="1005">
        <v>8.03003003003003</v>
      </c>
      <c r="AT29" s="1006">
        <v>655</v>
      </c>
      <c r="AU29" s="1005">
        <v>8.040756199361649</v>
      </c>
      <c r="AV29" s="1006">
        <v>251728</v>
      </c>
      <c r="AW29" s="1005">
        <v>6.861272167866324</v>
      </c>
      <c r="AX29" s="1006">
        <v>170476</v>
      </c>
      <c r="AY29" s="1009">
        <v>7.1614278662871902</v>
      </c>
      <c r="AZ29" s="1006">
        <v>81252</v>
      </c>
      <c r="BA29" s="1009">
        <v>6.3066762189437799</v>
      </c>
      <c r="BB29" s="1011">
        <v>251728</v>
      </c>
      <c r="BC29" s="1005">
        <v>6.8626750714407621</v>
      </c>
      <c r="BD29" s="1008">
        <v>170476</v>
      </c>
      <c r="BE29" s="1005">
        <v>7.1635433982751291</v>
      </c>
      <c r="BF29" s="1008">
        <v>81252</v>
      </c>
      <c r="BG29" s="1005">
        <v>6.3069062999203602</v>
      </c>
      <c r="BH29" s="1007" t="s">
        <v>2486</v>
      </c>
      <c r="BI29" s="1020" t="s">
        <v>9260</v>
      </c>
      <c r="BJ29" s="1008">
        <v>0</v>
      </c>
      <c r="BK29" s="1005">
        <v>0</v>
      </c>
      <c r="BL29" s="1006">
        <v>0</v>
      </c>
      <c r="BM29" s="1005">
        <v>0</v>
      </c>
      <c r="BN29" s="1006">
        <v>0</v>
      </c>
      <c r="BO29" s="1005">
        <v>0</v>
      </c>
      <c r="BP29" s="1006">
        <v>315400</v>
      </c>
      <c r="BQ29" s="1005">
        <v>13.824801975272278</v>
      </c>
      <c r="BR29" s="1006">
        <v>217301</v>
      </c>
      <c r="BS29" s="1009">
        <v>14.174626947453014</v>
      </c>
      <c r="BT29" s="1006">
        <v>98099</v>
      </c>
      <c r="BU29" s="1009">
        <v>13.108197851623308</v>
      </c>
      <c r="BV29" s="1008">
        <v>194232</v>
      </c>
      <c r="BW29" s="1005">
        <v>11.206651338431847</v>
      </c>
      <c r="BX29" s="1008">
        <v>143111</v>
      </c>
      <c r="BY29" s="1005">
        <v>11.724057703162467</v>
      </c>
      <c r="BZ29" s="1008">
        <v>51121</v>
      </c>
      <c r="CA29" s="1005">
        <v>9.9743621762102848</v>
      </c>
      <c r="CB29" s="1007" t="s">
        <v>2486</v>
      </c>
      <c r="CC29" s="1021" t="s">
        <v>9260</v>
      </c>
      <c r="CD29" s="1013">
        <v>121168</v>
      </c>
      <c r="CE29" s="1014">
        <v>22.101995177136267</v>
      </c>
      <c r="CF29" s="1015">
        <v>74190</v>
      </c>
      <c r="CG29" s="1014">
        <v>23.750908386609339</v>
      </c>
      <c r="CH29" s="1015">
        <v>46978</v>
      </c>
      <c r="CI29" s="1014">
        <v>19.918170062114434</v>
      </c>
      <c r="CJ29" s="1013">
        <v>0</v>
      </c>
      <c r="CK29" s="1014">
        <v>0</v>
      </c>
      <c r="CL29" s="1013">
        <v>0</v>
      </c>
      <c r="CM29" s="1014">
        <v>0</v>
      </c>
      <c r="CN29" s="1013">
        <v>0</v>
      </c>
      <c r="CO29" s="1014">
        <v>0</v>
      </c>
      <c r="CP29" s="1013">
        <v>0</v>
      </c>
      <c r="CQ29" s="1022">
        <v>0</v>
      </c>
      <c r="CR29" s="1013">
        <v>0</v>
      </c>
      <c r="CS29" s="1014">
        <v>0</v>
      </c>
      <c r="CT29" s="1013">
        <v>0</v>
      </c>
      <c r="CU29" s="1014">
        <v>0</v>
      </c>
      <c r="CV29" s="1016" t="s">
        <v>2486</v>
      </c>
      <c r="CW29" s="1021" t="s">
        <v>9260</v>
      </c>
      <c r="CX29" s="1015">
        <v>0</v>
      </c>
      <c r="CY29" s="1014">
        <v>0</v>
      </c>
      <c r="CZ29" s="1015">
        <v>0</v>
      </c>
      <c r="DA29" s="1014">
        <v>0</v>
      </c>
      <c r="DB29" s="1015">
        <v>0</v>
      </c>
      <c r="DC29" s="1017">
        <v>0</v>
      </c>
      <c r="DD29" s="1015">
        <v>0</v>
      </c>
      <c r="DE29" s="1017">
        <v>0</v>
      </c>
      <c r="DF29" s="1015">
        <v>0</v>
      </c>
      <c r="DG29" s="1014">
        <v>0</v>
      </c>
      <c r="DH29" s="1015">
        <v>0</v>
      </c>
      <c r="DI29" s="1018">
        <v>0</v>
      </c>
      <c r="DJ29" s="1015">
        <v>21005</v>
      </c>
      <c r="DK29" s="1014">
        <v>6.8152248326611664</v>
      </c>
      <c r="DL29" s="1015">
        <v>21005</v>
      </c>
      <c r="DM29" s="1014">
        <v>6.8152248326611664</v>
      </c>
      <c r="DN29" s="1013">
        <v>0</v>
      </c>
      <c r="DO29" s="1014">
        <v>0</v>
      </c>
      <c r="DP29" s="1016" t="s">
        <v>2486</v>
      </c>
      <c r="DQ29" s="1021" t="s">
        <v>9260</v>
      </c>
      <c r="DR29" s="1013">
        <v>233160</v>
      </c>
      <c r="DS29" s="1014">
        <v>6.3908902677891568</v>
      </c>
      <c r="DT29" s="1013">
        <v>168898</v>
      </c>
      <c r="DU29" s="1014">
        <v>6.4778815503990144</v>
      </c>
      <c r="DV29" s="1013">
        <v>64262</v>
      </c>
      <c r="DW29" s="1014">
        <v>6.1730138374567129</v>
      </c>
      <c r="DX29" s="1015">
        <v>31248</v>
      </c>
      <c r="DY29" s="1014">
        <v>6.216738321233958</v>
      </c>
      <c r="DZ29" s="1015">
        <v>21881</v>
      </c>
      <c r="EA29" s="1014">
        <v>6.2271614776025954</v>
      </c>
      <c r="EB29" s="1015">
        <v>9367</v>
      </c>
      <c r="EC29" s="1014">
        <v>6.1925256011053591</v>
      </c>
      <c r="ED29" s="1015">
        <v>201912</v>
      </c>
      <c r="EE29" s="1014">
        <v>6.4187177632781518</v>
      </c>
      <c r="EF29" s="1015">
        <v>147017</v>
      </c>
      <c r="EG29" s="1014">
        <v>6.5169334237028478</v>
      </c>
      <c r="EH29" s="1015">
        <v>54895</v>
      </c>
      <c r="EI29" s="1014">
        <v>6.169696724480529</v>
      </c>
      <c r="EJ29" s="1016" t="s">
        <v>2486</v>
      </c>
    </row>
    <row r="30" spans="1:140" ht="18.600000000000001" customHeight="1">
      <c r="A30" s="1020" t="s">
        <v>8891</v>
      </c>
      <c r="B30" s="1004">
        <v>266882</v>
      </c>
      <c r="C30" s="1005">
        <v>1.1175807773526767</v>
      </c>
      <c r="D30" s="1004">
        <v>175025</v>
      </c>
      <c r="E30" s="1005">
        <v>1.1042119289460994</v>
      </c>
      <c r="F30" s="1004">
        <v>91857</v>
      </c>
      <c r="G30" s="1005">
        <v>1.1439710842089099</v>
      </c>
      <c r="H30" s="1006">
        <v>99732</v>
      </c>
      <c r="I30" s="1005">
        <v>0.72109153702209838</v>
      </c>
      <c r="J30" s="1006">
        <v>63285</v>
      </c>
      <c r="K30" s="1005">
        <v>0.71276676381588866</v>
      </c>
      <c r="L30" s="1006">
        <v>36447</v>
      </c>
      <c r="M30" s="1005">
        <v>0.73601784197557385</v>
      </c>
      <c r="N30" s="1006">
        <v>13775</v>
      </c>
      <c r="O30" s="1005">
        <v>1.1284129885045231</v>
      </c>
      <c r="P30" s="1006">
        <v>7808</v>
      </c>
      <c r="Q30" s="1005">
        <v>1.0625167549148884</v>
      </c>
      <c r="R30" s="1006">
        <v>5967</v>
      </c>
      <c r="S30" s="1005">
        <v>1.2280759525975442</v>
      </c>
      <c r="T30" s="1007" t="s">
        <v>2488</v>
      </c>
      <c r="U30" s="1020" t="s">
        <v>8891</v>
      </c>
      <c r="V30" s="1006">
        <v>69355</v>
      </c>
      <c r="W30" s="1005">
        <v>0.61765689179698569</v>
      </c>
      <c r="X30" s="1006">
        <v>42736</v>
      </c>
      <c r="Y30" s="1005">
        <v>0.60450686916477447</v>
      </c>
      <c r="Z30" s="1006">
        <v>26619</v>
      </c>
      <c r="AA30" s="1005">
        <v>0.64000873252833146</v>
      </c>
      <c r="AB30" s="1008">
        <v>10500</v>
      </c>
      <c r="AC30" s="1005">
        <v>1.3570537716401609</v>
      </c>
      <c r="AD30" s="1008">
        <v>7253</v>
      </c>
      <c r="AE30" s="1009">
        <v>1.3178646703975581</v>
      </c>
      <c r="AF30" s="1008">
        <v>3247</v>
      </c>
      <c r="AG30" s="1009">
        <v>1.4536094012311136</v>
      </c>
      <c r="AH30" s="1008">
        <v>5060</v>
      </c>
      <c r="AI30" s="1005">
        <v>0.92100305605559518</v>
      </c>
      <c r="AJ30" s="1008">
        <v>4570</v>
      </c>
      <c r="AK30" s="1005">
        <v>0.96403739705683811</v>
      </c>
      <c r="AL30" s="1008">
        <v>490</v>
      </c>
      <c r="AM30" s="1005">
        <v>0.65027271641474127</v>
      </c>
      <c r="AN30" s="1007" t="s">
        <v>2488</v>
      </c>
      <c r="AO30" s="1020" t="s">
        <v>8891</v>
      </c>
      <c r="AP30" s="1010">
        <v>1042</v>
      </c>
      <c r="AQ30" s="1005">
        <v>1.7935830349765904</v>
      </c>
      <c r="AR30" s="1006">
        <v>918</v>
      </c>
      <c r="AS30" s="1005">
        <v>1.8378378378378377</v>
      </c>
      <c r="AT30" s="1006">
        <v>124</v>
      </c>
      <c r="AU30" s="1005">
        <v>1.5222194942302971</v>
      </c>
      <c r="AV30" s="1006">
        <v>110489</v>
      </c>
      <c r="AW30" s="1005">
        <v>3.0115644686144663</v>
      </c>
      <c r="AX30" s="1006">
        <v>71547</v>
      </c>
      <c r="AY30" s="1009">
        <v>3.0055766181119314</v>
      </c>
      <c r="AZ30" s="1006">
        <v>38942</v>
      </c>
      <c r="BA30" s="1009">
        <v>3.0226281853752361</v>
      </c>
      <c r="BB30" s="1011">
        <v>110489</v>
      </c>
      <c r="BC30" s="1005">
        <v>3.0121802340956045</v>
      </c>
      <c r="BD30" s="1008">
        <v>71547</v>
      </c>
      <c r="BE30" s="1005">
        <v>3.0064644848330007</v>
      </c>
      <c r="BF30" s="1008">
        <v>38942</v>
      </c>
      <c r="BG30" s="1005">
        <v>3.0227384572871889</v>
      </c>
      <c r="BH30" s="1007" t="s">
        <v>2488</v>
      </c>
      <c r="BI30" s="1020" t="s">
        <v>8891</v>
      </c>
      <c r="BJ30" s="1008">
        <v>0</v>
      </c>
      <c r="BK30" s="1005">
        <v>0</v>
      </c>
      <c r="BL30" s="1006">
        <v>0</v>
      </c>
      <c r="BM30" s="1005">
        <v>0</v>
      </c>
      <c r="BN30" s="1006">
        <v>0</v>
      </c>
      <c r="BO30" s="1005">
        <v>0</v>
      </c>
      <c r="BP30" s="1006">
        <v>12061</v>
      </c>
      <c r="BQ30" s="1005">
        <v>0.52866498612479051</v>
      </c>
      <c r="BR30" s="1006">
        <v>8032</v>
      </c>
      <c r="BS30" s="1009">
        <v>0.52393041744834412</v>
      </c>
      <c r="BT30" s="1006">
        <v>4029</v>
      </c>
      <c r="BU30" s="1009">
        <v>0.53836358315773158</v>
      </c>
      <c r="BV30" s="1008">
        <v>12061</v>
      </c>
      <c r="BW30" s="1005">
        <v>0.6958864749002559</v>
      </c>
      <c r="BX30" s="1008">
        <v>8032</v>
      </c>
      <c r="BY30" s="1005">
        <v>0.65800414693350573</v>
      </c>
      <c r="BZ30" s="1008">
        <v>4029</v>
      </c>
      <c r="CA30" s="1005">
        <v>0.78610952852939575</v>
      </c>
      <c r="CB30" s="1007" t="s">
        <v>2488</v>
      </c>
      <c r="CC30" s="1021" t="s">
        <v>8891</v>
      </c>
      <c r="CD30" s="1013">
        <v>0</v>
      </c>
      <c r="CE30" s="1014">
        <v>0</v>
      </c>
      <c r="CF30" s="1015">
        <v>0</v>
      </c>
      <c r="CG30" s="1014">
        <v>0</v>
      </c>
      <c r="CH30" s="1015">
        <v>0</v>
      </c>
      <c r="CI30" s="1014">
        <v>0</v>
      </c>
      <c r="CJ30" s="1013">
        <v>0</v>
      </c>
      <c r="CK30" s="1014">
        <v>0</v>
      </c>
      <c r="CL30" s="1013">
        <v>0</v>
      </c>
      <c r="CM30" s="1014">
        <v>0</v>
      </c>
      <c r="CN30" s="1013">
        <v>0</v>
      </c>
      <c r="CO30" s="1014">
        <v>0</v>
      </c>
      <c r="CP30" s="1013">
        <v>0</v>
      </c>
      <c r="CQ30" s="1022">
        <v>0</v>
      </c>
      <c r="CR30" s="1013">
        <v>0</v>
      </c>
      <c r="CS30" s="1014">
        <v>0</v>
      </c>
      <c r="CT30" s="1013">
        <v>0</v>
      </c>
      <c r="CU30" s="1014">
        <v>0</v>
      </c>
      <c r="CV30" s="1016" t="s">
        <v>2488</v>
      </c>
      <c r="CW30" s="1021" t="s">
        <v>8891</v>
      </c>
      <c r="CX30" s="1015">
        <v>0</v>
      </c>
      <c r="CY30" s="1014">
        <v>0</v>
      </c>
      <c r="CZ30" s="1015">
        <v>0</v>
      </c>
      <c r="DA30" s="1014">
        <v>0</v>
      </c>
      <c r="DB30" s="1015">
        <v>0</v>
      </c>
      <c r="DC30" s="1017">
        <v>0</v>
      </c>
      <c r="DD30" s="1015">
        <v>0</v>
      </c>
      <c r="DE30" s="1017">
        <v>0</v>
      </c>
      <c r="DF30" s="1015">
        <v>0</v>
      </c>
      <c r="DG30" s="1014">
        <v>0</v>
      </c>
      <c r="DH30" s="1015">
        <v>0</v>
      </c>
      <c r="DI30" s="1018">
        <v>0</v>
      </c>
      <c r="DJ30" s="1015">
        <v>2798</v>
      </c>
      <c r="DK30" s="1014">
        <v>0.90783142498385827</v>
      </c>
      <c r="DL30" s="1015">
        <v>2798</v>
      </c>
      <c r="DM30" s="1014">
        <v>0.90783142498385827</v>
      </c>
      <c r="DN30" s="1013">
        <v>0</v>
      </c>
      <c r="DO30" s="1014">
        <v>0</v>
      </c>
      <c r="DP30" s="1016" t="s">
        <v>2488</v>
      </c>
      <c r="DQ30" s="1021" t="s">
        <v>8891</v>
      </c>
      <c r="DR30" s="1013">
        <v>41802</v>
      </c>
      <c r="DS30" s="1014">
        <v>1.1457882783244224</v>
      </c>
      <c r="DT30" s="1013">
        <v>29363</v>
      </c>
      <c r="DU30" s="1014">
        <v>1.1261828793968327</v>
      </c>
      <c r="DV30" s="1013">
        <v>12439</v>
      </c>
      <c r="DW30" s="1014">
        <v>1.1948915241375004</v>
      </c>
      <c r="DX30" s="1015">
        <v>6039</v>
      </c>
      <c r="DY30" s="1014">
        <v>1.2014491398467699</v>
      </c>
      <c r="DZ30" s="1015">
        <v>4117</v>
      </c>
      <c r="EA30" s="1014">
        <v>1.1716660026182479</v>
      </c>
      <c r="EB30" s="1015">
        <v>1922</v>
      </c>
      <c r="EC30" s="1014">
        <v>1.2706345900848193</v>
      </c>
      <c r="ED30" s="1015">
        <v>35763</v>
      </c>
      <c r="EE30" s="1014">
        <v>1.136894307263147</v>
      </c>
      <c r="EF30" s="1015">
        <v>25246</v>
      </c>
      <c r="EG30" s="1014">
        <v>1.119098479868329</v>
      </c>
      <c r="EH30" s="1015">
        <v>10517</v>
      </c>
      <c r="EI30" s="1014">
        <v>1.1820147636644818</v>
      </c>
      <c r="EJ30" s="1016" t="s">
        <v>2488</v>
      </c>
    </row>
    <row r="31" spans="1:140" ht="18.600000000000001" customHeight="1">
      <c r="A31" s="1003" t="s">
        <v>8892</v>
      </c>
      <c r="B31" s="1004">
        <v>639087</v>
      </c>
      <c r="C31" s="1005">
        <v>2.6762065117017637</v>
      </c>
      <c r="D31" s="1004">
        <v>429424</v>
      </c>
      <c r="E31" s="1005">
        <v>2.7091849928624474</v>
      </c>
      <c r="F31" s="1004">
        <v>209663</v>
      </c>
      <c r="G31" s="1005">
        <v>2.6111064962767423</v>
      </c>
      <c r="H31" s="1006">
        <v>205234</v>
      </c>
      <c r="I31" s="1005">
        <v>1.4839018620823141</v>
      </c>
      <c r="J31" s="1006">
        <v>132781</v>
      </c>
      <c r="K31" s="1005">
        <v>1.4954868241484951</v>
      </c>
      <c r="L31" s="1006">
        <v>72453</v>
      </c>
      <c r="M31" s="1005">
        <v>1.4631300437527439</v>
      </c>
      <c r="N31" s="1006">
        <v>23990</v>
      </c>
      <c r="O31" s="1005">
        <v>1.9651998253519789</v>
      </c>
      <c r="P31" s="1006">
        <v>14203</v>
      </c>
      <c r="Q31" s="1005">
        <v>1.9327517251608812</v>
      </c>
      <c r="R31" s="1006">
        <v>9787</v>
      </c>
      <c r="S31" s="1005">
        <v>2.0142750709019888</v>
      </c>
      <c r="T31" s="1023" t="s">
        <v>2490</v>
      </c>
      <c r="U31" s="1003" t="s">
        <v>8892</v>
      </c>
      <c r="V31" s="1006">
        <v>149662</v>
      </c>
      <c r="W31" s="1005">
        <v>1.3328493366032799</v>
      </c>
      <c r="X31" s="1006">
        <v>94750</v>
      </c>
      <c r="Y31" s="1005">
        <v>1.3402523833152935</v>
      </c>
      <c r="Z31" s="1006">
        <v>54912</v>
      </c>
      <c r="AA31" s="1005">
        <v>1.3202659574212305</v>
      </c>
      <c r="AB31" s="1008">
        <v>23360</v>
      </c>
      <c r="AC31" s="1005">
        <v>3.0191215338584918</v>
      </c>
      <c r="AD31" s="1008">
        <v>16487</v>
      </c>
      <c r="AE31" s="1009">
        <v>2.995675557816702</v>
      </c>
      <c r="AF31" s="1008">
        <v>6873</v>
      </c>
      <c r="AG31" s="1009">
        <v>3.0768886401790709</v>
      </c>
      <c r="AH31" s="1008">
        <v>7073</v>
      </c>
      <c r="AI31" s="1005">
        <v>1.2874020979211906</v>
      </c>
      <c r="AJ31" s="1008">
        <v>6312</v>
      </c>
      <c r="AK31" s="1005">
        <v>1.33151073309032</v>
      </c>
      <c r="AL31" s="1008">
        <v>761</v>
      </c>
      <c r="AM31" s="1005">
        <v>1.0099133412073837</v>
      </c>
      <c r="AN31" s="1023" t="s">
        <v>2490</v>
      </c>
      <c r="AO31" s="1003" t="s">
        <v>8892</v>
      </c>
      <c r="AP31" s="1010">
        <v>1149</v>
      </c>
      <c r="AQ31" s="1005">
        <v>1.9777609473974112</v>
      </c>
      <c r="AR31" s="1006">
        <v>1029</v>
      </c>
      <c r="AS31" s="1005">
        <v>2.06006006006006</v>
      </c>
      <c r="AT31" s="1006">
        <v>120</v>
      </c>
      <c r="AU31" s="1005">
        <v>1.4731156395777067</v>
      </c>
      <c r="AV31" s="1006">
        <v>116479</v>
      </c>
      <c r="AW31" s="1005">
        <v>3.1748320442735873</v>
      </c>
      <c r="AX31" s="1006">
        <v>78302</v>
      </c>
      <c r="AY31" s="1009">
        <v>3.2893435133744311</v>
      </c>
      <c r="AZ31" s="1006">
        <v>38177</v>
      </c>
      <c r="BA31" s="1009">
        <v>2.9632498647493808</v>
      </c>
      <c r="BB31" s="1011">
        <v>116479</v>
      </c>
      <c r="BC31" s="1005">
        <v>3.1754811925822657</v>
      </c>
      <c r="BD31" s="1008">
        <v>78302</v>
      </c>
      <c r="BE31" s="1005">
        <v>3.2903152066668571</v>
      </c>
      <c r="BF31" s="1008">
        <v>38177</v>
      </c>
      <c r="BG31" s="1005">
        <v>2.9633579704137691</v>
      </c>
      <c r="BH31" s="1023" t="s">
        <v>2490</v>
      </c>
      <c r="BI31" s="1003" t="s">
        <v>8892</v>
      </c>
      <c r="BJ31" s="1008">
        <v>0</v>
      </c>
      <c r="BK31" s="1005">
        <v>0</v>
      </c>
      <c r="BL31" s="1006">
        <v>0</v>
      </c>
      <c r="BM31" s="1005">
        <v>0</v>
      </c>
      <c r="BN31" s="1006">
        <v>0</v>
      </c>
      <c r="BO31" s="1005">
        <v>0</v>
      </c>
      <c r="BP31" s="1006">
        <v>238731</v>
      </c>
      <c r="BQ31" s="1005">
        <v>10.464200381606615</v>
      </c>
      <c r="BR31" s="1006">
        <v>158155</v>
      </c>
      <c r="BS31" s="1009">
        <v>10.316510853030735</v>
      </c>
      <c r="BT31" s="1006">
        <v>80576</v>
      </c>
      <c r="BU31" s="1009">
        <v>10.766737174613397</v>
      </c>
      <c r="BV31" s="1008">
        <v>183665</v>
      </c>
      <c r="BW31" s="1005">
        <v>10.596964547927659</v>
      </c>
      <c r="BX31" s="1008">
        <v>127540</v>
      </c>
      <c r="BY31" s="1005">
        <v>10.448437363035273</v>
      </c>
      <c r="BZ31" s="1008">
        <v>56125</v>
      </c>
      <c r="CA31" s="1005">
        <v>10.950706698613139</v>
      </c>
      <c r="CB31" s="1023" t="s">
        <v>2490</v>
      </c>
      <c r="CC31" s="1012" t="s">
        <v>8892</v>
      </c>
      <c r="CD31" s="1013">
        <v>55066</v>
      </c>
      <c r="CE31" s="1014">
        <v>10.044471035456439</v>
      </c>
      <c r="CF31" s="1015">
        <v>30615</v>
      </c>
      <c r="CG31" s="1014">
        <v>9.8009712933824638</v>
      </c>
      <c r="CH31" s="1015">
        <v>24451</v>
      </c>
      <c r="CI31" s="1014">
        <v>10.366962752538637</v>
      </c>
      <c r="CJ31" s="1013">
        <v>0</v>
      </c>
      <c r="CK31" s="1014">
        <v>0</v>
      </c>
      <c r="CL31" s="1013">
        <v>0</v>
      </c>
      <c r="CM31" s="1014">
        <v>0</v>
      </c>
      <c r="CN31" s="1013">
        <v>0</v>
      </c>
      <c r="CO31" s="1014">
        <v>0</v>
      </c>
      <c r="CP31" s="1013">
        <v>0</v>
      </c>
      <c r="CQ31" s="1022">
        <v>0</v>
      </c>
      <c r="CR31" s="1013">
        <v>0</v>
      </c>
      <c r="CS31" s="1014">
        <v>0</v>
      </c>
      <c r="CT31" s="1013">
        <v>0</v>
      </c>
      <c r="CU31" s="1014">
        <v>0</v>
      </c>
      <c r="CV31" s="1024" t="s">
        <v>2490</v>
      </c>
      <c r="CW31" s="1012" t="s">
        <v>8892</v>
      </c>
      <c r="CX31" s="1015">
        <v>0</v>
      </c>
      <c r="CY31" s="1014">
        <v>0</v>
      </c>
      <c r="CZ31" s="1015">
        <v>0</v>
      </c>
      <c r="DA31" s="1014">
        <v>0</v>
      </c>
      <c r="DB31" s="1015">
        <v>0</v>
      </c>
      <c r="DC31" s="1017">
        <v>0</v>
      </c>
      <c r="DD31" s="1015">
        <v>0</v>
      </c>
      <c r="DE31" s="1017">
        <v>0</v>
      </c>
      <c r="DF31" s="1015">
        <v>0</v>
      </c>
      <c r="DG31" s="1014">
        <v>0</v>
      </c>
      <c r="DH31" s="1015">
        <v>0</v>
      </c>
      <c r="DI31" s="1018">
        <v>0</v>
      </c>
      <c r="DJ31" s="1015">
        <v>11338</v>
      </c>
      <c r="DK31" s="1014">
        <v>3.6786964604957055</v>
      </c>
      <c r="DL31" s="1015">
        <v>11338</v>
      </c>
      <c r="DM31" s="1014">
        <v>3.6786964604957055</v>
      </c>
      <c r="DN31" s="1013">
        <v>0</v>
      </c>
      <c r="DO31" s="1014">
        <v>0</v>
      </c>
      <c r="DP31" s="1024" t="s">
        <v>2490</v>
      </c>
      <c r="DQ31" s="1012" t="s">
        <v>8892</v>
      </c>
      <c r="DR31" s="1013">
        <v>67305</v>
      </c>
      <c r="DS31" s="1014">
        <v>1.8448227374916333</v>
      </c>
      <c r="DT31" s="1013">
        <v>48848</v>
      </c>
      <c r="DU31" s="1014">
        <v>1.8735068382922888</v>
      </c>
      <c r="DV31" s="1013">
        <v>18457</v>
      </c>
      <c r="DW31" s="1014">
        <v>1.7729811770243464</v>
      </c>
      <c r="DX31" s="1015">
        <v>5434</v>
      </c>
      <c r="DY31" s="1014">
        <v>1.0810853826672211</v>
      </c>
      <c r="DZ31" s="1015">
        <v>3813</v>
      </c>
      <c r="EA31" s="1014">
        <v>1.0851499800785476</v>
      </c>
      <c r="EB31" s="1015">
        <v>1621</v>
      </c>
      <c r="EC31" s="1014">
        <v>1.0716434289945327</v>
      </c>
      <c r="ED31" s="1015">
        <v>61871</v>
      </c>
      <c r="EE31" s="1014">
        <v>1.9668592591415197</v>
      </c>
      <c r="EF31" s="1015">
        <v>45035</v>
      </c>
      <c r="EG31" s="1014">
        <v>1.9963004056432778</v>
      </c>
      <c r="EH31" s="1015">
        <v>16836</v>
      </c>
      <c r="EI31" s="1014">
        <v>1.892212661505678</v>
      </c>
      <c r="EJ31" s="1024" t="s">
        <v>2490</v>
      </c>
    </row>
    <row r="32" spans="1:140" ht="18.600000000000001" customHeight="1">
      <c r="A32" s="1003" t="s">
        <v>8893</v>
      </c>
      <c r="B32" s="1004">
        <v>419135</v>
      </c>
      <c r="C32" s="1005">
        <v>1.7551472902470535</v>
      </c>
      <c r="D32" s="1004">
        <v>284447</v>
      </c>
      <c r="E32" s="1005">
        <v>1.794542325684509</v>
      </c>
      <c r="F32" s="1004">
        <v>134688</v>
      </c>
      <c r="G32" s="1005">
        <v>1.6773809006382712</v>
      </c>
      <c r="H32" s="1006">
        <v>146190</v>
      </c>
      <c r="I32" s="1005">
        <v>1.0569964685082078</v>
      </c>
      <c r="J32" s="1006">
        <v>93972</v>
      </c>
      <c r="K32" s="1005">
        <v>1.058388533290775</v>
      </c>
      <c r="L32" s="1006">
        <v>52218</v>
      </c>
      <c r="M32" s="1005">
        <v>1.054500498594686</v>
      </c>
      <c r="N32" s="1006">
        <v>18827</v>
      </c>
      <c r="O32" s="1005">
        <v>1.5422599879909005</v>
      </c>
      <c r="P32" s="1006">
        <v>11184</v>
      </c>
      <c r="Q32" s="1005">
        <v>1.5219246141096454</v>
      </c>
      <c r="R32" s="1006">
        <v>7643</v>
      </c>
      <c r="S32" s="1005">
        <v>1.5730156704714313</v>
      </c>
      <c r="T32" s="1023" t="s">
        <v>2492</v>
      </c>
      <c r="U32" s="1003" t="s">
        <v>8893</v>
      </c>
      <c r="V32" s="1006">
        <v>107297</v>
      </c>
      <c r="W32" s="1005">
        <v>0.95555809269902925</v>
      </c>
      <c r="X32" s="1006">
        <v>67432</v>
      </c>
      <c r="Y32" s="1005">
        <v>0.95383534260387215</v>
      </c>
      <c r="Z32" s="1006">
        <v>39865</v>
      </c>
      <c r="AA32" s="1005">
        <v>0.95848634893278983</v>
      </c>
      <c r="AB32" s="1008">
        <v>14289</v>
      </c>
      <c r="AC32" s="1005">
        <v>1.8467563183777391</v>
      </c>
      <c r="AD32" s="1008">
        <v>10130</v>
      </c>
      <c r="AE32" s="1009">
        <v>1.8406134166727233</v>
      </c>
      <c r="AF32" s="1008">
        <v>4159</v>
      </c>
      <c r="AG32" s="1009">
        <v>1.8618914381645215</v>
      </c>
      <c r="AH32" s="1008">
        <v>5119</v>
      </c>
      <c r="AI32" s="1005">
        <v>0.93174202449576893</v>
      </c>
      <c r="AJ32" s="1008">
        <v>4675</v>
      </c>
      <c r="AK32" s="1005">
        <v>0.98618705278790342</v>
      </c>
      <c r="AL32" s="1008">
        <v>444</v>
      </c>
      <c r="AM32" s="1005">
        <v>0.58922670630233698</v>
      </c>
      <c r="AN32" s="1023" t="s">
        <v>2492</v>
      </c>
      <c r="AO32" s="1003" t="s">
        <v>8893</v>
      </c>
      <c r="AP32" s="1010">
        <v>658</v>
      </c>
      <c r="AQ32" s="1005">
        <v>1.1326080969429908</v>
      </c>
      <c r="AR32" s="1006">
        <v>551</v>
      </c>
      <c r="AS32" s="1005">
        <v>1.1031031031031031</v>
      </c>
      <c r="AT32" s="1006">
        <v>107</v>
      </c>
      <c r="AU32" s="1005">
        <v>1.3135281119567885</v>
      </c>
      <c r="AV32" s="1006">
        <v>25616</v>
      </c>
      <c r="AW32" s="1005">
        <v>0.6982073819839818</v>
      </c>
      <c r="AX32" s="1006">
        <v>17317</v>
      </c>
      <c r="AY32" s="1009">
        <v>0.72745985570106808</v>
      </c>
      <c r="AZ32" s="1006">
        <v>8299</v>
      </c>
      <c r="BA32" s="1009">
        <v>0.6441577553908141</v>
      </c>
      <c r="BB32" s="1011">
        <v>25616</v>
      </c>
      <c r="BC32" s="1005">
        <v>0.6983501423362779</v>
      </c>
      <c r="BD32" s="1008">
        <v>17317</v>
      </c>
      <c r="BE32" s="1005">
        <v>0.72767475203506893</v>
      </c>
      <c r="BF32" s="1008">
        <v>8299</v>
      </c>
      <c r="BG32" s="1005">
        <v>0.64418125563726514</v>
      </c>
      <c r="BH32" s="1023" t="s">
        <v>2492</v>
      </c>
      <c r="BI32" s="1003" t="s">
        <v>8893</v>
      </c>
      <c r="BJ32" s="1008">
        <v>0</v>
      </c>
      <c r="BK32" s="1005">
        <v>0</v>
      </c>
      <c r="BL32" s="1006">
        <v>0</v>
      </c>
      <c r="BM32" s="1005">
        <v>0</v>
      </c>
      <c r="BN32" s="1006">
        <v>0</v>
      </c>
      <c r="BO32" s="1005">
        <v>0</v>
      </c>
      <c r="BP32" s="1006">
        <v>184442</v>
      </c>
      <c r="BQ32" s="1005">
        <v>8.0845723713480329</v>
      </c>
      <c r="BR32" s="1006">
        <v>126429</v>
      </c>
      <c r="BS32" s="1009">
        <v>8.2470117962620382</v>
      </c>
      <c r="BT32" s="1006">
        <v>58013</v>
      </c>
      <c r="BU32" s="1009">
        <v>7.7518209356489161</v>
      </c>
      <c r="BV32" s="1008">
        <v>150745</v>
      </c>
      <c r="BW32" s="1005">
        <v>8.697571234461412</v>
      </c>
      <c r="BX32" s="1008">
        <v>105518</v>
      </c>
      <c r="BY32" s="1005">
        <v>8.6443328655539915</v>
      </c>
      <c r="BZ32" s="1008">
        <v>45227</v>
      </c>
      <c r="CA32" s="1005">
        <v>8.8243672491434548</v>
      </c>
      <c r="CB32" s="1023" t="s">
        <v>2492</v>
      </c>
      <c r="CC32" s="1012" t="s">
        <v>8893</v>
      </c>
      <c r="CD32" s="1013">
        <v>33697</v>
      </c>
      <c r="CE32" s="1014">
        <v>6.1465975462495122</v>
      </c>
      <c r="CF32" s="1015">
        <v>20911</v>
      </c>
      <c r="CG32" s="1014">
        <v>6.6943691234989613</v>
      </c>
      <c r="CH32" s="1015">
        <v>12786</v>
      </c>
      <c r="CI32" s="1014">
        <v>5.4211273875898334</v>
      </c>
      <c r="CJ32" s="1013">
        <v>0</v>
      </c>
      <c r="CK32" s="1014">
        <v>0</v>
      </c>
      <c r="CL32" s="1013">
        <v>0</v>
      </c>
      <c r="CM32" s="1014">
        <v>0</v>
      </c>
      <c r="CN32" s="1013">
        <v>0</v>
      </c>
      <c r="CO32" s="1014">
        <v>0</v>
      </c>
      <c r="CP32" s="1013">
        <v>0</v>
      </c>
      <c r="CQ32" s="1022">
        <v>0</v>
      </c>
      <c r="CR32" s="1013">
        <v>0</v>
      </c>
      <c r="CS32" s="1014">
        <v>0</v>
      </c>
      <c r="CT32" s="1013">
        <v>0</v>
      </c>
      <c r="CU32" s="1014">
        <v>0</v>
      </c>
      <c r="CV32" s="1024" t="s">
        <v>2492</v>
      </c>
      <c r="CW32" s="1012" t="s">
        <v>8893</v>
      </c>
      <c r="CX32" s="1015">
        <v>0</v>
      </c>
      <c r="CY32" s="1014">
        <v>0</v>
      </c>
      <c r="CZ32" s="1015">
        <v>0</v>
      </c>
      <c r="DA32" s="1014">
        <v>0</v>
      </c>
      <c r="DB32" s="1015">
        <v>0</v>
      </c>
      <c r="DC32" s="1017">
        <v>0</v>
      </c>
      <c r="DD32" s="1015">
        <v>0</v>
      </c>
      <c r="DE32" s="1017">
        <v>0</v>
      </c>
      <c r="DF32" s="1015">
        <v>0</v>
      </c>
      <c r="DG32" s="1014">
        <v>0</v>
      </c>
      <c r="DH32" s="1015">
        <v>0</v>
      </c>
      <c r="DI32" s="1018">
        <v>0</v>
      </c>
      <c r="DJ32" s="1015">
        <v>3872</v>
      </c>
      <c r="DK32" s="1014">
        <v>1.2562985266395637</v>
      </c>
      <c r="DL32" s="1015">
        <v>3872</v>
      </c>
      <c r="DM32" s="1014">
        <v>1.2562985266395637</v>
      </c>
      <c r="DN32" s="1013">
        <v>0</v>
      </c>
      <c r="DO32" s="1014">
        <v>0</v>
      </c>
      <c r="DP32" s="1024" t="s">
        <v>2492</v>
      </c>
      <c r="DQ32" s="1012" t="s">
        <v>8893</v>
      </c>
      <c r="DR32" s="1013">
        <v>59015</v>
      </c>
      <c r="DS32" s="1014">
        <v>1.6175947381779767</v>
      </c>
      <c r="DT32" s="1013">
        <v>42857</v>
      </c>
      <c r="DU32" s="1014">
        <v>1.6437291714848639</v>
      </c>
      <c r="DV32" s="1013">
        <v>16158</v>
      </c>
      <c r="DW32" s="1014">
        <v>1.552139018169767</v>
      </c>
      <c r="DX32" s="1015">
        <v>5611</v>
      </c>
      <c r="DY32" s="1014">
        <v>1.1162992422057008</v>
      </c>
      <c r="DZ32" s="1015">
        <v>4059</v>
      </c>
      <c r="EA32" s="1014">
        <v>1.1551596562126474</v>
      </c>
      <c r="EB32" s="1015">
        <v>1552</v>
      </c>
      <c r="EC32" s="1014">
        <v>1.0260275149904472</v>
      </c>
      <c r="ED32" s="1015">
        <v>53404</v>
      </c>
      <c r="EE32" s="1014">
        <v>1.6976960429796466</v>
      </c>
      <c r="EF32" s="1015">
        <v>38798</v>
      </c>
      <c r="EG32" s="1014">
        <v>1.7198282033562315</v>
      </c>
      <c r="EH32" s="1015">
        <v>14606</v>
      </c>
      <c r="EI32" s="1014">
        <v>1.6415810248248948</v>
      </c>
      <c r="EJ32" s="1024" t="s">
        <v>2492</v>
      </c>
    </row>
    <row r="33" spans="1:140" s="994" customFormat="1" ht="18.600000000000001" customHeight="1">
      <c r="A33" s="995" t="s">
        <v>9261</v>
      </c>
      <c r="B33" s="977">
        <v>3283090</v>
      </c>
      <c r="C33" s="978">
        <v>13.748091944450353</v>
      </c>
      <c r="D33" s="977">
        <v>2216995</v>
      </c>
      <c r="E33" s="978">
        <v>13.986758036931054</v>
      </c>
      <c r="F33" s="977">
        <v>1066095</v>
      </c>
      <c r="G33" s="978">
        <v>13.276961505597809</v>
      </c>
      <c r="H33" s="979">
        <v>1536832</v>
      </c>
      <c r="I33" s="978">
        <v>11.111744966758369</v>
      </c>
      <c r="J33" s="979">
        <v>988561</v>
      </c>
      <c r="K33" s="978">
        <v>11.133972107207059</v>
      </c>
      <c r="L33" s="979">
        <v>548271</v>
      </c>
      <c r="M33" s="978">
        <v>11.071891739725901</v>
      </c>
      <c r="N33" s="979">
        <v>149744</v>
      </c>
      <c r="O33" s="978">
        <v>12.266647880262889</v>
      </c>
      <c r="P33" s="979">
        <v>87836</v>
      </c>
      <c r="Q33" s="978">
        <v>11.952769170684444</v>
      </c>
      <c r="R33" s="979">
        <v>61908</v>
      </c>
      <c r="S33" s="978">
        <v>12.74136518743234</v>
      </c>
      <c r="T33" s="996" t="s">
        <v>9262</v>
      </c>
      <c r="U33" s="995" t="s">
        <v>9261</v>
      </c>
      <c r="V33" s="979">
        <v>1210306</v>
      </c>
      <c r="W33" s="978">
        <v>10.77865823780899</v>
      </c>
      <c r="X33" s="979">
        <v>763302</v>
      </c>
      <c r="Y33" s="978">
        <v>10.797016619412455</v>
      </c>
      <c r="Z33" s="979">
        <v>447004</v>
      </c>
      <c r="AA33" s="978">
        <v>10.747453453363923</v>
      </c>
      <c r="AB33" s="998">
        <v>102291</v>
      </c>
      <c r="AC33" s="978">
        <v>13.220417843318449</v>
      </c>
      <c r="AD33" s="998">
        <v>72163</v>
      </c>
      <c r="AE33" s="983">
        <v>13.111963078712115</v>
      </c>
      <c r="AF33" s="998">
        <v>30128</v>
      </c>
      <c r="AG33" s="983">
        <v>13.487632904308896</v>
      </c>
      <c r="AH33" s="998">
        <v>66074</v>
      </c>
      <c r="AI33" s="978">
        <v>12.026552554509367</v>
      </c>
      <c r="AJ33" s="998">
        <v>57871</v>
      </c>
      <c r="AK33" s="978">
        <v>12.207835493452141</v>
      </c>
      <c r="AL33" s="998">
        <v>8203</v>
      </c>
      <c r="AM33" s="978">
        <v>10.886096107653312</v>
      </c>
      <c r="AN33" s="996" t="s">
        <v>9262</v>
      </c>
      <c r="AO33" s="995" t="s">
        <v>9261</v>
      </c>
      <c r="AP33" s="984">
        <v>8417</v>
      </c>
      <c r="AQ33" s="978">
        <v>14.488088680804188</v>
      </c>
      <c r="AR33" s="979">
        <v>7389</v>
      </c>
      <c r="AS33" s="978">
        <v>14.792792792792792</v>
      </c>
      <c r="AT33" s="979">
        <v>1028</v>
      </c>
      <c r="AU33" s="978">
        <v>12.619690645715689</v>
      </c>
      <c r="AV33" s="979">
        <v>650281</v>
      </c>
      <c r="AW33" s="978">
        <v>17.724507907711025</v>
      </c>
      <c r="AX33" s="979">
        <v>427425</v>
      </c>
      <c r="AY33" s="983">
        <v>17.955450067738582</v>
      </c>
      <c r="AZ33" s="979">
        <v>222856</v>
      </c>
      <c r="BA33" s="983">
        <v>17.29779741358902</v>
      </c>
      <c r="BB33" s="982">
        <v>650058</v>
      </c>
      <c r="BC33" s="978">
        <v>17.722052499486107</v>
      </c>
      <c r="BD33" s="998">
        <v>427210</v>
      </c>
      <c r="BE33" s="978">
        <v>17.951719744580576</v>
      </c>
      <c r="BF33" s="998">
        <v>222848</v>
      </c>
      <c r="BG33" s="978">
        <v>17.297807501657221</v>
      </c>
      <c r="BH33" s="996" t="s">
        <v>9262</v>
      </c>
      <c r="BI33" s="995" t="s">
        <v>9261</v>
      </c>
      <c r="BJ33" s="998">
        <v>223</v>
      </c>
      <c r="BK33" s="978">
        <v>29.733333333333334</v>
      </c>
      <c r="BL33" s="979">
        <v>215</v>
      </c>
      <c r="BM33" s="978">
        <v>30.58321479374111</v>
      </c>
      <c r="BN33" s="979">
        <v>8</v>
      </c>
      <c r="BO33" s="978">
        <v>17.021276595744681</v>
      </c>
      <c r="BP33" s="979">
        <v>438623</v>
      </c>
      <c r="BQ33" s="978">
        <v>19.225986419783929</v>
      </c>
      <c r="BR33" s="979">
        <v>297539</v>
      </c>
      <c r="BS33" s="983">
        <v>19.408582230722466</v>
      </c>
      <c r="BT33" s="979">
        <v>141084</v>
      </c>
      <c r="BU33" s="983">
        <v>18.851945337856886</v>
      </c>
      <c r="BV33" s="998">
        <v>298427</v>
      </c>
      <c r="BW33" s="978">
        <v>17.218415806737308</v>
      </c>
      <c r="BX33" s="998">
        <v>216087</v>
      </c>
      <c r="BY33" s="978">
        <v>17.702457930580234</v>
      </c>
      <c r="BZ33" s="998">
        <v>82340</v>
      </c>
      <c r="CA33" s="978">
        <v>16.065589123631284</v>
      </c>
      <c r="CB33" s="996" t="s">
        <v>9262</v>
      </c>
      <c r="CC33" s="999" t="s">
        <v>9261</v>
      </c>
      <c r="CD33" s="986">
        <v>140196</v>
      </c>
      <c r="CE33" s="987">
        <v>25.572851873875912</v>
      </c>
      <c r="CF33" s="986">
        <v>81452</v>
      </c>
      <c r="CG33" s="987">
        <v>26.07573783402216</v>
      </c>
      <c r="CH33" s="986">
        <v>58744</v>
      </c>
      <c r="CI33" s="987">
        <v>24.906828347925632</v>
      </c>
      <c r="CJ33" s="986">
        <v>52</v>
      </c>
      <c r="CK33" s="987">
        <v>3.6394941103186654E-2</v>
      </c>
      <c r="CL33" s="986">
        <v>52</v>
      </c>
      <c r="CM33" s="987">
        <v>3.6394941103186654E-2</v>
      </c>
      <c r="CN33" s="986">
        <v>0</v>
      </c>
      <c r="CO33" s="987">
        <v>0</v>
      </c>
      <c r="CP33" s="986">
        <v>52</v>
      </c>
      <c r="CQ33" s="987">
        <v>8.696233861796776E-2</v>
      </c>
      <c r="CR33" s="986">
        <v>52</v>
      </c>
      <c r="CS33" s="987">
        <v>8.696233861796776E-2</v>
      </c>
      <c r="CT33" s="986">
        <v>0</v>
      </c>
      <c r="CU33" s="987">
        <v>0</v>
      </c>
      <c r="CV33" s="1000" t="s">
        <v>9262</v>
      </c>
      <c r="CW33" s="999" t="s">
        <v>9261</v>
      </c>
      <c r="CX33" s="986">
        <v>0</v>
      </c>
      <c r="CY33" s="987">
        <v>0</v>
      </c>
      <c r="CZ33" s="986">
        <v>0</v>
      </c>
      <c r="DA33" s="987">
        <v>0</v>
      </c>
      <c r="DB33" s="1001">
        <v>0</v>
      </c>
      <c r="DC33" s="990">
        <v>0</v>
      </c>
      <c r="DD33" s="986">
        <v>0</v>
      </c>
      <c r="DE33" s="990">
        <v>0</v>
      </c>
      <c r="DF33" s="1002">
        <v>0</v>
      </c>
      <c r="DG33" s="987">
        <v>0</v>
      </c>
      <c r="DH33" s="1002">
        <v>0</v>
      </c>
      <c r="DI33" s="992">
        <v>0</v>
      </c>
      <c r="DJ33" s="986">
        <v>62017</v>
      </c>
      <c r="DK33" s="987">
        <v>20.121866148400265</v>
      </c>
      <c r="DL33" s="986">
        <v>62017</v>
      </c>
      <c r="DM33" s="987">
        <v>20.121866148400265</v>
      </c>
      <c r="DN33" s="986">
        <v>0</v>
      </c>
      <c r="DO33" s="987">
        <v>0</v>
      </c>
      <c r="DP33" s="1000" t="s">
        <v>9262</v>
      </c>
      <c r="DQ33" s="999" t="s">
        <v>9261</v>
      </c>
      <c r="DR33" s="986">
        <v>595285</v>
      </c>
      <c r="DS33" s="987">
        <v>16.316697173875742</v>
      </c>
      <c r="DT33" s="986">
        <v>441401</v>
      </c>
      <c r="DU33" s="987">
        <v>16.92940943189188</v>
      </c>
      <c r="DV33" s="986">
        <v>153884</v>
      </c>
      <c r="DW33" s="987">
        <v>14.782111689072682</v>
      </c>
      <c r="DX33" s="986">
        <v>100507</v>
      </c>
      <c r="DY33" s="987">
        <v>19.99570271544615</v>
      </c>
      <c r="DZ33" s="986">
        <v>69025</v>
      </c>
      <c r="EA33" s="987">
        <v>19.643975183561956</v>
      </c>
      <c r="EB33" s="986">
        <v>31482</v>
      </c>
      <c r="EC33" s="987">
        <v>20.812756589516272</v>
      </c>
      <c r="ED33" s="986">
        <v>494778</v>
      </c>
      <c r="EE33" s="987">
        <v>15.728834034030854</v>
      </c>
      <c r="EF33" s="986">
        <v>372376</v>
      </c>
      <c r="EG33" s="987">
        <v>16.506591758672613</v>
      </c>
      <c r="EH33" s="986">
        <v>122402</v>
      </c>
      <c r="EI33" s="987">
        <v>13.756867082063318</v>
      </c>
      <c r="EJ33" s="1000" t="s">
        <v>9262</v>
      </c>
    </row>
    <row r="34" spans="1:140" ht="18.600000000000001" customHeight="1">
      <c r="A34" s="1020" t="s">
        <v>9263</v>
      </c>
      <c r="B34" s="1004">
        <v>2530159</v>
      </c>
      <c r="C34" s="1005">
        <v>10.595158392270259</v>
      </c>
      <c r="D34" s="1004">
        <v>1695035</v>
      </c>
      <c r="E34" s="1005">
        <v>10.69377441497587</v>
      </c>
      <c r="F34" s="1004">
        <v>835124</v>
      </c>
      <c r="G34" s="1005">
        <v>10.400488887388896</v>
      </c>
      <c r="H34" s="1006">
        <v>1326128</v>
      </c>
      <c r="I34" s="1005">
        <v>9.588293404404217</v>
      </c>
      <c r="J34" s="1006">
        <v>849397</v>
      </c>
      <c r="K34" s="1005">
        <v>9.5665947836758214</v>
      </c>
      <c r="L34" s="1006">
        <v>476731</v>
      </c>
      <c r="M34" s="1005">
        <v>9.6271989964292626</v>
      </c>
      <c r="N34" s="1006">
        <v>113674</v>
      </c>
      <c r="O34" s="1005">
        <v>9.3118851582768176</v>
      </c>
      <c r="P34" s="1006">
        <v>65930</v>
      </c>
      <c r="Q34" s="1005">
        <v>8.9717891459450048</v>
      </c>
      <c r="R34" s="1006">
        <v>47744</v>
      </c>
      <c r="S34" s="1005">
        <v>9.826254111080468</v>
      </c>
      <c r="T34" s="1007" t="s">
        <v>2498</v>
      </c>
      <c r="U34" s="1020" t="s">
        <v>9263</v>
      </c>
      <c r="V34" s="1006">
        <v>1075755</v>
      </c>
      <c r="W34" s="1005">
        <v>9.5803833845442483</v>
      </c>
      <c r="X34" s="1006">
        <v>676417</v>
      </c>
      <c r="Y34" s="1005">
        <v>9.5680157927702467</v>
      </c>
      <c r="Z34" s="1006">
        <v>399338</v>
      </c>
      <c r="AA34" s="1005">
        <v>9.6014052830834675</v>
      </c>
      <c r="AB34" s="1008">
        <v>72901</v>
      </c>
      <c r="AC34" s="1005">
        <v>9.4219597148894643</v>
      </c>
      <c r="AD34" s="1008">
        <v>51342</v>
      </c>
      <c r="AE34" s="1009">
        <v>9.3288029653317821</v>
      </c>
      <c r="AF34" s="1008">
        <v>21559</v>
      </c>
      <c r="AG34" s="1009">
        <v>9.6514829322887525</v>
      </c>
      <c r="AH34" s="1008">
        <v>56879</v>
      </c>
      <c r="AI34" s="1005">
        <v>10.352911625570393</v>
      </c>
      <c r="AJ34" s="1008">
        <v>49651</v>
      </c>
      <c r="AK34" s="1005">
        <v>10.473833873363034</v>
      </c>
      <c r="AL34" s="1008">
        <v>7228</v>
      </c>
      <c r="AM34" s="1005">
        <v>9.5921861107056117</v>
      </c>
      <c r="AN34" s="1007" t="s">
        <v>2498</v>
      </c>
      <c r="AO34" s="1020" t="s">
        <v>9263</v>
      </c>
      <c r="AP34" s="1010">
        <v>6919</v>
      </c>
      <c r="AQ34" s="1005">
        <v>11.909597906912696</v>
      </c>
      <c r="AR34" s="1006">
        <v>6057</v>
      </c>
      <c r="AS34" s="1005">
        <v>12.126126126126126</v>
      </c>
      <c r="AT34" s="1006">
        <v>862</v>
      </c>
      <c r="AU34" s="1005">
        <v>10.581880677633194</v>
      </c>
      <c r="AV34" s="1006">
        <v>502152</v>
      </c>
      <c r="AW34" s="1005">
        <v>13.687001611415539</v>
      </c>
      <c r="AX34" s="1006">
        <v>328863</v>
      </c>
      <c r="AY34" s="1009">
        <v>13.815015910690093</v>
      </c>
      <c r="AZ34" s="1006">
        <v>173289</v>
      </c>
      <c r="BA34" s="1009">
        <v>13.450470330632461</v>
      </c>
      <c r="BB34" s="1011">
        <v>501929</v>
      </c>
      <c r="BC34" s="1005">
        <v>13.68372066648601</v>
      </c>
      <c r="BD34" s="1008">
        <v>328648</v>
      </c>
      <c r="BE34" s="1005">
        <v>13.810062476573387</v>
      </c>
      <c r="BF34" s="1008">
        <v>173281</v>
      </c>
      <c r="BG34" s="1005">
        <v>13.450340060016982</v>
      </c>
      <c r="BH34" s="1007" t="s">
        <v>2498</v>
      </c>
      <c r="BI34" s="1020" t="s">
        <v>9263</v>
      </c>
      <c r="BJ34" s="1008">
        <v>223</v>
      </c>
      <c r="BK34" s="1005">
        <v>29.733333333333334</v>
      </c>
      <c r="BL34" s="1006">
        <v>215</v>
      </c>
      <c r="BM34" s="1005">
        <v>30.58321479374111</v>
      </c>
      <c r="BN34" s="1006">
        <v>8</v>
      </c>
      <c r="BO34" s="1005">
        <v>17.021276595744681</v>
      </c>
      <c r="BP34" s="1006">
        <v>202416</v>
      </c>
      <c r="BQ34" s="1005">
        <v>8.8724195200593314</v>
      </c>
      <c r="BR34" s="1006">
        <v>136208</v>
      </c>
      <c r="BS34" s="1009">
        <v>8.8848996887206244</v>
      </c>
      <c r="BT34" s="1006">
        <v>66208</v>
      </c>
      <c r="BU34" s="1009">
        <v>8.8468543345016357</v>
      </c>
      <c r="BV34" s="1008">
        <v>134877</v>
      </c>
      <c r="BW34" s="1005">
        <v>7.7820313469133415</v>
      </c>
      <c r="BX34" s="1008">
        <v>97304</v>
      </c>
      <c r="BY34" s="1005">
        <v>7.971418764095846</v>
      </c>
      <c r="BZ34" s="1008">
        <v>37573</v>
      </c>
      <c r="CA34" s="1005">
        <v>7.330973769033255</v>
      </c>
      <c r="CB34" s="1007" t="s">
        <v>2498</v>
      </c>
      <c r="CC34" s="1021" t="s">
        <v>9263</v>
      </c>
      <c r="CD34" s="1013">
        <v>67539</v>
      </c>
      <c r="CE34" s="1014">
        <v>12.319644231716348</v>
      </c>
      <c r="CF34" s="1015">
        <v>38904</v>
      </c>
      <c r="CG34" s="1014">
        <v>12.454580669532954</v>
      </c>
      <c r="CH34" s="1015">
        <v>28635</v>
      </c>
      <c r="CI34" s="1014">
        <v>12.140934048461979</v>
      </c>
      <c r="CJ34" s="1013">
        <v>52</v>
      </c>
      <c r="CK34" s="1014">
        <v>3.6394941103186654E-2</v>
      </c>
      <c r="CL34" s="1013">
        <v>52</v>
      </c>
      <c r="CM34" s="1014">
        <v>3.6394941103186654E-2</v>
      </c>
      <c r="CN34" s="1013">
        <v>0</v>
      </c>
      <c r="CO34" s="1014">
        <v>0</v>
      </c>
      <c r="CP34" s="1013">
        <v>52</v>
      </c>
      <c r="CQ34" s="1014">
        <v>8.696233861796776E-2</v>
      </c>
      <c r="CR34" s="1013">
        <v>52</v>
      </c>
      <c r="CS34" s="1014">
        <v>8.696233861796776E-2</v>
      </c>
      <c r="CT34" s="1013">
        <v>0</v>
      </c>
      <c r="CU34" s="1014">
        <v>0</v>
      </c>
      <c r="CV34" s="1016" t="s">
        <v>2498</v>
      </c>
      <c r="CW34" s="1021" t="s">
        <v>9263</v>
      </c>
      <c r="CX34" s="1015">
        <v>0</v>
      </c>
      <c r="CY34" s="1014">
        <v>0</v>
      </c>
      <c r="CZ34" s="1015">
        <v>0</v>
      </c>
      <c r="DA34" s="1014">
        <v>0</v>
      </c>
      <c r="DB34" s="1015">
        <v>0</v>
      </c>
      <c r="DC34" s="1017">
        <v>0</v>
      </c>
      <c r="DD34" s="1015">
        <v>0</v>
      </c>
      <c r="DE34" s="1017">
        <v>0</v>
      </c>
      <c r="DF34" s="1015">
        <v>0</v>
      </c>
      <c r="DG34" s="1014">
        <v>0</v>
      </c>
      <c r="DH34" s="1015">
        <v>0</v>
      </c>
      <c r="DI34" s="1018">
        <v>0</v>
      </c>
      <c r="DJ34" s="1015">
        <v>44074</v>
      </c>
      <c r="DK34" s="1014">
        <v>14.30012945844838</v>
      </c>
      <c r="DL34" s="1015">
        <v>44074</v>
      </c>
      <c r="DM34" s="1014">
        <v>14.30012945844838</v>
      </c>
      <c r="DN34" s="1013">
        <v>0</v>
      </c>
      <c r="DO34" s="1014">
        <v>0</v>
      </c>
      <c r="DP34" s="1016" t="s">
        <v>2498</v>
      </c>
      <c r="DQ34" s="1021" t="s">
        <v>9263</v>
      </c>
      <c r="DR34" s="1013">
        <v>455337</v>
      </c>
      <c r="DS34" s="1014">
        <v>12.480737698851909</v>
      </c>
      <c r="DT34" s="1013">
        <v>336441</v>
      </c>
      <c r="DU34" s="1014">
        <v>12.903793690261548</v>
      </c>
      <c r="DV34" s="1013">
        <v>118896</v>
      </c>
      <c r="DW34" s="1014">
        <v>11.421161078370629</v>
      </c>
      <c r="DX34" s="1015">
        <v>77255</v>
      </c>
      <c r="DY34" s="1014">
        <v>15.369755472571983</v>
      </c>
      <c r="DZ34" s="1015">
        <v>53177</v>
      </c>
      <c r="EA34" s="1014">
        <v>15.133758324321247</v>
      </c>
      <c r="EB34" s="1015">
        <v>24078</v>
      </c>
      <c r="EC34" s="1014">
        <v>15.917970686817002</v>
      </c>
      <c r="ED34" s="1015">
        <v>378082</v>
      </c>
      <c r="EE34" s="1014">
        <v>12.019105597367814</v>
      </c>
      <c r="EF34" s="1015">
        <v>283264</v>
      </c>
      <c r="EG34" s="1014">
        <v>12.556456935808535</v>
      </c>
      <c r="EH34" s="1015">
        <v>94818</v>
      </c>
      <c r="EI34" s="1014">
        <v>10.656677366277345</v>
      </c>
      <c r="EJ34" s="1016" t="s">
        <v>2498</v>
      </c>
    </row>
    <row r="35" spans="1:140" ht="18.600000000000001" customHeight="1">
      <c r="A35" s="1003" t="s">
        <v>8894</v>
      </c>
      <c r="B35" s="1004">
        <v>676430</v>
      </c>
      <c r="C35" s="1005">
        <v>2.8325820595794062</v>
      </c>
      <c r="D35" s="1004">
        <v>468863</v>
      </c>
      <c r="E35" s="1005">
        <v>2.9580009578143414</v>
      </c>
      <c r="F35" s="1004">
        <v>207567</v>
      </c>
      <c r="G35" s="1005">
        <v>2.5850032772242812</v>
      </c>
      <c r="H35" s="1006">
        <v>190286</v>
      </c>
      <c r="I35" s="1005">
        <v>1.3758234489811398</v>
      </c>
      <c r="J35" s="1006">
        <v>124593</v>
      </c>
      <c r="K35" s="1005">
        <v>1.4032669574798613</v>
      </c>
      <c r="L35" s="1006">
        <v>65693</v>
      </c>
      <c r="M35" s="1005">
        <v>1.3266172824348059</v>
      </c>
      <c r="N35" s="1006">
        <v>30534</v>
      </c>
      <c r="O35" s="1005">
        <v>2.5012676726676664</v>
      </c>
      <c r="P35" s="1006">
        <v>18287</v>
      </c>
      <c r="Q35" s="1005">
        <v>2.4885045974806048</v>
      </c>
      <c r="R35" s="1006">
        <v>12247</v>
      </c>
      <c r="S35" s="1005">
        <v>2.5205708381870493</v>
      </c>
      <c r="T35" s="1007" t="s">
        <v>9264</v>
      </c>
      <c r="U35" s="1003" t="s">
        <v>8894</v>
      </c>
      <c r="V35" s="1006">
        <v>126614</v>
      </c>
      <c r="W35" s="1005">
        <v>1.1275900756684241</v>
      </c>
      <c r="X35" s="1006">
        <v>81002</v>
      </c>
      <c r="Y35" s="1005">
        <v>1.1457849451536191</v>
      </c>
      <c r="Z35" s="1006">
        <v>45612</v>
      </c>
      <c r="AA35" s="1005">
        <v>1.0966632220625212</v>
      </c>
      <c r="AB35" s="1008">
        <v>23481</v>
      </c>
      <c r="AC35" s="1005">
        <v>3.0347599630364401</v>
      </c>
      <c r="AD35" s="1008">
        <v>16688</v>
      </c>
      <c r="AE35" s="1009">
        <v>3.0321971073479177</v>
      </c>
      <c r="AF35" s="1008">
        <v>6793</v>
      </c>
      <c r="AG35" s="1009">
        <v>3.0410744264129828</v>
      </c>
      <c r="AH35" s="1008">
        <v>8308</v>
      </c>
      <c r="AI35" s="1005">
        <v>1.5121923695078821</v>
      </c>
      <c r="AJ35" s="1008">
        <v>7421</v>
      </c>
      <c r="AK35" s="1005">
        <v>1.5654532874308087</v>
      </c>
      <c r="AL35" s="1008">
        <v>887</v>
      </c>
      <c r="AM35" s="1005">
        <v>1.1771263254283173</v>
      </c>
      <c r="AN35" s="1007" t="s">
        <v>9264</v>
      </c>
      <c r="AO35" s="1003" t="s">
        <v>8894</v>
      </c>
      <c r="AP35" s="1010">
        <v>1349</v>
      </c>
      <c r="AQ35" s="1005">
        <v>2.3220187276232442</v>
      </c>
      <c r="AR35" s="1006">
        <v>1195</v>
      </c>
      <c r="AS35" s="1005">
        <v>2.3923923923923924</v>
      </c>
      <c r="AT35" s="1006">
        <v>154</v>
      </c>
      <c r="AU35" s="1005">
        <v>1.8904984041247237</v>
      </c>
      <c r="AV35" s="1006">
        <v>139711</v>
      </c>
      <c r="AW35" s="1005">
        <v>3.8080594762790474</v>
      </c>
      <c r="AX35" s="1006">
        <v>92991</v>
      </c>
      <c r="AY35" s="1009">
        <v>3.9064052342494673</v>
      </c>
      <c r="AZ35" s="1006">
        <v>46720</v>
      </c>
      <c r="BA35" s="1009">
        <v>3.6263465877646506</v>
      </c>
      <c r="BB35" s="1011">
        <v>139711</v>
      </c>
      <c r="BC35" s="1005">
        <v>3.8088380986861221</v>
      </c>
      <c r="BD35" s="1008">
        <v>92991</v>
      </c>
      <c r="BE35" s="1005">
        <v>3.9075592115547204</v>
      </c>
      <c r="BF35" s="1008">
        <v>46720</v>
      </c>
      <c r="BG35" s="1005">
        <v>3.6264788846093543</v>
      </c>
      <c r="BH35" s="1007" t="s">
        <v>9264</v>
      </c>
      <c r="BI35" s="1003" t="s">
        <v>8894</v>
      </c>
      <c r="BJ35" s="1008">
        <v>0</v>
      </c>
      <c r="BK35" s="1005">
        <v>0</v>
      </c>
      <c r="BL35" s="1006">
        <v>0</v>
      </c>
      <c r="BM35" s="1005">
        <v>0</v>
      </c>
      <c r="BN35" s="1006">
        <v>0</v>
      </c>
      <c r="BO35" s="1005">
        <v>0</v>
      </c>
      <c r="BP35" s="1006">
        <v>200350</v>
      </c>
      <c r="BQ35" s="1005">
        <v>8.7818613688833249</v>
      </c>
      <c r="BR35" s="1006">
        <v>138040</v>
      </c>
      <c r="BS35" s="1009">
        <v>9.0044017460868293</v>
      </c>
      <c r="BT35" s="1006">
        <v>62310</v>
      </c>
      <c r="BU35" s="1009">
        <v>8.3259952510693118</v>
      </c>
      <c r="BV35" s="1008">
        <v>158084</v>
      </c>
      <c r="BW35" s="1005">
        <v>9.1210113173146556</v>
      </c>
      <c r="BX35" s="1008">
        <v>113865</v>
      </c>
      <c r="BY35" s="1005">
        <v>9.3281427030109096</v>
      </c>
      <c r="BZ35" s="1008">
        <v>44219</v>
      </c>
      <c r="CA35" s="1005">
        <v>8.6276935324004338</v>
      </c>
      <c r="CB35" s="1007" t="s">
        <v>9264</v>
      </c>
      <c r="CC35" s="1012" t="s">
        <v>8894</v>
      </c>
      <c r="CD35" s="1013">
        <v>42266</v>
      </c>
      <c r="CE35" s="1014">
        <v>7.7096504700650463</v>
      </c>
      <c r="CF35" s="1015">
        <v>24175</v>
      </c>
      <c r="CG35" s="1014">
        <v>7.7392938434597767</v>
      </c>
      <c r="CH35" s="1015">
        <v>18091</v>
      </c>
      <c r="CI35" s="1014">
        <v>7.6703907061542047</v>
      </c>
      <c r="CJ35" s="1013">
        <v>0</v>
      </c>
      <c r="CK35" s="1014">
        <v>0</v>
      </c>
      <c r="CL35" s="1013">
        <v>0</v>
      </c>
      <c r="CM35" s="1014">
        <v>0</v>
      </c>
      <c r="CN35" s="1013">
        <v>0</v>
      </c>
      <c r="CO35" s="1014">
        <v>0</v>
      </c>
      <c r="CP35" s="1013">
        <v>0</v>
      </c>
      <c r="CQ35" s="1022">
        <v>0</v>
      </c>
      <c r="CR35" s="1013">
        <v>0</v>
      </c>
      <c r="CS35" s="1014">
        <v>0</v>
      </c>
      <c r="CT35" s="1013">
        <v>0</v>
      </c>
      <c r="CU35" s="1014">
        <v>0</v>
      </c>
      <c r="CV35" s="1016" t="s">
        <v>9264</v>
      </c>
      <c r="CW35" s="1012" t="s">
        <v>8894</v>
      </c>
      <c r="CX35" s="1015">
        <v>0</v>
      </c>
      <c r="CY35" s="1014">
        <v>0</v>
      </c>
      <c r="CZ35" s="1015">
        <v>0</v>
      </c>
      <c r="DA35" s="1014">
        <v>0</v>
      </c>
      <c r="DB35" s="1015">
        <v>0</v>
      </c>
      <c r="DC35" s="1017">
        <v>0</v>
      </c>
      <c r="DD35" s="1015">
        <v>0</v>
      </c>
      <c r="DE35" s="1017">
        <v>0</v>
      </c>
      <c r="DF35" s="1015">
        <v>0</v>
      </c>
      <c r="DG35" s="1014">
        <v>0</v>
      </c>
      <c r="DH35" s="1015">
        <v>0</v>
      </c>
      <c r="DI35" s="1018">
        <v>0</v>
      </c>
      <c r="DJ35" s="1015">
        <v>16059</v>
      </c>
      <c r="DK35" s="1014">
        <v>5.2104592043658968</v>
      </c>
      <c r="DL35" s="1015">
        <v>16059</v>
      </c>
      <c r="DM35" s="1014">
        <v>5.2104592043658968</v>
      </c>
      <c r="DN35" s="1013">
        <v>0</v>
      </c>
      <c r="DO35" s="1014">
        <v>0</v>
      </c>
      <c r="DP35" s="1016" t="s">
        <v>9264</v>
      </c>
      <c r="DQ35" s="1012" t="s">
        <v>8894</v>
      </c>
      <c r="DR35" s="1013">
        <v>130024</v>
      </c>
      <c r="DS35" s="1014">
        <v>3.5639437132399094</v>
      </c>
      <c r="DT35" s="1013">
        <v>97180</v>
      </c>
      <c r="DU35" s="1014">
        <v>3.7272231113913494</v>
      </c>
      <c r="DV35" s="1013">
        <v>32844</v>
      </c>
      <c r="DW35" s="1014">
        <v>3.1549977666027864</v>
      </c>
      <c r="DX35" s="1015">
        <v>20369</v>
      </c>
      <c r="DY35" s="1014">
        <v>4.0523791239507956</v>
      </c>
      <c r="DZ35" s="1015">
        <v>13849</v>
      </c>
      <c r="EA35" s="1014">
        <v>3.9413170926062953</v>
      </c>
      <c r="EB35" s="1015">
        <v>6520</v>
      </c>
      <c r="EC35" s="1014">
        <v>4.31037332328461</v>
      </c>
      <c r="ED35" s="1015">
        <v>109655</v>
      </c>
      <c r="EE35" s="1014">
        <v>3.4858973034404386</v>
      </c>
      <c r="EF35" s="1015">
        <v>83331</v>
      </c>
      <c r="EG35" s="1014">
        <v>3.6938760764440985</v>
      </c>
      <c r="EH35" s="1015">
        <v>26324</v>
      </c>
      <c r="EI35" s="1014">
        <v>2.9585772215179063</v>
      </c>
      <c r="EJ35" s="1016" t="s">
        <v>9264</v>
      </c>
    </row>
    <row r="36" spans="1:140" ht="18.600000000000001" customHeight="1">
      <c r="A36" s="1003" t="s">
        <v>8895</v>
      </c>
      <c r="B36" s="1004">
        <v>76501</v>
      </c>
      <c r="C36" s="1005">
        <v>0.32035149260068913</v>
      </c>
      <c r="D36" s="1004">
        <v>53097</v>
      </c>
      <c r="E36" s="1005">
        <v>0.33498266414084299</v>
      </c>
      <c r="F36" s="1004">
        <v>23404</v>
      </c>
      <c r="G36" s="1005">
        <v>0.29146934098463184</v>
      </c>
      <c r="H36" s="1006">
        <v>20418</v>
      </c>
      <c r="I36" s="1005">
        <v>0.14762811337301174</v>
      </c>
      <c r="J36" s="1006">
        <v>14571</v>
      </c>
      <c r="K36" s="1005">
        <v>0.16411036605137574</v>
      </c>
      <c r="L36" s="1006">
        <v>5847</v>
      </c>
      <c r="M36" s="1005">
        <v>0.11807546086183172</v>
      </c>
      <c r="N36" s="1006">
        <v>5536</v>
      </c>
      <c r="O36" s="1005">
        <v>0.45349504931840579</v>
      </c>
      <c r="P36" s="1006">
        <v>3619</v>
      </c>
      <c r="Q36" s="1005">
        <v>0.4924754272588347</v>
      </c>
      <c r="R36" s="1006">
        <v>1917</v>
      </c>
      <c r="S36" s="1005">
        <v>0.39454023816482187</v>
      </c>
      <c r="T36" s="1007" t="s">
        <v>2503</v>
      </c>
      <c r="U36" s="1003" t="s">
        <v>8895</v>
      </c>
      <c r="V36" s="1006">
        <v>7937</v>
      </c>
      <c r="W36" s="1005">
        <v>7.0684777596318582E-2</v>
      </c>
      <c r="X36" s="1006">
        <v>5883</v>
      </c>
      <c r="Y36" s="1005">
        <v>8.3215881488589674E-2</v>
      </c>
      <c r="Z36" s="1006">
        <v>2054</v>
      </c>
      <c r="AA36" s="1005">
        <v>4.9384948217934287E-2</v>
      </c>
      <c r="AB36" s="1008">
        <v>5909</v>
      </c>
      <c r="AC36" s="1005">
        <v>0.76369816539254398</v>
      </c>
      <c r="AD36" s="1008">
        <v>4133</v>
      </c>
      <c r="AE36" s="1009">
        <v>0.75096300603241517</v>
      </c>
      <c r="AF36" s="1008">
        <v>1776</v>
      </c>
      <c r="AG36" s="1009">
        <v>0.79507554560716287</v>
      </c>
      <c r="AH36" s="1008">
        <v>887</v>
      </c>
      <c r="AI36" s="1005">
        <v>0.16144855943108949</v>
      </c>
      <c r="AJ36" s="1008">
        <v>799</v>
      </c>
      <c r="AK36" s="1005">
        <v>0.16854833265829622</v>
      </c>
      <c r="AL36" s="1008">
        <v>88</v>
      </c>
      <c r="AM36" s="1005">
        <v>0.1167836715193821</v>
      </c>
      <c r="AN36" s="1007" t="s">
        <v>2503</v>
      </c>
      <c r="AO36" s="1003" t="s">
        <v>8895</v>
      </c>
      <c r="AP36" s="1010">
        <v>149</v>
      </c>
      <c r="AQ36" s="1005">
        <v>0.25647204626824566</v>
      </c>
      <c r="AR36" s="1006">
        <v>137</v>
      </c>
      <c r="AS36" s="1005">
        <v>0.27427427427427425</v>
      </c>
      <c r="AT36" s="1006">
        <v>12</v>
      </c>
      <c r="AU36" s="1005">
        <v>0.14731156395777067</v>
      </c>
      <c r="AV36" s="1006">
        <v>8418</v>
      </c>
      <c r="AW36" s="1005">
        <v>0.22944682001644123</v>
      </c>
      <c r="AX36" s="1006">
        <v>5571</v>
      </c>
      <c r="AY36" s="1009">
        <v>0.23402892279902118</v>
      </c>
      <c r="AZ36" s="1006">
        <v>2847</v>
      </c>
      <c r="BA36" s="1009">
        <v>0.2209804951919084</v>
      </c>
      <c r="BB36" s="1011">
        <v>8418</v>
      </c>
      <c r="BC36" s="1005">
        <v>0.22949373431397513</v>
      </c>
      <c r="BD36" s="1008">
        <v>5571</v>
      </c>
      <c r="BE36" s="1005">
        <v>0.23409805645246687</v>
      </c>
      <c r="BF36" s="1008">
        <v>2847</v>
      </c>
      <c r="BG36" s="1005">
        <v>0.22098855703088252</v>
      </c>
      <c r="BH36" s="1007" t="s">
        <v>2503</v>
      </c>
      <c r="BI36" s="1003" t="s">
        <v>8895</v>
      </c>
      <c r="BJ36" s="1008">
        <v>0</v>
      </c>
      <c r="BK36" s="1005">
        <v>0</v>
      </c>
      <c r="BL36" s="1006">
        <v>0</v>
      </c>
      <c r="BM36" s="1005">
        <v>0</v>
      </c>
      <c r="BN36" s="1006">
        <v>0</v>
      </c>
      <c r="BO36" s="1005">
        <v>0</v>
      </c>
      <c r="BP36" s="1006">
        <v>35857</v>
      </c>
      <c r="BQ36" s="1005">
        <v>1.5717055308412746</v>
      </c>
      <c r="BR36" s="1006">
        <v>23291</v>
      </c>
      <c r="BS36" s="1009">
        <v>1.5192807959150127</v>
      </c>
      <c r="BT36" s="1006">
        <v>12566</v>
      </c>
      <c r="BU36" s="1009">
        <v>1.6790957522859407</v>
      </c>
      <c r="BV36" s="1008">
        <v>5466</v>
      </c>
      <c r="BW36" s="1005">
        <v>0.31537314250931092</v>
      </c>
      <c r="BX36" s="1008">
        <v>4918</v>
      </c>
      <c r="BY36" s="1005">
        <v>0.40289646347347868</v>
      </c>
      <c r="BZ36" s="1008">
        <v>548</v>
      </c>
      <c r="CA36" s="1005">
        <v>0.10692182219759466</v>
      </c>
      <c r="CB36" s="1007" t="s">
        <v>2503</v>
      </c>
      <c r="CC36" s="1012" t="s">
        <v>8895</v>
      </c>
      <c r="CD36" s="1013">
        <v>30391</v>
      </c>
      <c r="CE36" s="1014">
        <v>5.5435571720945171</v>
      </c>
      <c r="CF36" s="1015">
        <v>18373</v>
      </c>
      <c r="CG36" s="1014">
        <v>5.8818633210294298</v>
      </c>
      <c r="CH36" s="1015">
        <v>12018</v>
      </c>
      <c r="CI36" s="1014">
        <v>5.0955035933094486</v>
      </c>
      <c r="CJ36" s="1013">
        <v>0</v>
      </c>
      <c r="CK36" s="1014">
        <v>0</v>
      </c>
      <c r="CL36" s="1013">
        <v>0</v>
      </c>
      <c r="CM36" s="1014">
        <v>0</v>
      </c>
      <c r="CN36" s="1013">
        <v>0</v>
      </c>
      <c r="CO36" s="1014">
        <v>0</v>
      </c>
      <c r="CP36" s="1013">
        <v>0</v>
      </c>
      <c r="CQ36" s="1022">
        <v>0</v>
      </c>
      <c r="CR36" s="1013">
        <v>0</v>
      </c>
      <c r="CS36" s="1014">
        <v>0</v>
      </c>
      <c r="CT36" s="1013">
        <v>0</v>
      </c>
      <c r="CU36" s="1014">
        <v>0</v>
      </c>
      <c r="CV36" s="1016" t="s">
        <v>2503</v>
      </c>
      <c r="CW36" s="1012" t="s">
        <v>8895</v>
      </c>
      <c r="CX36" s="1015">
        <v>0</v>
      </c>
      <c r="CY36" s="1014">
        <v>0</v>
      </c>
      <c r="CZ36" s="1015">
        <v>0</v>
      </c>
      <c r="DA36" s="1014">
        <v>0</v>
      </c>
      <c r="DB36" s="1015">
        <v>0</v>
      </c>
      <c r="DC36" s="1017">
        <v>0</v>
      </c>
      <c r="DD36" s="1015">
        <v>0</v>
      </c>
      <c r="DE36" s="1017">
        <v>0</v>
      </c>
      <c r="DF36" s="1015">
        <v>0</v>
      </c>
      <c r="DG36" s="1014">
        <v>0</v>
      </c>
      <c r="DH36" s="1015">
        <v>0</v>
      </c>
      <c r="DI36" s="1018">
        <v>0</v>
      </c>
      <c r="DJ36" s="1015">
        <v>1884</v>
      </c>
      <c r="DK36" s="1014">
        <v>0.61127748558598605</v>
      </c>
      <c r="DL36" s="1015">
        <v>1884</v>
      </c>
      <c r="DM36" s="1014">
        <v>0.61127748558598605</v>
      </c>
      <c r="DN36" s="1013">
        <v>0</v>
      </c>
      <c r="DO36" s="1014">
        <v>0</v>
      </c>
      <c r="DP36" s="1016" t="s">
        <v>2503</v>
      </c>
      <c r="DQ36" s="1012" t="s">
        <v>8895</v>
      </c>
      <c r="DR36" s="1013">
        <v>9924</v>
      </c>
      <c r="DS36" s="1014">
        <v>0.27201576178392345</v>
      </c>
      <c r="DT36" s="1013">
        <v>7780</v>
      </c>
      <c r="DU36" s="1014">
        <v>0.29839263023898638</v>
      </c>
      <c r="DV36" s="1013">
        <v>2144</v>
      </c>
      <c r="DW36" s="1014">
        <v>0.20595284409926853</v>
      </c>
      <c r="DX36" s="1015">
        <v>2883</v>
      </c>
      <c r="DY36" s="1014">
        <v>0.57356811892337101</v>
      </c>
      <c r="DZ36" s="1015">
        <v>1999</v>
      </c>
      <c r="EA36" s="1014">
        <v>0.56889976663441288</v>
      </c>
      <c r="EB36" s="1015">
        <v>884</v>
      </c>
      <c r="EC36" s="1014">
        <v>0.58441257941466185</v>
      </c>
      <c r="ED36" s="1015">
        <v>7041</v>
      </c>
      <c r="EE36" s="1014">
        <v>0.22383113322259929</v>
      </c>
      <c r="EF36" s="1015">
        <v>5781</v>
      </c>
      <c r="EG36" s="1014">
        <v>0.25625874641997975</v>
      </c>
      <c r="EH36" s="1015">
        <v>1260</v>
      </c>
      <c r="EI36" s="1014">
        <v>0.14161249426806571</v>
      </c>
      <c r="EJ36" s="1016" t="s">
        <v>2503</v>
      </c>
    </row>
    <row r="37" spans="1:140" s="994" customFormat="1" ht="18.600000000000001" customHeight="1">
      <c r="A37" s="995" t="s">
        <v>9265</v>
      </c>
      <c r="B37" s="977">
        <v>469827</v>
      </c>
      <c r="C37" s="978">
        <v>1.9674223959700394</v>
      </c>
      <c r="D37" s="977">
        <v>328377</v>
      </c>
      <c r="E37" s="978">
        <v>2.0716914760264724</v>
      </c>
      <c r="F37" s="977">
        <v>141450</v>
      </c>
      <c r="G37" s="978">
        <v>1.7615936712645779</v>
      </c>
      <c r="H37" s="979">
        <v>163954</v>
      </c>
      <c r="I37" s="978">
        <v>1.1854353854421964</v>
      </c>
      <c r="J37" s="979">
        <v>106763</v>
      </c>
      <c r="K37" s="978">
        <v>1.2024511022402737</v>
      </c>
      <c r="L37" s="979">
        <v>57191</v>
      </c>
      <c r="M37" s="978">
        <v>1.1549262326233996</v>
      </c>
      <c r="N37" s="979">
        <v>33180</v>
      </c>
      <c r="O37" s="978">
        <v>2.7180212674105317</v>
      </c>
      <c r="P37" s="979">
        <v>20148</v>
      </c>
      <c r="Q37" s="978">
        <v>2.7417504582511745</v>
      </c>
      <c r="R37" s="979">
        <v>13032</v>
      </c>
      <c r="S37" s="978">
        <v>2.6821326988857379</v>
      </c>
      <c r="T37" s="996" t="s">
        <v>9266</v>
      </c>
      <c r="U37" s="995" t="s">
        <v>9265</v>
      </c>
      <c r="V37" s="979">
        <v>96250</v>
      </c>
      <c r="W37" s="978">
        <v>0.85717649535664164</v>
      </c>
      <c r="X37" s="979">
        <v>61162</v>
      </c>
      <c r="Y37" s="978">
        <v>0.86514529043092336</v>
      </c>
      <c r="Z37" s="979">
        <v>35088</v>
      </c>
      <c r="AA37" s="978">
        <v>0.84363148153402057</v>
      </c>
      <c r="AB37" s="998">
        <v>26115</v>
      </c>
      <c r="AC37" s="978">
        <v>3.3751865948936004</v>
      </c>
      <c r="AD37" s="998">
        <v>17943</v>
      </c>
      <c r="AE37" s="983">
        <v>3.2602296678537686</v>
      </c>
      <c r="AF37" s="998">
        <v>8172</v>
      </c>
      <c r="AG37" s="983">
        <v>3.6584219362059316</v>
      </c>
      <c r="AH37" s="998">
        <v>7438</v>
      </c>
      <c r="AI37" s="978">
        <v>1.3538380891188768</v>
      </c>
      <c r="AJ37" s="998">
        <v>6652</v>
      </c>
      <c r="AK37" s="978">
        <v>1.4032334278385312</v>
      </c>
      <c r="AL37" s="998">
        <v>786</v>
      </c>
      <c r="AM37" s="978">
        <v>1.0430905206162993</v>
      </c>
      <c r="AN37" s="996" t="s">
        <v>9266</v>
      </c>
      <c r="AO37" s="995" t="s">
        <v>9265</v>
      </c>
      <c r="AP37" s="984">
        <v>971</v>
      </c>
      <c r="AQ37" s="978">
        <v>1.6713715229964197</v>
      </c>
      <c r="AR37" s="979">
        <v>858</v>
      </c>
      <c r="AS37" s="978">
        <v>1.7177177177177176</v>
      </c>
      <c r="AT37" s="979">
        <v>113</v>
      </c>
      <c r="AU37" s="978">
        <v>1.387183893935674</v>
      </c>
      <c r="AV37" s="979">
        <v>86241</v>
      </c>
      <c r="AW37" s="978">
        <v>2.350644239134938</v>
      </c>
      <c r="AX37" s="979">
        <v>56910</v>
      </c>
      <c r="AY37" s="983">
        <v>2.390699335216711</v>
      </c>
      <c r="AZ37" s="979">
        <v>29331</v>
      </c>
      <c r="BA37" s="983">
        <v>2.2766346696430859</v>
      </c>
      <c r="BB37" s="982">
        <v>86241</v>
      </c>
      <c r="BC37" s="978">
        <v>2.3511248682551114</v>
      </c>
      <c r="BD37" s="998">
        <v>56910</v>
      </c>
      <c r="BE37" s="978">
        <v>2.391405563222023</v>
      </c>
      <c r="BF37" s="998">
        <v>29331</v>
      </c>
      <c r="BG37" s="978">
        <v>2.2767177261232225</v>
      </c>
      <c r="BH37" s="996" t="s">
        <v>9266</v>
      </c>
      <c r="BI37" s="995" t="s">
        <v>9265</v>
      </c>
      <c r="BJ37" s="998">
        <v>0</v>
      </c>
      <c r="BK37" s="978">
        <v>0</v>
      </c>
      <c r="BL37" s="979">
        <v>0</v>
      </c>
      <c r="BM37" s="978">
        <v>0</v>
      </c>
      <c r="BN37" s="979">
        <v>0</v>
      </c>
      <c r="BO37" s="978">
        <v>0</v>
      </c>
      <c r="BP37" s="979">
        <v>80649</v>
      </c>
      <c r="BQ37" s="978">
        <v>3.5350553408488707</v>
      </c>
      <c r="BR37" s="979">
        <v>57522</v>
      </c>
      <c r="BS37" s="983">
        <v>3.7521819562330236</v>
      </c>
      <c r="BT37" s="979">
        <v>23127</v>
      </c>
      <c r="BU37" s="983">
        <v>3.0902791232784459</v>
      </c>
      <c r="BV37" s="998">
        <v>69104</v>
      </c>
      <c r="BW37" s="978">
        <v>3.9871104354122613</v>
      </c>
      <c r="BX37" s="998">
        <v>50687</v>
      </c>
      <c r="BY37" s="978">
        <v>4.1524223351118783</v>
      </c>
      <c r="BZ37" s="998">
        <v>18417</v>
      </c>
      <c r="CA37" s="978">
        <v>3.5933926996589429</v>
      </c>
      <c r="CB37" s="996" t="s">
        <v>9266</v>
      </c>
      <c r="CC37" s="999" t="s">
        <v>9265</v>
      </c>
      <c r="CD37" s="986">
        <v>11545</v>
      </c>
      <c r="CE37" s="987">
        <v>2.1058987052690332</v>
      </c>
      <c r="CF37" s="986">
        <v>6835</v>
      </c>
      <c r="CG37" s="987">
        <v>2.1881312686679451</v>
      </c>
      <c r="CH37" s="986">
        <v>4710</v>
      </c>
      <c r="CI37" s="987">
        <v>1.9969896758601682</v>
      </c>
      <c r="CJ37" s="986">
        <v>113</v>
      </c>
      <c r="CK37" s="987">
        <v>7.9089006628078704E-2</v>
      </c>
      <c r="CL37" s="986">
        <v>113</v>
      </c>
      <c r="CM37" s="987">
        <v>7.9089006628078704E-2</v>
      </c>
      <c r="CN37" s="986">
        <v>0</v>
      </c>
      <c r="CO37" s="987">
        <v>0</v>
      </c>
      <c r="CP37" s="986">
        <v>113</v>
      </c>
      <c r="CQ37" s="987">
        <v>0.18897585122750685</v>
      </c>
      <c r="CR37" s="986">
        <v>113</v>
      </c>
      <c r="CS37" s="987">
        <v>0.18897585122750685</v>
      </c>
      <c r="CT37" s="986">
        <v>0</v>
      </c>
      <c r="CU37" s="987">
        <v>0</v>
      </c>
      <c r="CV37" s="1000" t="s">
        <v>9266</v>
      </c>
      <c r="CW37" s="999" t="s">
        <v>9265</v>
      </c>
      <c r="CX37" s="986">
        <v>0</v>
      </c>
      <c r="CY37" s="987">
        <v>0</v>
      </c>
      <c r="CZ37" s="986">
        <v>0</v>
      </c>
      <c r="DA37" s="987">
        <v>0</v>
      </c>
      <c r="DB37" s="1001">
        <v>0</v>
      </c>
      <c r="DC37" s="990">
        <v>0</v>
      </c>
      <c r="DD37" s="986">
        <v>0</v>
      </c>
      <c r="DE37" s="990">
        <v>0</v>
      </c>
      <c r="DF37" s="1002">
        <v>0</v>
      </c>
      <c r="DG37" s="987">
        <v>0</v>
      </c>
      <c r="DH37" s="1002">
        <v>0</v>
      </c>
      <c r="DI37" s="992">
        <v>0</v>
      </c>
      <c r="DJ37" s="986">
        <v>18582</v>
      </c>
      <c r="DK37" s="987">
        <v>6.0290648817191048</v>
      </c>
      <c r="DL37" s="986">
        <v>18582</v>
      </c>
      <c r="DM37" s="987">
        <v>6.0290648817191048</v>
      </c>
      <c r="DN37" s="986">
        <v>0</v>
      </c>
      <c r="DO37" s="987">
        <v>0</v>
      </c>
      <c r="DP37" s="1000" t="s">
        <v>9266</v>
      </c>
      <c r="DQ37" s="999" t="s">
        <v>9265</v>
      </c>
      <c r="DR37" s="986">
        <v>120288</v>
      </c>
      <c r="DS37" s="987">
        <v>3.2970810110302886</v>
      </c>
      <c r="DT37" s="986">
        <v>88487</v>
      </c>
      <c r="DU37" s="987">
        <v>3.3938134539790736</v>
      </c>
      <c r="DV37" s="986">
        <v>31801</v>
      </c>
      <c r="DW37" s="987">
        <v>3.0548070873138236</v>
      </c>
      <c r="DX37" s="986">
        <v>17492</v>
      </c>
      <c r="DY37" s="987">
        <v>3.4800046951812722</v>
      </c>
      <c r="DZ37" s="986">
        <v>12169</v>
      </c>
      <c r="EA37" s="987">
        <v>3.4632022312026867</v>
      </c>
      <c r="EB37" s="986">
        <v>5323</v>
      </c>
      <c r="EC37" s="987">
        <v>3.5190363803441689</v>
      </c>
      <c r="ED37" s="986">
        <v>102796</v>
      </c>
      <c r="EE37" s="987">
        <v>3.2678518918832999</v>
      </c>
      <c r="EF37" s="986">
        <v>76318</v>
      </c>
      <c r="EG37" s="987">
        <v>3.383005536979764</v>
      </c>
      <c r="EH37" s="986">
        <v>26478</v>
      </c>
      <c r="EI37" s="987">
        <v>2.9758854152617809</v>
      </c>
      <c r="EJ37" s="1000" t="s">
        <v>9266</v>
      </c>
    </row>
    <row r="38" spans="1:140" ht="18.600000000000001" customHeight="1">
      <c r="A38" s="1003" t="s">
        <v>8896</v>
      </c>
      <c r="B38" s="1004">
        <v>285416</v>
      </c>
      <c r="C38" s="1005">
        <v>1.1951927636516946</v>
      </c>
      <c r="D38" s="1004">
        <v>197835</v>
      </c>
      <c r="E38" s="1005">
        <v>1.2481175087161926</v>
      </c>
      <c r="F38" s="1004">
        <v>87581</v>
      </c>
      <c r="G38" s="1005">
        <v>1.0907185247297488</v>
      </c>
      <c r="H38" s="1006">
        <v>107805</v>
      </c>
      <c r="I38" s="1005">
        <v>0.77946168881269118</v>
      </c>
      <c r="J38" s="1006">
        <v>70013</v>
      </c>
      <c r="K38" s="1005">
        <v>0.78854293173803924</v>
      </c>
      <c r="L38" s="1006">
        <v>37792</v>
      </c>
      <c r="M38" s="1005">
        <v>0.76317903487093286</v>
      </c>
      <c r="N38" s="1004">
        <v>18818</v>
      </c>
      <c r="O38" s="1005">
        <v>1.541522730865925</v>
      </c>
      <c r="P38" s="1004">
        <v>11264</v>
      </c>
      <c r="Q38" s="1005">
        <v>1.5328110562706587</v>
      </c>
      <c r="R38" s="1004">
        <v>7554</v>
      </c>
      <c r="S38" s="1025">
        <v>1.5546984658826628</v>
      </c>
      <c r="T38" s="1007" t="s">
        <v>2507</v>
      </c>
      <c r="U38" s="1003" t="s">
        <v>8896</v>
      </c>
      <c r="V38" s="1006">
        <v>66920</v>
      </c>
      <c r="W38" s="1005">
        <v>0.59597143968069033</v>
      </c>
      <c r="X38" s="1006">
        <v>42365</v>
      </c>
      <c r="Y38" s="1005">
        <v>0.59925902078261117</v>
      </c>
      <c r="Z38" s="1006">
        <v>24555</v>
      </c>
      <c r="AA38" s="1005">
        <v>0.59038335126162433</v>
      </c>
      <c r="AB38" s="1008">
        <v>16446</v>
      </c>
      <c r="AC38" s="1005">
        <v>2.1255339360375323</v>
      </c>
      <c r="AD38" s="1008">
        <v>11390</v>
      </c>
      <c r="AE38" s="1009">
        <v>2.0695544734355695</v>
      </c>
      <c r="AF38" s="1008">
        <v>5056</v>
      </c>
      <c r="AG38" s="1009">
        <v>2.2634583100167882</v>
      </c>
      <c r="AH38" s="1008">
        <v>4992</v>
      </c>
      <c r="AI38" s="1005">
        <v>0.90862593988725904</v>
      </c>
      <c r="AJ38" s="1008">
        <v>4433</v>
      </c>
      <c r="AK38" s="1005">
        <v>0.93513737005535302</v>
      </c>
      <c r="AL38" s="1008">
        <v>559</v>
      </c>
      <c r="AM38" s="1005">
        <v>0.74184173158334776</v>
      </c>
      <c r="AN38" s="1007" t="s">
        <v>2507</v>
      </c>
      <c r="AO38" s="1003" t="s">
        <v>8896</v>
      </c>
      <c r="AP38" s="1010">
        <v>629</v>
      </c>
      <c r="AQ38" s="1005">
        <v>1.082690718810245</v>
      </c>
      <c r="AR38" s="1006">
        <v>561</v>
      </c>
      <c r="AS38" s="1005">
        <v>1.1231231231231231</v>
      </c>
      <c r="AT38" s="1006">
        <v>68</v>
      </c>
      <c r="AU38" s="1005">
        <v>0.8347655290940339</v>
      </c>
      <c r="AV38" s="1006">
        <v>62307</v>
      </c>
      <c r="AW38" s="1005">
        <v>1.698282610449561</v>
      </c>
      <c r="AX38" s="1006">
        <v>41355</v>
      </c>
      <c r="AY38" s="1009">
        <v>1.7372583202932188</v>
      </c>
      <c r="AZ38" s="1006">
        <v>20952</v>
      </c>
      <c r="BA38" s="1009">
        <v>1.6262674166704829</v>
      </c>
      <c r="BB38" s="1011">
        <v>62307</v>
      </c>
      <c r="BC38" s="1005">
        <v>1.6986298531599962</v>
      </c>
      <c r="BD38" s="1008">
        <v>41355</v>
      </c>
      <c r="BE38" s="1005">
        <v>1.737771517607569</v>
      </c>
      <c r="BF38" s="1008">
        <v>20952</v>
      </c>
      <c r="BG38" s="1005">
        <v>1.6263267463684759</v>
      </c>
      <c r="BH38" s="1007" t="s">
        <v>2507</v>
      </c>
      <c r="BI38" s="1003" t="s">
        <v>8896</v>
      </c>
      <c r="BJ38" s="1008">
        <v>0</v>
      </c>
      <c r="BK38" s="1005">
        <v>0</v>
      </c>
      <c r="BL38" s="1006">
        <v>0</v>
      </c>
      <c r="BM38" s="1005">
        <v>0</v>
      </c>
      <c r="BN38" s="1006">
        <v>0</v>
      </c>
      <c r="BO38" s="1005">
        <v>0</v>
      </c>
      <c r="BP38" s="1006">
        <v>35818</v>
      </c>
      <c r="BQ38" s="1005">
        <v>1.5699960594492783</v>
      </c>
      <c r="BR38" s="1006">
        <v>25438</v>
      </c>
      <c r="BS38" s="1009">
        <v>1.6593304231886177</v>
      </c>
      <c r="BT38" s="1006">
        <v>10380</v>
      </c>
      <c r="BU38" s="1009">
        <v>1.3869977645016762</v>
      </c>
      <c r="BV38" s="1008">
        <v>31623</v>
      </c>
      <c r="BW38" s="1005">
        <v>1.8245599863834501</v>
      </c>
      <c r="BX38" s="1008">
        <v>23196</v>
      </c>
      <c r="BY38" s="1005">
        <v>1.900281896447908</v>
      </c>
      <c r="BZ38" s="1008">
        <v>8427</v>
      </c>
      <c r="CA38" s="1005">
        <v>1.6442156855093613</v>
      </c>
      <c r="CB38" s="1007" t="s">
        <v>2507</v>
      </c>
      <c r="CC38" s="1012" t="s">
        <v>8896</v>
      </c>
      <c r="CD38" s="1013">
        <v>4195</v>
      </c>
      <c r="CE38" s="1014">
        <v>0.7652009587356946</v>
      </c>
      <c r="CF38" s="1015">
        <v>2242</v>
      </c>
      <c r="CG38" s="1014">
        <v>0.71774547247308451</v>
      </c>
      <c r="CH38" s="1015">
        <v>1953</v>
      </c>
      <c r="CI38" s="1014">
        <v>0.82805113311144563</v>
      </c>
      <c r="CJ38" s="1013">
        <v>0</v>
      </c>
      <c r="CK38" s="1014">
        <v>0</v>
      </c>
      <c r="CL38" s="1013">
        <v>0</v>
      </c>
      <c r="CM38" s="1014">
        <v>0</v>
      </c>
      <c r="CN38" s="1013">
        <v>0</v>
      </c>
      <c r="CO38" s="1014">
        <v>0</v>
      </c>
      <c r="CP38" s="1013">
        <v>0</v>
      </c>
      <c r="CQ38" s="1022">
        <v>0</v>
      </c>
      <c r="CR38" s="1013">
        <v>0</v>
      </c>
      <c r="CS38" s="1014">
        <v>0</v>
      </c>
      <c r="CT38" s="1013">
        <v>0</v>
      </c>
      <c r="CU38" s="1014">
        <v>0</v>
      </c>
      <c r="CV38" s="1016" t="s">
        <v>2507</v>
      </c>
      <c r="CW38" s="1012" t="s">
        <v>8896</v>
      </c>
      <c r="CX38" s="1015">
        <v>0</v>
      </c>
      <c r="CY38" s="1014">
        <v>0</v>
      </c>
      <c r="CZ38" s="1015">
        <v>0</v>
      </c>
      <c r="DA38" s="1014">
        <v>0</v>
      </c>
      <c r="DB38" s="1015">
        <v>0</v>
      </c>
      <c r="DC38" s="1017">
        <v>0</v>
      </c>
      <c r="DD38" s="1015">
        <v>0</v>
      </c>
      <c r="DE38" s="1017">
        <v>0</v>
      </c>
      <c r="DF38" s="1015">
        <v>0</v>
      </c>
      <c r="DG38" s="1014">
        <v>0</v>
      </c>
      <c r="DH38" s="1015">
        <v>0</v>
      </c>
      <c r="DI38" s="1018">
        <v>0</v>
      </c>
      <c r="DJ38" s="1015">
        <v>8662</v>
      </c>
      <c r="DK38" s="1014">
        <v>2.8104488217334453</v>
      </c>
      <c r="DL38" s="1015">
        <v>8662</v>
      </c>
      <c r="DM38" s="1014">
        <v>2.8104488217334453</v>
      </c>
      <c r="DN38" s="1013">
        <v>0</v>
      </c>
      <c r="DO38" s="1014">
        <v>0</v>
      </c>
      <c r="DP38" s="1016" t="s">
        <v>2507</v>
      </c>
      <c r="DQ38" s="1012" t="s">
        <v>8896</v>
      </c>
      <c r="DR38" s="1013">
        <v>70824</v>
      </c>
      <c r="DS38" s="1014">
        <v>1.9412781451616883</v>
      </c>
      <c r="DT38" s="1013">
        <v>52367</v>
      </c>
      <c r="DU38" s="1014">
        <v>2.008473890453085</v>
      </c>
      <c r="DV38" s="1013">
        <v>18457</v>
      </c>
      <c r="DW38" s="1014">
        <v>1.7729811770243464</v>
      </c>
      <c r="DX38" s="1015">
        <v>11275</v>
      </c>
      <c r="DY38" s="1014">
        <v>2.2431427474370476</v>
      </c>
      <c r="DZ38" s="1015">
        <v>7800</v>
      </c>
      <c r="EA38" s="1014">
        <v>2.2198189993738975</v>
      </c>
      <c r="EB38" s="1015">
        <v>3475</v>
      </c>
      <c r="EC38" s="1014">
        <v>2.2973232052782242</v>
      </c>
      <c r="ED38" s="1015">
        <v>59549</v>
      </c>
      <c r="EE38" s="1014">
        <v>1.8930436233876673</v>
      </c>
      <c r="EF38" s="1015">
        <v>44567</v>
      </c>
      <c r="EG38" s="1014">
        <v>1.9755550167270781</v>
      </c>
      <c r="EH38" s="1015">
        <v>14982</v>
      </c>
      <c r="EI38" s="1014">
        <v>1.6838399913683813</v>
      </c>
      <c r="EJ38" s="1016" t="s">
        <v>2507</v>
      </c>
    </row>
    <row r="39" spans="1:140" ht="18.600000000000001" customHeight="1" thickBot="1">
      <c r="A39" s="1026" t="s">
        <v>9267</v>
      </c>
      <c r="B39" s="1027">
        <v>184411</v>
      </c>
      <c r="C39" s="1028">
        <v>0.77222963231834463</v>
      </c>
      <c r="D39" s="1027">
        <v>130542</v>
      </c>
      <c r="E39" s="1028">
        <v>0.82357396731027976</v>
      </c>
      <c r="F39" s="1027">
        <v>53869</v>
      </c>
      <c r="G39" s="1028">
        <v>0.67087514653482883</v>
      </c>
      <c r="H39" s="1027">
        <v>56149</v>
      </c>
      <c r="I39" s="1028">
        <v>0.40597369662950511</v>
      </c>
      <c r="J39" s="1027">
        <v>36750</v>
      </c>
      <c r="K39" s="1028">
        <v>0.41390817050223444</v>
      </c>
      <c r="L39" s="1027">
        <v>19399</v>
      </c>
      <c r="M39" s="1028">
        <v>0.39174719775246686</v>
      </c>
      <c r="N39" s="1027">
        <v>14362</v>
      </c>
      <c r="O39" s="1028">
        <v>1.176498536544607</v>
      </c>
      <c r="P39" s="1027">
        <v>8884</v>
      </c>
      <c r="Q39" s="1028">
        <v>1.208939401980516</v>
      </c>
      <c r="R39" s="1027">
        <v>5478</v>
      </c>
      <c r="S39" s="1029">
        <v>1.1274342330030749</v>
      </c>
      <c r="T39" s="1030" t="s">
        <v>2509</v>
      </c>
      <c r="U39" s="1026" t="s">
        <v>9267</v>
      </c>
      <c r="V39" s="1027">
        <v>29330</v>
      </c>
      <c r="W39" s="1028">
        <v>0.26120505567595109</v>
      </c>
      <c r="X39" s="1027">
        <v>18797</v>
      </c>
      <c r="Y39" s="1028">
        <v>0.26588626964831213</v>
      </c>
      <c r="Z39" s="1027">
        <v>10533</v>
      </c>
      <c r="AA39" s="1028">
        <v>0.25324813027239623</v>
      </c>
      <c r="AB39" s="1031">
        <v>9669</v>
      </c>
      <c r="AC39" s="1028">
        <v>1.2496526588560684</v>
      </c>
      <c r="AD39" s="1031">
        <v>6553</v>
      </c>
      <c r="AE39" s="1032">
        <v>1.190675194418199</v>
      </c>
      <c r="AF39" s="1031">
        <v>3116</v>
      </c>
      <c r="AG39" s="1032">
        <v>1.3949636261891438</v>
      </c>
      <c r="AH39" s="1031">
        <v>2446</v>
      </c>
      <c r="AI39" s="1028">
        <v>0.44521214923161773</v>
      </c>
      <c r="AJ39" s="1031">
        <v>2219</v>
      </c>
      <c r="AK39" s="1028">
        <v>0.46809605778317803</v>
      </c>
      <c r="AL39" s="1031">
        <v>227</v>
      </c>
      <c r="AM39" s="1029">
        <v>0.30124878903295155</v>
      </c>
      <c r="AN39" s="1030" t="s">
        <v>2509</v>
      </c>
      <c r="AO39" s="1026" t="s">
        <v>9267</v>
      </c>
      <c r="AP39" s="1027">
        <v>342</v>
      </c>
      <c r="AQ39" s="1028">
        <v>0.58868080418617463</v>
      </c>
      <c r="AR39" s="1027">
        <v>297</v>
      </c>
      <c r="AS39" s="1028">
        <v>0.59459459459459463</v>
      </c>
      <c r="AT39" s="1027">
        <v>45</v>
      </c>
      <c r="AU39" s="1028">
        <v>0.55241836484164009</v>
      </c>
      <c r="AV39" s="1031">
        <v>23934</v>
      </c>
      <c r="AW39" s="1028">
        <v>0.65236162868537706</v>
      </c>
      <c r="AX39" s="1031">
        <v>15555</v>
      </c>
      <c r="AY39" s="1032">
        <v>0.65344101492349216</v>
      </c>
      <c r="AZ39" s="1031">
        <v>8379</v>
      </c>
      <c r="BA39" s="1032">
        <v>0.65036725297260289</v>
      </c>
      <c r="BB39" s="1031">
        <v>23934</v>
      </c>
      <c r="BC39" s="1028">
        <v>0.65249501509511532</v>
      </c>
      <c r="BD39" s="1031">
        <v>15555</v>
      </c>
      <c r="BE39" s="1028">
        <v>0.65363404561445382</v>
      </c>
      <c r="BF39" s="1031">
        <v>8379</v>
      </c>
      <c r="BG39" s="1029">
        <v>0.65039097975474691</v>
      </c>
      <c r="BH39" s="1030" t="s">
        <v>2509</v>
      </c>
      <c r="BI39" s="1026" t="s">
        <v>9267</v>
      </c>
      <c r="BJ39" s="1031">
        <v>0</v>
      </c>
      <c r="BK39" s="1028">
        <v>0</v>
      </c>
      <c r="BL39" s="1027">
        <v>0</v>
      </c>
      <c r="BM39" s="1028">
        <v>0</v>
      </c>
      <c r="BN39" s="1027">
        <v>0</v>
      </c>
      <c r="BO39" s="1028">
        <v>0</v>
      </c>
      <c r="BP39" s="1027">
        <v>44831</v>
      </c>
      <c r="BQ39" s="1028">
        <v>1.9650592813995924</v>
      </c>
      <c r="BR39" s="1031">
        <v>32084</v>
      </c>
      <c r="BS39" s="1032">
        <v>2.0928515330444064</v>
      </c>
      <c r="BT39" s="1031">
        <v>12747</v>
      </c>
      <c r="BU39" s="1032">
        <v>1.7032813587767697</v>
      </c>
      <c r="BV39" s="1031">
        <v>37481</v>
      </c>
      <c r="BW39" s="1028">
        <v>2.1625504490288114</v>
      </c>
      <c r="BX39" s="1031">
        <v>27491</v>
      </c>
      <c r="BY39" s="1028">
        <v>2.2521404386639698</v>
      </c>
      <c r="BZ39" s="1031">
        <v>9990</v>
      </c>
      <c r="CA39" s="1029">
        <v>1.9491770141495814</v>
      </c>
      <c r="CB39" s="1030" t="s">
        <v>2509</v>
      </c>
      <c r="CC39" s="1033" t="s">
        <v>9267</v>
      </c>
      <c r="CD39" s="1034">
        <v>7350</v>
      </c>
      <c r="CE39" s="1035">
        <v>1.3406977465333387</v>
      </c>
      <c r="CF39" s="1036">
        <v>4593</v>
      </c>
      <c r="CG39" s="1035">
        <v>1.4703857961948605</v>
      </c>
      <c r="CH39" s="1036">
        <v>2757</v>
      </c>
      <c r="CI39" s="1035">
        <v>1.1689385427487229</v>
      </c>
      <c r="CJ39" s="1036">
        <v>113</v>
      </c>
      <c r="CK39" s="1035">
        <v>7.9089006628078704E-2</v>
      </c>
      <c r="CL39" s="1036">
        <v>113</v>
      </c>
      <c r="CM39" s="1035">
        <v>7.9089006628078704E-2</v>
      </c>
      <c r="CN39" s="1036">
        <v>0</v>
      </c>
      <c r="CO39" s="1035">
        <v>0</v>
      </c>
      <c r="CP39" s="1034">
        <v>113</v>
      </c>
      <c r="CQ39" s="1035">
        <v>0.18897585122750685</v>
      </c>
      <c r="CR39" s="1034">
        <v>113</v>
      </c>
      <c r="CS39" s="1035">
        <v>0.18897585122750685</v>
      </c>
      <c r="CT39" s="1034">
        <v>0</v>
      </c>
      <c r="CU39" s="1037">
        <v>0</v>
      </c>
      <c r="CV39" s="1038" t="s">
        <v>2509</v>
      </c>
      <c r="CW39" s="1033" t="s">
        <v>9267</v>
      </c>
      <c r="CX39" s="1036">
        <v>0</v>
      </c>
      <c r="CY39" s="1035">
        <v>0</v>
      </c>
      <c r="CZ39" s="1036">
        <v>0</v>
      </c>
      <c r="DA39" s="1035">
        <v>0</v>
      </c>
      <c r="DB39" s="1036">
        <v>0</v>
      </c>
      <c r="DC39" s="1039">
        <v>0</v>
      </c>
      <c r="DD39" s="1036">
        <v>0</v>
      </c>
      <c r="DE39" s="1040">
        <v>0</v>
      </c>
      <c r="DF39" s="1036">
        <v>0</v>
      </c>
      <c r="DG39" s="1035">
        <v>0</v>
      </c>
      <c r="DH39" s="1036">
        <v>0</v>
      </c>
      <c r="DI39" s="1040">
        <v>0</v>
      </c>
      <c r="DJ39" s="1036">
        <v>9920</v>
      </c>
      <c r="DK39" s="1035">
        <v>3.2186160599856595</v>
      </c>
      <c r="DL39" s="1036">
        <v>9920</v>
      </c>
      <c r="DM39" s="1035">
        <v>3.2186160599856595</v>
      </c>
      <c r="DN39" s="1034">
        <v>0</v>
      </c>
      <c r="DO39" s="1037">
        <v>0</v>
      </c>
      <c r="DP39" s="1038" t="s">
        <v>2509</v>
      </c>
      <c r="DQ39" s="1033" t="s">
        <v>9267</v>
      </c>
      <c r="DR39" s="1034">
        <v>49464</v>
      </c>
      <c r="DS39" s="1035">
        <v>1.3558028658686003</v>
      </c>
      <c r="DT39" s="1034">
        <v>36120</v>
      </c>
      <c r="DU39" s="1035">
        <v>1.3853395635259884</v>
      </c>
      <c r="DV39" s="1034">
        <v>13344</v>
      </c>
      <c r="DW39" s="1035">
        <v>1.2818259102894771</v>
      </c>
      <c r="DX39" s="1036">
        <v>6217</v>
      </c>
      <c r="DY39" s="1035">
        <v>1.2368619477442242</v>
      </c>
      <c r="DZ39" s="1036">
        <v>4369</v>
      </c>
      <c r="EA39" s="1035">
        <v>1.2433832318287894</v>
      </c>
      <c r="EB39" s="1036">
        <v>1848</v>
      </c>
      <c r="EC39" s="1035">
        <v>1.2217131750659447</v>
      </c>
      <c r="ED39" s="1036">
        <v>43247</v>
      </c>
      <c r="EE39" s="1035">
        <v>1.3748082684956329</v>
      </c>
      <c r="EF39" s="1036">
        <v>31751</v>
      </c>
      <c r="EG39" s="1035">
        <v>1.4074505202526859</v>
      </c>
      <c r="EH39" s="1036">
        <v>11496</v>
      </c>
      <c r="EI39" s="1035">
        <v>1.2920454238933996</v>
      </c>
      <c r="EJ39" s="1038" t="s">
        <v>2509</v>
      </c>
    </row>
    <row r="40" spans="1:140" ht="15" customHeight="1">
      <c r="A40" s="1041" t="s">
        <v>9268</v>
      </c>
      <c r="B40" s="1042"/>
      <c r="C40" s="1042"/>
      <c r="D40" s="1043"/>
      <c r="E40" s="1043"/>
      <c r="F40" s="1043"/>
      <c r="G40" s="1043"/>
      <c r="H40" s="1043"/>
      <c r="K40" s="1044" t="s">
        <v>9269</v>
      </c>
      <c r="L40" s="942"/>
      <c r="M40" s="942"/>
      <c r="N40" s="942"/>
      <c r="O40" s="942"/>
      <c r="P40" s="942"/>
      <c r="Q40" s="942"/>
      <c r="R40" s="942"/>
      <c r="S40" s="942"/>
    </row>
    <row r="41" spans="1:140">
      <c r="A41" s="1255"/>
      <c r="B41" s="1255"/>
      <c r="C41" s="1255"/>
      <c r="D41" s="1255"/>
      <c r="E41" s="1255"/>
      <c r="F41" s="1255"/>
      <c r="G41" s="1255"/>
      <c r="H41" s="1255"/>
      <c r="J41" s="1045"/>
      <c r="K41" s="1046" t="s">
        <v>9270</v>
      </c>
    </row>
    <row r="44" spans="1:140">
      <c r="C44" s="1047"/>
      <c r="D44" s="1047"/>
      <c r="E44" s="1047"/>
      <c r="F44" s="1047"/>
      <c r="G44" s="1047"/>
      <c r="H44" s="1047"/>
      <c r="I44" s="1047"/>
      <c r="J44" s="1047"/>
      <c r="K44" s="1047"/>
      <c r="L44" s="1047"/>
      <c r="M44" s="1047"/>
      <c r="N44" s="1047"/>
      <c r="O44" s="1047"/>
      <c r="P44" s="1047"/>
      <c r="Q44" s="1047"/>
      <c r="R44" s="1047"/>
      <c r="S44" s="1047"/>
    </row>
    <row r="45" spans="1:140">
      <c r="C45" s="1048"/>
      <c r="D45" s="1048"/>
      <c r="E45" s="1048"/>
      <c r="F45" s="1048"/>
      <c r="G45" s="1048"/>
      <c r="H45" s="1048"/>
      <c r="I45" s="1048"/>
      <c r="J45" s="1048"/>
      <c r="K45" s="1048"/>
      <c r="L45" s="1048"/>
      <c r="M45" s="1048"/>
      <c r="N45" s="1048"/>
      <c r="O45" s="1048"/>
      <c r="P45" s="1048"/>
      <c r="Q45" s="1048"/>
      <c r="R45" s="1048"/>
      <c r="S45" s="1048"/>
    </row>
  </sheetData>
  <mergeCells count="162">
    <mergeCell ref="K1:T1"/>
    <mergeCell ref="U1:AD1"/>
    <mergeCell ref="AE1:AN1"/>
    <mergeCell ref="AO1:AX1"/>
    <mergeCell ref="DQ1:DZ1"/>
    <mergeCell ref="AY1:BH1"/>
    <mergeCell ref="BS1:CB1"/>
    <mergeCell ref="CC1:CL1"/>
    <mergeCell ref="CM1:CV1"/>
    <mergeCell ref="CW1:DF1"/>
    <mergeCell ref="EA1:EJ1"/>
    <mergeCell ref="DG1:DP1"/>
    <mergeCell ref="K2:T2"/>
    <mergeCell ref="AE2:AN2"/>
    <mergeCell ref="AY2:BH2"/>
    <mergeCell ref="BS2:CB2"/>
    <mergeCell ref="CM2:CV2"/>
    <mergeCell ref="DG2:DP2"/>
    <mergeCell ref="EA2:EJ2"/>
    <mergeCell ref="BI1:BR1"/>
    <mergeCell ref="CW3:DF3"/>
    <mergeCell ref="DG3:DP3"/>
    <mergeCell ref="A3:J3"/>
    <mergeCell ref="K3:T3"/>
    <mergeCell ref="U3:AD3"/>
    <mergeCell ref="AE3:AN3"/>
    <mergeCell ref="AO3:AX3"/>
    <mergeCell ref="AY3:BH3"/>
    <mergeCell ref="CM3:CV3"/>
    <mergeCell ref="A1:J1"/>
    <mergeCell ref="DQ3:DZ3"/>
    <mergeCell ref="EA3:EJ3"/>
    <mergeCell ref="D4:H4"/>
    <mergeCell ref="AG4:AH4"/>
    <mergeCell ref="BA4:BB4"/>
    <mergeCell ref="BU4:BV4"/>
    <mergeCell ref="BI3:BR3"/>
    <mergeCell ref="BS3:CB3"/>
    <mergeCell ref="CC3:CL3"/>
    <mergeCell ref="A5:A10"/>
    <mergeCell ref="B5:G6"/>
    <mergeCell ref="H5:J6"/>
    <mergeCell ref="K5:S6"/>
    <mergeCell ref="T5:T10"/>
    <mergeCell ref="U5:U10"/>
    <mergeCell ref="V5:AD6"/>
    <mergeCell ref="AE5:AM6"/>
    <mergeCell ref="AN5:AN10"/>
    <mergeCell ref="AO5:AO10"/>
    <mergeCell ref="AP5:AU6"/>
    <mergeCell ref="AV5:AX6"/>
    <mergeCell ref="AB7:AD7"/>
    <mergeCell ref="AE7:AG7"/>
    <mergeCell ref="AH7:AM7"/>
    <mergeCell ref="AP7:AU7"/>
    <mergeCell ref="AV7:AX7"/>
    <mergeCell ref="AJ8:AJ10"/>
    <mergeCell ref="AL8:AL10"/>
    <mergeCell ref="AY5:BG6"/>
    <mergeCell ref="BH5:BH10"/>
    <mergeCell ref="BI5:BI10"/>
    <mergeCell ref="AY7:BA7"/>
    <mergeCell ref="BB7:BG7"/>
    <mergeCell ref="AR8:AR10"/>
    <mergeCell ref="AT8:AT10"/>
    <mergeCell ref="BJ5:BO6"/>
    <mergeCell ref="BP5:BR6"/>
    <mergeCell ref="BS5:CA6"/>
    <mergeCell ref="BV7:CA7"/>
    <mergeCell ref="BJ8:BJ10"/>
    <mergeCell ref="BL8:BL10"/>
    <mergeCell ref="BN8:BN10"/>
    <mergeCell ref="BJ7:BO7"/>
    <mergeCell ref="BP7:BR7"/>
    <mergeCell ref="BS7:BU7"/>
    <mergeCell ref="CM5:CU6"/>
    <mergeCell ref="CV5:CV10"/>
    <mergeCell ref="CD7:CI7"/>
    <mergeCell ref="CJ7:CL7"/>
    <mergeCell ref="CM7:CO7"/>
    <mergeCell ref="CP7:CU7"/>
    <mergeCell ref="CH8:CH10"/>
    <mergeCell ref="CJ8:CJ10"/>
    <mergeCell ref="CL8:CL10"/>
    <mergeCell ref="CN8:CN10"/>
    <mergeCell ref="DJ5:DO7"/>
    <mergeCell ref="DP5:DP10"/>
    <mergeCell ref="DQ5:DQ10"/>
    <mergeCell ref="CX7:DC7"/>
    <mergeCell ref="DD7:DF7"/>
    <mergeCell ref="DG7:DI7"/>
    <mergeCell ref="DD8:DD10"/>
    <mergeCell ref="DB8:DB10"/>
    <mergeCell ref="DJ8:DJ10"/>
    <mergeCell ref="EA5:EI6"/>
    <mergeCell ref="EJ5:EJ10"/>
    <mergeCell ref="B7:B10"/>
    <mergeCell ref="D7:D10"/>
    <mergeCell ref="F7:F10"/>
    <mergeCell ref="H7:J7"/>
    <mergeCell ref="K7:M7"/>
    <mergeCell ref="N7:S7"/>
    <mergeCell ref="V7:AA7"/>
    <mergeCell ref="DG5:DI6"/>
    <mergeCell ref="CB5:CB10"/>
    <mergeCell ref="CC5:CC10"/>
    <mergeCell ref="CD5:CI6"/>
    <mergeCell ref="CJ5:CL6"/>
    <mergeCell ref="DX7:DZ7"/>
    <mergeCell ref="DL8:DL10"/>
    <mergeCell ref="DN8:DN10"/>
    <mergeCell ref="CD8:CD10"/>
    <mergeCell ref="CF8:CF10"/>
    <mergeCell ref="DR5:DZ6"/>
    <mergeCell ref="EA7:EC7"/>
    <mergeCell ref="ED7:EI7"/>
    <mergeCell ref="H8:H10"/>
    <mergeCell ref="J8:J10"/>
    <mergeCell ref="L8:L10"/>
    <mergeCell ref="N8:N10"/>
    <mergeCell ref="P8:P10"/>
    <mergeCell ref="R8:R10"/>
    <mergeCell ref="V8:V10"/>
    <mergeCell ref="X8:X10"/>
    <mergeCell ref="Z8:Z10"/>
    <mergeCell ref="AB8:AB10"/>
    <mergeCell ref="AD8:AD10"/>
    <mergeCell ref="AF8:AF10"/>
    <mergeCell ref="AH8:AH10"/>
    <mergeCell ref="AP8:AP10"/>
    <mergeCell ref="AV8:AV10"/>
    <mergeCell ref="AX8:AX10"/>
    <mergeCell ref="AZ8:AZ10"/>
    <mergeCell ref="BB8:BB10"/>
    <mergeCell ref="BD8:BD10"/>
    <mergeCell ref="BF8:BF10"/>
    <mergeCell ref="BP8:BP10"/>
    <mergeCell ref="BR8:BR10"/>
    <mergeCell ref="BT8:BT10"/>
    <mergeCell ref="BV8:BV10"/>
    <mergeCell ref="BX8:BX10"/>
    <mergeCell ref="BZ8:BZ10"/>
    <mergeCell ref="DR8:DR10"/>
    <mergeCell ref="CP8:CP10"/>
    <mergeCell ref="CR8:CR10"/>
    <mergeCell ref="CT8:CT10"/>
    <mergeCell ref="CX8:CX10"/>
    <mergeCell ref="CZ8:CZ10"/>
    <mergeCell ref="CW5:CW10"/>
    <mergeCell ref="CX5:DF6"/>
    <mergeCell ref="DH8:DH10"/>
    <mergeCell ref="DR7:DW7"/>
    <mergeCell ref="EF8:EF10"/>
    <mergeCell ref="EH8:EH10"/>
    <mergeCell ref="A41:H41"/>
    <mergeCell ref="DT8:DT10"/>
    <mergeCell ref="DV8:DV10"/>
    <mergeCell ref="DX8:DX10"/>
    <mergeCell ref="DZ8:DZ10"/>
    <mergeCell ref="EB8:EB10"/>
    <mergeCell ref="ED8:ED10"/>
    <mergeCell ref="DF8:DF10"/>
  </mergeCells>
  <phoneticPr fontId="40" type="noConversion"/>
  <printOptions horizontalCentered="1"/>
  <pageMargins left="0.70866141732283472" right="0.70866141732283472" top="1.1811023622047245" bottom="0.39370078740157483" header="0.39370078740157483" footer="0.3937007874015748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112E-B61A-4964-9094-7651C60BD659}">
  <dimension ref="A1:EJ45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sqref="A1:J1"/>
    </sheetView>
  </sheetViews>
  <sheetFormatPr defaultRowHeight="15.75"/>
  <cols>
    <col min="1" max="1" width="11.625" style="546" customWidth="1"/>
    <col min="2" max="2" width="9" style="466" customWidth="1"/>
    <col min="3" max="3" width="6.375" style="466" customWidth="1"/>
    <col min="4" max="4" width="8.5" style="333" customWidth="1"/>
    <col min="5" max="5" width="6.25" style="333" customWidth="1"/>
    <col min="6" max="6" width="8.625" style="333" customWidth="1"/>
    <col min="7" max="7" width="6.375" style="333" customWidth="1"/>
    <col min="8" max="8" width="8.875" style="333" customWidth="1"/>
    <col min="9" max="9" width="6.125" style="333" customWidth="1"/>
    <col min="10" max="10" width="7.625" style="333" customWidth="1"/>
    <col min="11" max="11" width="6.375" style="333" customWidth="1"/>
    <col min="12" max="12" width="8.125" style="333" customWidth="1"/>
    <col min="13" max="13" width="6.375" style="333" customWidth="1"/>
    <col min="14" max="14" width="9.125" style="333" customWidth="1"/>
    <col min="15" max="15" width="6" style="333" customWidth="1"/>
    <col min="16" max="16" width="7.125" style="333" customWidth="1"/>
    <col min="17" max="17" width="5.875" style="333" customWidth="1"/>
    <col min="18" max="18" width="8.25" style="333" customWidth="1"/>
    <col min="19" max="19" width="5.875" style="333" customWidth="1"/>
    <col min="20" max="20" width="16.75" style="333" customWidth="1"/>
    <col min="21" max="21" width="12.375" style="333" customWidth="1"/>
    <col min="22" max="22" width="9" style="333"/>
    <col min="23" max="23" width="5.875" style="333" customWidth="1"/>
    <col min="24" max="24" width="7.625" style="333" customWidth="1"/>
    <col min="25" max="25" width="5.75" style="333" customWidth="1"/>
    <col min="26" max="26" width="8.75" style="333" customWidth="1"/>
    <col min="27" max="27" width="5.875" style="333" customWidth="1"/>
    <col min="28" max="28" width="9" style="333"/>
    <col min="29" max="29" width="6.125" style="333" customWidth="1"/>
    <col min="30" max="30" width="9" style="333"/>
    <col min="31" max="31" width="6.125" style="333" customWidth="1"/>
    <col min="32" max="32" width="8.375" style="333" customWidth="1"/>
    <col min="33" max="33" width="6.125" style="333" customWidth="1"/>
    <col min="34" max="34" width="8.5" style="333" customWidth="1"/>
    <col min="35" max="35" width="6.25" style="333" customWidth="1"/>
    <col min="36" max="36" width="7.125" style="333" customWidth="1"/>
    <col min="37" max="37" width="6" style="333" customWidth="1"/>
    <col min="38" max="38" width="8.25" style="333" customWidth="1"/>
    <col min="39" max="39" width="5.875" style="333" customWidth="1"/>
    <col min="40" max="40" width="17.375" style="333" customWidth="1"/>
    <col min="41" max="41" width="11.875" style="333" customWidth="1"/>
    <col min="42" max="42" width="9" style="333"/>
    <col min="43" max="43" width="5.75" style="333" customWidth="1"/>
    <col min="44" max="44" width="7.375" style="333" customWidth="1"/>
    <col min="45" max="45" width="5.75" style="333" customWidth="1"/>
    <col min="46" max="46" width="8.125" style="333" customWidth="1"/>
    <col min="47" max="47" width="5.75" style="333" customWidth="1"/>
    <col min="48" max="48" width="8.625" style="333" customWidth="1"/>
    <col min="49" max="49" width="6.125" style="333" customWidth="1"/>
    <col min="50" max="50" width="9" style="333"/>
    <col min="51" max="51" width="6" style="333" customWidth="1"/>
    <col min="52" max="52" width="8.5" style="333" customWidth="1"/>
    <col min="53" max="53" width="5.875" style="333" customWidth="1"/>
    <col min="54" max="54" width="9" style="333"/>
    <col min="55" max="55" width="6" style="333" customWidth="1"/>
    <col min="56" max="56" width="7.625" style="333" customWidth="1"/>
    <col min="57" max="57" width="6" style="333" customWidth="1"/>
    <col min="58" max="58" width="8.375" style="333" customWidth="1"/>
    <col min="59" max="59" width="6" style="333" customWidth="1"/>
    <col min="60" max="60" width="16.75" style="333" customWidth="1"/>
    <col min="61" max="61" width="11.75" style="333" customWidth="1"/>
    <col min="62" max="62" width="9" style="333"/>
    <col min="63" max="63" width="6.125" style="333" customWidth="1"/>
    <col min="64" max="64" width="7.75" style="333" customWidth="1"/>
    <col min="65" max="65" width="6" style="333" customWidth="1"/>
    <col min="66" max="66" width="8.25" style="333" customWidth="1"/>
    <col min="67" max="67" width="6.125" style="333" customWidth="1"/>
    <col min="68" max="68" width="8.75" style="333" customWidth="1"/>
    <col min="69" max="69" width="6.625" style="333" customWidth="1"/>
    <col min="70" max="70" width="9" style="333"/>
    <col min="71" max="71" width="6.375" style="333" customWidth="1"/>
    <col min="72" max="72" width="8.25" style="333" customWidth="1"/>
    <col min="73" max="73" width="6" style="333" customWidth="1"/>
    <col min="74" max="74" width="8.625" style="333" customWidth="1"/>
    <col min="75" max="75" width="6" style="333" customWidth="1"/>
    <col min="76" max="76" width="7.75" style="333" customWidth="1"/>
    <col min="77" max="77" width="6.25" style="333" customWidth="1"/>
    <col min="78" max="78" width="8.25" style="333" customWidth="1"/>
    <col min="79" max="79" width="6" style="333" customWidth="1"/>
    <col min="80" max="80" width="16.625" style="333" customWidth="1"/>
    <col min="81" max="81" width="11.625" style="333" customWidth="1"/>
    <col min="82" max="82" width="9" style="333"/>
    <col min="83" max="83" width="6" style="333" customWidth="1"/>
    <col min="84" max="84" width="7.75" style="333" customWidth="1"/>
    <col min="85" max="85" width="6.375" style="333" customWidth="1"/>
    <col min="86" max="86" width="8.375" style="333" customWidth="1"/>
    <col min="87" max="87" width="6.625" style="333" customWidth="1"/>
    <col min="88" max="88" width="9" style="333"/>
    <col min="89" max="89" width="6.125" style="333" customWidth="1"/>
    <col min="90" max="90" width="9" style="333"/>
    <col min="91" max="91" width="6.125" style="333" customWidth="1"/>
    <col min="92" max="92" width="8.75" style="333" customWidth="1"/>
    <col min="93" max="93" width="6" style="333" customWidth="1"/>
    <col min="94" max="94" width="8.625" style="333" customWidth="1"/>
    <col min="95" max="95" width="5.75" style="333" customWidth="1"/>
    <col min="96" max="96" width="6.875" style="333" customWidth="1"/>
    <col min="97" max="97" width="6" style="333" customWidth="1"/>
    <col min="98" max="98" width="8.375" style="333" customWidth="1"/>
    <col min="99" max="99" width="5.875" style="333" customWidth="1"/>
    <col min="100" max="100" width="17.125" style="333" customWidth="1"/>
    <col min="101" max="101" width="12" style="333" customWidth="1"/>
    <col min="102" max="102" width="9" style="333"/>
    <col min="103" max="103" width="6.25" style="333" customWidth="1"/>
    <col min="104" max="104" width="7.125" style="333" customWidth="1"/>
    <col min="105" max="105" width="6.125" style="333" customWidth="1"/>
    <col min="106" max="106" width="8.375" style="333" customWidth="1"/>
    <col min="107" max="107" width="5.625" style="333" customWidth="1"/>
    <col min="108" max="108" width="8.75" style="333" customWidth="1"/>
    <col min="109" max="109" width="5.75" style="333" customWidth="1"/>
    <col min="110" max="110" width="8.375" style="333" customWidth="1"/>
    <col min="111" max="111" width="6.5" style="333" customWidth="1"/>
    <col min="112" max="112" width="8.25" style="333" customWidth="1"/>
    <col min="113" max="113" width="5.875" style="333" customWidth="1"/>
    <col min="114" max="114" width="9" style="333"/>
    <col min="115" max="115" width="5.875" style="333" customWidth="1"/>
    <col min="116" max="116" width="7.25" style="333" customWidth="1"/>
    <col min="117" max="117" width="5.875" style="333" customWidth="1"/>
    <col min="118" max="118" width="8.625" style="333" customWidth="1"/>
    <col min="119" max="119" width="5.75" style="333" customWidth="1"/>
    <col min="120" max="120" width="17" style="333" customWidth="1"/>
    <col min="121" max="121" width="11.875" style="333" customWidth="1"/>
    <col min="122" max="122" width="9" style="333"/>
    <col min="123" max="123" width="5.875" style="333" customWidth="1"/>
    <col min="124" max="124" width="7.875" style="333" customWidth="1"/>
    <col min="125" max="125" width="6.125" style="333" customWidth="1"/>
    <col min="126" max="126" width="8.25" style="333" customWidth="1"/>
    <col min="127" max="127" width="6.125" style="333" customWidth="1"/>
    <col min="128" max="128" width="9.125" style="333" customWidth="1"/>
    <col min="129" max="129" width="6.125" style="333" customWidth="1"/>
    <col min="130" max="130" width="7.75" style="333" customWidth="1"/>
    <col min="131" max="131" width="6.25" style="333" customWidth="1"/>
    <col min="132" max="132" width="8.375" style="333" customWidth="1"/>
    <col min="133" max="133" width="6.125" style="333" customWidth="1"/>
    <col min="134" max="134" width="8.75" style="333" customWidth="1"/>
    <col min="135" max="135" width="5.875" style="333" customWidth="1"/>
    <col min="136" max="136" width="7.625" style="333" customWidth="1"/>
    <col min="137" max="137" width="5.875" style="333" customWidth="1"/>
    <col min="138" max="138" width="8.375" style="333" customWidth="1"/>
    <col min="139" max="139" width="5.875" style="333" customWidth="1"/>
    <col min="140" max="140" width="17" style="333" customWidth="1"/>
    <col min="141" max="16384" width="9" style="333"/>
  </cols>
  <sheetData>
    <row r="1" spans="1:140" s="424" customFormat="1" ht="24.75" customHeight="1">
      <c r="A1" s="1267" t="s">
        <v>9155</v>
      </c>
      <c r="B1" s="1268"/>
      <c r="C1" s="1268"/>
      <c r="D1" s="1268"/>
      <c r="E1" s="1268"/>
      <c r="F1" s="1268"/>
      <c r="G1" s="1268"/>
      <c r="H1" s="1268"/>
      <c r="I1" s="1269"/>
      <c r="J1" s="1269"/>
      <c r="K1" s="1266" t="s">
        <v>9156</v>
      </c>
      <c r="L1" s="1266"/>
      <c r="M1" s="1266"/>
      <c r="N1" s="1266"/>
      <c r="O1" s="1266"/>
      <c r="P1" s="1266"/>
      <c r="Q1" s="1266"/>
      <c r="R1" s="1266"/>
      <c r="S1" s="1266"/>
      <c r="T1" s="1266"/>
      <c r="U1" s="1267" t="s">
        <v>9164</v>
      </c>
      <c r="V1" s="1268"/>
      <c r="W1" s="1268"/>
      <c r="X1" s="1268"/>
      <c r="Y1" s="1268"/>
      <c r="Z1" s="1269"/>
      <c r="AA1" s="1269"/>
      <c r="AB1" s="1269"/>
      <c r="AC1" s="1269"/>
      <c r="AD1" s="1269"/>
      <c r="AE1" s="1266" t="s">
        <v>9165</v>
      </c>
      <c r="AF1" s="1266"/>
      <c r="AG1" s="1266"/>
      <c r="AH1" s="1266"/>
      <c r="AI1" s="1266"/>
      <c r="AJ1" s="1266"/>
      <c r="AK1" s="1266"/>
      <c r="AL1" s="1266"/>
      <c r="AM1" s="1266"/>
      <c r="AN1" s="1266"/>
      <c r="AO1" s="1267" t="s">
        <v>9171</v>
      </c>
      <c r="AP1" s="1268"/>
      <c r="AQ1" s="1268"/>
      <c r="AR1" s="1268"/>
      <c r="AS1" s="1268"/>
      <c r="AT1" s="1269"/>
      <c r="AU1" s="1269"/>
      <c r="AV1" s="1269"/>
      <c r="AW1" s="1269"/>
      <c r="AX1" s="1269"/>
      <c r="AY1" s="1266" t="s">
        <v>9165</v>
      </c>
      <c r="AZ1" s="1266"/>
      <c r="BA1" s="1266"/>
      <c r="BB1" s="1266"/>
      <c r="BC1" s="1266"/>
      <c r="BD1" s="1266"/>
      <c r="BE1" s="1266"/>
      <c r="BF1" s="1266"/>
      <c r="BG1" s="1266"/>
      <c r="BH1" s="1266"/>
      <c r="BI1" s="1267" t="s">
        <v>9176</v>
      </c>
      <c r="BJ1" s="1267"/>
      <c r="BK1" s="1267"/>
      <c r="BL1" s="1267"/>
      <c r="BM1" s="1267"/>
      <c r="BN1" s="1267"/>
      <c r="BO1" s="1267"/>
      <c r="BP1" s="1267"/>
      <c r="BQ1" s="1267"/>
      <c r="BR1" s="1267"/>
      <c r="BS1" s="1266" t="s">
        <v>9177</v>
      </c>
      <c r="BT1" s="1266"/>
      <c r="BU1" s="1266"/>
      <c r="BV1" s="1266"/>
      <c r="BW1" s="1266"/>
      <c r="BX1" s="1266"/>
      <c r="BY1" s="1266"/>
      <c r="BZ1" s="1266"/>
      <c r="CA1" s="1266"/>
      <c r="CB1" s="1266"/>
      <c r="CC1" s="1351" t="s">
        <v>9183</v>
      </c>
      <c r="CD1" s="1396"/>
      <c r="CE1" s="1396"/>
      <c r="CF1" s="1396"/>
      <c r="CG1" s="1396"/>
      <c r="CH1" s="1397"/>
      <c r="CI1" s="1397"/>
      <c r="CJ1" s="1397"/>
      <c r="CK1" s="1397"/>
      <c r="CL1" s="1397"/>
      <c r="CM1" s="1353" t="s">
        <v>9165</v>
      </c>
      <c r="CN1" s="1353"/>
      <c r="CO1" s="1353"/>
      <c r="CP1" s="1353"/>
      <c r="CQ1" s="1353"/>
      <c r="CR1" s="1353"/>
      <c r="CS1" s="1353"/>
      <c r="CT1" s="1353"/>
      <c r="CU1" s="1353"/>
      <c r="CV1" s="1353"/>
      <c r="CW1" s="1351" t="s">
        <v>9189</v>
      </c>
      <c r="CX1" s="1352"/>
      <c r="CY1" s="1352"/>
      <c r="CZ1" s="1352"/>
      <c r="DA1" s="1352"/>
      <c r="DB1" s="1352"/>
      <c r="DC1" s="1352"/>
      <c r="DD1" s="1352"/>
      <c r="DE1" s="1352"/>
      <c r="DF1" s="1352"/>
      <c r="DG1" s="1353" t="s">
        <v>9165</v>
      </c>
      <c r="DH1" s="1353"/>
      <c r="DI1" s="1353"/>
      <c r="DJ1" s="1353"/>
      <c r="DK1" s="1353"/>
      <c r="DL1" s="1353"/>
      <c r="DM1" s="1353"/>
      <c r="DN1" s="1353"/>
      <c r="DO1" s="1353"/>
      <c r="DP1" s="1353"/>
      <c r="DQ1" s="1351" t="s">
        <v>9196</v>
      </c>
      <c r="DR1" s="1352"/>
      <c r="DS1" s="1352"/>
      <c r="DT1" s="1352"/>
      <c r="DU1" s="1352"/>
      <c r="DV1" s="1352"/>
      <c r="DW1" s="1352"/>
      <c r="DX1" s="1352"/>
      <c r="DY1" s="1352"/>
      <c r="DZ1" s="1352"/>
      <c r="EA1" s="1353" t="s">
        <v>9165</v>
      </c>
      <c r="EB1" s="1353"/>
      <c r="EC1" s="1353"/>
      <c r="ED1" s="1353"/>
      <c r="EE1" s="1353"/>
      <c r="EF1" s="1353"/>
      <c r="EG1" s="1353"/>
      <c r="EH1" s="1353"/>
      <c r="EI1" s="1353"/>
      <c r="EJ1" s="1353"/>
    </row>
    <row r="2" spans="1:140" s="529" customFormat="1" ht="21" customHeight="1">
      <c r="A2" s="735"/>
      <c r="B2" s="736"/>
      <c r="C2" s="736"/>
      <c r="D2" s="736"/>
      <c r="E2" s="736"/>
      <c r="F2" s="736"/>
      <c r="G2" s="736"/>
      <c r="H2" s="736"/>
      <c r="I2" s="736"/>
      <c r="J2" s="737"/>
      <c r="K2" s="1266" t="s">
        <v>9154</v>
      </c>
      <c r="L2" s="1266"/>
      <c r="M2" s="1266"/>
      <c r="N2" s="1266"/>
      <c r="O2" s="1266"/>
      <c r="P2" s="1266"/>
      <c r="Q2" s="1266"/>
      <c r="R2" s="1266"/>
      <c r="S2" s="1266"/>
      <c r="T2" s="1266"/>
      <c r="U2" s="796" t="s">
        <v>9157</v>
      </c>
      <c r="V2" s="797"/>
      <c r="W2" s="798"/>
      <c r="X2" s="798"/>
      <c r="Y2" s="798"/>
      <c r="Z2" s="798"/>
      <c r="AA2" s="797"/>
      <c r="AB2" s="797"/>
      <c r="AC2" s="798"/>
      <c r="AD2" s="797"/>
      <c r="AE2" s="1266" t="s">
        <v>9158</v>
      </c>
      <c r="AF2" s="1266"/>
      <c r="AG2" s="1266"/>
      <c r="AH2" s="1266"/>
      <c r="AI2" s="1266"/>
      <c r="AJ2" s="1266"/>
      <c r="AK2" s="1266"/>
      <c r="AL2" s="1266"/>
      <c r="AM2" s="1266"/>
      <c r="AN2" s="1266"/>
      <c r="AO2" s="796" t="s">
        <v>9157</v>
      </c>
      <c r="AP2" s="797"/>
      <c r="AQ2" s="798"/>
      <c r="AR2" s="798"/>
      <c r="AS2" s="798"/>
      <c r="AT2" s="798"/>
      <c r="AU2" s="797"/>
      <c r="AV2" s="797"/>
      <c r="AW2" s="798"/>
      <c r="AX2" s="797"/>
      <c r="AY2" s="1266" t="s">
        <v>9166</v>
      </c>
      <c r="AZ2" s="1266"/>
      <c r="BA2" s="1266"/>
      <c r="BB2" s="1266"/>
      <c r="BC2" s="1266"/>
      <c r="BD2" s="1266"/>
      <c r="BE2" s="1266"/>
      <c r="BF2" s="1266"/>
      <c r="BG2" s="1266"/>
      <c r="BH2" s="1266"/>
      <c r="BI2" s="796" t="s">
        <v>9157</v>
      </c>
      <c r="BJ2" s="797"/>
      <c r="BK2" s="919"/>
      <c r="BL2" s="919"/>
      <c r="BM2" s="919"/>
      <c r="BN2" s="919"/>
      <c r="BO2" s="797"/>
      <c r="BP2" s="797"/>
      <c r="BQ2" s="919"/>
      <c r="BR2" s="797"/>
      <c r="BS2" s="1266" t="s">
        <v>9172</v>
      </c>
      <c r="BT2" s="1266"/>
      <c r="BU2" s="1266"/>
      <c r="BV2" s="1266"/>
      <c r="BW2" s="1266"/>
      <c r="BX2" s="1266"/>
      <c r="BY2" s="1266"/>
      <c r="BZ2" s="1266"/>
      <c r="CA2" s="1266"/>
      <c r="CB2" s="1266"/>
      <c r="CC2" s="803" t="s">
        <v>9178</v>
      </c>
      <c r="CD2" s="804"/>
      <c r="CE2" s="805"/>
      <c r="CF2" s="805"/>
      <c r="CG2" s="805"/>
      <c r="CH2" s="804"/>
      <c r="CI2" s="804"/>
      <c r="CJ2" s="805"/>
      <c r="CK2" s="806"/>
      <c r="CL2" s="804"/>
      <c r="CM2" s="1353" t="s">
        <v>9179</v>
      </c>
      <c r="CN2" s="1353"/>
      <c r="CO2" s="1353"/>
      <c r="CP2" s="1353"/>
      <c r="CQ2" s="1353"/>
      <c r="CR2" s="1353"/>
      <c r="CS2" s="1353"/>
      <c r="CT2" s="1353"/>
      <c r="CU2" s="1353"/>
      <c r="CV2" s="1353"/>
      <c r="CW2" s="803" t="s">
        <v>9184</v>
      </c>
      <c r="CX2" s="804"/>
      <c r="CY2" s="804"/>
      <c r="CZ2" s="804"/>
      <c r="DA2" s="804"/>
      <c r="DB2" s="804"/>
      <c r="DC2" s="804"/>
      <c r="DD2" s="804"/>
      <c r="DE2" s="804"/>
      <c r="DF2" s="825"/>
      <c r="DG2" s="1353" t="s">
        <v>9185</v>
      </c>
      <c r="DH2" s="1353"/>
      <c r="DI2" s="1353"/>
      <c r="DJ2" s="1353"/>
      <c r="DK2" s="1353"/>
      <c r="DL2" s="1353"/>
      <c r="DM2" s="1353"/>
      <c r="DN2" s="1353"/>
      <c r="DO2" s="1353"/>
      <c r="DP2" s="1353"/>
      <c r="DQ2" s="828"/>
      <c r="DR2" s="803"/>
      <c r="DS2" s="805"/>
      <c r="DT2" s="805"/>
      <c r="DU2" s="829"/>
      <c r="DV2" s="805"/>
      <c r="DW2" s="805"/>
      <c r="DX2" s="805"/>
      <c r="DY2" s="805"/>
      <c r="DZ2" s="830"/>
      <c r="EA2" s="1353" t="s">
        <v>9190</v>
      </c>
      <c r="EB2" s="1353"/>
      <c r="EC2" s="1353"/>
      <c r="ED2" s="1353"/>
      <c r="EE2" s="1353"/>
      <c r="EF2" s="1353"/>
      <c r="EG2" s="1353"/>
      <c r="EH2" s="1353"/>
      <c r="EI2" s="1353"/>
      <c r="EJ2" s="1353"/>
    </row>
    <row r="3" spans="1:140" s="529" customFormat="1" ht="18" customHeight="1">
      <c r="A3" s="1279" t="s">
        <v>9112</v>
      </c>
      <c r="B3" s="1280"/>
      <c r="C3" s="1280"/>
      <c r="D3" s="1280"/>
      <c r="E3" s="1280"/>
      <c r="F3" s="1280"/>
      <c r="G3" s="1280"/>
      <c r="H3" s="1280"/>
      <c r="I3" s="1281"/>
      <c r="J3" s="1281"/>
      <c r="K3" s="1280" t="s">
        <v>9113</v>
      </c>
      <c r="L3" s="1280"/>
      <c r="M3" s="1280"/>
      <c r="N3" s="1280"/>
      <c r="O3" s="1280"/>
      <c r="P3" s="1280"/>
      <c r="Q3" s="1280"/>
      <c r="R3" s="1280"/>
      <c r="S3" s="1280"/>
      <c r="T3" s="1280"/>
      <c r="U3" s="1279" t="s">
        <v>9159</v>
      </c>
      <c r="V3" s="1280"/>
      <c r="W3" s="1280"/>
      <c r="X3" s="1280"/>
      <c r="Y3" s="1280"/>
      <c r="Z3" s="1281"/>
      <c r="AA3" s="1281"/>
      <c r="AB3" s="1281"/>
      <c r="AC3" s="1281"/>
      <c r="AD3" s="1281"/>
      <c r="AE3" s="1280" t="s">
        <v>9113</v>
      </c>
      <c r="AF3" s="1280"/>
      <c r="AG3" s="1280"/>
      <c r="AH3" s="1280"/>
      <c r="AI3" s="1280"/>
      <c r="AJ3" s="1280"/>
      <c r="AK3" s="1280"/>
      <c r="AL3" s="1280"/>
      <c r="AM3" s="1280"/>
      <c r="AN3" s="1280"/>
      <c r="AO3" s="1279" t="s">
        <v>9159</v>
      </c>
      <c r="AP3" s="1280"/>
      <c r="AQ3" s="1280"/>
      <c r="AR3" s="1280"/>
      <c r="AS3" s="1280"/>
      <c r="AT3" s="1281"/>
      <c r="AU3" s="1281"/>
      <c r="AV3" s="1281"/>
      <c r="AW3" s="1281"/>
      <c r="AX3" s="1281"/>
      <c r="AY3" s="1280" t="s">
        <v>9113</v>
      </c>
      <c r="AZ3" s="1280"/>
      <c r="BA3" s="1280"/>
      <c r="BB3" s="1280"/>
      <c r="BC3" s="1280"/>
      <c r="BD3" s="1280"/>
      <c r="BE3" s="1280"/>
      <c r="BF3" s="1280"/>
      <c r="BG3" s="1280"/>
      <c r="BH3" s="1280"/>
      <c r="BI3" s="1279" t="s">
        <v>9159</v>
      </c>
      <c r="BJ3" s="1279"/>
      <c r="BK3" s="1279"/>
      <c r="BL3" s="1279"/>
      <c r="BM3" s="1279"/>
      <c r="BN3" s="1279"/>
      <c r="BO3" s="1279"/>
      <c r="BP3" s="1279"/>
      <c r="BQ3" s="1279"/>
      <c r="BR3" s="1279"/>
      <c r="BS3" s="1280" t="s">
        <v>9113</v>
      </c>
      <c r="BT3" s="1280"/>
      <c r="BU3" s="1280"/>
      <c r="BV3" s="1280"/>
      <c r="BW3" s="1280"/>
      <c r="BX3" s="1280"/>
      <c r="BY3" s="1280"/>
      <c r="BZ3" s="1280"/>
      <c r="CA3" s="1280"/>
      <c r="CB3" s="1280"/>
      <c r="CC3" s="1354" t="s">
        <v>9159</v>
      </c>
      <c r="CD3" s="1355"/>
      <c r="CE3" s="1355"/>
      <c r="CF3" s="1355"/>
      <c r="CG3" s="1355"/>
      <c r="CH3" s="1389"/>
      <c r="CI3" s="1389"/>
      <c r="CJ3" s="1389"/>
      <c r="CK3" s="1389"/>
      <c r="CL3" s="1389"/>
      <c r="CM3" s="1280" t="s">
        <v>9113</v>
      </c>
      <c r="CN3" s="1280"/>
      <c r="CO3" s="1280"/>
      <c r="CP3" s="1280"/>
      <c r="CQ3" s="1280"/>
      <c r="CR3" s="1280"/>
      <c r="CS3" s="1280"/>
      <c r="CT3" s="1280"/>
      <c r="CU3" s="1280"/>
      <c r="CV3" s="1280"/>
      <c r="CW3" s="1354" t="s">
        <v>9159</v>
      </c>
      <c r="CX3" s="1354"/>
      <c r="CY3" s="1354"/>
      <c r="CZ3" s="1354"/>
      <c r="DA3" s="1354"/>
      <c r="DB3" s="1354"/>
      <c r="DC3" s="1354"/>
      <c r="DD3" s="1354"/>
      <c r="DE3" s="1354"/>
      <c r="DF3" s="1354"/>
      <c r="DG3" s="1374" t="s">
        <v>9113</v>
      </c>
      <c r="DH3" s="1374"/>
      <c r="DI3" s="1374"/>
      <c r="DJ3" s="1374"/>
      <c r="DK3" s="1374"/>
      <c r="DL3" s="1374"/>
      <c r="DM3" s="1374"/>
      <c r="DN3" s="1374"/>
      <c r="DO3" s="1374"/>
      <c r="DP3" s="1374"/>
      <c r="DQ3" s="1354" t="s">
        <v>9159</v>
      </c>
      <c r="DR3" s="1354"/>
      <c r="DS3" s="1354"/>
      <c r="DT3" s="1354"/>
      <c r="DU3" s="1354"/>
      <c r="DV3" s="1354"/>
      <c r="DW3" s="1354"/>
      <c r="DX3" s="1354"/>
      <c r="DY3" s="1354"/>
      <c r="DZ3" s="1354"/>
      <c r="EA3" s="1355" t="s">
        <v>9113</v>
      </c>
      <c r="EB3" s="1355"/>
      <c r="EC3" s="1355"/>
      <c r="ED3" s="1355"/>
      <c r="EE3" s="1355"/>
      <c r="EF3" s="1355"/>
      <c r="EG3" s="1355"/>
      <c r="EH3" s="1355"/>
      <c r="EI3" s="1355"/>
      <c r="EJ3" s="1355"/>
    </row>
    <row r="4" spans="1:140" s="546" customFormat="1" ht="21" customHeight="1" thickBot="1">
      <c r="A4" s="543" t="s">
        <v>8779</v>
      </c>
      <c r="B4" s="544"/>
      <c r="C4" s="545"/>
      <c r="D4" s="1270"/>
      <c r="E4" s="1270"/>
      <c r="F4" s="1270"/>
      <c r="G4" s="1270"/>
      <c r="H4" s="1270"/>
      <c r="N4" s="547"/>
      <c r="T4" s="548" t="s">
        <v>9114</v>
      </c>
      <c r="U4" s="543" t="s">
        <v>8779</v>
      </c>
      <c r="V4" s="799"/>
      <c r="W4" s="545"/>
      <c r="X4" s="545"/>
      <c r="Y4" s="545"/>
      <c r="Z4" s="545"/>
      <c r="AA4" s="451"/>
      <c r="AC4" s="544"/>
      <c r="AG4" s="1271"/>
      <c r="AH4" s="1271"/>
      <c r="AI4" s="800"/>
      <c r="AJ4" s="800"/>
      <c r="AK4" s="800"/>
      <c r="AL4" s="800"/>
      <c r="AM4" s="800"/>
      <c r="AN4" s="548" t="s">
        <v>9114</v>
      </c>
      <c r="AO4" s="543" t="s">
        <v>8779</v>
      </c>
      <c r="AP4" s="799"/>
      <c r="AQ4" s="545"/>
      <c r="AR4" s="545"/>
      <c r="AS4" s="545"/>
      <c r="AT4" s="545"/>
      <c r="AU4" s="451"/>
      <c r="AW4" s="544"/>
      <c r="BA4" s="1271"/>
      <c r="BB4" s="1271"/>
      <c r="BC4" s="800"/>
      <c r="BD4" s="800"/>
      <c r="BE4" s="800"/>
      <c r="BF4" s="800"/>
      <c r="BG4" s="800"/>
      <c r="BH4" s="548" t="s">
        <v>9114</v>
      </c>
      <c r="BI4" s="543" t="s">
        <v>8779</v>
      </c>
      <c r="BJ4" s="920"/>
      <c r="BK4" s="545"/>
      <c r="BL4" s="545"/>
      <c r="BM4" s="545"/>
      <c r="BN4" s="545"/>
      <c r="BO4" s="921"/>
      <c r="BQ4" s="544"/>
      <c r="BU4" s="1271"/>
      <c r="BV4" s="1271"/>
      <c r="BW4" s="800"/>
      <c r="BX4" s="800"/>
      <c r="BY4" s="800"/>
      <c r="BZ4" s="800"/>
      <c r="CA4" s="800"/>
      <c r="CB4" s="548" t="s">
        <v>9114</v>
      </c>
      <c r="CC4" s="807" t="s">
        <v>8779</v>
      </c>
      <c r="CD4" s="808"/>
      <c r="CE4" s="809"/>
      <c r="CF4" s="809"/>
      <c r="CG4" s="809"/>
      <c r="CH4" s="809"/>
      <c r="CI4" s="808"/>
      <c r="CJ4" s="808"/>
      <c r="CK4" s="808"/>
      <c r="CL4" s="808"/>
      <c r="CM4" s="808"/>
      <c r="CN4" s="808"/>
      <c r="CO4" s="810"/>
      <c r="CP4" s="811"/>
      <c r="CQ4" s="811"/>
      <c r="CR4" s="811"/>
      <c r="CS4" s="811"/>
      <c r="CT4" s="811"/>
      <c r="CU4" s="811"/>
      <c r="CV4" s="812" t="s">
        <v>9114</v>
      </c>
      <c r="CW4" s="807" t="s">
        <v>8779</v>
      </c>
      <c r="CX4" s="826"/>
      <c r="CY4" s="826"/>
      <c r="CZ4" s="826"/>
      <c r="DA4" s="826"/>
      <c r="DB4" s="808"/>
      <c r="DC4" s="808"/>
      <c r="DD4" s="809"/>
      <c r="DE4" s="808"/>
      <c r="DF4" s="808"/>
      <c r="DG4" s="808"/>
      <c r="DH4" s="808"/>
      <c r="DI4" s="808"/>
      <c r="DJ4" s="827"/>
      <c r="DK4" s="808"/>
      <c r="DL4" s="810"/>
      <c r="DM4" s="825"/>
      <c r="DN4" s="825"/>
      <c r="DO4" s="808"/>
      <c r="DP4" s="812" t="s">
        <v>9114</v>
      </c>
      <c r="DQ4" s="831" t="s">
        <v>8779</v>
      </c>
      <c r="DR4" s="825"/>
      <c r="DS4" s="832"/>
      <c r="DT4" s="832"/>
      <c r="DU4" s="832"/>
      <c r="DV4" s="832"/>
      <c r="DW4" s="808"/>
      <c r="DX4" s="825"/>
      <c r="DY4" s="833"/>
      <c r="DZ4" s="825"/>
      <c r="EA4" s="825"/>
      <c r="EB4" s="825" t="s">
        <v>2515</v>
      </c>
      <c r="EC4" s="825"/>
      <c r="ED4" s="825"/>
      <c r="EE4" s="808"/>
      <c r="EF4" s="825"/>
      <c r="EG4" s="825"/>
      <c r="EH4" s="825"/>
      <c r="EI4" s="808"/>
      <c r="EJ4" s="812" t="s">
        <v>9114</v>
      </c>
    </row>
    <row r="5" spans="1:140" s="546" customFormat="1" ht="9.9499999999999993" customHeight="1">
      <c r="A5" s="1282" t="s">
        <v>9115</v>
      </c>
      <c r="B5" s="1287" t="s">
        <v>9116</v>
      </c>
      <c r="C5" s="1288"/>
      <c r="D5" s="1288"/>
      <c r="E5" s="1288"/>
      <c r="F5" s="1288"/>
      <c r="G5" s="1289"/>
      <c r="H5" s="1287" t="s">
        <v>9117</v>
      </c>
      <c r="I5" s="1293"/>
      <c r="J5" s="1293"/>
      <c r="K5" s="1296" t="s">
        <v>9118</v>
      </c>
      <c r="L5" s="1296"/>
      <c r="M5" s="1296"/>
      <c r="N5" s="1296"/>
      <c r="O5" s="1296"/>
      <c r="P5" s="1296"/>
      <c r="Q5" s="1296"/>
      <c r="R5" s="1296"/>
      <c r="S5" s="1297"/>
      <c r="T5" s="1300" t="s">
        <v>9119</v>
      </c>
      <c r="U5" s="1282" t="s">
        <v>9115</v>
      </c>
      <c r="V5" s="1287" t="s">
        <v>9117</v>
      </c>
      <c r="W5" s="1312"/>
      <c r="X5" s="1312"/>
      <c r="Y5" s="1312"/>
      <c r="Z5" s="1312"/>
      <c r="AA5" s="1312"/>
      <c r="AB5" s="1312"/>
      <c r="AC5" s="1312"/>
      <c r="AD5" s="1312"/>
      <c r="AE5" s="1296" t="s">
        <v>9118</v>
      </c>
      <c r="AF5" s="1296"/>
      <c r="AG5" s="1296"/>
      <c r="AH5" s="1296"/>
      <c r="AI5" s="1296"/>
      <c r="AJ5" s="1296"/>
      <c r="AK5" s="1296"/>
      <c r="AL5" s="1296"/>
      <c r="AM5" s="1297"/>
      <c r="AN5" s="1300" t="s">
        <v>9119</v>
      </c>
      <c r="AO5" s="1282" t="s">
        <v>9115</v>
      </c>
      <c r="AP5" s="1287" t="s">
        <v>9167</v>
      </c>
      <c r="AQ5" s="1288"/>
      <c r="AR5" s="1288"/>
      <c r="AS5" s="1288"/>
      <c r="AT5" s="1288"/>
      <c r="AU5" s="1289"/>
      <c r="AV5" s="1287" t="s">
        <v>9168</v>
      </c>
      <c r="AW5" s="1415"/>
      <c r="AX5" s="1415"/>
      <c r="AY5" s="1398" t="s">
        <v>9169</v>
      </c>
      <c r="AZ5" s="1398"/>
      <c r="BA5" s="1398"/>
      <c r="BB5" s="1398"/>
      <c r="BC5" s="1398"/>
      <c r="BD5" s="1398"/>
      <c r="BE5" s="1398"/>
      <c r="BF5" s="1398"/>
      <c r="BG5" s="1399"/>
      <c r="BH5" s="1300" t="s">
        <v>9119</v>
      </c>
      <c r="BI5" s="1282" t="s">
        <v>9115</v>
      </c>
      <c r="BJ5" s="1287" t="s">
        <v>9173</v>
      </c>
      <c r="BK5" s="1312"/>
      <c r="BL5" s="1312"/>
      <c r="BM5" s="1312"/>
      <c r="BN5" s="1312"/>
      <c r="BO5" s="1406"/>
      <c r="BP5" s="1287" t="s">
        <v>9174</v>
      </c>
      <c r="BQ5" s="1312"/>
      <c r="BR5" s="1312"/>
      <c r="BS5" s="1398" t="s">
        <v>9175</v>
      </c>
      <c r="BT5" s="1398"/>
      <c r="BU5" s="1398"/>
      <c r="BV5" s="1398"/>
      <c r="BW5" s="1398"/>
      <c r="BX5" s="1398"/>
      <c r="BY5" s="1398"/>
      <c r="BZ5" s="1398"/>
      <c r="CA5" s="1399"/>
      <c r="CB5" s="1300" t="s">
        <v>9119</v>
      </c>
      <c r="CC5" s="1356" t="s">
        <v>9115</v>
      </c>
      <c r="CD5" s="1329" t="s">
        <v>9180</v>
      </c>
      <c r="CE5" s="1344"/>
      <c r="CF5" s="1344"/>
      <c r="CG5" s="1344"/>
      <c r="CH5" s="1344"/>
      <c r="CI5" s="1345"/>
      <c r="CJ5" s="1329" t="s">
        <v>9181</v>
      </c>
      <c r="CK5" s="1393"/>
      <c r="CL5" s="1393"/>
      <c r="CM5" s="1360" t="s">
        <v>9182</v>
      </c>
      <c r="CN5" s="1361"/>
      <c r="CO5" s="1361"/>
      <c r="CP5" s="1361"/>
      <c r="CQ5" s="1361"/>
      <c r="CR5" s="1361"/>
      <c r="CS5" s="1361"/>
      <c r="CT5" s="1361"/>
      <c r="CU5" s="1362"/>
      <c r="CV5" s="1333" t="s">
        <v>9119</v>
      </c>
      <c r="CW5" s="1356" t="s">
        <v>9115</v>
      </c>
      <c r="CX5" s="1329" t="s">
        <v>9186</v>
      </c>
      <c r="CY5" s="1330"/>
      <c r="CZ5" s="1330"/>
      <c r="DA5" s="1330"/>
      <c r="DB5" s="1330"/>
      <c r="DC5" s="1330"/>
      <c r="DD5" s="1330"/>
      <c r="DE5" s="1330"/>
      <c r="DF5" s="1330"/>
      <c r="DG5" s="1330" t="s">
        <v>9182</v>
      </c>
      <c r="DH5" s="1330"/>
      <c r="DI5" s="1375"/>
      <c r="DJ5" s="1329" t="s">
        <v>9187</v>
      </c>
      <c r="DK5" s="1344"/>
      <c r="DL5" s="1344"/>
      <c r="DM5" s="1344"/>
      <c r="DN5" s="1344"/>
      <c r="DO5" s="1345"/>
      <c r="DP5" s="1333" t="s">
        <v>9188</v>
      </c>
      <c r="DQ5" s="1356" t="s">
        <v>9115</v>
      </c>
      <c r="DR5" s="1329" t="s">
        <v>9191</v>
      </c>
      <c r="DS5" s="1330"/>
      <c r="DT5" s="1330"/>
      <c r="DU5" s="1330"/>
      <c r="DV5" s="1330"/>
      <c r="DW5" s="1330"/>
      <c r="DX5" s="1330"/>
      <c r="DY5" s="1330"/>
      <c r="DZ5" s="1330"/>
      <c r="EA5" s="1323" t="s">
        <v>9192</v>
      </c>
      <c r="EB5" s="1323"/>
      <c r="EC5" s="1323"/>
      <c r="ED5" s="1323"/>
      <c r="EE5" s="1323"/>
      <c r="EF5" s="1323"/>
      <c r="EG5" s="1323"/>
      <c r="EH5" s="1323"/>
      <c r="EI5" s="1324"/>
      <c r="EJ5" s="1333" t="s">
        <v>9119</v>
      </c>
    </row>
    <row r="6" spans="1:140" s="546" customFormat="1" ht="9.9499999999999993" customHeight="1">
      <c r="A6" s="1283"/>
      <c r="B6" s="1290"/>
      <c r="C6" s="1291"/>
      <c r="D6" s="1291"/>
      <c r="E6" s="1291"/>
      <c r="F6" s="1291"/>
      <c r="G6" s="1292"/>
      <c r="H6" s="1294"/>
      <c r="I6" s="1295"/>
      <c r="J6" s="1295"/>
      <c r="K6" s="1298"/>
      <c r="L6" s="1298"/>
      <c r="M6" s="1298"/>
      <c r="N6" s="1298"/>
      <c r="O6" s="1298"/>
      <c r="P6" s="1298"/>
      <c r="Q6" s="1298"/>
      <c r="R6" s="1298"/>
      <c r="S6" s="1299"/>
      <c r="T6" s="1301"/>
      <c r="U6" s="1283"/>
      <c r="V6" s="1313"/>
      <c r="W6" s="1314"/>
      <c r="X6" s="1314"/>
      <c r="Y6" s="1314"/>
      <c r="Z6" s="1314"/>
      <c r="AA6" s="1314"/>
      <c r="AB6" s="1314"/>
      <c r="AC6" s="1314"/>
      <c r="AD6" s="1314"/>
      <c r="AE6" s="1315"/>
      <c r="AF6" s="1315"/>
      <c r="AG6" s="1315"/>
      <c r="AH6" s="1315"/>
      <c r="AI6" s="1315"/>
      <c r="AJ6" s="1315"/>
      <c r="AK6" s="1315"/>
      <c r="AL6" s="1315"/>
      <c r="AM6" s="1316"/>
      <c r="AN6" s="1301"/>
      <c r="AO6" s="1283"/>
      <c r="AP6" s="1412"/>
      <c r="AQ6" s="1413"/>
      <c r="AR6" s="1413"/>
      <c r="AS6" s="1413"/>
      <c r="AT6" s="1413"/>
      <c r="AU6" s="1414"/>
      <c r="AV6" s="1369"/>
      <c r="AW6" s="1378"/>
      <c r="AX6" s="1378"/>
      <c r="AY6" s="1400"/>
      <c r="AZ6" s="1400"/>
      <c r="BA6" s="1400"/>
      <c r="BB6" s="1400"/>
      <c r="BC6" s="1400"/>
      <c r="BD6" s="1400"/>
      <c r="BE6" s="1400"/>
      <c r="BF6" s="1400"/>
      <c r="BG6" s="1401"/>
      <c r="BH6" s="1301"/>
      <c r="BI6" s="1283"/>
      <c r="BJ6" s="1313"/>
      <c r="BK6" s="1314"/>
      <c r="BL6" s="1314"/>
      <c r="BM6" s="1314"/>
      <c r="BN6" s="1314"/>
      <c r="BO6" s="1407"/>
      <c r="BP6" s="1313"/>
      <c r="BQ6" s="1314"/>
      <c r="BR6" s="1314"/>
      <c r="BS6" s="1400"/>
      <c r="BT6" s="1400"/>
      <c r="BU6" s="1400"/>
      <c r="BV6" s="1400"/>
      <c r="BW6" s="1400"/>
      <c r="BX6" s="1400"/>
      <c r="BY6" s="1400"/>
      <c r="BZ6" s="1400"/>
      <c r="CA6" s="1401"/>
      <c r="CB6" s="1301"/>
      <c r="CC6" s="1357"/>
      <c r="CD6" s="1390"/>
      <c r="CE6" s="1391"/>
      <c r="CF6" s="1391"/>
      <c r="CG6" s="1391"/>
      <c r="CH6" s="1391"/>
      <c r="CI6" s="1392"/>
      <c r="CJ6" s="1394"/>
      <c r="CK6" s="1395"/>
      <c r="CL6" s="1395"/>
      <c r="CM6" s="1363"/>
      <c r="CN6" s="1363"/>
      <c r="CO6" s="1363"/>
      <c r="CP6" s="1363"/>
      <c r="CQ6" s="1363"/>
      <c r="CR6" s="1363"/>
      <c r="CS6" s="1363"/>
      <c r="CT6" s="1363"/>
      <c r="CU6" s="1364"/>
      <c r="CV6" s="1334"/>
      <c r="CW6" s="1357"/>
      <c r="CX6" s="1331"/>
      <c r="CY6" s="1332"/>
      <c r="CZ6" s="1332"/>
      <c r="DA6" s="1332"/>
      <c r="DB6" s="1332"/>
      <c r="DC6" s="1332"/>
      <c r="DD6" s="1332"/>
      <c r="DE6" s="1332"/>
      <c r="DF6" s="1332"/>
      <c r="DG6" s="1332"/>
      <c r="DH6" s="1332"/>
      <c r="DI6" s="1376"/>
      <c r="DJ6" s="1346"/>
      <c r="DK6" s="1347"/>
      <c r="DL6" s="1347"/>
      <c r="DM6" s="1347"/>
      <c r="DN6" s="1347"/>
      <c r="DO6" s="1348"/>
      <c r="DP6" s="1334"/>
      <c r="DQ6" s="1357"/>
      <c r="DR6" s="1331"/>
      <c r="DS6" s="1332"/>
      <c r="DT6" s="1332"/>
      <c r="DU6" s="1332"/>
      <c r="DV6" s="1332"/>
      <c r="DW6" s="1332"/>
      <c r="DX6" s="1332"/>
      <c r="DY6" s="1332"/>
      <c r="DZ6" s="1332"/>
      <c r="EA6" s="1325"/>
      <c r="EB6" s="1325"/>
      <c r="EC6" s="1325"/>
      <c r="ED6" s="1325"/>
      <c r="EE6" s="1325"/>
      <c r="EF6" s="1325"/>
      <c r="EG6" s="1325"/>
      <c r="EH6" s="1325"/>
      <c r="EI6" s="1326"/>
      <c r="EJ6" s="1334"/>
    </row>
    <row r="7" spans="1:140" s="546" customFormat="1" ht="20.100000000000001" customHeight="1">
      <c r="A7" s="1284"/>
      <c r="B7" s="1366" t="s">
        <v>9120</v>
      </c>
      <c r="C7" s="410"/>
      <c r="D7" s="1366" t="s">
        <v>9121</v>
      </c>
      <c r="E7" s="410"/>
      <c r="F7" s="1370" t="s">
        <v>9122</v>
      </c>
      <c r="G7" s="410"/>
      <c r="H7" s="1317" t="s">
        <v>9123</v>
      </c>
      <c r="I7" s="1320"/>
      <c r="J7" s="1320"/>
      <c r="K7" s="1372" t="s">
        <v>9124</v>
      </c>
      <c r="L7" s="1320"/>
      <c r="M7" s="1373"/>
      <c r="N7" s="1317" t="s">
        <v>9125</v>
      </c>
      <c r="O7" s="1320"/>
      <c r="P7" s="1320"/>
      <c r="Q7" s="1320"/>
      <c r="R7" s="1320"/>
      <c r="S7" s="1373"/>
      <c r="T7" s="1301"/>
      <c r="U7" s="1285"/>
      <c r="V7" s="1305" t="s">
        <v>9160</v>
      </c>
      <c r="W7" s="1306"/>
      <c r="X7" s="1306"/>
      <c r="Y7" s="1306"/>
      <c r="Z7" s="1306"/>
      <c r="AA7" s="1307"/>
      <c r="AB7" s="1317" t="s">
        <v>9161</v>
      </c>
      <c r="AC7" s="1318"/>
      <c r="AD7" s="1318"/>
      <c r="AE7" s="1319" t="s">
        <v>9162</v>
      </c>
      <c r="AF7" s="1319"/>
      <c r="AG7" s="1319"/>
      <c r="AH7" s="1317" t="s">
        <v>9163</v>
      </c>
      <c r="AI7" s="1320"/>
      <c r="AJ7" s="1320"/>
      <c r="AK7" s="1320"/>
      <c r="AL7" s="1321"/>
      <c r="AM7" s="1322"/>
      <c r="AN7" s="1301"/>
      <c r="AO7" s="1285"/>
      <c r="AP7" s="1305" t="s">
        <v>9170</v>
      </c>
      <c r="AQ7" s="1306"/>
      <c r="AR7" s="1306"/>
      <c r="AS7" s="1306"/>
      <c r="AT7" s="1306"/>
      <c r="AU7" s="1307"/>
      <c r="AV7" s="1317" t="s">
        <v>9123</v>
      </c>
      <c r="AW7" s="1408"/>
      <c r="AX7" s="1408"/>
      <c r="AY7" s="1402" t="s">
        <v>9124</v>
      </c>
      <c r="AZ7" s="1409"/>
      <c r="BA7" s="1410"/>
      <c r="BB7" s="1317" t="s">
        <v>9125</v>
      </c>
      <c r="BC7" s="1318"/>
      <c r="BD7" s="1318"/>
      <c r="BE7" s="1318"/>
      <c r="BF7" s="1318"/>
      <c r="BG7" s="1404"/>
      <c r="BH7" s="1301"/>
      <c r="BI7" s="1283"/>
      <c r="BJ7" s="1305" t="s">
        <v>8947</v>
      </c>
      <c r="BK7" s="1306"/>
      <c r="BL7" s="1306"/>
      <c r="BM7" s="1306"/>
      <c r="BN7" s="1306"/>
      <c r="BO7" s="1307"/>
      <c r="BP7" s="1317" t="s">
        <v>9123</v>
      </c>
      <c r="BQ7" s="1318"/>
      <c r="BR7" s="1318"/>
      <c r="BS7" s="1402" t="s">
        <v>9124</v>
      </c>
      <c r="BT7" s="1402"/>
      <c r="BU7" s="1403"/>
      <c r="BV7" s="1317" t="s">
        <v>9125</v>
      </c>
      <c r="BW7" s="1318"/>
      <c r="BX7" s="1318"/>
      <c r="BY7" s="1318"/>
      <c r="BZ7" s="1318"/>
      <c r="CA7" s="1404"/>
      <c r="CB7" s="1301"/>
      <c r="CC7" s="1358"/>
      <c r="CD7" s="1336" t="s">
        <v>9160</v>
      </c>
      <c r="CE7" s="1388"/>
      <c r="CF7" s="1388"/>
      <c r="CG7" s="1388"/>
      <c r="CH7" s="1386"/>
      <c r="CI7" s="1387"/>
      <c r="CJ7" s="1336" t="s">
        <v>9123</v>
      </c>
      <c r="CK7" s="1388"/>
      <c r="CL7" s="1388"/>
      <c r="CM7" s="1337" t="s">
        <v>9124</v>
      </c>
      <c r="CN7" s="1386"/>
      <c r="CO7" s="1387"/>
      <c r="CP7" s="1336" t="s">
        <v>9125</v>
      </c>
      <c r="CQ7" s="1388"/>
      <c r="CR7" s="1388"/>
      <c r="CS7" s="1388"/>
      <c r="CT7" s="1386"/>
      <c r="CU7" s="1387"/>
      <c r="CV7" s="1334"/>
      <c r="CW7" s="1358"/>
      <c r="CX7" s="1365" t="s">
        <v>9160</v>
      </c>
      <c r="CY7" s="1308"/>
      <c r="CZ7" s="1308"/>
      <c r="DA7" s="1308"/>
      <c r="DB7" s="1308"/>
      <c r="DC7" s="1309"/>
      <c r="DD7" s="1365" t="s">
        <v>9161</v>
      </c>
      <c r="DE7" s="1308"/>
      <c r="DF7" s="1308"/>
      <c r="DG7" s="1308" t="s">
        <v>9162</v>
      </c>
      <c r="DH7" s="1308"/>
      <c r="DI7" s="1309"/>
      <c r="DJ7" s="1349"/>
      <c r="DK7" s="1350"/>
      <c r="DL7" s="1350"/>
      <c r="DM7" s="1350"/>
      <c r="DN7" s="1350"/>
      <c r="DO7" s="1348"/>
      <c r="DP7" s="1334"/>
      <c r="DQ7" s="1358"/>
      <c r="DR7" s="1336" t="s">
        <v>9193</v>
      </c>
      <c r="DS7" s="1337"/>
      <c r="DT7" s="1337"/>
      <c r="DU7" s="1337"/>
      <c r="DV7" s="1337"/>
      <c r="DW7" s="1338"/>
      <c r="DX7" s="1336" t="s">
        <v>9194</v>
      </c>
      <c r="DY7" s="1337"/>
      <c r="DZ7" s="1337"/>
      <c r="EA7" s="1339" t="s">
        <v>9195</v>
      </c>
      <c r="EB7" s="1339"/>
      <c r="EC7" s="1340"/>
      <c r="ED7" s="1336" t="s">
        <v>9160</v>
      </c>
      <c r="EE7" s="1337"/>
      <c r="EF7" s="1337"/>
      <c r="EG7" s="1337"/>
      <c r="EH7" s="1337"/>
      <c r="EI7" s="1338"/>
      <c r="EJ7" s="1334"/>
    </row>
    <row r="8" spans="1:140" s="546" customFormat="1" ht="12" customHeight="1">
      <c r="A8" s="1284"/>
      <c r="B8" s="1367"/>
      <c r="C8" s="549"/>
      <c r="D8" s="1367"/>
      <c r="E8" s="549"/>
      <c r="F8" s="1371"/>
      <c r="G8" s="549"/>
      <c r="H8" s="1366" t="s">
        <v>9120</v>
      </c>
      <c r="I8" s="550"/>
      <c r="J8" s="1377" t="s">
        <v>8793</v>
      </c>
      <c r="K8" s="551"/>
      <c r="L8" s="1370" t="s">
        <v>9122</v>
      </c>
      <c r="M8" s="552"/>
      <c r="N8" s="1366" t="s">
        <v>9120</v>
      </c>
      <c r="O8" s="410"/>
      <c r="P8" s="1366" t="s">
        <v>9121</v>
      </c>
      <c r="Q8" s="410"/>
      <c r="R8" s="1370" t="s">
        <v>9122</v>
      </c>
      <c r="S8" s="552"/>
      <c r="T8" s="1301"/>
      <c r="U8" s="1285"/>
      <c r="V8" s="1366" t="s">
        <v>9120</v>
      </c>
      <c r="W8" s="550"/>
      <c r="X8" s="1377" t="s">
        <v>9121</v>
      </c>
      <c r="Y8" s="551"/>
      <c r="Z8" s="1379" t="s">
        <v>9122</v>
      </c>
      <c r="AA8" s="552"/>
      <c r="AB8" s="1366" t="s">
        <v>9120</v>
      </c>
      <c r="AC8" s="550"/>
      <c r="AD8" s="1377" t="s">
        <v>9121</v>
      </c>
      <c r="AE8" s="551"/>
      <c r="AF8" s="1370" t="s">
        <v>9122</v>
      </c>
      <c r="AG8" s="552"/>
      <c r="AH8" s="1366" t="s">
        <v>9120</v>
      </c>
      <c r="AI8" s="550"/>
      <c r="AJ8" s="1377" t="s">
        <v>9121</v>
      </c>
      <c r="AK8" s="752"/>
      <c r="AL8" s="1370" t="s">
        <v>9122</v>
      </c>
      <c r="AM8" s="552"/>
      <c r="AN8" s="1301"/>
      <c r="AO8" s="1285"/>
      <c r="AP8" s="1366" t="s">
        <v>9120</v>
      </c>
      <c r="AQ8" s="550"/>
      <c r="AR8" s="1377" t="s">
        <v>9121</v>
      </c>
      <c r="AS8" s="551"/>
      <c r="AT8" s="1379" t="s">
        <v>9122</v>
      </c>
      <c r="AU8" s="552"/>
      <c r="AV8" s="1366" t="s">
        <v>9120</v>
      </c>
      <c r="AW8" s="550"/>
      <c r="AX8" s="1377" t="s">
        <v>9121</v>
      </c>
      <c r="AY8" s="551"/>
      <c r="AZ8" s="1370" t="s">
        <v>9122</v>
      </c>
      <c r="BA8" s="552"/>
      <c r="BB8" s="1366" t="s">
        <v>9120</v>
      </c>
      <c r="BC8" s="550"/>
      <c r="BD8" s="1377" t="s">
        <v>9121</v>
      </c>
      <c r="BE8" s="752"/>
      <c r="BF8" s="1370" t="s">
        <v>9122</v>
      </c>
      <c r="BG8" s="552"/>
      <c r="BH8" s="1301"/>
      <c r="BI8" s="1283"/>
      <c r="BJ8" s="1366" t="s">
        <v>9120</v>
      </c>
      <c r="BK8" s="550"/>
      <c r="BL8" s="1366" t="s">
        <v>9121</v>
      </c>
      <c r="BM8" s="551"/>
      <c r="BN8" s="1370" t="s">
        <v>9122</v>
      </c>
      <c r="BO8" s="552"/>
      <c r="BP8" s="1366" t="s">
        <v>9120</v>
      </c>
      <c r="BQ8" s="550"/>
      <c r="BR8" s="1366" t="s">
        <v>9121</v>
      </c>
      <c r="BS8" s="551"/>
      <c r="BT8" s="1370" t="s">
        <v>9122</v>
      </c>
      <c r="BU8" s="552"/>
      <c r="BV8" s="1366" t="s">
        <v>9120</v>
      </c>
      <c r="BW8" s="550"/>
      <c r="BX8" s="1366" t="s">
        <v>9121</v>
      </c>
      <c r="BY8" s="752"/>
      <c r="BZ8" s="1370" t="s">
        <v>9122</v>
      </c>
      <c r="CA8" s="552"/>
      <c r="CB8" s="1301"/>
      <c r="CC8" s="1358"/>
      <c r="CD8" s="1272" t="s">
        <v>9120</v>
      </c>
      <c r="CE8" s="605"/>
      <c r="CF8" s="1275" t="s">
        <v>9121</v>
      </c>
      <c r="CG8" s="606"/>
      <c r="CH8" s="1343" t="s">
        <v>9122</v>
      </c>
      <c r="CI8" s="607"/>
      <c r="CJ8" s="1272" t="s">
        <v>9120</v>
      </c>
      <c r="CK8" s="605"/>
      <c r="CL8" s="1275" t="s">
        <v>9121</v>
      </c>
      <c r="CM8" s="606"/>
      <c r="CN8" s="1278" t="s">
        <v>9122</v>
      </c>
      <c r="CO8" s="607"/>
      <c r="CP8" s="1272" t="s">
        <v>9120</v>
      </c>
      <c r="CQ8" s="605"/>
      <c r="CR8" s="1275" t="s">
        <v>9121</v>
      </c>
      <c r="CS8" s="606"/>
      <c r="CT8" s="1343" t="s">
        <v>9122</v>
      </c>
      <c r="CU8" s="607"/>
      <c r="CV8" s="1334"/>
      <c r="CW8" s="1358"/>
      <c r="CX8" s="1272" t="s">
        <v>9120</v>
      </c>
      <c r="CY8" s="605"/>
      <c r="CZ8" s="1275" t="s">
        <v>9121</v>
      </c>
      <c r="DA8" s="606"/>
      <c r="DB8" s="1278" t="s">
        <v>9122</v>
      </c>
      <c r="DC8" s="607"/>
      <c r="DD8" s="1272" t="s">
        <v>9120</v>
      </c>
      <c r="DE8" s="605"/>
      <c r="DF8" s="1275" t="s">
        <v>9121</v>
      </c>
      <c r="DG8" s="606"/>
      <c r="DH8" s="1343" t="s">
        <v>9122</v>
      </c>
      <c r="DI8" s="607"/>
      <c r="DJ8" s="1272" t="s">
        <v>9120</v>
      </c>
      <c r="DK8" s="605"/>
      <c r="DL8" s="1275" t="s">
        <v>9121</v>
      </c>
      <c r="DM8" s="606"/>
      <c r="DN8" s="1278" t="s">
        <v>9122</v>
      </c>
      <c r="DO8" s="607"/>
      <c r="DP8" s="1334"/>
      <c r="DQ8" s="1358"/>
      <c r="DR8" s="1272" t="s">
        <v>9120</v>
      </c>
      <c r="DS8" s="605"/>
      <c r="DT8" s="1275" t="s">
        <v>9121</v>
      </c>
      <c r="DU8" s="606"/>
      <c r="DV8" s="1278" t="s">
        <v>9122</v>
      </c>
      <c r="DW8" s="607"/>
      <c r="DX8" s="1272" t="s">
        <v>9120</v>
      </c>
      <c r="DY8" s="605"/>
      <c r="DZ8" s="1275" t="s">
        <v>9121</v>
      </c>
      <c r="EA8" s="606"/>
      <c r="EB8" s="1278" t="s">
        <v>9122</v>
      </c>
      <c r="EC8" s="607"/>
      <c r="ED8" s="1272" t="s">
        <v>9120</v>
      </c>
      <c r="EE8" s="605"/>
      <c r="EF8" s="1275" t="s">
        <v>9121</v>
      </c>
      <c r="EG8" s="606"/>
      <c r="EH8" s="1278" t="s">
        <v>9122</v>
      </c>
      <c r="EI8" s="607"/>
      <c r="EJ8" s="1334"/>
    </row>
    <row r="9" spans="1:140" s="546" customFormat="1" ht="15.95" customHeight="1">
      <c r="A9" s="1285"/>
      <c r="B9" s="1368"/>
      <c r="C9" s="738" t="s">
        <v>8814</v>
      </c>
      <c r="D9" s="1368"/>
      <c r="E9" s="738" t="s">
        <v>8814</v>
      </c>
      <c r="F9" s="1368"/>
      <c r="G9" s="738" t="s">
        <v>8814</v>
      </c>
      <c r="H9" s="1368"/>
      <c r="I9" s="738" t="s">
        <v>8814</v>
      </c>
      <c r="J9" s="1284"/>
      <c r="K9" s="738" t="s">
        <v>8814</v>
      </c>
      <c r="L9" s="1368"/>
      <c r="M9" s="738" t="s">
        <v>8814</v>
      </c>
      <c r="N9" s="1368"/>
      <c r="O9" s="738" t="s">
        <v>8814</v>
      </c>
      <c r="P9" s="1368"/>
      <c r="Q9" s="738" t="s">
        <v>9126</v>
      </c>
      <c r="R9" s="1368"/>
      <c r="S9" s="738" t="s">
        <v>8814</v>
      </c>
      <c r="T9" s="1301"/>
      <c r="U9" s="1285"/>
      <c r="V9" s="1368"/>
      <c r="W9" s="738" t="s">
        <v>8814</v>
      </c>
      <c r="X9" s="1284"/>
      <c r="Y9" s="738" t="s">
        <v>8814</v>
      </c>
      <c r="Z9" s="1284"/>
      <c r="AA9" s="738" t="s">
        <v>8814</v>
      </c>
      <c r="AB9" s="1380"/>
      <c r="AC9" s="738" t="s">
        <v>8814</v>
      </c>
      <c r="AD9" s="1382"/>
      <c r="AE9" s="738" t="s">
        <v>8814</v>
      </c>
      <c r="AF9" s="1380"/>
      <c r="AG9" s="738" t="s">
        <v>8814</v>
      </c>
      <c r="AH9" s="1368"/>
      <c r="AI9" s="738" t="s">
        <v>8814</v>
      </c>
      <c r="AJ9" s="1284"/>
      <c r="AK9" s="738" t="s">
        <v>8814</v>
      </c>
      <c r="AL9" s="1380"/>
      <c r="AM9" s="738" t="s">
        <v>8814</v>
      </c>
      <c r="AN9" s="1301"/>
      <c r="AO9" s="1285"/>
      <c r="AP9" s="1368"/>
      <c r="AQ9" s="738" t="s">
        <v>8814</v>
      </c>
      <c r="AR9" s="1284"/>
      <c r="AS9" s="738" t="s">
        <v>8814</v>
      </c>
      <c r="AT9" s="1284"/>
      <c r="AU9" s="738" t="s">
        <v>8814</v>
      </c>
      <c r="AV9" s="1380"/>
      <c r="AW9" s="738" t="s">
        <v>8814</v>
      </c>
      <c r="AX9" s="1382"/>
      <c r="AY9" s="738" t="s">
        <v>8814</v>
      </c>
      <c r="AZ9" s="1380"/>
      <c r="BA9" s="738" t="s">
        <v>8814</v>
      </c>
      <c r="BB9" s="1368"/>
      <c r="BC9" s="738" t="s">
        <v>8814</v>
      </c>
      <c r="BD9" s="1284"/>
      <c r="BE9" s="738" t="s">
        <v>8814</v>
      </c>
      <c r="BF9" s="1380"/>
      <c r="BG9" s="738" t="s">
        <v>8814</v>
      </c>
      <c r="BH9" s="1301"/>
      <c r="BI9" s="1283"/>
      <c r="BJ9" s="1367"/>
      <c r="BK9" s="738" t="s">
        <v>8814</v>
      </c>
      <c r="BL9" s="1367"/>
      <c r="BM9" s="738" t="s">
        <v>8814</v>
      </c>
      <c r="BN9" s="1371"/>
      <c r="BO9" s="738" t="s">
        <v>8814</v>
      </c>
      <c r="BP9" s="1367"/>
      <c r="BQ9" s="738" t="s">
        <v>8814</v>
      </c>
      <c r="BR9" s="1367"/>
      <c r="BS9" s="738" t="s">
        <v>8814</v>
      </c>
      <c r="BT9" s="1371"/>
      <c r="BU9" s="738" t="s">
        <v>8814</v>
      </c>
      <c r="BV9" s="1367"/>
      <c r="BW9" s="738" t="s">
        <v>8814</v>
      </c>
      <c r="BX9" s="1367"/>
      <c r="BY9" s="738" t="s">
        <v>8814</v>
      </c>
      <c r="BZ9" s="1371"/>
      <c r="CA9" s="738" t="s">
        <v>8814</v>
      </c>
      <c r="CB9" s="1301"/>
      <c r="CC9" s="1358"/>
      <c r="CD9" s="1310"/>
      <c r="CE9" s="612" t="s">
        <v>8814</v>
      </c>
      <c r="CF9" s="1341"/>
      <c r="CG9" s="612" t="s">
        <v>8814</v>
      </c>
      <c r="CH9" s="1341"/>
      <c r="CI9" s="612" t="s">
        <v>8814</v>
      </c>
      <c r="CJ9" s="1310"/>
      <c r="CK9" s="612" t="s">
        <v>8814</v>
      </c>
      <c r="CL9" s="1341"/>
      <c r="CM9" s="612" t="s">
        <v>8814</v>
      </c>
      <c r="CN9" s="1310"/>
      <c r="CO9" s="612" t="s">
        <v>8814</v>
      </c>
      <c r="CP9" s="1310"/>
      <c r="CQ9" s="612" t="s">
        <v>8814</v>
      </c>
      <c r="CR9" s="1341"/>
      <c r="CS9" s="612" t="s">
        <v>8814</v>
      </c>
      <c r="CT9" s="1341"/>
      <c r="CU9" s="612" t="s">
        <v>8814</v>
      </c>
      <c r="CV9" s="1334"/>
      <c r="CW9" s="1358"/>
      <c r="CX9" s="1310"/>
      <c r="CY9" s="612" t="s">
        <v>8814</v>
      </c>
      <c r="CZ9" s="1341"/>
      <c r="DA9" s="612" t="s">
        <v>8814</v>
      </c>
      <c r="DB9" s="1310"/>
      <c r="DC9" s="612" t="s">
        <v>8814</v>
      </c>
      <c r="DD9" s="1310"/>
      <c r="DE9" s="612" t="s">
        <v>8814</v>
      </c>
      <c r="DF9" s="1327"/>
      <c r="DG9" s="612" t="s">
        <v>8814</v>
      </c>
      <c r="DH9" s="1327"/>
      <c r="DI9" s="612" t="s">
        <v>8814</v>
      </c>
      <c r="DJ9" s="1303"/>
      <c r="DK9" s="612" t="s">
        <v>8814</v>
      </c>
      <c r="DL9" s="1327"/>
      <c r="DM9" s="612" t="s">
        <v>8814</v>
      </c>
      <c r="DN9" s="1303"/>
      <c r="DO9" s="612" t="s">
        <v>8814</v>
      </c>
      <c r="DP9" s="1334"/>
      <c r="DQ9" s="1358"/>
      <c r="DR9" s="1310"/>
      <c r="DS9" s="612" t="s">
        <v>8814</v>
      </c>
      <c r="DT9" s="1341"/>
      <c r="DU9" s="612" t="s">
        <v>8814</v>
      </c>
      <c r="DV9" s="1310"/>
      <c r="DW9" s="612" t="s">
        <v>8814</v>
      </c>
      <c r="DX9" s="1310"/>
      <c r="DY9" s="612" t="s">
        <v>8814</v>
      </c>
      <c r="DZ9" s="1276"/>
      <c r="EA9" s="612" t="s">
        <v>8814</v>
      </c>
      <c r="EB9" s="1273"/>
      <c r="EC9" s="612" t="s">
        <v>8814</v>
      </c>
      <c r="ED9" s="1273"/>
      <c r="EE9" s="612" t="s">
        <v>8814</v>
      </c>
      <c r="EF9" s="1276"/>
      <c r="EG9" s="612" t="s">
        <v>9126</v>
      </c>
      <c r="EH9" s="1273"/>
      <c r="EI9" s="612" t="s">
        <v>8814</v>
      </c>
      <c r="EJ9" s="1334"/>
    </row>
    <row r="10" spans="1:140" s="466" customFormat="1" ht="15.95" customHeight="1">
      <c r="A10" s="1286"/>
      <c r="B10" s="1369"/>
      <c r="C10" s="554" t="s">
        <v>2448</v>
      </c>
      <c r="D10" s="1369"/>
      <c r="E10" s="555" t="s">
        <v>2448</v>
      </c>
      <c r="F10" s="1369"/>
      <c r="G10" s="555" t="s">
        <v>2448</v>
      </c>
      <c r="H10" s="1369"/>
      <c r="I10" s="554" t="s">
        <v>2448</v>
      </c>
      <c r="J10" s="1378"/>
      <c r="K10" s="554" t="s">
        <v>2448</v>
      </c>
      <c r="L10" s="1369"/>
      <c r="M10" s="554" t="s">
        <v>2448</v>
      </c>
      <c r="N10" s="1369"/>
      <c r="O10" s="554" t="s">
        <v>2448</v>
      </c>
      <c r="P10" s="1369"/>
      <c r="Q10" s="554" t="s">
        <v>2448</v>
      </c>
      <c r="R10" s="1369"/>
      <c r="S10" s="554" t="s">
        <v>2448</v>
      </c>
      <c r="T10" s="1302"/>
      <c r="U10" s="1286"/>
      <c r="V10" s="1369"/>
      <c r="W10" s="554" t="s">
        <v>2448</v>
      </c>
      <c r="X10" s="1378"/>
      <c r="Y10" s="554" t="s">
        <v>2448</v>
      </c>
      <c r="Z10" s="1378"/>
      <c r="AA10" s="554" t="s">
        <v>2448</v>
      </c>
      <c r="AB10" s="1381"/>
      <c r="AC10" s="554" t="s">
        <v>2448</v>
      </c>
      <c r="AD10" s="1383"/>
      <c r="AE10" s="554" t="s">
        <v>2448</v>
      </c>
      <c r="AF10" s="1381"/>
      <c r="AG10" s="554" t="s">
        <v>2448</v>
      </c>
      <c r="AH10" s="1369"/>
      <c r="AI10" s="554" t="s">
        <v>2448</v>
      </c>
      <c r="AJ10" s="1378"/>
      <c r="AK10" s="554" t="s">
        <v>2448</v>
      </c>
      <c r="AL10" s="1381"/>
      <c r="AM10" s="554" t="s">
        <v>2448</v>
      </c>
      <c r="AN10" s="1302"/>
      <c r="AO10" s="1286"/>
      <c r="AP10" s="1369"/>
      <c r="AQ10" s="554" t="s">
        <v>2448</v>
      </c>
      <c r="AR10" s="1378"/>
      <c r="AS10" s="554" t="s">
        <v>2448</v>
      </c>
      <c r="AT10" s="1378"/>
      <c r="AU10" s="554" t="s">
        <v>2448</v>
      </c>
      <c r="AV10" s="1381"/>
      <c r="AW10" s="554" t="s">
        <v>2448</v>
      </c>
      <c r="AX10" s="1383"/>
      <c r="AY10" s="554" t="s">
        <v>2448</v>
      </c>
      <c r="AZ10" s="1381"/>
      <c r="BA10" s="554" t="s">
        <v>2448</v>
      </c>
      <c r="BB10" s="1369"/>
      <c r="BC10" s="554" t="s">
        <v>2448</v>
      </c>
      <c r="BD10" s="1378"/>
      <c r="BE10" s="554" t="s">
        <v>2448</v>
      </c>
      <c r="BF10" s="1381"/>
      <c r="BG10" s="554" t="s">
        <v>2448</v>
      </c>
      <c r="BH10" s="1302"/>
      <c r="BI10" s="1405"/>
      <c r="BJ10" s="1384"/>
      <c r="BK10" s="554" t="s">
        <v>2448</v>
      </c>
      <c r="BL10" s="1384"/>
      <c r="BM10" s="554" t="s">
        <v>2448</v>
      </c>
      <c r="BN10" s="1385"/>
      <c r="BO10" s="554" t="s">
        <v>2448</v>
      </c>
      <c r="BP10" s="1384"/>
      <c r="BQ10" s="554" t="s">
        <v>2448</v>
      </c>
      <c r="BR10" s="1384"/>
      <c r="BS10" s="554" t="s">
        <v>2448</v>
      </c>
      <c r="BT10" s="1385"/>
      <c r="BU10" s="554" t="s">
        <v>2448</v>
      </c>
      <c r="BV10" s="1384"/>
      <c r="BW10" s="554" t="s">
        <v>2448</v>
      </c>
      <c r="BX10" s="1384"/>
      <c r="BY10" s="554" t="s">
        <v>2448</v>
      </c>
      <c r="BZ10" s="1385"/>
      <c r="CA10" s="554" t="s">
        <v>2448</v>
      </c>
      <c r="CB10" s="1302"/>
      <c r="CC10" s="1359"/>
      <c r="CD10" s="1311"/>
      <c r="CE10" s="613" t="s">
        <v>2448</v>
      </c>
      <c r="CF10" s="1342"/>
      <c r="CG10" s="613" t="s">
        <v>2448</v>
      </c>
      <c r="CH10" s="1342"/>
      <c r="CI10" s="613" t="s">
        <v>2448</v>
      </c>
      <c r="CJ10" s="1311"/>
      <c r="CK10" s="613" t="s">
        <v>2448</v>
      </c>
      <c r="CL10" s="1342"/>
      <c r="CM10" s="613" t="s">
        <v>2448</v>
      </c>
      <c r="CN10" s="1311"/>
      <c r="CO10" s="613" t="s">
        <v>2448</v>
      </c>
      <c r="CP10" s="1311"/>
      <c r="CQ10" s="613" t="s">
        <v>2448</v>
      </c>
      <c r="CR10" s="1342"/>
      <c r="CS10" s="613" t="s">
        <v>2448</v>
      </c>
      <c r="CT10" s="1342"/>
      <c r="CU10" s="613" t="s">
        <v>2448</v>
      </c>
      <c r="CV10" s="1335"/>
      <c r="CW10" s="1359"/>
      <c r="CX10" s="1311"/>
      <c r="CY10" s="613" t="s">
        <v>2448</v>
      </c>
      <c r="CZ10" s="1342"/>
      <c r="DA10" s="613" t="s">
        <v>2448</v>
      </c>
      <c r="DB10" s="1311"/>
      <c r="DC10" s="613" t="s">
        <v>2448</v>
      </c>
      <c r="DD10" s="1311"/>
      <c r="DE10" s="613" t="s">
        <v>2448</v>
      </c>
      <c r="DF10" s="1328"/>
      <c r="DG10" s="613" t="s">
        <v>2448</v>
      </c>
      <c r="DH10" s="1328"/>
      <c r="DI10" s="613" t="s">
        <v>2448</v>
      </c>
      <c r="DJ10" s="1304"/>
      <c r="DK10" s="613" t="s">
        <v>2448</v>
      </c>
      <c r="DL10" s="1328"/>
      <c r="DM10" s="613" t="s">
        <v>2448</v>
      </c>
      <c r="DN10" s="1304"/>
      <c r="DO10" s="613" t="s">
        <v>2448</v>
      </c>
      <c r="DP10" s="1335"/>
      <c r="DQ10" s="1359"/>
      <c r="DR10" s="1311"/>
      <c r="DS10" s="613" t="s">
        <v>2448</v>
      </c>
      <c r="DT10" s="1342"/>
      <c r="DU10" s="613" t="s">
        <v>2448</v>
      </c>
      <c r="DV10" s="1311"/>
      <c r="DW10" s="613" t="s">
        <v>2448</v>
      </c>
      <c r="DX10" s="1311"/>
      <c r="DY10" s="613" t="s">
        <v>2448</v>
      </c>
      <c r="DZ10" s="1277"/>
      <c r="EA10" s="613" t="s">
        <v>2448</v>
      </c>
      <c r="EB10" s="1274"/>
      <c r="EC10" s="613" t="s">
        <v>2448</v>
      </c>
      <c r="ED10" s="1274"/>
      <c r="EE10" s="613" t="s">
        <v>2448</v>
      </c>
      <c r="EF10" s="1277"/>
      <c r="EG10" s="613" t="s">
        <v>2448</v>
      </c>
      <c r="EH10" s="1274"/>
      <c r="EI10" s="613" t="s">
        <v>2448</v>
      </c>
      <c r="EJ10" s="1335"/>
    </row>
    <row r="11" spans="1:140" s="787" customFormat="1" ht="18.600000000000001" customHeight="1">
      <c r="A11" s="785" t="s">
        <v>8880</v>
      </c>
      <c r="B11" s="739">
        <v>23814584</v>
      </c>
      <c r="C11" s="740">
        <v>100</v>
      </c>
      <c r="D11" s="739">
        <v>15751630</v>
      </c>
      <c r="E11" s="740">
        <v>100</v>
      </c>
      <c r="F11" s="739">
        <v>8062954</v>
      </c>
      <c r="G11" s="740">
        <v>100</v>
      </c>
      <c r="H11" s="741">
        <v>13603148</v>
      </c>
      <c r="I11" s="740">
        <v>100</v>
      </c>
      <c r="J11" s="741">
        <v>8695130</v>
      </c>
      <c r="K11" s="740">
        <v>100</v>
      </c>
      <c r="L11" s="741">
        <v>4908018</v>
      </c>
      <c r="M11" s="740">
        <v>100</v>
      </c>
      <c r="N11" s="741">
        <v>1220151</v>
      </c>
      <c r="O11" s="740">
        <v>100</v>
      </c>
      <c r="P11" s="741">
        <v>728386</v>
      </c>
      <c r="Q11" s="740">
        <v>100</v>
      </c>
      <c r="R11" s="741">
        <v>491765</v>
      </c>
      <c r="S11" s="740">
        <v>100</v>
      </c>
      <c r="T11" s="786" t="s">
        <v>2441</v>
      </c>
      <c r="U11" s="801" t="s">
        <v>8880</v>
      </c>
      <c r="V11" s="741">
        <v>11039871</v>
      </c>
      <c r="W11" s="740">
        <v>100</v>
      </c>
      <c r="X11" s="741">
        <v>6923680</v>
      </c>
      <c r="Y11" s="740">
        <v>100</v>
      </c>
      <c r="Z11" s="741">
        <v>4116191</v>
      </c>
      <c r="AA11" s="740">
        <v>100</v>
      </c>
      <c r="AB11" s="754">
        <v>751460</v>
      </c>
      <c r="AC11" s="740">
        <v>100</v>
      </c>
      <c r="AD11" s="754">
        <v>531267</v>
      </c>
      <c r="AE11" s="755">
        <v>100</v>
      </c>
      <c r="AF11" s="754">
        <v>220193</v>
      </c>
      <c r="AG11" s="755">
        <v>100</v>
      </c>
      <c r="AH11" s="754">
        <v>534494</v>
      </c>
      <c r="AI11" s="740">
        <v>100</v>
      </c>
      <c r="AJ11" s="754">
        <v>462683</v>
      </c>
      <c r="AK11" s="740">
        <v>100</v>
      </c>
      <c r="AL11" s="754">
        <v>71811</v>
      </c>
      <c r="AM11" s="740">
        <v>100</v>
      </c>
      <c r="AN11" s="786" t="s">
        <v>2441</v>
      </c>
      <c r="AO11" s="801" t="s">
        <v>8880</v>
      </c>
      <c r="AP11" s="753">
        <v>57172</v>
      </c>
      <c r="AQ11" s="740">
        <v>100</v>
      </c>
      <c r="AR11" s="741">
        <v>49114</v>
      </c>
      <c r="AS11" s="740">
        <v>100</v>
      </c>
      <c r="AT11" s="741">
        <v>8058</v>
      </c>
      <c r="AU11" s="740">
        <v>100</v>
      </c>
      <c r="AV11" s="741">
        <v>3722199</v>
      </c>
      <c r="AW11" s="740">
        <v>100</v>
      </c>
      <c r="AX11" s="741">
        <v>2416599</v>
      </c>
      <c r="AY11" s="755">
        <v>100</v>
      </c>
      <c r="AZ11" s="741">
        <v>1305600</v>
      </c>
      <c r="BA11" s="755">
        <v>100</v>
      </c>
      <c r="BB11" s="754">
        <v>3721300</v>
      </c>
      <c r="BC11" s="740">
        <v>100</v>
      </c>
      <c r="BD11" s="754">
        <v>2415750</v>
      </c>
      <c r="BE11" s="740">
        <v>100</v>
      </c>
      <c r="BF11" s="754">
        <v>1305550</v>
      </c>
      <c r="BG11" s="740">
        <v>100</v>
      </c>
      <c r="BH11" s="786" t="s">
        <v>2441</v>
      </c>
      <c r="BI11" s="801" t="s">
        <v>8880</v>
      </c>
      <c r="BJ11" s="754">
        <v>899</v>
      </c>
      <c r="BK11" s="740">
        <v>100</v>
      </c>
      <c r="BL11" s="741">
        <v>849</v>
      </c>
      <c r="BM11" s="740">
        <v>100</v>
      </c>
      <c r="BN11" s="741">
        <v>50</v>
      </c>
      <c r="BO11" s="740">
        <v>100</v>
      </c>
      <c r="BP11" s="741">
        <v>2367177</v>
      </c>
      <c r="BQ11" s="740">
        <v>100</v>
      </c>
      <c r="BR11" s="741">
        <v>1580029</v>
      </c>
      <c r="BS11" s="755">
        <v>100</v>
      </c>
      <c r="BT11" s="741">
        <v>787148</v>
      </c>
      <c r="BU11" s="755">
        <v>100</v>
      </c>
      <c r="BV11" s="754">
        <v>1812924</v>
      </c>
      <c r="BW11" s="740">
        <v>100</v>
      </c>
      <c r="BX11" s="754">
        <v>1268004</v>
      </c>
      <c r="BY11" s="740">
        <v>100</v>
      </c>
      <c r="BZ11" s="754">
        <v>544920</v>
      </c>
      <c r="CA11" s="740">
        <v>100</v>
      </c>
      <c r="CB11" s="786" t="s">
        <v>2441</v>
      </c>
      <c r="CC11" s="813" t="s">
        <v>8880</v>
      </c>
      <c r="CD11" s="765">
        <v>554253</v>
      </c>
      <c r="CE11" s="764">
        <v>100</v>
      </c>
      <c r="CF11" s="765">
        <v>312025</v>
      </c>
      <c r="CG11" s="764">
        <v>100</v>
      </c>
      <c r="CH11" s="765">
        <v>242228</v>
      </c>
      <c r="CI11" s="764">
        <v>100</v>
      </c>
      <c r="CJ11" s="765">
        <v>164821</v>
      </c>
      <c r="CK11" s="764">
        <v>100</v>
      </c>
      <c r="CL11" s="765">
        <v>164821</v>
      </c>
      <c r="CM11" s="764">
        <v>100</v>
      </c>
      <c r="CN11" s="765">
        <v>0</v>
      </c>
      <c r="CO11" s="764">
        <v>0</v>
      </c>
      <c r="CP11" s="765">
        <v>74358</v>
      </c>
      <c r="CQ11" s="764">
        <v>100</v>
      </c>
      <c r="CR11" s="765">
        <v>74358</v>
      </c>
      <c r="CS11" s="764">
        <v>100</v>
      </c>
      <c r="CT11" s="765">
        <v>0</v>
      </c>
      <c r="CU11" s="764">
        <v>0</v>
      </c>
      <c r="CV11" s="814" t="s">
        <v>2441</v>
      </c>
      <c r="CW11" s="813" t="s">
        <v>8880</v>
      </c>
      <c r="CX11" s="765">
        <v>32697</v>
      </c>
      <c r="CY11" s="764">
        <v>100</v>
      </c>
      <c r="CZ11" s="765">
        <v>32697</v>
      </c>
      <c r="DA11" s="764">
        <v>100</v>
      </c>
      <c r="DB11" s="774">
        <v>0</v>
      </c>
      <c r="DC11" s="775">
        <v>0</v>
      </c>
      <c r="DD11" s="765">
        <v>57766</v>
      </c>
      <c r="DE11" s="764">
        <v>100</v>
      </c>
      <c r="DF11" s="763">
        <v>57766</v>
      </c>
      <c r="DG11" s="764">
        <v>100</v>
      </c>
      <c r="DH11" s="763">
        <v>0</v>
      </c>
      <c r="DI11" s="776">
        <v>0</v>
      </c>
      <c r="DJ11" s="765">
        <v>322950</v>
      </c>
      <c r="DK11" s="764">
        <v>100</v>
      </c>
      <c r="DL11" s="765">
        <v>322950</v>
      </c>
      <c r="DM11" s="764">
        <v>100</v>
      </c>
      <c r="DN11" s="765">
        <v>0</v>
      </c>
      <c r="DO11" s="764">
        <v>0</v>
      </c>
      <c r="DP11" s="814" t="s">
        <v>2441</v>
      </c>
      <c r="DQ11" s="834" t="s">
        <v>8880</v>
      </c>
      <c r="DR11" s="765">
        <v>3634289</v>
      </c>
      <c r="DS11" s="764">
        <v>100</v>
      </c>
      <c r="DT11" s="765">
        <v>2572101</v>
      </c>
      <c r="DU11" s="764">
        <v>100</v>
      </c>
      <c r="DV11" s="765">
        <v>1062188</v>
      </c>
      <c r="DW11" s="764">
        <v>100</v>
      </c>
      <c r="DX11" s="765">
        <v>515571</v>
      </c>
      <c r="DY11" s="764">
        <v>100</v>
      </c>
      <c r="DZ11" s="765">
        <v>356687</v>
      </c>
      <c r="EA11" s="764">
        <v>100</v>
      </c>
      <c r="EB11" s="765">
        <v>158884</v>
      </c>
      <c r="EC11" s="764">
        <v>100</v>
      </c>
      <c r="ED11" s="765">
        <v>3118718</v>
      </c>
      <c r="EE11" s="764">
        <v>100</v>
      </c>
      <c r="EF11" s="765">
        <v>2215414</v>
      </c>
      <c r="EG11" s="764">
        <v>100</v>
      </c>
      <c r="EH11" s="765">
        <v>903304</v>
      </c>
      <c r="EI11" s="764">
        <v>100</v>
      </c>
      <c r="EJ11" s="814" t="s">
        <v>2441</v>
      </c>
    </row>
    <row r="12" spans="1:140" s="787" customFormat="1" ht="18.600000000000001" customHeight="1">
      <c r="A12" s="742" t="s">
        <v>9127</v>
      </c>
      <c r="B12" s="739">
        <v>8887894</v>
      </c>
      <c r="C12" s="740">
        <v>37.321222995119292</v>
      </c>
      <c r="D12" s="739">
        <v>5890016</v>
      </c>
      <c r="E12" s="740">
        <v>37.393057099487478</v>
      </c>
      <c r="F12" s="739">
        <v>2997878</v>
      </c>
      <c r="G12" s="740">
        <v>37.180889286978449</v>
      </c>
      <c r="H12" s="741">
        <v>5771161</v>
      </c>
      <c r="I12" s="740">
        <v>42.425187169910963</v>
      </c>
      <c r="J12" s="741">
        <v>3735546</v>
      </c>
      <c r="K12" s="740">
        <v>42.961358829597721</v>
      </c>
      <c r="L12" s="741">
        <v>2035615</v>
      </c>
      <c r="M12" s="740">
        <v>41.475296137870728</v>
      </c>
      <c r="N12" s="741">
        <v>567665</v>
      </c>
      <c r="O12" s="740">
        <v>46.524159714658268</v>
      </c>
      <c r="P12" s="741">
        <v>361395</v>
      </c>
      <c r="Q12" s="740">
        <v>49.615863017685683</v>
      </c>
      <c r="R12" s="741">
        <v>206270</v>
      </c>
      <c r="S12" s="740">
        <v>41.944831372708506</v>
      </c>
      <c r="T12" s="788" t="s">
        <v>9128</v>
      </c>
      <c r="U12" s="742" t="s">
        <v>9127</v>
      </c>
      <c r="V12" s="741">
        <v>4679842</v>
      </c>
      <c r="W12" s="740">
        <v>42.390368510646546</v>
      </c>
      <c r="X12" s="741">
        <v>2970687</v>
      </c>
      <c r="Y12" s="740">
        <v>42.906185727821047</v>
      </c>
      <c r="Z12" s="741">
        <v>1709155</v>
      </c>
      <c r="AA12" s="740">
        <v>41.522733031581865</v>
      </c>
      <c r="AB12" s="756">
        <v>289574</v>
      </c>
      <c r="AC12" s="740">
        <v>38.534852154472624</v>
      </c>
      <c r="AD12" s="756">
        <v>206123</v>
      </c>
      <c r="AE12" s="755">
        <v>38.798381981188371</v>
      </c>
      <c r="AF12" s="757">
        <v>83451</v>
      </c>
      <c r="AG12" s="755">
        <v>37.899024946297111</v>
      </c>
      <c r="AH12" s="757">
        <v>212559</v>
      </c>
      <c r="AI12" s="740">
        <v>39.768266809356142</v>
      </c>
      <c r="AJ12" s="757">
        <v>179243</v>
      </c>
      <c r="AK12" s="740">
        <v>38.73991480127863</v>
      </c>
      <c r="AL12" s="757">
        <v>33316</v>
      </c>
      <c r="AM12" s="740">
        <v>46.394006489256526</v>
      </c>
      <c r="AN12" s="788" t="s">
        <v>9128</v>
      </c>
      <c r="AO12" s="742" t="s">
        <v>9127</v>
      </c>
      <c r="AP12" s="753">
        <v>21521</v>
      </c>
      <c r="AQ12" s="740">
        <v>37.64255229832785</v>
      </c>
      <c r="AR12" s="741">
        <v>18098</v>
      </c>
      <c r="AS12" s="740">
        <v>36.848963635623242</v>
      </c>
      <c r="AT12" s="741">
        <v>3423</v>
      </c>
      <c r="AU12" s="740">
        <v>42.479523454951604</v>
      </c>
      <c r="AV12" s="741">
        <v>1379860</v>
      </c>
      <c r="AW12" s="740">
        <v>37.071096951022767</v>
      </c>
      <c r="AX12" s="741">
        <v>893701</v>
      </c>
      <c r="AY12" s="755">
        <v>36.981766523945431</v>
      </c>
      <c r="AZ12" s="741">
        <v>486159</v>
      </c>
      <c r="BA12" s="755">
        <v>37.236443014705884</v>
      </c>
      <c r="BB12" s="754">
        <v>1379240</v>
      </c>
      <c r="BC12" s="740">
        <v>37.06339182543735</v>
      </c>
      <c r="BD12" s="757">
        <v>893124</v>
      </c>
      <c r="BE12" s="740">
        <v>36.970878609127602</v>
      </c>
      <c r="BF12" s="757">
        <v>486116</v>
      </c>
      <c r="BG12" s="740">
        <v>37.234575466278578</v>
      </c>
      <c r="BH12" s="788" t="s">
        <v>9128</v>
      </c>
      <c r="BI12" s="742" t="s">
        <v>9127</v>
      </c>
      <c r="BJ12" s="757">
        <v>620</v>
      </c>
      <c r="BK12" s="740">
        <v>68.965517241379317</v>
      </c>
      <c r="BL12" s="741">
        <v>577</v>
      </c>
      <c r="BM12" s="740">
        <v>67.962308598351001</v>
      </c>
      <c r="BN12" s="741">
        <v>43</v>
      </c>
      <c r="BO12" s="740">
        <v>86</v>
      </c>
      <c r="BP12" s="741">
        <v>235799</v>
      </c>
      <c r="BQ12" s="740">
        <v>9.9611900588760367</v>
      </c>
      <c r="BR12" s="741">
        <v>144844</v>
      </c>
      <c r="BS12" s="755">
        <v>9.1671735139038582</v>
      </c>
      <c r="BT12" s="741">
        <v>90955</v>
      </c>
      <c r="BU12" s="755">
        <v>11.555006174188335</v>
      </c>
      <c r="BV12" s="757">
        <v>126424</v>
      </c>
      <c r="BW12" s="740">
        <v>6.9734859266025486</v>
      </c>
      <c r="BX12" s="757">
        <v>87396</v>
      </c>
      <c r="BY12" s="740">
        <v>6.8924072794723044</v>
      </c>
      <c r="BZ12" s="757">
        <v>39028</v>
      </c>
      <c r="CA12" s="740">
        <v>7.1621522425310138</v>
      </c>
      <c r="CB12" s="788" t="s">
        <v>9128</v>
      </c>
      <c r="CC12" s="815" t="s">
        <v>9127</v>
      </c>
      <c r="CD12" s="765">
        <v>109375</v>
      </c>
      <c r="CE12" s="764">
        <v>19.73376779196504</v>
      </c>
      <c r="CF12" s="765">
        <v>57448</v>
      </c>
      <c r="CG12" s="764">
        <v>18.411345244772054</v>
      </c>
      <c r="CH12" s="765">
        <v>51927</v>
      </c>
      <c r="CI12" s="764">
        <v>21.437240946546229</v>
      </c>
      <c r="CJ12" s="765">
        <v>73368</v>
      </c>
      <c r="CK12" s="764">
        <v>44.513745214505434</v>
      </c>
      <c r="CL12" s="765">
        <v>73368</v>
      </c>
      <c r="CM12" s="764">
        <v>44.513745214505434</v>
      </c>
      <c r="CN12" s="765">
        <v>0</v>
      </c>
      <c r="CO12" s="764">
        <v>0</v>
      </c>
      <c r="CP12" s="765">
        <v>73173</v>
      </c>
      <c r="CQ12" s="764">
        <v>98.406358428144927</v>
      </c>
      <c r="CR12" s="765">
        <v>73173</v>
      </c>
      <c r="CS12" s="764">
        <v>98.406358428144927</v>
      </c>
      <c r="CT12" s="765">
        <v>0</v>
      </c>
      <c r="CU12" s="764">
        <v>0</v>
      </c>
      <c r="CV12" s="816" t="s">
        <v>9128</v>
      </c>
      <c r="CW12" s="815" t="s">
        <v>9127</v>
      </c>
      <c r="CX12" s="765">
        <v>0</v>
      </c>
      <c r="CY12" s="764">
        <v>0</v>
      </c>
      <c r="CZ12" s="765">
        <v>0</v>
      </c>
      <c r="DA12" s="764">
        <v>0</v>
      </c>
      <c r="DB12" s="777">
        <v>0</v>
      </c>
      <c r="DC12" s="775">
        <v>0</v>
      </c>
      <c r="DD12" s="765">
        <v>195</v>
      </c>
      <c r="DE12" s="764">
        <v>0.3375688121040058</v>
      </c>
      <c r="DF12" s="766">
        <v>195</v>
      </c>
      <c r="DG12" s="764">
        <v>0.3375688121040058</v>
      </c>
      <c r="DH12" s="766">
        <v>0</v>
      </c>
      <c r="DI12" s="776">
        <v>0</v>
      </c>
      <c r="DJ12" s="765">
        <v>100062</v>
      </c>
      <c r="DK12" s="764">
        <v>30.983743613562471</v>
      </c>
      <c r="DL12" s="765">
        <v>100062</v>
      </c>
      <c r="DM12" s="764">
        <v>30.983743613562471</v>
      </c>
      <c r="DN12" s="765">
        <v>0</v>
      </c>
      <c r="DO12" s="764">
        <v>0</v>
      </c>
      <c r="DP12" s="816" t="s">
        <v>9128</v>
      </c>
      <c r="DQ12" s="815" t="s">
        <v>9127</v>
      </c>
      <c r="DR12" s="765">
        <v>1327644</v>
      </c>
      <c r="DS12" s="764">
        <v>36.531051878372914</v>
      </c>
      <c r="DT12" s="765">
        <v>942495</v>
      </c>
      <c r="DU12" s="764">
        <v>36.643001188522533</v>
      </c>
      <c r="DV12" s="765">
        <v>385149</v>
      </c>
      <c r="DW12" s="764">
        <v>36.259965279216111</v>
      </c>
      <c r="DX12" s="765">
        <v>187066</v>
      </c>
      <c r="DY12" s="764">
        <v>36.283266514214333</v>
      </c>
      <c r="DZ12" s="765">
        <v>131007</v>
      </c>
      <c r="EA12" s="764">
        <v>36.728840692259602</v>
      </c>
      <c r="EB12" s="765">
        <v>56059</v>
      </c>
      <c r="EC12" s="764">
        <v>35.282973741849396</v>
      </c>
      <c r="ED12" s="765">
        <v>1140578</v>
      </c>
      <c r="EE12" s="764">
        <v>36.572014526481716</v>
      </c>
      <c r="EF12" s="765">
        <v>811488</v>
      </c>
      <c r="EG12" s="764">
        <v>36.629180821282162</v>
      </c>
      <c r="EH12" s="765">
        <v>329090</v>
      </c>
      <c r="EI12" s="764">
        <v>36.431810331848411</v>
      </c>
      <c r="EJ12" s="816" t="s">
        <v>9128</v>
      </c>
    </row>
    <row r="13" spans="1:140" ht="18.600000000000001" customHeight="1">
      <c r="A13" s="743" t="s">
        <v>9129</v>
      </c>
      <c r="B13" s="744">
        <v>3295528</v>
      </c>
      <c r="C13" s="745">
        <v>13.83827657875527</v>
      </c>
      <c r="D13" s="744">
        <v>2148572</v>
      </c>
      <c r="E13" s="745">
        <v>13.640315319747861</v>
      </c>
      <c r="F13" s="744">
        <v>1146956</v>
      </c>
      <c r="G13" s="745">
        <v>14.225009841306299</v>
      </c>
      <c r="H13" s="746">
        <v>1971335</v>
      </c>
      <c r="I13" s="745">
        <v>14.491755878859806</v>
      </c>
      <c r="J13" s="746">
        <v>1245659</v>
      </c>
      <c r="K13" s="745">
        <v>14.325938772623296</v>
      </c>
      <c r="L13" s="746">
        <v>725676</v>
      </c>
      <c r="M13" s="745">
        <v>14.785520346502395</v>
      </c>
      <c r="N13" s="746">
        <v>132354</v>
      </c>
      <c r="O13" s="745">
        <v>10.847345943248007</v>
      </c>
      <c r="P13" s="746">
        <v>76643</v>
      </c>
      <c r="Q13" s="745">
        <v>10.522305480885136</v>
      </c>
      <c r="R13" s="746">
        <v>55711</v>
      </c>
      <c r="S13" s="745">
        <v>11.328785090439538</v>
      </c>
      <c r="T13" s="789" t="s">
        <v>9130</v>
      </c>
      <c r="U13" s="743" t="s">
        <v>9129</v>
      </c>
      <c r="V13" s="746">
        <v>1636565</v>
      </c>
      <c r="W13" s="745">
        <v>14.824131550087859</v>
      </c>
      <c r="X13" s="746">
        <v>1006779</v>
      </c>
      <c r="Y13" s="745">
        <v>14.541096642248053</v>
      </c>
      <c r="Z13" s="746">
        <v>629786</v>
      </c>
      <c r="AA13" s="745">
        <v>15.300213231115855</v>
      </c>
      <c r="AB13" s="758">
        <v>88590</v>
      </c>
      <c r="AC13" s="745">
        <v>11.789050648071754</v>
      </c>
      <c r="AD13" s="758">
        <v>65101</v>
      </c>
      <c r="AE13" s="759">
        <v>12.253913757112715</v>
      </c>
      <c r="AF13" s="758">
        <v>23489</v>
      </c>
      <c r="AG13" s="759">
        <v>10.667459910169715</v>
      </c>
      <c r="AH13" s="758">
        <v>105442</v>
      </c>
      <c r="AI13" s="745">
        <v>19.727443151840806</v>
      </c>
      <c r="AJ13" s="758">
        <v>90033</v>
      </c>
      <c r="AK13" s="745">
        <v>19.45889518309512</v>
      </c>
      <c r="AL13" s="758">
        <v>15409</v>
      </c>
      <c r="AM13" s="745">
        <v>21.457715391792341</v>
      </c>
      <c r="AN13" s="789" t="s">
        <v>9130</v>
      </c>
      <c r="AO13" s="743" t="s">
        <v>9129</v>
      </c>
      <c r="AP13" s="917">
        <v>8384</v>
      </c>
      <c r="AQ13" s="745">
        <v>14.664521094241936</v>
      </c>
      <c r="AR13" s="746">
        <v>7103</v>
      </c>
      <c r="AS13" s="745">
        <v>14.462271450095695</v>
      </c>
      <c r="AT13" s="746">
        <v>1281</v>
      </c>
      <c r="AU13" s="745">
        <v>15.897244973938943</v>
      </c>
      <c r="AV13" s="746">
        <v>538188</v>
      </c>
      <c r="AW13" s="745">
        <v>14.458872295651037</v>
      </c>
      <c r="AX13" s="746">
        <v>348021</v>
      </c>
      <c r="AY13" s="759">
        <v>14.401272201138873</v>
      </c>
      <c r="AZ13" s="746">
        <v>190167</v>
      </c>
      <c r="BA13" s="759">
        <v>14.565487132352942</v>
      </c>
      <c r="BB13" s="918">
        <v>538188</v>
      </c>
      <c r="BC13" s="745">
        <v>14.462365302448069</v>
      </c>
      <c r="BD13" s="758">
        <v>348021</v>
      </c>
      <c r="BE13" s="745">
        <v>14.406333436820862</v>
      </c>
      <c r="BF13" s="758">
        <v>190167</v>
      </c>
      <c r="BG13" s="745">
        <v>14.566044961893454</v>
      </c>
      <c r="BH13" s="789" t="s">
        <v>9130</v>
      </c>
      <c r="BI13" s="743" t="s">
        <v>9129</v>
      </c>
      <c r="BJ13" s="758">
        <v>0</v>
      </c>
      <c r="BK13" s="745">
        <v>0</v>
      </c>
      <c r="BL13" s="746">
        <v>0</v>
      </c>
      <c r="BM13" s="745">
        <v>0</v>
      </c>
      <c r="BN13" s="746">
        <v>0</v>
      </c>
      <c r="BO13" s="745">
        <v>0</v>
      </c>
      <c r="BP13" s="746">
        <v>111755</v>
      </c>
      <c r="BQ13" s="745">
        <v>4.7210242411108254</v>
      </c>
      <c r="BR13" s="746">
        <v>67337</v>
      </c>
      <c r="BS13" s="759">
        <v>4.2617572209117682</v>
      </c>
      <c r="BT13" s="746">
        <v>44418</v>
      </c>
      <c r="BU13" s="759">
        <v>5.6429032405595905</v>
      </c>
      <c r="BV13" s="758">
        <v>58582</v>
      </c>
      <c r="BW13" s="745">
        <v>3.2313544307428224</v>
      </c>
      <c r="BX13" s="758">
        <v>40140</v>
      </c>
      <c r="BY13" s="745">
        <v>3.1656051558196978</v>
      </c>
      <c r="BZ13" s="758">
        <v>18442</v>
      </c>
      <c r="CA13" s="745">
        <v>3.3843499963297363</v>
      </c>
      <c r="CB13" s="789" t="s">
        <v>7263</v>
      </c>
      <c r="CC13" s="817" t="s">
        <v>9129</v>
      </c>
      <c r="CD13" s="769">
        <v>53173</v>
      </c>
      <c r="CE13" s="768">
        <v>9.5936332324768649</v>
      </c>
      <c r="CF13" s="767">
        <v>27197</v>
      </c>
      <c r="CG13" s="768">
        <v>8.7162887589135494</v>
      </c>
      <c r="CH13" s="767">
        <v>25976</v>
      </c>
      <c r="CI13" s="768">
        <v>10.723780900639067</v>
      </c>
      <c r="CJ13" s="769">
        <v>193</v>
      </c>
      <c r="CK13" s="768">
        <v>0.11709672917892744</v>
      </c>
      <c r="CL13" s="769">
        <v>193</v>
      </c>
      <c r="CM13" s="768">
        <v>0.11709672917892744</v>
      </c>
      <c r="CN13" s="769">
        <v>0</v>
      </c>
      <c r="CO13" s="768">
        <v>0</v>
      </c>
      <c r="CP13" s="769">
        <v>193</v>
      </c>
      <c r="CQ13" s="768">
        <v>0.25955512520508889</v>
      </c>
      <c r="CR13" s="769">
        <v>193</v>
      </c>
      <c r="CS13" s="768">
        <v>0.25955512520508889</v>
      </c>
      <c r="CT13" s="769">
        <v>0</v>
      </c>
      <c r="CU13" s="768">
        <v>0</v>
      </c>
      <c r="CV13" s="818" t="s">
        <v>9130</v>
      </c>
      <c r="CW13" s="817" t="s">
        <v>9129</v>
      </c>
      <c r="CX13" s="767">
        <v>0</v>
      </c>
      <c r="CY13" s="768">
        <v>0</v>
      </c>
      <c r="CZ13" s="767">
        <v>0</v>
      </c>
      <c r="DA13" s="768">
        <v>0</v>
      </c>
      <c r="DB13" s="767">
        <v>0</v>
      </c>
      <c r="DC13" s="779">
        <v>0</v>
      </c>
      <c r="DD13" s="767">
        <v>0</v>
      </c>
      <c r="DE13" s="768">
        <v>0</v>
      </c>
      <c r="DF13" s="767">
        <v>0</v>
      </c>
      <c r="DG13" s="768">
        <v>0</v>
      </c>
      <c r="DH13" s="767">
        <v>0</v>
      </c>
      <c r="DI13" s="780">
        <v>0</v>
      </c>
      <c r="DJ13" s="767">
        <v>42445</v>
      </c>
      <c r="DK13" s="768">
        <v>13.142901377922279</v>
      </c>
      <c r="DL13" s="767">
        <v>42445</v>
      </c>
      <c r="DM13" s="768">
        <v>13.142901377922279</v>
      </c>
      <c r="DN13" s="769">
        <v>0</v>
      </c>
      <c r="DO13" s="768">
        <v>0</v>
      </c>
      <c r="DP13" s="818" t="s">
        <v>9130</v>
      </c>
      <c r="DQ13" s="817" t="s">
        <v>9129</v>
      </c>
      <c r="DR13" s="769">
        <v>631612</v>
      </c>
      <c r="DS13" s="768">
        <v>17.379245293921315</v>
      </c>
      <c r="DT13" s="769">
        <v>444917</v>
      </c>
      <c r="DU13" s="768">
        <v>17.297804401926676</v>
      </c>
      <c r="DV13" s="769">
        <v>186695</v>
      </c>
      <c r="DW13" s="768">
        <v>17.576455392077488</v>
      </c>
      <c r="DX13" s="767">
        <v>80855</v>
      </c>
      <c r="DY13" s="768">
        <v>15.682612094163559</v>
      </c>
      <c r="DZ13" s="767">
        <v>56071</v>
      </c>
      <c r="EA13" s="768">
        <v>15.719944937718505</v>
      </c>
      <c r="EB13" s="767">
        <v>24784</v>
      </c>
      <c r="EC13" s="768">
        <v>15.598801641449109</v>
      </c>
      <c r="ED13" s="767">
        <v>550757</v>
      </c>
      <c r="EE13" s="768">
        <v>17.659724284144961</v>
      </c>
      <c r="EF13" s="767">
        <v>388846</v>
      </c>
      <c r="EG13" s="768">
        <v>17.551843583185807</v>
      </c>
      <c r="EH13" s="767">
        <v>161911</v>
      </c>
      <c r="EI13" s="768">
        <v>17.924308981251052</v>
      </c>
      <c r="EJ13" s="818" t="s">
        <v>9130</v>
      </c>
    </row>
    <row r="14" spans="1:140" ht="18.600000000000001" customHeight="1">
      <c r="A14" s="747" t="s">
        <v>8881</v>
      </c>
      <c r="B14" s="744">
        <v>4847492</v>
      </c>
      <c r="C14" s="745">
        <v>20.355140362728992</v>
      </c>
      <c r="D14" s="744">
        <v>3249203</v>
      </c>
      <c r="E14" s="745">
        <v>20.627725511581975</v>
      </c>
      <c r="F14" s="744">
        <v>1598289</v>
      </c>
      <c r="G14" s="745">
        <v>19.822623321427855</v>
      </c>
      <c r="H14" s="746">
        <v>3538491</v>
      </c>
      <c r="I14" s="745">
        <v>26.012295095223546</v>
      </c>
      <c r="J14" s="746">
        <v>2323167</v>
      </c>
      <c r="K14" s="745">
        <v>26.718024917396288</v>
      </c>
      <c r="L14" s="746">
        <v>1215324</v>
      </c>
      <c r="M14" s="745">
        <v>24.762011875262072</v>
      </c>
      <c r="N14" s="746">
        <v>392516</v>
      </c>
      <c r="O14" s="745">
        <v>32.169460992942675</v>
      </c>
      <c r="P14" s="746">
        <v>259847</v>
      </c>
      <c r="Q14" s="745">
        <v>35.674353982641072</v>
      </c>
      <c r="R14" s="746">
        <v>132669</v>
      </c>
      <c r="S14" s="745">
        <v>26.978129797769263</v>
      </c>
      <c r="T14" s="789" t="s">
        <v>2455</v>
      </c>
      <c r="U14" s="747" t="s">
        <v>8881</v>
      </c>
      <c r="V14" s="746">
        <v>2875194</v>
      </c>
      <c r="W14" s="745">
        <v>26.043728228346147</v>
      </c>
      <c r="X14" s="746">
        <v>1858633</v>
      </c>
      <c r="Y14" s="745">
        <v>26.84458264968918</v>
      </c>
      <c r="Z14" s="746">
        <v>1016561</v>
      </c>
      <c r="AA14" s="745">
        <v>24.696643085804325</v>
      </c>
      <c r="AB14" s="758">
        <v>163047</v>
      </c>
      <c r="AC14" s="745">
        <v>21.697362467729487</v>
      </c>
      <c r="AD14" s="758">
        <v>115469</v>
      </c>
      <c r="AE14" s="759">
        <v>21.734645667809218</v>
      </c>
      <c r="AF14" s="758">
        <v>47578</v>
      </c>
      <c r="AG14" s="759">
        <v>21.607408046577319</v>
      </c>
      <c r="AH14" s="758">
        <v>96049</v>
      </c>
      <c r="AI14" s="745">
        <v>17.970080113153749</v>
      </c>
      <c r="AJ14" s="758">
        <v>79505</v>
      </c>
      <c r="AK14" s="745">
        <v>17.183471188697229</v>
      </c>
      <c r="AL14" s="758">
        <v>16544</v>
      </c>
      <c r="AM14" s="745">
        <v>23.038253192407847</v>
      </c>
      <c r="AN14" s="789" t="s">
        <v>2455</v>
      </c>
      <c r="AO14" s="747" t="s">
        <v>8881</v>
      </c>
      <c r="AP14" s="917">
        <v>11685</v>
      </c>
      <c r="AQ14" s="745">
        <v>20.438326453508708</v>
      </c>
      <c r="AR14" s="746">
        <v>9713</v>
      </c>
      <c r="AS14" s="745">
        <v>19.776438490043571</v>
      </c>
      <c r="AT14" s="746">
        <v>1972</v>
      </c>
      <c r="AU14" s="745">
        <v>24.472573839662449</v>
      </c>
      <c r="AV14" s="746">
        <v>613922</v>
      </c>
      <c r="AW14" s="745">
        <v>16.493529765603611</v>
      </c>
      <c r="AX14" s="746">
        <v>398875</v>
      </c>
      <c r="AY14" s="759">
        <v>16.505634571561107</v>
      </c>
      <c r="AZ14" s="746">
        <v>215047</v>
      </c>
      <c r="BA14" s="759">
        <v>16.4711243872549</v>
      </c>
      <c r="BB14" s="918">
        <v>613639</v>
      </c>
      <c r="BC14" s="745">
        <v>16.489909440249377</v>
      </c>
      <c r="BD14" s="758">
        <v>398609</v>
      </c>
      <c r="BE14" s="745">
        <v>16.500424298871984</v>
      </c>
      <c r="BF14" s="758">
        <v>215030</v>
      </c>
      <c r="BG14" s="745">
        <v>16.470453065757727</v>
      </c>
      <c r="BH14" s="789" t="s">
        <v>2455</v>
      </c>
      <c r="BI14" s="747" t="s">
        <v>8881</v>
      </c>
      <c r="BJ14" s="758">
        <v>283</v>
      </c>
      <c r="BK14" s="745">
        <v>31.479421579532811</v>
      </c>
      <c r="BL14" s="746">
        <v>266</v>
      </c>
      <c r="BM14" s="745">
        <v>31.330977620730273</v>
      </c>
      <c r="BN14" s="746">
        <v>17</v>
      </c>
      <c r="BO14" s="745">
        <v>34</v>
      </c>
      <c r="BP14" s="746">
        <v>11306</v>
      </c>
      <c r="BQ14" s="745">
        <v>0.47761531985145173</v>
      </c>
      <c r="BR14" s="746">
        <v>7682</v>
      </c>
      <c r="BS14" s="759">
        <v>0.48619360783884347</v>
      </c>
      <c r="BT14" s="746">
        <v>3624</v>
      </c>
      <c r="BU14" s="759">
        <v>0.46039626601350697</v>
      </c>
      <c r="BV14" s="758">
        <v>11306</v>
      </c>
      <c r="BW14" s="745">
        <v>0.62363342313301606</v>
      </c>
      <c r="BX14" s="758">
        <v>7682</v>
      </c>
      <c r="BY14" s="745">
        <v>0.60583405099668453</v>
      </c>
      <c r="BZ14" s="758">
        <v>3624</v>
      </c>
      <c r="CA14" s="745">
        <v>0.66505175071570144</v>
      </c>
      <c r="CB14" s="789" t="s">
        <v>2455</v>
      </c>
      <c r="CC14" s="819" t="s">
        <v>8881</v>
      </c>
      <c r="CD14" s="769">
        <v>0</v>
      </c>
      <c r="CE14" s="768">
        <v>0</v>
      </c>
      <c r="CF14" s="767">
        <v>0</v>
      </c>
      <c r="CG14" s="768">
        <v>0</v>
      </c>
      <c r="CH14" s="767">
        <v>0</v>
      </c>
      <c r="CI14" s="768">
        <v>0</v>
      </c>
      <c r="CJ14" s="769">
        <v>73175</v>
      </c>
      <c r="CK14" s="768">
        <v>44.396648485326509</v>
      </c>
      <c r="CL14" s="769">
        <v>73175</v>
      </c>
      <c r="CM14" s="768">
        <v>44.396648485326509</v>
      </c>
      <c r="CN14" s="769">
        <v>0</v>
      </c>
      <c r="CO14" s="768">
        <v>0</v>
      </c>
      <c r="CP14" s="769">
        <v>72980</v>
      </c>
      <c r="CQ14" s="768">
        <v>98.14680330293983</v>
      </c>
      <c r="CR14" s="769">
        <v>72980</v>
      </c>
      <c r="CS14" s="768">
        <v>98.14680330293983</v>
      </c>
      <c r="CT14" s="769">
        <v>0</v>
      </c>
      <c r="CU14" s="768">
        <v>0</v>
      </c>
      <c r="CV14" s="818" t="s">
        <v>2455</v>
      </c>
      <c r="CW14" s="819" t="s">
        <v>8881</v>
      </c>
      <c r="CX14" s="767">
        <v>0</v>
      </c>
      <c r="CY14" s="768">
        <v>0</v>
      </c>
      <c r="CZ14" s="767">
        <v>0</v>
      </c>
      <c r="DA14" s="768">
        <v>0</v>
      </c>
      <c r="DB14" s="767">
        <v>0</v>
      </c>
      <c r="DC14" s="779">
        <v>0</v>
      </c>
      <c r="DD14" s="767">
        <v>195</v>
      </c>
      <c r="DE14" s="768">
        <v>0.3375688121040058</v>
      </c>
      <c r="DF14" s="767">
        <v>195</v>
      </c>
      <c r="DG14" s="768">
        <v>0.3375688121040058</v>
      </c>
      <c r="DH14" s="767">
        <v>0</v>
      </c>
      <c r="DI14" s="780">
        <v>0</v>
      </c>
      <c r="DJ14" s="767">
        <v>46017</v>
      </c>
      <c r="DK14" s="768">
        <v>14.24895494658616</v>
      </c>
      <c r="DL14" s="767">
        <v>46017</v>
      </c>
      <c r="DM14" s="768">
        <v>14.24895494658616</v>
      </c>
      <c r="DN14" s="769">
        <v>0</v>
      </c>
      <c r="DO14" s="768">
        <v>0</v>
      </c>
      <c r="DP14" s="818" t="s">
        <v>2455</v>
      </c>
      <c r="DQ14" s="819" t="s">
        <v>8881</v>
      </c>
      <c r="DR14" s="769">
        <v>564581</v>
      </c>
      <c r="DS14" s="768">
        <v>15.534840514884754</v>
      </c>
      <c r="DT14" s="769">
        <v>400287</v>
      </c>
      <c r="DU14" s="768">
        <v>15.562647034467153</v>
      </c>
      <c r="DV14" s="769">
        <v>164294</v>
      </c>
      <c r="DW14" s="768">
        <v>15.467506693730302</v>
      </c>
      <c r="DX14" s="767">
        <v>81978</v>
      </c>
      <c r="DY14" s="768">
        <v>15.900428844911756</v>
      </c>
      <c r="DZ14" s="767">
        <v>57674</v>
      </c>
      <c r="EA14" s="768">
        <v>16.169358569277826</v>
      </c>
      <c r="EB14" s="767">
        <v>24304</v>
      </c>
      <c r="EC14" s="768">
        <v>15.296694443745123</v>
      </c>
      <c r="ED14" s="767">
        <v>482603</v>
      </c>
      <c r="EE14" s="768">
        <v>15.474403264418266</v>
      </c>
      <c r="EF14" s="767">
        <v>342613</v>
      </c>
      <c r="EG14" s="768">
        <v>15.464965013311282</v>
      </c>
      <c r="EH14" s="767">
        <v>139990</v>
      </c>
      <c r="EI14" s="768">
        <v>15.497551211995075</v>
      </c>
      <c r="EJ14" s="818" t="s">
        <v>2455</v>
      </c>
    </row>
    <row r="15" spans="1:140" ht="18.600000000000001" customHeight="1">
      <c r="A15" s="743" t="s">
        <v>8882</v>
      </c>
      <c r="B15" s="744">
        <v>281940</v>
      </c>
      <c r="C15" s="745">
        <v>1.1838963888682668</v>
      </c>
      <c r="D15" s="744">
        <v>189076</v>
      </c>
      <c r="E15" s="745">
        <v>1.2003583121238881</v>
      </c>
      <c r="F15" s="744">
        <v>92864</v>
      </c>
      <c r="G15" s="745">
        <v>1.1517366960049629</v>
      </c>
      <c r="H15" s="746">
        <v>100884</v>
      </c>
      <c r="I15" s="745">
        <v>0.74162245386141501</v>
      </c>
      <c r="J15" s="746">
        <v>63718</v>
      </c>
      <c r="K15" s="745">
        <v>0.73280100470033227</v>
      </c>
      <c r="L15" s="746">
        <v>37166</v>
      </c>
      <c r="M15" s="745">
        <v>0.75725068652967453</v>
      </c>
      <c r="N15" s="746">
        <v>18098</v>
      </c>
      <c r="O15" s="745">
        <v>1.4832590392500602</v>
      </c>
      <c r="P15" s="746">
        <v>10500</v>
      </c>
      <c r="Q15" s="745">
        <v>1.4415433575054986</v>
      </c>
      <c r="R15" s="746">
        <v>7598</v>
      </c>
      <c r="S15" s="745">
        <v>1.5450469228188262</v>
      </c>
      <c r="T15" s="789" t="s">
        <v>2457</v>
      </c>
      <c r="U15" s="743" t="s">
        <v>8882</v>
      </c>
      <c r="V15" s="746">
        <v>65025</v>
      </c>
      <c r="W15" s="745">
        <v>0.58900144757126238</v>
      </c>
      <c r="X15" s="746">
        <v>40238</v>
      </c>
      <c r="Y15" s="745">
        <v>0.58116492963279642</v>
      </c>
      <c r="Z15" s="746">
        <v>24787</v>
      </c>
      <c r="AA15" s="745">
        <v>0.6021829404903708</v>
      </c>
      <c r="AB15" s="758">
        <v>12269</v>
      </c>
      <c r="AC15" s="745">
        <v>1.6326883666462617</v>
      </c>
      <c r="AD15" s="758">
        <v>8178</v>
      </c>
      <c r="AE15" s="759">
        <v>1.5393389764468712</v>
      </c>
      <c r="AF15" s="758">
        <v>4091</v>
      </c>
      <c r="AG15" s="759">
        <v>1.8579155558986888</v>
      </c>
      <c r="AH15" s="758">
        <v>4895</v>
      </c>
      <c r="AI15" s="745">
        <v>0.91581944792645009</v>
      </c>
      <c r="AJ15" s="758">
        <v>4275</v>
      </c>
      <c r="AK15" s="745">
        <v>0.92395873632703174</v>
      </c>
      <c r="AL15" s="758">
        <v>620</v>
      </c>
      <c r="AM15" s="745">
        <v>0.86337747698820511</v>
      </c>
      <c r="AN15" s="789" t="s">
        <v>2457</v>
      </c>
      <c r="AO15" s="743" t="s">
        <v>8882</v>
      </c>
      <c r="AP15" s="917">
        <v>597</v>
      </c>
      <c r="AQ15" s="745">
        <v>1.0442174491009586</v>
      </c>
      <c r="AR15" s="746">
        <v>527</v>
      </c>
      <c r="AS15" s="745">
        <v>1.0730138046178279</v>
      </c>
      <c r="AT15" s="746">
        <v>70</v>
      </c>
      <c r="AU15" s="745">
        <v>0.86870191114420459</v>
      </c>
      <c r="AV15" s="746">
        <v>108179</v>
      </c>
      <c r="AW15" s="745">
        <v>2.9063196245015379</v>
      </c>
      <c r="AX15" s="746">
        <v>70308</v>
      </c>
      <c r="AY15" s="759">
        <v>2.9093780143085386</v>
      </c>
      <c r="AZ15" s="746">
        <v>37871</v>
      </c>
      <c r="BA15" s="759">
        <v>2.9006587009803924</v>
      </c>
      <c r="BB15" s="918">
        <v>107842</v>
      </c>
      <c r="BC15" s="745">
        <v>2.8979657646521377</v>
      </c>
      <c r="BD15" s="758">
        <v>69997</v>
      </c>
      <c r="BE15" s="745">
        <v>2.8975266480389115</v>
      </c>
      <c r="BF15" s="758">
        <v>37845</v>
      </c>
      <c r="BG15" s="745">
        <v>2.8987782926735859</v>
      </c>
      <c r="BH15" s="789" t="s">
        <v>2457</v>
      </c>
      <c r="BI15" s="743" t="s">
        <v>8882</v>
      </c>
      <c r="BJ15" s="758">
        <v>337</v>
      </c>
      <c r="BK15" s="745">
        <v>37.486095661846498</v>
      </c>
      <c r="BL15" s="746">
        <v>311</v>
      </c>
      <c r="BM15" s="745">
        <v>36.631330977620728</v>
      </c>
      <c r="BN15" s="746">
        <v>26</v>
      </c>
      <c r="BO15" s="745">
        <v>52</v>
      </c>
      <c r="BP15" s="746">
        <v>6309</v>
      </c>
      <c r="BQ15" s="745">
        <v>0.2665199940688846</v>
      </c>
      <c r="BR15" s="746">
        <v>3613</v>
      </c>
      <c r="BS15" s="759">
        <v>0.2286666890291254</v>
      </c>
      <c r="BT15" s="746">
        <v>2696</v>
      </c>
      <c r="BU15" s="759">
        <v>0.34250229944051186</v>
      </c>
      <c r="BV15" s="758">
        <v>943</v>
      </c>
      <c r="BW15" s="745">
        <v>5.2015418186311169E-2</v>
      </c>
      <c r="BX15" s="758">
        <v>675</v>
      </c>
      <c r="BY15" s="745">
        <v>5.3233270557506131E-2</v>
      </c>
      <c r="BZ15" s="758">
        <v>268</v>
      </c>
      <c r="CA15" s="745">
        <v>4.9181531233942595E-2</v>
      </c>
      <c r="CB15" s="789" t="s">
        <v>2457</v>
      </c>
      <c r="CC15" s="817" t="s">
        <v>8882</v>
      </c>
      <c r="CD15" s="769">
        <v>5366</v>
      </c>
      <c r="CE15" s="768">
        <v>0.96814992431254332</v>
      </c>
      <c r="CF15" s="767">
        <v>2938</v>
      </c>
      <c r="CG15" s="768">
        <v>0.94159121865235151</v>
      </c>
      <c r="CH15" s="767">
        <v>2428</v>
      </c>
      <c r="CI15" s="768">
        <v>1.00236141156266</v>
      </c>
      <c r="CJ15" s="769">
        <v>0</v>
      </c>
      <c r="CK15" s="768">
        <v>0</v>
      </c>
      <c r="CL15" s="769">
        <v>0</v>
      </c>
      <c r="CM15" s="768">
        <v>0</v>
      </c>
      <c r="CN15" s="769">
        <v>0</v>
      </c>
      <c r="CO15" s="768">
        <v>0</v>
      </c>
      <c r="CP15" s="769">
        <v>0</v>
      </c>
      <c r="CQ15" s="770">
        <v>0</v>
      </c>
      <c r="CR15" s="769">
        <v>0</v>
      </c>
      <c r="CS15" s="768">
        <v>0</v>
      </c>
      <c r="CT15" s="769">
        <v>0</v>
      </c>
      <c r="CU15" s="768">
        <v>0</v>
      </c>
      <c r="CV15" s="818" t="s">
        <v>2457</v>
      </c>
      <c r="CW15" s="817" t="s">
        <v>8882</v>
      </c>
      <c r="CX15" s="767">
        <v>0</v>
      </c>
      <c r="CY15" s="768">
        <v>0</v>
      </c>
      <c r="CZ15" s="767">
        <v>0</v>
      </c>
      <c r="DA15" s="768">
        <v>0</v>
      </c>
      <c r="DB15" s="767">
        <v>0</v>
      </c>
      <c r="DC15" s="779">
        <v>0</v>
      </c>
      <c r="DD15" s="767">
        <v>0</v>
      </c>
      <c r="DE15" s="768">
        <v>0</v>
      </c>
      <c r="DF15" s="767">
        <v>0</v>
      </c>
      <c r="DG15" s="768">
        <v>0</v>
      </c>
      <c r="DH15" s="767">
        <v>0</v>
      </c>
      <c r="DI15" s="780">
        <v>0</v>
      </c>
      <c r="DJ15" s="767">
        <v>6094</v>
      </c>
      <c r="DK15" s="768">
        <v>1.8869794085771792</v>
      </c>
      <c r="DL15" s="767">
        <v>6094</v>
      </c>
      <c r="DM15" s="768">
        <v>1.8869794085771792</v>
      </c>
      <c r="DN15" s="769">
        <v>0</v>
      </c>
      <c r="DO15" s="768">
        <v>0</v>
      </c>
      <c r="DP15" s="818" t="s">
        <v>2457</v>
      </c>
      <c r="DQ15" s="817" t="s">
        <v>8882</v>
      </c>
      <c r="DR15" s="769">
        <v>60474</v>
      </c>
      <c r="DS15" s="768">
        <v>1.6639843446682419</v>
      </c>
      <c r="DT15" s="769">
        <v>45343</v>
      </c>
      <c r="DU15" s="768">
        <v>1.7628778963190015</v>
      </c>
      <c r="DV15" s="769">
        <v>15131</v>
      </c>
      <c r="DW15" s="768">
        <v>1.4245124215298988</v>
      </c>
      <c r="DX15" s="767">
        <v>8677</v>
      </c>
      <c r="DY15" s="768">
        <v>1.682988375994771</v>
      </c>
      <c r="DZ15" s="767">
        <v>6235</v>
      </c>
      <c r="EA15" s="768">
        <v>1.7480311870070957</v>
      </c>
      <c r="EB15" s="767">
        <v>2442</v>
      </c>
      <c r="EC15" s="768">
        <v>1.5369703683190252</v>
      </c>
      <c r="ED15" s="767">
        <v>51797</v>
      </c>
      <c r="EE15" s="768">
        <v>1.6608426924139983</v>
      </c>
      <c r="EF15" s="767">
        <v>39108</v>
      </c>
      <c r="EG15" s="768">
        <v>1.7652682523447083</v>
      </c>
      <c r="EH15" s="767">
        <v>12689</v>
      </c>
      <c r="EI15" s="768">
        <v>1.4047319617758804</v>
      </c>
      <c r="EJ15" s="818" t="s">
        <v>2457</v>
      </c>
    </row>
    <row r="16" spans="1:140" ht="18.600000000000001" customHeight="1">
      <c r="A16" s="743" t="s">
        <v>8883</v>
      </c>
      <c r="B16" s="744">
        <v>393741</v>
      </c>
      <c r="C16" s="745">
        <v>1.6533608145328089</v>
      </c>
      <c r="D16" s="744">
        <v>256972</v>
      </c>
      <c r="E16" s="745">
        <v>1.631399417076201</v>
      </c>
      <c r="F16" s="744">
        <v>136769</v>
      </c>
      <c r="G16" s="745">
        <v>1.6962641731553967</v>
      </c>
      <c r="H16" s="746">
        <v>135894</v>
      </c>
      <c r="I16" s="745">
        <v>0.9989893515824424</v>
      </c>
      <c r="J16" s="746">
        <v>86963</v>
      </c>
      <c r="K16" s="745">
        <v>1.0001345580802128</v>
      </c>
      <c r="L16" s="746">
        <v>48931</v>
      </c>
      <c r="M16" s="745">
        <v>0.99696048384500624</v>
      </c>
      <c r="N16" s="746">
        <v>20023</v>
      </c>
      <c r="O16" s="745">
        <v>1.641026397552434</v>
      </c>
      <c r="P16" s="746">
        <v>11302</v>
      </c>
      <c r="Q16" s="745">
        <v>1.551649812050204</v>
      </c>
      <c r="R16" s="746">
        <v>8721</v>
      </c>
      <c r="S16" s="745">
        <v>1.773408030258355</v>
      </c>
      <c r="T16" s="789" t="s">
        <v>9131</v>
      </c>
      <c r="U16" s="743" t="s">
        <v>8883</v>
      </c>
      <c r="V16" s="746">
        <v>91896</v>
      </c>
      <c r="W16" s="745">
        <v>0.83240103077291383</v>
      </c>
      <c r="X16" s="746">
        <v>58149</v>
      </c>
      <c r="Y16" s="745">
        <v>0.83985683913756837</v>
      </c>
      <c r="Z16" s="746">
        <v>33747</v>
      </c>
      <c r="AA16" s="745">
        <v>0.81985991417793769</v>
      </c>
      <c r="AB16" s="758">
        <v>17903</v>
      </c>
      <c r="AC16" s="745">
        <v>2.3824288717962365</v>
      </c>
      <c r="AD16" s="758">
        <v>12201</v>
      </c>
      <c r="AE16" s="759">
        <v>2.2965853327987622</v>
      </c>
      <c r="AF16" s="758">
        <v>5702</v>
      </c>
      <c r="AG16" s="759">
        <v>2.5895464433474271</v>
      </c>
      <c r="AH16" s="758">
        <v>5292</v>
      </c>
      <c r="AI16" s="745">
        <v>0.99009530509229293</v>
      </c>
      <c r="AJ16" s="758">
        <v>4625</v>
      </c>
      <c r="AK16" s="745">
        <v>0.99960448082164255</v>
      </c>
      <c r="AL16" s="758">
        <v>667</v>
      </c>
      <c r="AM16" s="745">
        <v>0.92882705992118209</v>
      </c>
      <c r="AN16" s="789" t="s">
        <v>9131</v>
      </c>
      <c r="AO16" s="743" t="s">
        <v>8883</v>
      </c>
      <c r="AP16" s="917">
        <v>780</v>
      </c>
      <c r="AQ16" s="745">
        <v>1.3643042048555238</v>
      </c>
      <c r="AR16" s="746">
        <v>686</v>
      </c>
      <c r="AS16" s="745">
        <v>1.3967504173962617</v>
      </c>
      <c r="AT16" s="746">
        <v>94</v>
      </c>
      <c r="AU16" s="745">
        <v>1.1665425663936462</v>
      </c>
      <c r="AV16" s="746">
        <v>112878</v>
      </c>
      <c r="AW16" s="745">
        <v>3.0325622031492672</v>
      </c>
      <c r="AX16" s="746">
        <v>72099</v>
      </c>
      <c r="AY16" s="759">
        <v>2.9834904342838842</v>
      </c>
      <c r="AZ16" s="746">
        <v>40779</v>
      </c>
      <c r="BA16" s="759">
        <v>3.1233915441176472</v>
      </c>
      <c r="BB16" s="918">
        <v>112878</v>
      </c>
      <c r="BC16" s="745">
        <v>3.0332948163276274</v>
      </c>
      <c r="BD16" s="758">
        <v>72099</v>
      </c>
      <c r="BE16" s="745">
        <v>2.9845389630549519</v>
      </c>
      <c r="BF16" s="758">
        <v>40779</v>
      </c>
      <c r="BG16" s="745">
        <v>3.1235111638772928</v>
      </c>
      <c r="BH16" s="789" t="s">
        <v>9131</v>
      </c>
      <c r="BI16" s="743" t="s">
        <v>8883</v>
      </c>
      <c r="BJ16" s="758">
        <v>0</v>
      </c>
      <c r="BK16" s="745">
        <v>0</v>
      </c>
      <c r="BL16" s="746">
        <v>0</v>
      </c>
      <c r="BM16" s="745">
        <v>0</v>
      </c>
      <c r="BN16" s="746">
        <v>0</v>
      </c>
      <c r="BO16" s="745">
        <v>0</v>
      </c>
      <c r="BP16" s="746">
        <v>88364</v>
      </c>
      <c r="BQ16" s="745">
        <v>3.7328852046129208</v>
      </c>
      <c r="BR16" s="746">
        <v>55199</v>
      </c>
      <c r="BS16" s="759">
        <v>3.4935434729362567</v>
      </c>
      <c r="BT16" s="746">
        <v>33165</v>
      </c>
      <c r="BU16" s="759">
        <v>4.2133118549497679</v>
      </c>
      <c r="BV16" s="758">
        <v>49509</v>
      </c>
      <c r="BW16" s="745">
        <v>2.7308921940467443</v>
      </c>
      <c r="BX16" s="758">
        <v>33629</v>
      </c>
      <c r="BY16" s="745">
        <v>2.65212097122722</v>
      </c>
      <c r="BZ16" s="758">
        <v>15880</v>
      </c>
      <c r="CA16" s="745">
        <v>2.9141892387873449</v>
      </c>
      <c r="CB16" s="789" t="s">
        <v>1236</v>
      </c>
      <c r="CC16" s="817" t="s">
        <v>8883</v>
      </c>
      <c r="CD16" s="769">
        <v>38855</v>
      </c>
      <c r="CE16" s="768">
        <v>7.0103364348050441</v>
      </c>
      <c r="CF16" s="767">
        <v>21570</v>
      </c>
      <c r="CG16" s="768">
        <v>6.9129076195817634</v>
      </c>
      <c r="CH16" s="767">
        <v>17285</v>
      </c>
      <c r="CI16" s="768">
        <v>7.1358389616394469</v>
      </c>
      <c r="CJ16" s="769">
        <v>0</v>
      </c>
      <c r="CK16" s="768">
        <v>0</v>
      </c>
      <c r="CL16" s="769">
        <v>0</v>
      </c>
      <c r="CM16" s="768">
        <v>0</v>
      </c>
      <c r="CN16" s="769">
        <v>0</v>
      </c>
      <c r="CO16" s="768">
        <v>0</v>
      </c>
      <c r="CP16" s="769">
        <v>0</v>
      </c>
      <c r="CQ16" s="770">
        <v>0</v>
      </c>
      <c r="CR16" s="769">
        <v>0</v>
      </c>
      <c r="CS16" s="768">
        <v>0</v>
      </c>
      <c r="CT16" s="769">
        <v>0</v>
      </c>
      <c r="CU16" s="768">
        <v>0</v>
      </c>
      <c r="CV16" s="818" t="s">
        <v>9131</v>
      </c>
      <c r="CW16" s="817" t="s">
        <v>8883</v>
      </c>
      <c r="CX16" s="767">
        <v>0</v>
      </c>
      <c r="CY16" s="768">
        <v>0</v>
      </c>
      <c r="CZ16" s="767">
        <v>0</v>
      </c>
      <c r="DA16" s="768">
        <v>0</v>
      </c>
      <c r="DB16" s="767">
        <v>0</v>
      </c>
      <c r="DC16" s="779">
        <v>0</v>
      </c>
      <c r="DD16" s="767">
        <v>0</v>
      </c>
      <c r="DE16" s="768">
        <v>0</v>
      </c>
      <c r="DF16" s="767">
        <v>0</v>
      </c>
      <c r="DG16" s="768">
        <v>0</v>
      </c>
      <c r="DH16" s="767">
        <v>0</v>
      </c>
      <c r="DI16" s="780">
        <v>0</v>
      </c>
      <c r="DJ16" s="767">
        <v>4865</v>
      </c>
      <c r="DK16" s="768">
        <v>1.5064251432110234</v>
      </c>
      <c r="DL16" s="767">
        <v>4865</v>
      </c>
      <c r="DM16" s="768">
        <v>1.5064251432110234</v>
      </c>
      <c r="DN16" s="769">
        <v>0</v>
      </c>
      <c r="DO16" s="768">
        <v>0</v>
      </c>
      <c r="DP16" s="818" t="s">
        <v>9131</v>
      </c>
      <c r="DQ16" s="817" t="s">
        <v>8883</v>
      </c>
      <c r="DR16" s="769">
        <v>51740</v>
      </c>
      <c r="DS16" s="768">
        <v>1.4236622348965644</v>
      </c>
      <c r="DT16" s="769">
        <v>37846</v>
      </c>
      <c r="DU16" s="768">
        <v>1.4714041167123686</v>
      </c>
      <c r="DV16" s="769">
        <v>13894</v>
      </c>
      <c r="DW16" s="768">
        <v>1.3080546946491582</v>
      </c>
      <c r="DX16" s="767">
        <v>7393</v>
      </c>
      <c r="DY16" s="768">
        <v>1.4339441124500796</v>
      </c>
      <c r="DZ16" s="767">
        <v>5223</v>
      </c>
      <c r="EA16" s="768">
        <v>1.4643090440638431</v>
      </c>
      <c r="EB16" s="767">
        <v>2170</v>
      </c>
      <c r="EC16" s="768">
        <v>1.3657762896201002</v>
      </c>
      <c r="ED16" s="767">
        <v>44347</v>
      </c>
      <c r="EE16" s="768">
        <v>1.4219624858675906</v>
      </c>
      <c r="EF16" s="767">
        <v>32623</v>
      </c>
      <c r="EG16" s="768">
        <v>1.4725464405298512</v>
      </c>
      <c r="EH16" s="767">
        <v>11724</v>
      </c>
      <c r="EI16" s="768">
        <v>1.297901924490537</v>
      </c>
      <c r="EJ16" s="818" t="s">
        <v>9131</v>
      </c>
    </row>
    <row r="17" spans="1:140" ht="18.600000000000001" customHeight="1">
      <c r="A17" s="743" t="s">
        <v>8884</v>
      </c>
      <c r="B17" s="744">
        <v>61983</v>
      </c>
      <c r="C17" s="745">
        <v>0.26027328463936217</v>
      </c>
      <c r="D17" s="744">
        <v>41620</v>
      </c>
      <c r="E17" s="745">
        <v>0.26422662289553522</v>
      </c>
      <c r="F17" s="744">
        <v>20363</v>
      </c>
      <c r="G17" s="745">
        <v>0.25255011996843835</v>
      </c>
      <c r="H17" s="746">
        <v>20765</v>
      </c>
      <c r="I17" s="745">
        <v>0.15264848989366286</v>
      </c>
      <c r="J17" s="746">
        <v>13678</v>
      </c>
      <c r="K17" s="745">
        <v>0.15730644625209744</v>
      </c>
      <c r="L17" s="746">
        <v>7087</v>
      </c>
      <c r="M17" s="745">
        <v>0.14439637344443318</v>
      </c>
      <c r="N17" s="746">
        <v>3575</v>
      </c>
      <c r="O17" s="745">
        <v>0.29299652256155179</v>
      </c>
      <c r="P17" s="746">
        <v>2416</v>
      </c>
      <c r="Q17" s="745">
        <v>0.3316922620698366</v>
      </c>
      <c r="R17" s="746">
        <v>1159</v>
      </c>
      <c r="S17" s="745">
        <v>0.23568167722387728</v>
      </c>
      <c r="T17" s="789" t="s">
        <v>9132</v>
      </c>
      <c r="U17" s="743" t="s">
        <v>8884</v>
      </c>
      <c r="V17" s="746">
        <v>9875</v>
      </c>
      <c r="W17" s="745">
        <v>8.9448508954497741E-2</v>
      </c>
      <c r="X17" s="746">
        <v>6134</v>
      </c>
      <c r="Y17" s="745">
        <v>8.8594504656483261E-2</v>
      </c>
      <c r="Z17" s="746">
        <v>3741</v>
      </c>
      <c r="AA17" s="745">
        <v>9.0884995375579022E-2</v>
      </c>
      <c r="AB17" s="758">
        <v>6483</v>
      </c>
      <c r="AC17" s="745">
        <v>0.86272057062252139</v>
      </c>
      <c r="AD17" s="758">
        <v>4373</v>
      </c>
      <c r="AE17" s="759">
        <v>0.8231266011252345</v>
      </c>
      <c r="AF17" s="758">
        <v>2110</v>
      </c>
      <c r="AG17" s="759">
        <v>0.95825026226991783</v>
      </c>
      <c r="AH17" s="758">
        <v>757</v>
      </c>
      <c r="AI17" s="745">
        <v>0.1416292792809648</v>
      </c>
      <c r="AJ17" s="758">
        <v>686</v>
      </c>
      <c r="AK17" s="745">
        <v>0.14826565920943713</v>
      </c>
      <c r="AL17" s="758">
        <v>71</v>
      </c>
      <c r="AM17" s="745">
        <v>9.8870646558326725E-2</v>
      </c>
      <c r="AN17" s="789" t="s">
        <v>9132</v>
      </c>
      <c r="AO17" s="743" t="s">
        <v>8884</v>
      </c>
      <c r="AP17" s="917">
        <v>75</v>
      </c>
      <c r="AQ17" s="745">
        <v>0.13118309662072344</v>
      </c>
      <c r="AR17" s="746">
        <v>69</v>
      </c>
      <c r="AS17" s="745">
        <v>0.14048947346988638</v>
      </c>
      <c r="AT17" s="746">
        <v>6</v>
      </c>
      <c r="AU17" s="745">
        <v>7.4460163812360383E-2</v>
      </c>
      <c r="AV17" s="746">
        <v>5789</v>
      </c>
      <c r="AW17" s="745">
        <v>0.15552634343300828</v>
      </c>
      <c r="AX17" s="746">
        <v>3844</v>
      </c>
      <c r="AY17" s="759">
        <v>0.15906652282815642</v>
      </c>
      <c r="AZ17" s="746">
        <v>1945</v>
      </c>
      <c r="BA17" s="759">
        <v>0.1489736519607843</v>
      </c>
      <c r="BB17" s="918">
        <v>5789</v>
      </c>
      <c r="BC17" s="745">
        <v>0.15556391583586382</v>
      </c>
      <c r="BD17" s="758">
        <v>3844</v>
      </c>
      <c r="BE17" s="745">
        <v>0.15912242574769739</v>
      </c>
      <c r="BF17" s="758">
        <v>1945</v>
      </c>
      <c r="BG17" s="745">
        <v>0.14897935735896747</v>
      </c>
      <c r="BH17" s="789" t="s">
        <v>9132</v>
      </c>
      <c r="BI17" s="743" t="s">
        <v>8884</v>
      </c>
      <c r="BJ17" s="758">
        <v>0</v>
      </c>
      <c r="BK17" s="745">
        <v>0</v>
      </c>
      <c r="BL17" s="746">
        <v>0</v>
      </c>
      <c r="BM17" s="745">
        <v>0</v>
      </c>
      <c r="BN17" s="746">
        <v>0</v>
      </c>
      <c r="BO17" s="745">
        <v>0</v>
      </c>
      <c r="BP17" s="746">
        <v>17063</v>
      </c>
      <c r="BQ17" s="745">
        <v>0.72081639860475155</v>
      </c>
      <c r="BR17" s="746">
        <v>10514</v>
      </c>
      <c r="BS17" s="759">
        <v>0.66543082437094514</v>
      </c>
      <c r="BT17" s="746">
        <v>6549</v>
      </c>
      <c r="BU17" s="759">
        <v>0.83199093436050142</v>
      </c>
      <c r="BV17" s="758">
        <v>5973</v>
      </c>
      <c r="BW17" s="745">
        <v>0.32946775485348534</v>
      </c>
      <c r="BX17" s="758">
        <v>5173</v>
      </c>
      <c r="BY17" s="745">
        <v>0.40796401273182104</v>
      </c>
      <c r="BZ17" s="758">
        <v>800</v>
      </c>
      <c r="CA17" s="745">
        <v>0.14681054099684357</v>
      </c>
      <c r="CB17" s="789" t="s">
        <v>1237</v>
      </c>
      <c r="CC17" s="817" t="s">
        <v>8884</v>
      </c>
      <c r="CD17" s="769">
        <v>11090</v>
      </c>
      <c r="CE17" s="768">
        <v>2.0008912897178726</v>
      </c>
      <c r="CF17" s="767">
        <v>5341</v>
      </c>
      <c r="CG17" s="768">
        <v>1.7117218171620863</v>
      </c>
      <c r="CH17" s="767">
        <v>5749</v>
      </c>
      <c r="CI17" s="768">
        <v>2.3733837541489837</v>
      </c>
      <c r="CJ17" s="769">
        <v>0</v>
      </c>
      <c r="CK17" s="768">
        <v>0</v>
      </c>
      <c r="CL17" s="769">
        <v>0</v>
      </c>
      <c r="CM17" s="768">
        <v>0</v>
      </c>
      <c r="CN17" s="769">
        <v>0</v>
      </c>
      <c r="CO17" s="768">
        <v>0</v>
      </c>
      <c r="CP17" s="769">
        <v>0</v>
      </c>
      <c r="CQ17" s="770">
        <v>0</v>
      </c>
      <c r="CR17" s="769">
        <v>0</v>
      </c>
      <c r="CS17" s="768">
        <v>0</v>
      </c>
      <c r="CT17" s="769">
        <v>0</v>
      </c>
      <c r="CU17" s="768">
        <v>0</v>
      </c>
      <c r="CV17" s="818" t="s">
        <v>9132</v>
      </c>
      <c r="CW17" s="817" t="s">
        <v>8884</v>
      </c>
      <c r="CX17" s="767">
        <v>0</v>
      </c>
      <c r="CY17" s="768">
        <v>0</v>
      </c>
      <c r="CZ17" s="767">
        <v>0</v>
      </c>
      <c r="DA17" s="768">
        <v>0</v>
      </c>
      <c r="DB17" s="767">
        <v>0</v>
      </c>
      <c r="DC17" s="779">
        <v>0</v>
      </c>
      <c r="DD17" s="767">
        <v>0</v>
      </c>
      <c r="DE17" s="768">
        <v>0</v>
      </c>
      <c r="DF17" s="767">
        <v>0</v>
      </c>
      <c r="DG17" s="768">
        <v>0</v>
      </c>
      <c r="DH17" s="767">
        <v>0</v>
      </c>
      <c r="DI17" s="780">
        <v>0</v>
      </c>
      <c r="DJ17" s="767">
        <v>509</v>
      </c>
      <c r="DK17" s="768">
        <v>0.15760953708004335</v>
      </c>
      <c r="DL17" s="767">
        <v>509</v>
      </c>
      <c r="DM17" s="768">
        <v>0.15760953708004335</v>
      </c>
      <c r="DN17" s="769">
        <v>0</v>
      </c>
      <c r="DO17" s="768">
        <v>0</v>
      </c>
      <c r="DP17" s="818" t="s">
        <v>9132</v>
      </c>
      <c r="DQ17" s="817" t="s">
        <v>8884</v>
      </c>
      <c r="DR17" s="769">
        <v>17857</v>
      </c>
      <c r="DS17" s="768">
        <v>0.49134782621855333</v>
      </c>
      <c r="DT17" s="769">
        <v>13075</v>
      </c>
      <c r="DU17" s="768">
        <v>0.50833929149749557</v>
      </c>
      <c r="DV17" s="769">
        <v>4782</v>
      </c>
      <c r="DW17" s="768">
        <v>0.45020278896014643</v>
      </c>
      <c r="DX17" s="767">
        <v>7901</v>
      </c>
      <c r="DY17" s="768">
        <v>1.5324756435098172</v>
      </c>
      <c r="DZ17" s="767">
        <v>5627</v>
      </c>
      <c r="EA17" s="768">
        <v>1.5775736149621375</v>
      </c>
      <c r="EB17" s="767">
        <v>2274</v>
      </c>
      <c r="EC17" s="768">
        <v>1.4312328491226303</v>
      </c>
      <c r="ED17" s="767">
        <v>9956</v>
      </c>
      <c r="EE17" s="768">
        <v>0.31923373642631364</v>
      </c>
      <c r="EF17" s="767">
        <v>7448</v>
      </c>
      <c r="EG17" s="768">
        <v>0.33618998525783439</v>
      </c>
      <c r="EH17" s="767">
        <v>2508</v>
      </c>
      <c r="EI17" s="768">
        <v>0.27764739224004326</v>
      </c>
      <c r="EJ17" s="818" t="s">
        <v>9132</v>
      </c>
    </row>
    <row r="18" spans="1:140" ht="18.600000000000001" customHeight="1">
      <c r="A18" s="747" t="s">
        <v>8885</v>
      </c>
      <c r="B18" s="744">
        <v>7210</v>
      </c>
      <c r="C18" s="745">
        <v>3.0275565594595315E-2</v>
      </c>
      <c r="D18" s="744">
        <v>4573</v>
      </c>
      <c r="E18" s="745">
        <v>2.9031916062020251E-2</v>
      </c>
      <c r="F18" s="744">
        <v>2637</v>
      </c>
      <c r="G18" s="745">
        <v>3.2705135115492411E-2</v>
      </c>
      <c r="H18" s="746">
        <v>3792</v>
      </c>
      <c r="I18" s="745">
        <v>2.7875900490092441E-2</v>
      </c>
      <c r="J18" s="746">
        <v>2361</v>
      </c>
      <c r="K18" s="745">
        <v>2.7153130545489255E-2</v>
      </c>
      <c r="L18" s="746">
        <v>1431</v>
      </c>
      <c r="M18" s="745">
        <v>2.9156372287143205E-2</v>
      </c>
      <c r="N18" s="746">
        <v>1099</v>
      </c>
      <c r="O18" s="745">
        <v>9.0070819103537189E-2</v>
      </c>
      <c r="P18" s="746">
        <v>687</v>
      </c>
      <c r="Q18" s="745">
        <v>9.4318122533931181E-2</v>
      </c>
      <c r="R18" s="746">
        <v>412</v>
      </c>
      <c r="S18" s="745">
        <v>8.377985419865179E-2</v>
      </c>
      <c r="T18" s="789" t="s">
        <v>9133</v>
      </c>
      <c r="U18" s="747" t="s">
        <v>8885</v>
      </c>
      <c r="V18" s="746">
        <v>1287</v>
      </c>
      <c r="W18" s="745">
        <v>1.16577449138672E-2</v>
      </c>
      <c r="X18" s="746">
        <v>754</v>
      </c>
      <c r="Y18" s="745">
        <v>1.0890162456959304E-2</v>
      </c>
      <c r="Z18" s="746">
        <v>533</v>
      </c>
      <c r="AA18" s="745">
        <v>1.2948864617798346E-2</v>
      </c>
      <c r="AB18" s="758">
        <v>1282</v>
      </c>
      <c r="AC18" s="745">
        <v>0.17060122960636628</v>
      </c>
      <c r="AD18" s="758">
        <v>801</v>
      </c>
      <c r="AE18" s="759">
        <v>0.15077164589556663</v>
      </c>
      <c r="AF18" s="758">
        <v>481</v>
      </c>
      <c r="AG18" s="759">
        <v>0.21844472803404288</v>
      </c>
      <c r="AH18" s="758">
        <v>124</v>
      </c>
      <c r="AI18" s="745">
        <v>2.3199512061875344E-2</v>
      </c>
      <c r="AJ18" s="758">
        <v>119</v>
      </c>
      <c r="AK18" s="745">
        <v>2.5719553128167663E-2</v>
      </c>
      <c r="AL18" s="758">
        <v>5</v>
      </c>
      <c r="AM18" s="745">
        <v>6.962721588614558E-3</v>
      </c>
      <c r="AN18" s="789" t="s">
        <v>9133</v>
      </c>
      <c r="AO18" s="747" t="s">
        <v>8885</v>
      </c>
      <c r="AP18" s="917">
        <v>0</v>
      </c>
      <c r="AQ18" s="745">
        <v>0</v>
      </c>
      <c r="AR18" s="746">
        <v>0</v>
      </c>
      <c r="AS18" s="745">
        <v>0</v>
      </c>
      <c r="AT18" s="746">
        <v>0</v>
      </c>
      <c r="AU18" s="745">
        <v>0</v>
      </c>
      <c r="AV18" s="746">
        <v>904</v>
      </c>
      <c r="AW18" s="745">
        <v>2.4286718684304629E-2</v>
      </c>
      <c r="AX18" s="746">
        <v>554</v>
      </c>
      <c r="AY18" s="759">
        <v>2.2924779824869578E-2</v>
      </c>
      <c r="AZ18" s="746">
        <v>350</v>
      </c>
      <c r="BA18" s="759">
        <v>2.6807598039215688E-2</v>
      </c>
      <c r="BB18" s="918">
        <v>904</v>
      </c>
      <c r="BC18" s="745">
        <v>2.4292585924273778E-2</v>
      </c>
      <c r="BD18" s="758">
        <v>554</v>
      </c>
      <c r="BE18" s="745">
        <v>2.2932836593190523E-2</v>
      </c>
      <c r="BF18" s="758">
        <v>350</v>
      </c>
      <c r="BG18" s="745">
        <v>2.6808624717551993E-2</v>
      </c>
      <c r="BH18" s="789" t="s">
        <v>9133</v>
      </c>
      <c r="BI18" s="747" t="s">
        <v>8885</v>
      </c>
      <c r="BJ18" s="758">
        <v>0</v>
      </c>
      <c r="BK18" s="745">
        <v>0</v>
      </c>
      <c r="BL18" s="746">
        <v>0</v>
      </c>
      <c r="BM18" s="745">
        <v>0</v>
      </c>
      <c r="BN18" s="746">
        <v>0</v>
      </c>
      <c r="BO18" s="745">
        <v>0</v>
      </c>
      <c r="BP18" s="746">
        <v>1002</v>
      </c>
      <c r="BQ18" s="745">
        <v>4.2328900627202778E-2</v>
      </c>
      <c r="BR18" s="746">
        <v>499</v>
      </c>
      <c r="BS18" s="759">
        <v>3.1581698816920446E-2</v>
      </c>
      <c r="BT18" s="746">
        <v>503</v>
      </c>
      <c r="BU18" s="759">
        <v>6.390157886445752E-2</v>
      </c>
      <c r="BV18" s="758">
        <v>111</v>
      </c>
      <c r="BW18" s="745">
        <v>6.1227056401702441E-3</v>
      </c>
      <c r="BX18" s="758">
        <v>97</v>
      </c>
      <c r="BY18" s="745">
        <v>7.6498181393749544E-3</v>
      </c>
      <c r="BZ18" s="758">
        <v>14</v>
      </c>
      <c r="CA18" s="745">
        <v>2.5691844674447625E-3</v>
      </c>
      <c r="CB18" s="789" t="s">
        <v>2537</v>
      </c>
      <c r="CC18" s="819" t="s">
        <v>8885</v>
      </c>
      <c r="CD18" s="769">
        <v>891</v>
      </c>
      <c r="CE18" s="768">
        <v>0.16075691065271636</v>
      </c>
      <c r="CF18" s="767">
        <v>402</v>
      </c>
      <c r="CG18" s="768">
        <v>0.12883583046230271</v>
      </c>
      <c r="CH18" s="767">
        <v>489</v>
      </c>
      <c r="CI18" s="768">
        <v>0.20187591855607115</v>
      </c>
      <c r="CJ18" s="769">
        <v>0</v>
      </c>
      <c r="CK18" s="768">
        <v>0</v>
      </c>
      <c r="CL18" s="769">
        <v>0</v>
      </c>
      <c r="CM18" s="768">
        <v>0</v>
      </c>
      <c r="CN18" s="769">
        <v>0</v>
      </c>
      <c r="CO18" s="768">
        <v>0</v>
      </c>
      <c r="CP18" s="769">
        <v>0</v>
      </c>
      <c r="CQ18" s="770">
        <v>0</v>
      </c>
      <c r="CR18" s="769">
        <v>0</v>
      </c>
      <c r="CS18" s="768">
        <v>0</v>
      </c>
      <c r="CT18" s="769">
        <v>0</v>
      </c>
      <c r="CU18" s="768">
        <v>0</v>
      </c>
      <c r="CV18" s="818" t="s">
        <v>9133</v>
      </c>
      <c r="CW18" s="819" t="s">
        <v>8885</v>
      </c>
      <c r="CX18" s="767">
        <v>0</v>
      </c>
      <c r="CY18" s="768">
        <v>0</v>
      </c>
      <c r="CZ18" s="767">
        <v>0</v>
      </c>
      <c r="DA18" s="768">
        <v>0</v>
      </c>
      <c r="DB18" s="767">
        <v>0</v>
      </c>
      <c r="DC18" s="779">
        <v>0</v>
      </c>
      <c r="DD18" s="767">
        <v>0</v>
      </c>
      <c r="DE18" s="768">
        <v>0</v>
      </c>
      <c r="DF18" s="767">
        <v>0</v>
      </c>
      <c r="DG18" s="768">
        <v>0</v>
      </c>
      <c r="DH18" s="767">
        <v>0</v>
      </c>
      <c r="DI18" s="780">
        <v>0</v>
      </c>
      <c r="DJ18" s="767">
        <v>132</v>
      </c>
      <c r="DK18" s="768">
        <v>4.0873200185787273E-2</v>
      </c>
      <c r="DL18" s="767">
        <v>132</v>
      </c>
      <c r="DM18" s="768">
        <v>4.0873200185787273E-2</v>
      </c>
      <c r="DN18" s="769">
        <v>0</v>
      </c>
      <c r="DO18" s="768">
        <v>0</v>
      </c>
      <c r="DP18" s="818" t="s">
        <v>9133</v>
      </c>
      <c r="DQ18" s="819" t="s">
        <v>8885</v>
      </c>
      <c r="DR18" s="769">
        <v>1380</v>
      </c>
      <c r="DS18" s="768">
        <v>3.7971663783480068E-2</v>
      </c>
      <c r="DT18" s="769">
        <v>1027</v>
      </c>
      <c r="DU18" s="768">
        <v>3.9928447599841529E-2</v>
      </c>
      <c r="DV18" s="769">
        <v>353</v>
      </c>
      <c r="DW18" s="768">
        <v>3.3233288269119969E-2</v>
      </c>
      <c r="DX18" s="767">
        <v>262</v>
      </c>
      <c r="DY18" s="768">
        <v>5.0817443184352884E-2</v>
      </c>
      <c r="DZ18" s="767">
        <v>177</v>
      </c>
      <c r="EA18" s="768">
        <v>4.9623339230193422E-2</v>
      </c>
      <c r="EB18" s="767">
        <v>85</v>
      </c>
      <c r="EC18" s="768">
        <v>5.349814959341407E-2</v>
      </c>
      <c r="ED18" s="767">
        <v>1118</v>
      </c>
      <c r="EE18" s="768">
        <v>3.5848063210588456E-2</v>
      </c>
      <c r="EF18" s="767">
        <v>850</v>
      </c>
      <c r="EG18" s="768">
        <v>3.8367546652679815E-2</v>
      </c>
      <c r="EH18" s="767">
        <v>268</v>
      </c>
      <c r="EI18" s="768">
        <v>2.9668860095825991E-2</v>
      </c>
      <c r="EJ18" s="818" t="s">
        <v>9133</v>
      </c>
    </row>
    <row r="19" spans="1:140" s="787" customFormat="1" ht="18.600000000000001" customHeight="1">
      <c r="A19" s="742" t="s">
        <v>9134</v>
      </c>
      <c r="B19" s="739">
        <v>3767351</v>
      </c>
      <c r="C19" s="740">
        <v>15.81951211073013</v>
      </c>
      <c r="D19" s="739">
        <v>2444717</v>
      </c>
      <c r="E19" s="740">
        <v>15.520406459521968</v>
      </c>
      <c r="F19" s="739">
        <v>1322634</v>
      </c>
      <c r="G19" s="740">
        <v>16.403839089246944</v>
      </c>
      <c r="H19" s="741">
        <v>2414154</v>
      </c>
      <c r="I19" s="740">
        <v>17.747024438754913</v>
      </c>
      <c r="J19" s="741">
        <v>1518572</v>
      </c>
      <c r="K19" s="740">
        <v>17.464626750836388</v>
      </c>
      <c r="L19" s="741">
        <v>895582</v>
      </c>
      <c r="M19" s="740">
        <v>18.247325091309772</v>
      </c>
      <c r="N19" s="741">
        <v>152457</v>
      </c>
      <c r="O19" s="740">
        <v>12.494928906340281</v>
      </c>
      <c r="P19" s="741">
        <v>81997</v>
      </c>
      <c r="Q19" s="740">
        <v>11.257355303369367</v>
      </c>
      <c r="R19" s="741">
        <v>70460</v>
      </c>
      <c r="S19" s="740">
        <v>14.327981861254868</v>
      </c>
      <c r="T19" s="788" t="s">
        <v>9135</v>
      </c>
      <c r="U19" s="742" t="s">
        <v>9134</v>
      </c>
      <c r="V19" s="741">
        <v>2066147</v>
      </c>
      <c r="W19" s="740">
        <v>18.715318322107205</v>
      </c>
      <c r="X19" s="741">
        <v>1286856</v>
      </c>
      <c r="Y19" s="740">
        <v>18.586300926674831</v>
      </c>
      <c r="Z19" s="741">
        <v>779291</v>
      </c>
      <c r="AA19" s="740">
        <v>18.932333314950643</v>
      </c>
      <c r="AB19" s="757">
        <v>115310</v>
      </c>
      <c r="AC19" s="740">
        <v>15.344795464828467</v>
      </c>
      <c r="AD19" s="757">
        <v>81298</v>
      </c>
      <c r="AE19" s="755">
        <v>15.302663255952281</v>
      </c>
      <c r="AF19" s="757">
        <v>34012</v>
      </c>
      <c r="AG19" s="755">
        <v>15.446449251338597</v>
      </c>
      <c r="AH19" s="757">
        <v>72904</v>
      </c>
      <c r="AI19" s="740">
        <v>13.639816349669031</v>
      </c>
      <c r="AJ19" s="757">
        <v>62206</v>
      </c>
      <c r="AK19" s="740">
        <v>13.444626234376452</v>
      </c>
      <c r="AL19" s="757">
        <v>10698</v>
      </c>
      <c r="AM19" s="740">
        <v>14.897439110999708</v>
      </c>
      <c r="AN19" s="788" t="s">
        <v>9135</v>
      </c>
      <c r="AO19" s="742" t="s">
        <v>9134</v>
      </c>
      <c r="AP19" s="753">
        <v>7336</v>
      </c>
      <c r="AQ19" s="740">
        <v>12.831455957461694</v>
      </c>
      <c r="AR19" s="741">
        <v>6215</v>
      </c>
      <c r="AS19" s="740">
        <v>12.654233008918029</v>
      </c>
      <c r="AT19" s="741">
        <v>1121</v>
      </c>
      <c r="AU19" s="740">
        <v>13.911640605609332</v>
      </c>
      <c r="AV19" s="741">
        <v>466895</v>
      </c>
      <c r="AW19" s="740">
        <v>12.543526017819037</v>
      </c>
      <c r="AX19" s="741">
        <v>290456</v>
      </c>
      <c r="AY19" s="755">
        <v>12.019205503271332</v>
      </c>
      <c r="AZ19" s="741">
        <v>176439</v>
      </c>
      <c r="BA19" s="755">
        <v>13.514016544117647</v>
      </c>
      <c r="BB19" s="754">
        <v>466895</v>
      </c>
      <c r="BC19" s="740">
        <v>12.546556310966597</v>
      </c>
      <c r="BD19" s="757">
        <v>290456</v>
      </c>
      <c r="BE19" s="740">
        <v>12.023429576736003</v>
      </c>
      <c r="BF19" s="757">
        <v>176439</v>
      </c>
      <c r="BG19" s="740">
        <v>13.514534104400443</v>
      </c>
      <c r="BH19" s="788" t="s">
        <v>9135</v>
      </c>
      <c r="BI19" s="742" t="s">
        <v>9134</v>
      </c>
      <c r="BJ19" s="757">
        <v>0</v>
      </c>
      <c r="BK19" s="740">
        <v>0</v>
      </c>
      <c r="BL19" s="741">
        <v>0</v>
      </c>
      <c r="BM19" s="740">
        <v>0</v>
      </c>
      <c r="BN19" s="741">
        <v>0</v>
      </c>
      <c r="BO19" s="740">
        <v>0</v>
      </c>
      <c r="BP19" s="741">
        <v>268690</v>
      </c>
      <c r="BQ19" s="740">
        <v>11.350651007508098</v>
      </c>
      <c r="BR19" s="741">
        <v>179524</v>
      </c>
      <c r="BS19" s="755">
        <v>11.362069936691036</v>
      </c>
      <c r="BT19" s="741">
        <v>89166</v>
      </c>
      <c r="BU19" s="755">
        <v>11.327729982163456</v>
      </c>
      <c r="BV19" s="757">
        <v>235812</v>
      </c>
      <c r="BW19" s="740">
        <v>13.007274436214644</v>
      </c>
      <c r="BX19" s="757">
        <v>163543</v>
      </c>
      <c r="BY19" s="740">
        <v>12.897672247090702</v>
      </c>
      <c r="BZ19" s="757">
        <v>72269</v>
      </c>
      <c r="CA19" s="740">
        <v>13.26231373412611</v>
      </c>
      <c r="CB19" s="788" t="s">
        <v>9135</v>
      </c>
      <c r="CC19" s="815" t="s">
        <v>9134</v>
      </c>
      <c r="CD19" s="765">
        <v>32878</v>
      </c>
      <c r="CE19" s="764">
        <v>5.9319480453872151</v>
      </c>
      <c r="CF19" s="765">
        <v>15981</v>
      </c>
      <c r="CG19" s="764">
        <v>5.1217049915872126</v>
      </c>
      <c r="CH19" s="765">
        <v>16897</v>
      </c>
      <c r="CI19" s="764">
        <v>6.9756592962002744</v>
      </c>
      <c r="CJ19" s="765">
        <v>58051</v>
      </c>
      <c r="CK19" s="764">
        <v>35.220633293087658</v>
      </c>
      <c r="CL19" s="765">
        <v>58051</v>
      </c>
      <c r="CM19" s="764">
        <v>35.220633293087658</v>
      </c>
      <c r="CN19" s="765">
        <v>0</v>
      </c>
      <c r="CO19" s="764">
        <v>0</v>
      </c>
      <c r="CP19" s="765">
        <v>480</v>
      </c>
      <c r="CQ19" s="764">
        <v>0.64552569999193088</v>
      </c>
      <c r="CR19" s="765">
        <v>480</v>
      </c>
      <c r="CS19" s="764">
        <v>0.64552569999193088</v>
      </c>
      <c r="CT19" s="765">
        <v>0</v>
      </c>
      <c r="CU19" s="764">
        <v>0</v>
      </c>
      <c r="CV19" s="816" t="s">
        <v>9135</v>
      </c>
      <c r="CW19" s="815" t="s">
        <v>9134</v>
      </c>
      <c r="CX19" s="765">
        <v>0</v>
      </c>
      <c r="CY19" s="764">
        <v>0</v>
      </c>
      <c r="CZ19" s="765">
        <v>0</v>
      </c>
      <c r="DA19" s="764">
        <v>0</v>
      </c>
      <c r="DB19" s="777">
        <v>0</v>
      </c>
      <c r="DC19" s="775">
        <v>0</v>
      </c>
      <c r="DD19" s="765">
        <v>57571</v>
      </c>
      <c r="DE19" s="764">
        <v>99.66243118789599</v>
      </c>
      <c r="DF19" s="777">
        <v>57571</v>
      </c>
      <c r="DG19" s="764">
        <v>99.66243118789599</v>
      </c>
      <c r="DH19" s="777">
        <v>0</v>
      </c>
      <c r="DI19" s="776">
        <v>0</v>
      </c>
      <c r="DJ19" s="765">
        <v>34004</v>
      </c>
      <c r="DK19" s="764">
        <v>10.529184084223564</v>
      </c>
      <c r="DL19" s="765">
        <v>34004</v>
      </c>
      <c r="DM19" s="764">
        <v>10.529184084223564</v>
      </c>
      <c r="DN19" s="765">
        <v>0</v>
      </c>
      <c r="DO19" s="764">
        <v>0</v>
      </c>
      <c r="DP19" s="816" t="s">
        <v>9135</v>
      </c>
      <c r="DQ19" s="815" t="s">
        <v>9134</v>
      </c>
      <c r="DR19" s="765">
        <v>525557</v>
      </c>
      <c r="DS19" s="764">
        <v>14.461067900764082</v>
      </c>
      <c r="DT19" s="765">
        <v>364110</v>
      </c>
      <c r="DU19" s="764">
        <v>14.156131504944792</v>
      </c>
      <c r="DV19" s="765">
        <v>161447</v>
      </c>
      <c r="DW19" s="764">
        <v>15.199475045848757</v>
      </c>
      <c r="DX19" s="765">
        <v>88331</v>
      </c>
      <c r="DY19" s="764">
        <v>17.132654862278908</v>
      </c>
      <c r="DZ19" s="765">
        <v>61271</v>
      </c>
      <c r="EA19" s="764">
        <v>17.177805751260912</v>
      </c>
      <c r="EB19" s="765">
        <v>27060</v>
      </c>
      <c r="EC19" s="764">
        <v>17.03129327056217</v>
      </c>
      <c r="ED19" s="765">
        <v>437226</v>
      </c>
      <c r="EE19" s="764">
        <v>14.019414387578486</v>
      </c>
      <c r="EF19" s="765">
        <v>302839</v>
      </c>
      <c r="EG19" s="764">
        <v>13.669634659706945</v>
      </c>
      <c r="EH19" s="765">
        <v>134387</v>
      </c>
      <c r="EI19" s="764">
        <v>14.877272767528982</v>
      </c>
      <c r="EJ19" s="816" t="s">
        <v>9135</v>
      </c>
    </row>
    <row r="20" spans="1:140" ht="18.600000000000001" customHeight="1">
      <c r="A20" s="743" t="s">
        <v>9136</v>
      </c>
      <c r="B20" s="744">
        <v>2127731</v>
      </c>
      <c r="C20" s="745">
        <v>8.9345713534194005</v>
      </c>
      <c r="D20" s="744">
        <v>1385470</v>
      </c>
      <c r="E20" s="745">
        <v>8.7957246329427488</v>
      </c>
      <c r="F20" s="744">
        <v>742261</v>
      </c>
      <c r="G20" s="745">
        <v>9.2058196040805882</v>
      </c>
      <c r="H20" s="746">
        <v>1373169</v>
      </c>
      <c r="I20" s="745">
        <v>10.094494303818498</v>
      </c>
      <c r="J20" s="746">
        <v>861234</v>
      </c>
      <c r="K20" s="745">
        <v>9.9047857823862326</v>
      </c>
      <c r="L20" s="746">
        <v>511935</v>
      </c>
      <c r="M20" s="745">
        <v>10.430585217902625</v>
      </c>
      <c r="N20" s="746">
        <v>86576</v>
      </c>
      <c r="O20" s="745">
        <v>7.0955152272136806</v>
      </c>
      <c r="P20" s="746">
        <v>47772</v>
      </c>
      <c r="Q20" s="745">
        <v>6.5586104071193017</v>
      </c>
      <c r="R20" s="746">
        <v>38804</v>
      </c>
      <c r="S20" s="745">
        <v>7.8907608308846706</v>
      </c>
      <c r="T20" s="789" t="s">
        <v>9137</v>
      </c>
      <c r="U20" s="743" t="s">
        <v>9136</v>
      </c>
      <c r="V20" s="746">
        <v>1170040</v>
      </c>
      <c r="W20" s="745">
        <v>10.5983122447717</v>
      </c>
      <c r="X20" s="746">
        <v>723017</v>
      </c>
      <c r="Y20" s="745">
        <v>10.442669216370486</v>
      </c>
      <c r="Z20" s="746">
        <v>447023</v>
      </c>
      <c r="AA20" s="745">
        <v>10.860113148296568</v>
      </c>
      <c r="AB20" s="758">
        <v>64557</v>
      </c>
      <c r="AC20" s="745">
        <v>8.5908764272216747</v>
      </c>
      <c r="AD20" s="758">
        <v>46042</v>
      </c>
      <c r="AE20" s="759">
        <v>8.6664520852979763</v>
      </c>
      <c r="AF20" s="758">
        <v>18515</v>
      </c>
      <c r="AG20" s="759">
        <v>8.4085325146575958</v>
      </c>
      <c r="AH20" s="758">
        <v>47596</v>
      </c>
      <c r="AI20" s="745">
        <v>8.9048707749759597</v>
      </c>
      <c r="AJ20" s="758">
        <v>40712</v>
      </c>
      <c r="AK20" s="745">
        <v>8.7991129996131257</v>
      </c>
      <c r="AL20" s="758">
        <v>6884</v>
      </c>
      <c r="AM20" s="745">
        <v>9.5862750832045229</v>
      </c>
      <c r="AN20" s="789" t="s">
        <v>9137</v>
      </c>
      <c r="AO20" s="743" t="s">
        <v>9136</v>
      </c>
      <c r="AP20" s="917">
        <v>4400</v>
      </c>
      <c r="AQ20" s="745">
        <v>7.6960750017491089</v>
      </c>
      <c r="AR20" s="746">
        <v>3691</v>
      </c>
      <c r="AS20" s="745">
        <v>7.5151687909760971</v>
      </c>
      <c r="AT20" s="746">
        <v>709</v>
      </c>
      <c r="AU20" s="745">
        <v>8.7987093571605861</v>
      </c>
      <c r="AV20" s="746">
        <v>243786</v>
      </c>
      <c r="AW20" s="745">
        <v>6.5495154880219992</v>
      </c>
      <c r="AX20" s="746">
        <v>151564</v>
      </c>
      <c r="AY20" s="759">
        <v>6.2717894032067383</v>
      </c>
      <c r="AZ20" s="746">
        <v>92222</v>
      </c>
      <c r="BA20" s="759">
        <v>7.0635723039215685</v>
      </c>
      <c r="BB20" s="918">
        <v>243786</v>
      </c>
      <c r="BC20" s="745">
        <v>6.5510977346626182</v>
      </c>
      <c r="BD20" s="758">
        <v>151564</v>
      </c>
      <c r="BE20" s="745">
        <v>6.2739935837731551</v>
      </c>
      <c r="BF20" s="758">
        <v>92222</v>
      </c>
      <c r="BG20" s="745">
        <v>7.0638428248630838</v>
      </c>
      <c r="BH20" s="789" t="s">
        <v>9137</v>
      </c>
      <c r="BI20" s="743" t="s">
        <v>9136</v>
      </c>
      <c r="BJ20" s="758">
        <v>0</v>
      </c>
      <c r="BK20" s="745">
        <v>0</v>
      </c>
      <c r="BL20" s="746">
        <v>0</v>
      </c>
      <c r="BM20" s="745">
        <v>0</v>
      </c>
      <c r="BN20" s="746">
        <v>0</v>
      </c>
      <c r="BO20" s="745">
        <v>0</v>
      </c>
      <c r="BP20" s="746">
        <v>94090</v>
      </c>
      <c r="BQ20" s="745">
        <v>3.9747767066003088</v>
      </c>
      <c r="BR20" s="746">
        <v>62464</v>
      </c>
      <c r="BS20" s="759">
        <v>3.9533451601204783</v>
      </c>
      <c r="BT20" s="746">
        <v>31626</v>
      </c>
      <c r="BU20" s="759">
        <v>4.0177958909887339</v>
      </c>
      <c r="BV20" s="758">
        <v>90496</v>
      </c>
      <c r="BW20" s="745">
        <v>4.9917150415571747</v>
      </c>
      <c r="BX20" s="758">
        <v>60699</v>
      </c>
      <c r="BY20" s="745">
        <v>4.7869722808445401</v>
      </c>
      <c r="BZ20" s="758">
        <v>29797</v>
      </c>
      <c r="CA20" s="745">
        <v>5.4681421126036849</v>
      </c>
      <c r="CB20" s="789" t="s">
        <v>9137</v>
      </c>
      <c r="CC20" s="817" t="s">
        <v>9136</v>
      </c>
      <c r="CD20" s="769">
        <v>3594</v>
      </c>
      <c r="CE20" s="768">
        <v>0.64844033320523298</v>
      </c>
      <c r="CF20" s="767">
        <v>1765</v>
      </c>
      <c r="CG20" s="768">
        <v>0.56565980290040863</v>
      </c>
      <c r="CH20" s="767">
        <v>1829</v>
      </c>
      <c r="CI20" s="768">
        <v>0.75507373218620477</v>
      </c>
      <c r="CJ20" s="769">
        <v>58051</v>
      </c>
      <c r="CK20" s="768">
        <v>35.220633293087658</v>
      </c>
      <c r="CL20" s="769">
        <v>58051</v>
      </c>
      <c r="CM20" s="768">
        <v>35.220633293087658</v>
      </c>
      <c r="CN20" s="769">
        <v>0</v>
      </c>
      <c r="CO20" s="768">
        <v>0</v>
      </c>
      <c r="CP20" s="769">
        <v>480</v>
      </c>
      <c r="CQ20" s="768">
        <v>0.64552569999193088</v>
      </c>
      <c r="CR20" s="769">
        <v>480</v>
      </c>
      <c r="CS20" s="768">
        <v>0.64552569999193088</v>
      </c>
      <c r="CT20" s="769">
        <v>0</v>
      </c>
      <c r="CU20" s="768">
        <v>0</v>
      </c>
      <c r="CV20" s="818" t="s">
        <v>9137</v>
      </c>
      <c r="CW20" s="817" t="s">
        <v>9136</v>
      </c>
      <c r="CX20" s="767">
        <v>0</v>
      </c>
      <c r="CY20" s="768">
        <v>0</v>
      </c>
      <c r="CZ20" s="767">
        <v>0</v>
      </c>
      <c r="DA20" s="768">
        <v>0</v>
      </c>
      <c r="DB20" s="767">
        <v>0</v>
      </c>
      <c r="DC20" s="779">
        <v>0</v>
      </c>
      <c r="DD20" s="767">
        <v>57571</v>
      </c>
      <c r="DE20" s="768">
        <v>99.66243118789599</v>
      </c>
      <c r="DF20" s="767">
        <v>57571</v>
      </c>
      <c r="DG20" s="768">
        <v>99.66243118789599</v>
      </c>
      <c r="DH20" s="767">
        <v>0</v>
      </c>
      <c r="DI20" s="780">
        <v>0</v>
      </c>
      <c r="DJ20" s="767">
        <v>19569</v>
      </c>
      <c r="DK20" s="768">
        <v>6.0594519275429626</v>
      </c>
      <c r="DL20" s="767">
        <v>19569</v>
      </c>
      <c r="DM20" s="768">
        <v>6.0594519275429626</v>
      </c>
      <c r="DN20" s="769">
        <v>0</v>
      </c>
      <c r="DO20" s="768">
        <v>0</v>
      </c>
      <c r="DP20" s="818" t="s">
        <v>9137</v>
      </c>
      <c r="DQ20" s="817" t="s">
        <v>9136</v>
      </c>
      <c r="DR20" s="769">
        <v>339066</v>
      </c>
      <c r="DS20" s="768">
        <v>9.3296377916010531</v>
      </c>
      <c r="DT20" s="769">
        <v>232588</v>
      </c>
      <c r="DU20" s="768">
        <v>9.0427242165062722</v>
      </c>
      <c r="DV20" s="769">
        <v>106478</v>
      </c>
      <c r="DW20" s="768">
        <v>10.024402459828204</v>
      </c>
      <c r="DX20" s="767">
        <v>63407</v>
      </c>
      <c r="DY20" s="768">
        <v>12.298403129733829</v>
      </c>
      <c r="DZ20" s="767">
        <v>43996</v>
      </c>
      <c r="EA20" s="768">
        <v>12.334623913963783</v>
      </c>
      <c r="EB20" s="767">
        <v>19411</v>
      </c>
      <c r="EC20" s="768">
        <v>12.217089197150122</v>
      </c>
      <c r="ED20" s="767">
        <v>275659</v>
      </c>
      <c r="EE20" s="768">
        <v>8.8388562223323817</v>
      </c>
      <c r="EF20" s="767">
        <v>188592</v>
      </c>
      <c r="EG20" s="768">
        <v>8.5127204215555192</v>
      </c>
      <c r="EH20" s="767">
        <v>87067</v>
      </c>
      <c r="EI20" s="768">
        <v>9.6387262759823944</v>
      </c>
      <c r="EJ20" s="818" t="s">
        <v>9137</v>
      </c>
    </row>
    <row r="21" spans="1:140" ht="18.600000000000001" customHeight="1">
      <c r="A21" s="743" t="s">
        <v>8886</v>
      </c>
      <c r="B21" s="744">
        <v>678999</v>
      </c>
      <c r="C21" s="745">
        <v>2.8511898423251902</v>
      </c>
      <c r="D21" s="744">
        <v>431822</v>
      </c>
      <c r="E21" s="745">
        <v>2.741443266506387</v>
      </c>
      <c r="F21" s="744">
        <v>247177</v>
      </c>
      <c r="G21" s="745">
        <v>3.0655886167774242</v>
      </c>
      <c r="H21" s="746">
        <v>507310</v>
      </c>
      <c r="I21" s="745">
        <v>3.7293573516953575</v>
      </c>
      <c r="J21" s="746">
        <v>321635</v>
      </c>
      <c r="K21" s="745">
        <v>3.6990246264288174</v>
      </c>
      <c r="L21" s="746">
        <v>185675</v>
      </c>
      <c r="M21" s="745">
        <v>3.783095335021184</v>
      </c>
      <c r="N21" s="746">
        <v>24294</v>
      </c>
      <c r="O21" s="745">
        <v>1.9910650403105845</v>
      </c>
      <c r="P21" s="746">
        <v>12072</v>
      </c>
      <c r="Q21" s="745">
        <v>1.6573629916006072</v>
      </c>
      <c r="R21" s="746">
        <v>12222</v>
      </c>
      <c r="S21" s="745">
        <v>2.485333441786219</v>
      </c>
      <c r="T21" s="789" t="s">
        <v>2466</v>
      </c>
      <c r="U21" s="743" t="s">
        <v>8886</v>
      </c>
      <c r="V21" s="746">
        <v>452943</v>
      </c>
      <c r="W21" s="745">
        <v>4.1027925054559056</v>
      </c>
      <c r="X21" s="746">
        <v>287497</v>
      </c>
      <c r="Y21" s="745">
        <v>4.1523727266424793</v>
      </c>
      <c r="Z21" s="746">
        <v>165446</v>
      </c>
      <c r="AA21" s="745">
        <v>4.0193956014188847</v>
      </c>
      <c r="AB21" s="758">
        <v>19823</v>
      </c>
      <c r="AC21" s="745">
        <v>2.6379314933595932</v>
      </c>
      <c r="AD21" s="758">
        <v>13490</v>
      </c>
      <c r="AE21" s="759">
        <v>2.539212862835448</v>
      </c>
      <c r="AF21" s="758">
        <v>6333</v>
      </c>
      <c r="AG21" s="759">
        <v>2.8761132279409427</v>
      </c>
      <c r="AH21" s="758">
        <v>9115</v>
      </c>
      <c r="AI21" s="745">
        <v>1.7053512293870465</v>
      </c>
      <c r="AJ21" s="758">
        <v>7611</v>
      </c>
      <c r="AK21" s="745">
        <v>1.6449707467099506</v>
      </c>
      <c r="AL21" s="758">
        <v>1504</v>
      </c>
      <c r="AM21" s="745">
        <v>2.0943866538552589</v>
      </c>
      <c r="AN21" s="789" t="s">
        <v>2466</v>
      </c>
      <c r="AO21" s="743" t="s">
        <v>8886</v>
      </c>
      <c r="AP21" s="917">
        <v>1135</v>
      </c>
      <c r="AQ21" s="745">
        <v>1.9852375288602815</v>
      </c>
      <c r="AR21" s="746">
        <v>965</v>
      </c>
      <c r="AS21" s="745">
        <v>1.9648165492527589</v>
      </c>
      <c r="AT21" s="746">
        <v>170</v>
      </c>
      <c r="AU21" s="745">
        <v>2.109704641350211</v>
      </c>
      <c r="AV21" s="746">
        <v>88801</v>
      </c>
      <c r="AW21" s="745">
        <v>2.3857133914656363</v>
      </c>
      <c r="AX21" s="746">
        <v>53838</v>
      </c>
      <c r="AY21" s="759">
        <v>2.2278416899121449</v>
      </c>
      <c r="AZ21" s="746">
        <v>34963</v>
      </c>
      <c r="BA21" s="759">
        <v>2.6779258578431371</v>
      </c>
      <c r="BB21" s="918">
        <v>88801</v>
      </c>
      <c r="BC21" s="745">
        <v>2.3862897374573402</v>
      </c>
      <c r="BD21" s="758">
        <v>53838</v>
      </c>
      <c r="BE21" s="745">
        <v>2.228624650729587</v>
      </c>
      <c r="BF21" s="758">
        <v>34963</v>
      </c>
      <c r="BG21" s="745">
        <v>2.6780284171422006</v>
      </c>
      <c r="BH21" s="789" t="s">
        <v>2466</v>
      </c>
      <c r="BI21" s="743" t="s">
        <v>8886</v>
      </c>
      <c r="BJ21" s="758">
        <v>0</v>
      </c>
      <c r="BK21" s="745">
        <v>0</v>
      </c>
      <c r="BL21" s="746">
        <v>0</v>
      </c>
      <c r="BM21" s="745">
        <v>0</v>
      </c>
      <c r="BN21" s="746">
        <v>0</v>
      </c>
      <c r="BO21" s="745">
        <v>0</v>
      </c>
      <c r="BP21" s="746">
        <v>20426</v>
      </c>
      <c r="BQ21" s="745">
        <v>0.86288435550024356</v>
      </c>
      <c r="BR21" s="746">
        <v>10954</v>
      </c>
      <c r="BS21" s="759">
        <v>0.69327841451011341</v>
      </c>
      <c r="BT21" s="746">
        <v>9472</v>
      </c>
      <c r="BU21" s="759">
        <v>1.2033315208829851</v>
      </c>
      <c r="BV21" s="758">
        <v>6325</v>
      </c>
      <c r="BW21" s="745">
        <v>0.34888390246916029</v>
      </c>
      <c r="BX21" s="758">
        <v>4314</v>
      </c>
      <c r="BY21" s="745">
        <v>0.34021974694086138</v>
      </c>
      <c r="BZ21" s="758">
        <v>2011</v>
      </c>
      <c r="CA21" s="745">
        <v>0.36904499743081554</v>
      </c>
      <c r="CB21" s="789" t="s">
        <v>2466</v>
      </c>
      <c r="CC21" s="817" t="s">
        <v>8886</v>
      </c>
      <c r="CD21" s="769">
        <v>14101</v>
      </c>
      <c r="CE21" s="768">
        <v>2.5441450023725625</v>
      </c>
      <c r="CF21" s="767">
        <v>6640</v>
      </c>
      <c r="CG21" s="768">
        <v>2.1280346126111689</v>
      </c>
      <c r="CH21" s="767">
        <v>7461</v>
      </c>
      <c r="CI21" s="768">
        <v>3.0801558861898708</v>
      </c>
      <c r="CJ21" s="769">
        <v>0</v>
      </c>
      <c r="CK21" s="768">
        <v>0</v>
      </c>
      <c r="CL21" s="769">
        <v>0</v>
      </c>
      <c r="CM21" s="768">
        <v>0</v>
      </c>
      <c r="CN21" s="769">
        <v>0</v>
      </c>
      <c r="CO21" s="768">
        <v>0</v>
      </c>
      <c r="CP21" s="769">
        <v>0</v>
      </c>
      <c r="CQ21" s="770">
        <v>0</v>
      </c>
      <c r="CR21" s="769">
        <v>0</v>
      </c>
      <c r="CS21" s="768">
        <v>0</v>
      </c>
      <c r="CT21" s="769">
        <v>0</v>
      </c>
      <c r="CU21" s="768">
        <v>0</v>
      </c>
      <c r="CV21" s="818" t="s">
        <v>2466</v>
      </c>
      <c r="CW21" s="817" t="s">
        <v>8886</v>
      </c>
      <c r="CX21" s="767">
        <v>0</v>
      </c>
      <c r="CY21" s="768">
        <v>0</v>
      </c>
      <c r="CZ21" s="767">
        <v>0</v>
      </c>
      <c r="DA21" s="768">
        <v>0</v>
      </c>
      <c r="DB21" s="767">
        <v>0</v>
      </c>
      <c r="DC21" s="779">
        <v>0</v>
      </c>
      <c r="DD21" s="767">
        <v>0</v>
      </c>
      <c r="DE21" s="768">
        <v>0</v>
      </c>
      <c r="DF21" s="767">
        <v>0</v>
      </c>
      <c r="DG21" s="768">
        <v>0</v>
      </c>
      <c r="DH21" s="767">
        <v>0</v>
      </c>
      <c r="DI21" s="780">
        <v>0</v>
      </c>
      <c r="DJ21" s="767">
        <v>3822</v>
      </c>
      <c r="DK21" s="768">
        <v>1.1834649326521134</v>
      </c>
      <c r="DL21" s="767">
        <v>3822</v>
      </c>
      <c r="DM21" s="768">
        <v>1.1834649326521134</v>
      </c>
      <c r="DN21" s="769">
        <v>0</v>
      </c>
      <c r="DO21" s="768">
        <v>0</v>
      </c>
      <c r="DP21" s="818" t="s">
        <v>2466</v>
      </c>
      <c r="DQ21" s="817" t="s">
        <v>8886</v>
      </c>
      <c r="DR21" s="769">
        <v>58640</v>
      </c>
      <c r="DS21" s="768">
        <v>1.6135205538139648</v>
      </c>
      <c r="DT21" s="769">
        <v>41573</v>
      </c>
      <c r="DU21" s="768">
        <v>1.6163051139904694</v>
      </c>
      <c r="DV21" s="769">
        <v>17067</v>
      </c>
      <c r="DW21" s="768">
        <v>1.6067777079010495</v>
      </c>
      <c r="DX21" s="767">
        <v>10566</v>
      </c>
      <c r="DY21" s="768">
        <v>2.0493782621598187</v>
      </c>
      <c r="DZ21" s="767">
        <v>7481</v>
      </c>
      <c r="EA21" s="768">
        <v>2.0973570665597565</v>
      </c>
      <c r="EB21" s="767">
        <v>3085</v>
      </c>
      <c r="EC21" s="768">
        <v>1.9416681352433223</v>
      </c>
      <c r="ED21" s="767">
        <v>48074</v>
      </c>
      <c r="EE21" s="768">
        <v>1.5414667180553034</v>
      </c>
      <c r="EF21" s="767">
        <v>34092</v>
      </c>
      <c r="EG21" s="768">
        <v>1.5388545888037179</v>
      </c>
      <c r="EH21" s="767">
        <v>13982</v>
      </c>
      <c r="EI21" s="768">
        <v>1.547873141268056</v>
      </c>
      <c r="EJ21" s="818" t="s">
        <v>2466</v>
      </c>
    </row>
    <row r="22" spans="1:140" ht="18.600000000000001" customHeight="1">
      <c r="A22" s="747" t="s">
        <v>8887</v>
      </c>
      <c r="B22" s="744">
        <v>505885</v>
      </c>
      <c r="C22" s="745">
        <v>2.1242655340945698</v>
      </c>
      <c r="D22" s="744">
        <v>326791</v>
      </c>
      <c r="E22" s="745">
        <v>2.074648782379982</v>
      </c>
      <c r="F22" s="744">
        <v>179094</v>
      </c>
      <c r="G22" s="745">
        <v>2.2211958545218042</v>
      </c>
      <c r="H22" s="746">
        <v>326930</v>
      </c>
      <c r="I22" s="745">
        <v>2.4033407561249791</v>
      </c>
      <c r="J22" s="746">
        <v>205882</v>
      </c>
      <c r="K22" s="745">
        <v>2.3677851855003893</v>
      </c>
      <c r="L22" s="746">
        <v>121048</v>
      </c>
      <c r="M22" s="745">
        <v>2.4663316230706571</v>
      </c>
      <c r="N22" s="746">
        <v>20601</v>
      </c>
      <c r="O22" s="745">
        <v>1.6883975835777703</v>
      </c>
      <c r="P22" s="746">
        <v>10404</v>
      </c>
      <c r="Q22" s="745">
        <v>1.428363532522591</v>
      </c>
      <c r="R22" s="746">
        <v>10197</v>
      </c>
      <c r="S22" s="745">
        <v>2.0735513914166321</v>
      </c>
      <c r="T22" s="789" t="s">
        <v>2470</v>
      </c>
      <c r="U22" s="747" t="s">
        <v>8887</v>
      </c>
      <c r="V22" s="746">
        <v>281395</v>
      </c>
      <c r="W22" s="745">
        <v>2.5488975369367997</v>
      </c>
      <c r="X22" s="746">
        <v>176469</v>
      </c>
      <c r="Y22" s="745">
        <v>2.5487746400757976</v>
      </c>
      <c r="Z22" s="746">
        <v>104926</v>
      </c>
      <c r="AA22" s="745">
        <v>2.5491042568238451</v>
      </c>
      <c r="AB22" s="758">
        <v>14648</v>
      </c>
      <c r="AC22" s="745">
        <v>1.9492720836771085</v>
      </c>
      <c r="AD22" s="758">
        <v>10295</v>
      </c>
      <c r="AE22" s="759">
        <v>1.9378203426902103</v>
      </c>
      <c r="AF22" s="758">
        <v>4353</v>
      </c>
      <c r="AG22" s="759">
        <v>1.9769020813559013</v>
      </c>
      <c r="AH22" s="758">
        <v>9359</v>
      </c>
      <c r="AI22" s="745">
        <v>1.7510018821539624</v>
      </c>
      <c r="AJ22" s="758">
        <v>7933</v>
      </c>
      <c r="AK22" s="745">
        <v>1.7145648316449924</v>
      </c>
      <c r="AL22" s="758">
        <v>1426</v>
      </c>
      <c r="AM22" s="745">
        <v>1.9857681970728718</v>
      </c>
      <c r="AN22" s="789" t="s">
        <v>2470</v>
      </c>
      <c r="AO22" s="747" t="s">
        <v>8887</v>
      </c>
      <c r="AP22" s="917">
        <v>927</v>
      </c>
      <c r="AQ22" s="745">
        <v>1.6214230742321416</v>
      </c>
      <c r="AR22" s="746">
        <v>781</v>
      </c>
      <c r="AS22" s="745">
        <v>1.5901779533330618</v>
      </c>
      <c r="AT22" s="746">
        <v>146</v>
      </c>
      <c r="AU22" s="745">
        <v>1.8118639861007695</v>
      </c>
      <c r="AV22" s="746">
        <v>63185</v>
      </c>
      <c r="AW22" s="745">
        <v>1.6975180531723317</v>
      </c>
      <c r="AX22" s="746">
        <v>38618</v>
      </c>
      <c r="AY22" s="759">
        <v>1.5980309517632012</v>
      </c>
      <c r="AZ22" s="746">
        <v>24567</v>
      </c>
      <c r="BA22" s="759">
        <v>1.8816636029411766</v>
      </c>
      <c r="BB22" s="918">
        <v>63185</v>
      </c>
      <c r="BC22" s="745">
        <v>1.6979281433907505</v>
      </c>
      <c r="BD22" s="758">
        <v>38618</v>
      </c>
      <c r="BE22" s="745">
        <v>1.5985925695953636</v>
      </c>
      <c r="BF22" s="758">
        <v>24567</v>
      </c>
      <c r="BG22" s="745">
        <v>1.8817356669602849</v>
      </c>
      <c r="BH22" s="789" t="s">
        <v>2470</v>
      </c>
      <c r="BI22" s="747" t="s">
        <v>8887</v>
      </c>
      <c r="BJ22" s="758">
        <v>0</v>
      </c>
      <c r="BK22" s="745">
        <v>0</v>
      </c>
      <c r="BL22" s="746">
        <v>0</v>
      </c>
      <c r="BM22" s="745">
        <v>0</v>
      </c>
      <c r="BN22" s="746">
        <v>0</v>
      </c>
      <c r="BO22" s="745">
        <v>0</v>
      </c>
      <c r="BP22" s="746">
        <v>47445</v>
      </c>
      <c r="BQ22" s="745">
        <v>2.004286118021593</v>
      </c>
      <c r="BR22" s="746">
        <v>33719</v>
      </c>
      <c r="BS22" s="759">
        <v>2.1340747543241294</v>
      </c>
      <c r="BT22" s="746">
        <v>13726</v>
      </c>
      <c r="BU22" s="759">
        <v>1.7437635616173834</v>
      </c>
      <c r="BV22" s="758">
        <v>47445</v>
      </c>
      <c r="BW22" s="745">
        <v>2.6170429648457407</v>
      </c>
      <c r="BX22" s="758">
        <v>33719</v>
      </c>
      <c r="BY22" s="745">
        <v>2.6592187406348873</v>
      </c>
      <c r="BZ22" s="758">
        <v>13726</v>
      </c>
      <c r="CA22" s="745">
        <v>2.5189018571533435</v>
      </c>
      <c r="CB22" s="789" t="s">
        <v>2470</v>
      </c>
      <c r="CC22" s="819" t="s">
        <v>8887</v>
      </c>
      <c r="CD22" s="769">
        <v>0</v>
      </c>
      <c r="CE22" s="768">
        <v>0</v>
      </c>
      <c r="CF22" s="767">
        <v>0</v>
      </c>
      <c r="CG22" s="768">
        <v>0</v>
      </c>
      <c r="CH22" s="767">
        <v>0</v>
      </c>
      <c r="CI22" s="768">
        <v>0</v>
      </c>
      <c r="CJ22" s="769">
        <v>0</v>
      </c>
      <c r="CK22" s="768">
        <v>0</v>
      </c>
      <c r="CL22" s="769">
        <v>0</v>
      </c>
      <c r="CM22" s="768">
        <v>0</v>
      </c>
      <c r="CN22" s="769">
        <v>0</v>
      </c>
      <c r="CO22" s="768">
        <v>0</v>
      </c>
      <c r="CP22" s="769">
        <v>0</v>
      </c>
      <c r="CQ22" s="770">
        <v>0</v>
      </c>
      <c r="CR22" s="769">
        <v>0</v>
      </c>
      <c r="CS22" s="768">
        <v>0</v>
      </c>
      <c r="CT22" s="769">
        <v>0</v>
      </c>
      <c r="CU22" s="768">
        <v>0</v>
      </c>
      <c r="CV22" s="818" t="s">
        <v>2470</v>
      </c>
      <c r="CW22" s="819" t="s">
        <v>8887</v>
      </c>
      <c r="CX22" s="767">
        <v>0</v>
      </c>
      <c r="CY22" s="768">
        <v>0</v>
      </c>
      <c r="CZ22" s="767">
        <v>0</v>
      </c>
      <c r="DA22" s="768">
        <v>0</v>
      </c>
      <c r="DB22" s="767">
        <v>0</v>
      </c>
      <c r="DC22" s="779">
        <v>0</v>
      </c>
      <c r="DD22" s="767">
        <v>0</v>
      </c>
      <c r="DE22" s="768">
        <v>0</v>
      </c>
      <c r="DF22" s="767">
        <v>0</v>
      </c>
      <c r="DG22" s="768">
        <v>0</v>
      </c>
      <c r="DH22" s="767">
        <v>0</v>
      </c>
      <c r="DI22" s="780">
        <v>0</v>
      </c>
      <c r="DJ22" s="767">
        <v>4499</v>
      </c>
      <c r="DK22" s="768">
        <v>1.3930949063322495</v>
      </c>
      <c r="DL22" s="767">
        <v>4499</v>
      </c>
      <c r="DM22" s="768">
        <v>1.3930949063322495</v>
      </c>
      <c r="DN22" s="769">
        <v>0</v>
      </c>
      <c r="DO22" s="768">
        <v>0</v>
      </c>
      <c r="DP22" s="818" t="s">
        <v>2470</v>
      </c>
      <c r="DQ22" s="819" t="s">
        <v>8887</v>
      </c>
      <c r="DR22" s="769">
        <v>63826</v>
      </c>
      <c r="DS22" s="768">
        <v>1.7562169656843472</v>
      </c>
      <c r="DT22" s="769">
        <v>44073</v>
      </c>
      <c r="DU22" s="768">
        <v>1.7135019192481167</v>
      </c>
      <c r="DV22" s="769">
        <v>19753</v>
      </c>
      <c r="DW22" s="768">
        <v>1.859651963682512</v>
      </c>
      <c r="DX22" s="767">
        <v>7169</v>
      </c>
      <c r="DY22" s="768">
        <v>1.3904971381245259</v>
      </c>
      <c r="DZ22" s="767">
        <v>4857</v>
      </c>
      <c r="EA22" s="768">
        <v>1.3616980714183584</v>
      </c>
      <c r="EB22" s="767">
        <v>2312</v>
      </c>
      <c r="EC22" s="768">
        <v>1.4551496689408625</v>
      </c>
      <c r="ED22" s="767">
        <v>56657</v>
      </c>
      <c r="EE22" s="768">
        <v>1.8166759546711182</v>
      </c>
      <c r="EF22" s="767">
        <v>39216</v>
      </c>
      <c r="EG22" s="768">
        <v>1.7701431876841078</v>
      </c>
      <c r="EH22" s="767">
        <v>17441</v>
      </c>
      <c r="EI22" s="768">
        <v>1.9308007049675415</v>
      </c>
      <c r="EJ22" s="818" t="s">
        <v>2470</v>
      </c>
    </row>
    <row r="23" spans="1:140" ht="18.600000000000001" customHeight="1">
      <c r="A23" s="743" t="s">
        <v>8888</v>
      </c>
      <c r="B23" s="744">
        <v>454736</v>
      </c>
      <c r="C23" s="745">
        <v>1.9094853808909702</v>
      </c>
      <c r="D23" s="744">
        <v>300634</v>
      </c>
      <c r="E23" s="745">
        <v>1.9085897776928484</v>
      </c>
      <c r="F23" s="744">
        <v>154102</v>
      </c>
      <c r="G23" s="745">
        <v>1.9112350138671261</v>
      </c>
      <c r="H23" s="746">
        <v>206745</v>
      </c>
      <c r="I23" s="745">
        <v>1.5198320271160763</v>
      </c>
      <c r="J23" s="746">
        <v>129821</v>
      </c>
      <c r="K23" s="745">
        <v>1.4930311565209491</v>
      </c>
      <c r="L23" s="746">
        <v>76924</v>
      </c>
      <c r="M23" s="745">
        <v>1.5673129153153065</v>
      </c>
      <c r="N23" s="746">
        <v>20986</v>
      </c>
      <c r="O23" s="745">
        <v>1.7199510552382451</v>
      </c>
      <c r="P23" s="746">
        <v>11749</v>
      </c>
      <c r="Q23" s="745">
        <v>1.6130183721268669</v>
      </c>
      <c r="R23" s="746">
        <v>9237</v>
      </c>
      <c r="S23" s="745">
        <v>1.8783361971673462</v>
      </c>
      <c r="T23" s="789" t="s">
        <v>2472</v>
      </c>
      <c r="U23" s="743" t="s">
        <v>8888</v>
      </c>
      <c r="V23" s="746">
        <v>161769</v>
      </c>
      <c r="W23" s="745">
        <v>1.4653160349427996</v>
      </c>
      <c r="X23" s="746">
        <v>99873</v>
      </c>
      <c r="Y23" s="745">
        <v>1.4424843435860697</v>
      </c>
      <c r="Z23" s="746">
        <v>61896</v>
      </c>
      <c r="AA23" s="745">
        <v>1.5037203084113444</v>
      </c>
      <c r="AB23" s="758">
        <v>16282</v>
      </c>
      <c r="AC23" s="745">
        <v>2.1667154605700905</v>
      </c>
      <c r="AD23" s="758">
        <v>11471</v>
      </c>
      <c r="AE23" s="759">
        <v>2.1591779651286456</v>
      </c>
      <c r="AF23" s="758">
        <v>4811</v>
      </c>
      <c r="AG23" s="759">
        <v>2.1849014273841583</v>
      </c>
      <c r="AH23" s="758">
        <v>6834</v>
      </c>
      <c r="AI23" s="745">
        <v>1.2785924631520653</v>
      </c>
      <c r="AJ23" s="758">
        <v>5950</v>
      </c>
      <c r="AK23" s="745">
        <v>1.2859776564083834</v>
      </c>
      <c r="AL23" s="758">
        <v>884</v>
      </c>
      <c r="AM23" s="745">
        <v>1.2310091768670537</v>
      </c>
      <c r="AN23" s="789" t="s">
        <v>2472</v>
      </c>
      <c r="AO23" s="743" t="s">
        <v>8888</v>
      </c>
      <c r="AP23" s="917">
        <v>874</v>
      </c>
      <c r="AQ23" s="745">
        <v>1.5287203526201636</v>
      </c>
      <c r="AR23" s="746">
        <v>778</v>
      </c>
      <c r="AS23" s="745">
        <v>1.5840697153561103</v>
      </c>
      <c r="AT23" s="746">
        <v>96</v>
      </c>
      <c r="AU23" s="745">
        <v>1.1913626209977661</v>
      </c>
      <c r="AV23" s="746">
        <v>71123</v>
      </c>
      <c r="AW23" s="745">
        <v>1.9107790851590687</v>
      </c>
      <c r="AX23" s="746">
        <v>46436</v>
      </c>
      <c r="AY23" s="759">
        <v>1.9215434583892486</v>
      </c>
      <c r="AZ23" s="746">
        <v>24687</v>
      </c>
      <c r="BA23" s="759">
        <v>1.8908547794117647</v>
      </c>
      <c r="BB23" s="918">
        <v>71123</v>
      </c>
      <c r="BC23" s="745">
        <v>1.9112406954558891</v>
      </c>
      <c r="BD23" s="758">
        <v>46436</v>
      </c>
      <c r="BE23" s="745">
        <v>1.9222187726378972</v>
      </c>
      <c r="BF23" s="758">
        <v>24687</v>
      </c>
      <c r="BG23" s="745">
        <v>1.8909271954348741</v>
      </c>
      <c r="BH23" s="789" t="s">
        <v>2472</v>
      </c>
      <c r="BI23" s="743" t="s">
        <v>8888</v>
      </c>
      <c r="BJ23" s="758">
        <v>0</v>
      </c>
      <c r="BK23" s="745">
        <v>0</v>
      </c>
      <c r="BL23" s="746">
        <v>0</v>
      </c>
      <c r="BM23" s="745">
        <v>0</v>
      </c>
      <c r="BN23" s="746">
        <v>0</v>
      </c>
      <c r="BO23" s="745">
        <v>0</v>
      </c>
      <c r="BP23" s="746">
        <v>106729</v>
      </c>
      <c r="BQ23" s="745">
        <v>4.5087038273859532</v>
      </c>
      <c r="BR23" s="746">
        <v>72387</v>
      </c>
      <c r="BS23" s="759">
        <v>4.5813716077363136</v>
      </c>
      <c r="BT23" s="746">
        <v>34342</v>
      </c>
      <c r="BU23" s="759">
        <v>4.3628390086743529</v>
      </c>
      <c r="BV23" s="758">
        <v>91546</v>
      </c>
      <c r="BW23" s="745">
        <v>5.0496325273425695</v>
      </c>
      <c r="BX23" s="758">
        <v>64811</v>
      </c>
      <c r="BY23" s="745">
        <v>5.1112614786704142</v>
      </c>
      <c r="BZ23" s="758">
        <v>26735</v>
      </c>
      <c r="CA23" s="745">
        <v>4.9062247669382666</v>
      </c>
      <c r="CB23" s="789" t="s">
        <v>2472</v>
      </c>
      <c r="CC23" s="817" t="s">
        <v>8888</v>
      </c>
      <c r="CD23" s="769">
        <v>15183</v>
      </c>
      <c r="CE23" s="768">
        <v>2.7393627098094191</v>
      </c>
      <c r="CF23" s="767">
        <v>7576</v>
      </c>
      <c r="CG23" s="768">
        <v>2.4280105760756352</v>
      </c>
      <c r="CH23" s="767">
        <v>7607</v>
      </c>
      <c r="CI23" s="768">
        <v>3.1404296778241991</v>
      </c>
      <c r="CJ23" s="769">
        <v>0</v>
      </c>
      <c r="CK23" s="768">
        <v>0</v>
      </c>
      <c r="CL23" s="769">
        <v>0</v>
      </c>
      <c r="CM23" s="768">
        <v>0</v>
      </c>
      <c r="CN23" s="769">
        <v>0</v>
      </c>
      <c r="CO23" s="768">
        <v>0</v>
      </c>
      <c r="CP23" s="769">
        <v>0</v>
      </c>
      <c r="CQ23" s="770">
        <v>0</v>
      </c>
      <c r="CR23" s="769">
        <v>0</v>
      </c>
      <c r="CS23" s="768">
        <v>0</v>
      </c>
      <c r="CT23" s="769">
        <v>0</v>
      </c>
      <c r="CU23" s="768">
        <v>0</v>
      </c>
      <c r="CV23" s="818" t="s">
        <v>2472</v>
      </c>
      <c r="CW23" s="817" t="s">
        <v>8888</v>
      </c>
      <c r="CX23" s="767">
        <v>0</v>
      </c>
      <c r="CY23" s="768">
        <v>0</v>
      </c>
      <c r="CZ23" s="767">
        <v>0</v>
      </c>
      <c r="DA23" s="768">
        <v>0</v>
      </c>
      <c r="DB23" s="767">
        <v>0</v>
      </c>
      <c r="DC23" s="779">
        <v>0</v>
      </c>
      <c r="DD23" s="767">
        <v>0</v>
      </c>
      <c r="DE23" s="768">
        <v>0</v>
      </c>
      <c r="DF23" s="767">
        <v>0</v>
      </c>
      <c r="DG23" s="768">
        <v>0</v>
      </c>
      <c r="DH23" s="767">
        <v>0</v>
      </c>
      <c r="DI23" s="780">
        <v>0</v>
      </c>
      <c r="DJ23" s="767">
        <v>6114</v>
      </c>
      <c r="DK23" s="768">
        <v>1.8931723176962381</v>
      </c>
      <c r="DL23" s="767">
        <v>6114</v>
      </c>
      <c r="DM23" s="768">
        <v>1.8931723176962381</v>
      </c>
      <c r="DN23" s="769">
        <v>0</v>
      </c>
      <c r="DO23" s="768">
        <v>0</v>
      </c>
      <c r="DP23" s="818" t="s">
        <v>2472</v>
      </c>
      <c r="DQ23" s="817" t="s">
        <v>8888</v>
      </c>
      <c r="DR23" s="769">
        <v>64025</v>
      </c>
      <c r="DS23" s="768">
        <v>1.7616925896647186</v>
      </c>
      <c r="DT23" s="769">
        <v>45876</v>
      </c>
      <c r="DU23" s="768">
        <v>1.7836002551999317</v>
      </c>
      <c r="DV23" s="769">
        <v>18149</v>
      </c>
      <c r="DW23" s="768">
        <v>1.7086429144369923</v>
      </c>
      <c r="DX23" s="767">
        <v>7189</v>
      </c>
      <c r="DY23" s="768">
        <v>1.3943763322607363</v>
      </c>
      <c r="DZ23" s="767">
        <v>4937</v>
      </c>
      <c r="EA23" s="768">
        <v>1.3841266993190109</v>
      </c>
      <c r="EB23" s="767">
        <v>2252</v>
      </c>
      <c r="EC23" s="768">
        <v>1.4173862692278643</v>
      </c>
      <c r="ED23" s="767">
        <v>56836</v>
      </c>
      <c r="EE23" s="768">
        <v>1.8224154925196827</v>
      </c>
      <c r="EF23" s="767">
        <v>40939</v>
      </c>
      <c r="EG23" s="768">
        <v>1.8479164616635988</v>
      </c>
      <c r="EH23" s="767">
        <v>15897</v>
      </c>
      <c r="EI23" s="768">
        <v>1.7598726453109916</v>
      </c>
      <c r="EJ23" s="818" t="s">
        <v>2472</v>
      </c>
    </row>
    <row r="24" spans="1:140" s="787" customFormat="1" ht="18.600000000000001" customHeight="1">
      <c r="A24" s="742" t="s">
        <v>9138</v>
      </c>
      <c r="B24" s="739">
        <v>4298933</v>
      </c>
      <c r="C24" s="740">
        <v>18.051682112104078</v>
      </c>
      <c r="D24" s="739">
        <v>2805043</v>
      </c>
      <c r="E24" s="740">
        <v>17.80795384350699</v>
      </c>
      <c r="F24" s="739">
        <v>1493890</v>
      </c>
      <c r="G24" s="740">
        <v>18.527824913797105</v>
      </c>
      <c r="H24" s="741">
        <v>2376379</v>
      </c>
      <c r="I24" s="740">
        <v>17.469331363593191</v>
      </c>
      <c r="J24" s="741">
        <v>1492506</v>
      </c>
      <c r="K24" s="740">
        <v>17.164849749227439</v>
      </c>
      <c r="L24" s="741">
        <v>883873</v>
      </c>
      <c r="M24" s="740">
        <v>18.008756284104908</v>
      </c>
      <c r="N24" s="741">
        <v>183632</v>
      </c>
      <c r="O24" s="740">
        <v>15.049940540146261</v>
      </c>
      <c r="P24" s="741">
        <v>101977</v>
      </c>
      <c r="Q24" s="740">
        <v>14.000406377936972</v>
      </c>
      <c r="R24" s="741">
        <v>81655</v>
      </c>
      <c r="S24" s="740">
        <v>16.604475715026489</v>
      </c>
      <c r="T24" s="788" t="s">
        <v>9139</v>
      </c>
      <c r="U24" s="742" t="s">
        <v>9138</v>
      </c>
      <c r="V24" s="741">
        <v>1935273</v>
      </c>
      <c r="W24" s="740">
        <v>17.529851571635213</v>
      </c>
      <c r="X24" s="741">
        <v>1183901</v>
      </c>
      <c r="Y24" s="740">
        <v>17.099302682966282</v>
      </c>
      <c r="Z24" s="741">
        <v>751372</v>
      </c>
      <c r="AA24" s="740">
        <v>18.254060610890019</v>
      </c>
      <c r="AB24" s="757">
        <v>123316</v>
      </c>
      <c r="AC24" s="740">
        <v>16.410188167034839</v>
      </c>
      <c r="AD24" s="757">
        <v>87673</v>
      </c>
      <c r="AE24" s="755">
        <v>16.502624857181043</v>
      </c>
      <c r="AF24" s="757">
        <v>35643</v>
      </c>
      <c r="AG24" s="755">
        <v>16.187163079661936</v>
      </c>
      <c r="AH24" s="757">
        <v>122507</v>
      </c>
      <c r="AI24" s="740">
        <v>22.920182452936796</v>
      </c>
      <c r="AJ24" s="757">
        <v>108722</v>
      </c>
      <c r="AK24" s="740">
        <v>23.498161808408781</v>
      </c>
      <c r="AL24" s="757">
        <v>13785</v>
      </c>
      <c r="AM24" s="740">
        <v>19.196223419810334</v>
      </c>
      <c r="AN24" s="788" t="s">
        <v>9139</v>
      </c>
      <c r="AO24" s="742" t="s">
        <v>9138</v>
      </c>
      <c r="AP24" s="753">
        <v>11651</v>
      </c>
      <c r="AQ24" s="740">
        <v>20.37885678304065</v>
      </c>
      <c r="AR24" s="741">
        <v>10233</v>
      </c>
      <c r="AS24" s="740">
        <v>20.835199739381846</v>
      </c>
      <c r="AT24" s="741">
        <v>1418</v>
      </c>
      <c r="AU24" s="740">
        <v>17.597418714321172</v>
      </c>
      <c r="AV24" s="741">
        <v>614844</v>
      </c>
      <c r="AW24" s="740">
        <v>16.518300069394463</v>
      </c>
      <c r="AX24" s="741">
        <v>397248</v>
      </c>
      <c r="AY24" s="755">
        <v>16.438308548501425</v>
      </c>
      <c r="AZ24" s="741">
        <v>217596</v>
      </c>
      <c r="BA24" s="755">
        <v>16.666360294117645</v>
      </c>
      <c r="BB24" s="754">
        <v>614844</v>
      </c>
      <c r="BC24" s="740">
        <v>16.522290597371885</v>
      </c>
      <c r="BD24" s="757">
        <v>397248</v>
      </c>
      <c r="BE24" s="740">
        <v>16.444085687674633</v>
      </c>
      <c r="BF24" s="757">
        <v>217596</v>
      </c>
      <c r="BG24" s="740">
        <v>16.666998582972695</v>
      </c>
      <c r="BH24" s="788" t="s">
        <v>9139</v>
      </c>
      <c r="BI24" s="742" t="s">
        <v>9138</v>
      </c>
      <c r="BJ24" s="757">
        <v>0</v>
      </c>
      <c r="BK24" s="740">
        <v>0</v>
      </c>
      <c r="BL24" s="741">
        <v>0</v>
      </c>
      <c r="BM24" s="740">
        <v>0</v>
      </c>
      <c r="BN24" s="741">
        <v>0</v>
      </c>
      <c r="BO24" s="740">
        <v>0</v>
      </c>
      <c r="BP24" s="741">
        <v>551194</v>
      </c>
      <c r="BQ24" s="740">
        <v>23.284866319671067</v>
      </c>
      <c r="BR24" s="741">
        <v>368139</v>
      </c>
      <c r="BS24" s="755">
        <v>23.299509059643842</v>
      </c>
      <c r="BT24" s="741">
        <v>183055</v>
      </c>
      <c r="BU24" s="755">
        <v>23.255474192909084</v>
      </c>
      <c r="BV24" s="757">
        <v>504014</v>
      </c>
      <c r="BW24" s="740">
        <v>27.801165410133024</v>
      </c>
      <c r="BX24" s="757">
        <v>342728</v>
      </c>
      <c r="BY24" s="740">
        <v>27.028936817234019</v>
      </c>
      <c r="BZ24" s="757">
        <v>161286</v>
      </c>
      <c r="CA24" s="740">
        <v>29.598106144021141</v>
      </c>
      <c r="CB24" s="788" t="s">
        <v>9139</v>
      </c>
      <c r="CC24" s="815" t="s">
        <v>9138</v>
      </c>
      <c r="CD24" s="765">
        <v>47180</v>
      </c>
      <c r="CE24" s="764">
        <v>8.5123580747420409</v>
      </c>
      <c r="CF24" s="765">
        <v>25411</v>
      </c>
      <c r="CG24" s="764">
        <v>8.1438987260636164</v>
      </c>
      <c r="CH24" s="765">
        <v>21769</v>
      </c>
      <c r="CI24" s="764">
        <v>8.9869874663540141</v>
      </c>
      <c r="CJ24" s="765">
        <v>32872</v>
      </c>
      <c r="CK24" s="764">
        <v>19.94406052626789</v>
      </c>
      <c r="CL24" s="765">
        <v>32872</v>
      </c>
      <c r="CM24" s="764">
        <v>19.94406052626789</v>
      </c>
      <c r="CN24" s="765">
        <v>0</v>
      </c>
      <c r="CO24" s="764">
        <v>0</v>
      </c>
      <c r="CP24" s="765">
        <v>175</v>
      </c>
      <c r="CQ24" s="764">
        <v>0.2353479114553915</v>
      </c>
      <c r="CR24" s="765">
        <v>175</v>
      </c>
      <c r="CS24" s="764">
        <v>0.2353479114553915</v>
      </c>
      <c r="CT24" s="765">
        <v>0</v>
      </c>
      <c r="CU24" s="764">
        <v>0</v>
      </c>
      <c r="CV24" s="816" t="s">
        <v>9139</v>
      </c>
      <c r="CW24" s="815" t="s">
        <v>9138</v>
      </c>
      <c r="CX24" s="765">
        <v>32697</v>
      </c>
      <c r="CY24" s="764">
        <v>100</v>
      </c>
      <c r="CZ24" s="765">
        <v>32697</v>
      </c>
      <c r="DA24" s="764">
        <v>100</v>
      </c>
      <c r="DB24" s="777">
        <v>0</v>
      </c>
      <c r="DC24" s="775">
        <v>0</v>
      </c>
      <c r="DD24" s="765">
        <v>0</v>
      </c>
      <c r="DE24" s="764">
        <v>0</v>
      </c>
      <c r="DF24" s="766">
        <v>0</v>
      </c>
      <c r="DG24" s="764">
        <v>0</v>
      </c>
      <c r="DH24" s="766">
        <v>0</v>
      </c>
      <c r="DI24" s="776">
        <v>0</v>
      </c>
      <c r="DJ24" s="765">
        <v>61656</v>
      </c>
      <c r="DK24" s="764">
        <v>19.091500232234093</v>
      </c>
      <c r="DL24" s="765">
        <v>61656</v>
      </c>
      <c r="DM24" s="764">
        <v>19.091500232234093</v>
      </c>
      <c r="DN24" s="765">
        <v>0</v>
      </c>
      <c r="DO24" s="764">
        <v>0</v>
      </c>
      <c r="DP24" s="816" t="s">
        <v>9139</v>
      </c>
      <c r="DQ24" s="815" t="s">
        <v>9138</v>
      </c>
      <c r="DR24" s="765">
        <v>661988</v>
      </c>
      <c r="DS24" s="764">
        <v>18.21506214833218</v>
      </c>
      <c r="DT24" s="765">
        <v>452622</v>
      </c>
      <c r="DU24" s="764">
        <v>17.597364955730743</v>
      </c>
      <c r="DV24" s="765">
        <v>209366</v>
      </c>
      <c r="DW24" s="764">
        <v>19.710823319412381</v>
      </c>
      <c r="DX24" s="765">
        <v>69759</v>
      </c>
      <c r="DY24" s="764">
        <v>13.530435187394172</v>
      </c>
      <c r="DZ24" s="765">
        <v>47699</v>
      </c>
      <c r="EA24" s="764">
        <v>13.37278902791523</v>
      </c>
      <c r="EB24" s="765">
        <v>22060</v>
      </c>
      <c r="EC24" s="764">
        <v>13.88434329447899</v>
      </c>
      <c r="ED24" s="765">
        <v>592229</v>
      </c>
      <c r="EE24" s="764">
        <v>18.989501455405712</v>
      </c>
      <c r="EF24" s="765">
        <v>404923</v>
      </c>
      <c r="EG24" s="764">
        <v>18.277531874403611</v>
      </c>
      <c r="EH24" s="765">
        <v>187306</v>
      </c>
      <c r="EI24" s="764">
        <v>20.735654884734263</v>
      </c>
      <c r="EJ24" s="816" t="s">
        <v>9139</v>
      </c>
    </row>
    <row r="25" spans="1:140" ht="18.600000000000001" customHeight="1">
      <c r="A25" s="743" t="s">
        <v>9140</v>
      </c>
      <c r="B25" s="744">
        <v>2688112</v>
      </c>
      <c r="C25" s="745">
        <v>11.287671453761275</v>
      </c>
      <c r="D25" s="744">
        <v>1739870</v>
      </c>
      <c r="E25" s="745">
        <v>11.045650513629383</v>
      </c>
      <c r="F25" s="744">
        <v>948242</v>
      </c>
      <c r="G25" s="745">
        <v>11.760478851795508</v>
      </c>
      <c r="H25" s="746">
        <v>1682119</v>
      </c>
      <c r="I25" s="745">
        <v>12.365659772282122</v>
      </c>
      <c r="J25" s="746">
        <v>1058055</v>
      </c>
      <c r="K25" s="745">
        <v>12.168363210210773</v>
      </c>
      <c r="L25" s="746">
        <v>624064</v>
      </c>
      <c r="M25" s="745">
        <v>12.715193791057816</v>
      </c>
      <c r="N25" s="746">
        <v>116527</v>
      </c>
      <c r="O25" s="745">
        <v>9.5502114082601253</v>
      </c>
      <c r="P25" s="746">
        <v>63633</v>
      </c>
      <c r="Q25" s="745">
        <v>8.7361646160140367</v>
      </c>
      <c r="R25" s="746">
        <v>52894</v>
      </c>
      <c r="S25" s="745">
        <v>10.755950504814292</v>
      </c>
      <c r="T25" s="789" t="s">
        <v>2476</v>
      </c>
      <c r="U25" s="743" t="s">
        <v>9140</v>
      </c>
      <c r="V25" s="746">
        <v>1388567</v>
      </c>
      <c r="W25" s="745">
        <v>12.577746605915957</v>
      </c>
      <c r="X25" s="746">
        <v>852130</v>
      </c>
      <c r="Y25" s="745">
        <v>12.307472326855082</v>
      </c>
      <c r="Z25" s="746">
        <v>536437</v>
      </c>
      <c r="AA25" s="745">
        <v>13.032364144423813</v>
      </c>
      <c r="AB25" s="758">
        <v>80015</v>
      </c>
      <c r="AC25" s="745">
        <v>10.647938679370824</v>
      </c>
      <c r="AD25" s="758">
        <v>57043</v>
      </c>
      <c r="AE25" s="759">
        <v>10.73716229315956</v>
      </c>
      <c r="AF25" s="758">
        <v>22972</v>
      </c>
      <c r="AG25" s="759">
        <v>10.432665888561399</v>
      </c>
      <c r="AH25" s="758">
        <v>88597</v>
      </c>
      <c r="AI25" s="745">
        <v>16.575864275370726</v>
      </c>
      <c r="AJ25" s="758">
        <v>77877</v>
      </c>
      <c r="AK25" s="745">
        <v>16.831610411448011</v>
      </c>
      <c r="AL25" s="758">
        <v>10720</v>
      </c>
      <c r="AM25" s="745">
        <v>14.928075085989612</v>
      </c>
      <c r="AN25" s="789" t="s">
        <v>2476</v>
      </c>
      <c r="AO25" s="743" t="s">
        <v>9140</v>
      </c>
      <c r="AP25" s="917">
        <v>8413</v>
      </c>
      <c r="AQ25" s="745">
        <v>14.715245224935284</v>
      </c>
      <c r="AR25" s="746">
        <v>7372</v>
      </c>
      <c r="AS25" s="745">
        <v>15.009976788695687</v>
      </c>
      <c r="AT25" s="746">
        <v>1041</v>
      </c>
      <c r="AU25" s="745">
        <v>12.918838421444528</v>
      </c>
      <c r="AV25" s="746">
        <v>366157</v>
      </c>
      <c r="AW25" s="745">
        <v>9.8371151031957194</v>
      </c>
      <c r="AX25" s="746">
        <v>234152</v>
      </c>
      <c r="AY25" s="759">
        <v>9.6893195768102203</v>
      </c>
      <c r="AZ25" s="746">
        <v>132005</v>
      </c>
      <c r="BA25" s="759">
        <v>10.110677083333334</v>
      </c>
      <c r="BB25" s="918">
        <v>366157</v>
      </c>
      <c r="BC25" s="745">
        <v>9.8394915755246828</v>
      </c>
      <c r="BD25" s="758">
        <v>234152</v>
      </c>
      <c r="BE25" s="745">
        <v>9.6927248266583881</v>
      </c>
      <c r="BF25" s="758">
        <v>132005</v>
      </c>
      <c r="BG25" s="745">
        <v>10.111064302401287</v>
      </c>
      <c r="BH25" s="789" t="s">
        <v>2476</v>
      </c>
      <c r="BI25" s="743" t="s">
        <v>9140</v>
      </c>
      <c r="BJ25" s="758">
        <v>0</v>
      </c>
      <c r="BK25" s="745">
        <v>0</v>
      </c>
      <c r="BL25" s="746">
        <v>0</v>
      </c>
      <c r="BM25" s="745">
        <v>0</v>
      </c>
      <c r="BN25" s="746">
        <v>0</v>
      </c>
      <c r="BO25" s="745">
        <v>0</v>
      </c>
      <c r="BP25" s="746">
        <v>158889</v>
      </c>
      <c r="BQ25" s="745">
        <v>6.7121723470615002</v>
      </c>
      <c r="BR25" s="746">
        <v>107051</v>
      </c>
      <c r="BS25" s="759">
        <v>6.7752553908820667</v>
      </c>
      <c r="BT25" s="746">
        <v>51838</v>
      </c>
      <c r="BU25" s="759">
        <v>6.58554680949453</v>
      </c>
      <c r="BV25" s="758">
        <v>153648</v>
      </c>
      <c r="BW25" s="745">
        <v>8.4751484342421417</v>
      </c>
      <c r="BX25" s="758">
        <v>104079</v>
      </c>
      <c r="BY25" s="745">
        <v>8.2080971353402674</v>
      </c>
      <c r="BZ25" s="758">
        <v>49569</v>
      </c>
      <c r="CA25" s="745">
        <v>9.0965646333406749</v>
      </c>
      <c r="CB25" s="789" t="s">
        <v>2476</v>
      </c>
      <c r="CC25" s="817" t="s">
        <v>9140</v>
      </c>
      <c r="CD25" s="769">
        <v>5241</v>
      </c>
      <c r="CE25" s="768">
        <v>0.94559704683601176</v>
      </c>
      <c r="CF25" s="767">
        <v>2972</v>
      </c>
      <c r="CG25" s="768">
        <v>0.95248778142777013</v>
      </c>
      <c r="CH25" s="767">
        <v>2269</v>
      </c>
      <c r="CI25" s="768">
        <v>0.93672077546774113</v>
      </c>
      <c r="CJ25" s="769">
        <v>175</v>
      </c>
      <c r="CK25" s="768">
        <v>0.10617579070628134</v>
      </c>
      <c r="CL25" s="769">
        <v>175</v>
      </c>
      <c r="CM25" s="768">
        <v>0.10617579070628134</v>
      </c>
      <c r="CN25" s="769">
        <v>0</v>
      </c>
      <c r="CO25" s="768">
        <v>0</v>
      </c>
      <c r="CP25" s="769">
        <v>175</v>
      </c>
      <c r="CQ25" s="768">
        <v>0.2353479114553915</v>
      </c>
      <c r="CR25" s="769">
        <v>175</v>
      </c>
      <c r="CS25" s="768">
        <v>0.2353479114553915</v>
      </c>
      <c r="CT25" s="769">
        <v>0</v>
      </c>
      <c r="CU25" s="768">
        <v>0</v>
      </c>
      <c r="CV25" s="818" t="s">
        <v>2476</v>
      </c>
      <c r="CW25" s="817" t="s">
        <v>9140</v>
      </c>
      <c r="CX25" s="767">
        <v>0</v>
      </c>
      <c r="CY25" s="768">
        <v>0</v>
      </c>
      <c r="CZ25" s="767">
        <v>0</v>
      </c>
      <c r="DA25" s="768">
        <v>0</v>
      </c>
      <c r="DB25" s="767">
        <v>0</v>
      </c>
      <c r="DC25" s="779">
        <v>0</v>
      </c>
      <c r="DD25" s="767">
        <v>0</v>
      </c>
      <c r="DE25" s="768">
        <v>0</v>
      </c>
      <c r="DF25" s="767">
        <v>0</v>
      </c>
      <c r="DG25" s="768">
        <v>0</v>
      </c>
      <c r="DH25" s="767">
        <v>0</v>
      </c>
      <c r="DI25" s="780">
        <v>0</v>
      </c>
      <c r="DJ25" s="767">
        <v>44539</v>
      </c>
      <c r="DK25" s="768">
        <v>13.791298962687723</v>
      </c>
      <c r="DL25" s="767">
        <v>44539</v>
      </c>
      <c r="DM25" s="768">
        <v>13.791298962687723</v>
      </c>
      <c r="DN25" s="769">
        <v>0</v>
      </c>
      <c r="DO25" s="768">
        <v>0</v>
      </c>
      <c r="DP25" s="818" t="s">
        <v>2476</v>
      </c>
      <c r="DQ25" s="817" t="s">
        <v>9140</v>
      </c>
      <c r="DR25" s="769">
        <v>436233</v>
      </c>
      <c r="DS25" s="768">
        <v>12.003255657433957</v>
      </c>
      <c r="DT25" s="769">
        <v>295898</v>
      </c>
      <c r="DU25" s="768">
        <v>11.504136112850933</v>
      </c>
      <c r="DV25" s="769">
        <v>140335</v>
      </c>
      <c r="DW25" s="768">
        <v>13.211879629594762</v>
      </c>
      <c r="DX25" s="767">
        <v>53909</v>
      </c>
      <c r="DY25" s="768">
        <v>10.456173834447632</v>
      </c>
      <c r="DZ25" s="767">
        <v>36787</v>
      </c>
      <c r="EA25" s="768">
        <v>10.313524182266244</v>
      </c>
      <c r="EB25" s="767">
        <v>17122</v>
      </c>
      <c r="EC25" s="768">
        <v>10.776415498099242</v>
      </c>
      <c r="ED25" s="767">
        <v>382324</v>
      </c>
      <c r="EE25" s="768">
        <v>12.259011555389106</v>
      </c>
      <c r="EF25" s="767">
        <v>259111</v>
      </c>
      <c r="EG25" s="768">
        <v>11.695827506732376</v>
      </c>
      <c r="EH25" s="767">
        <v>123213</v>
      </c>
      <c r="EI25" s="768">
        <v>13.640258429055999</v>
      </c>
      <c r="EJ25" s="818" t="s">
        <v>2476</v>
      </c>
    </row>
    <row r="26" spans="1:140" ht="18.600000000000001" customHeight="1">
      <c r="A26" s="743" t="s">
        <v>8889</v>
      </c>
      <c r="B26" s="744">
        <v>1136002</v>
      </c>
      <c r="C26" s="745">
        <v>4.7701946000820339</v>
      </c>
      <c r="D26" s="744">
        <v>737628</v>
      </c>
      <c r="E26" s="745">
        <v>4.6828677413067723</v>
      </c>
      <c r="F26" s="744">
        <v>398374</v>
      </c>
      <c r="G26" s="745">
        <v>4.9407946516872103</v>
      </c>
      <c r="H26" s="746">
        <v>555276</v>
      </c>
      <c r="I26" s="745">
        <v>4.0819669094242004</v>
      </c>
      <c r="J26" s="746">
        <v>346039</v>
      </c>
      <c r="K26" s="745">
        <v>3.9796874802331876</v>
      </c>
      <c r="L26" s="746">
        <v>209237</v>
      </c>
      <c r="M26" s="745">
        <v>4.2631669240006866</v>
      </c>
      <c r="N26" s="746">
        <v>44577</v>
      </c>
      <c r="O26" s="745">
        <v>3.6534002758674951</v>
      </c>
      <c r="P26" s="746">
        <v>25110</v>
      </c>
      <c r="Q26" s="745">
        <v>3.4473479720917211</v>
      </c>
      <c r="R26" s="746">
        <v>19467</v>
      </c>
      <c r="S26" s="745">
        <v>3.9585981108862973</v>
      </c>
      <c r="T26" s="789" t="s">
        <v>2480</v>
      </c>
      <c r="U26" s="743" t="s">
        <v>8889</v>
      </c>
      <c r="V26" s="746">
        <v>453073</v>
      </c>
      <c r="W26" s="745">
        <v>4.1039700554472054</v>
      </c>
      <c r="X26" s="746">
        <v>273659</v>
      </c>
      <c r="Y26" s="745">
        <v>3.9525079148660822</v>
      </c>
      <c r="Z26" s="746">
        <v>179414</v>
      </c>
      <c r="AA26" s="745">
        <v>4.3587384550425377</v>
      </c>
      <c r="AB26" s="758">
        <v>26593</v>
      </c>
      <c r="AC26" s="745">
        <v>3.5388443829345544</v>
      </c>
      <c r="AD26" s="758">
        <v>19034</v>
      </c>
      <c r="AE26" s="759">
        <v>3.5827559400452125</v>
      </c>
      <c r="AF26" s="758">
        <v>7559</v>
      </c>
      <c r="AG26" s="759">
        <v>3.432897503553701</v>
      </c>
      <c r="AH26" s="758">
        <v>28644</v>
      </c>
      <c r="AI26" s="745">
        <v>5.359087286293204</v>
      </c>
      <c r="AJ26" s="758">
        <v>26129</v>
      </c>
      <c r="AK26" s="745">
        <v>5.6472790225705287</v>
      </c>
      <c r="AL26" s="758">
        <v>2515</v>
      </c>
      <c r="AM26" s="745">
        <v>3.5022489590731225</v>
      </c>
      <c r="AN26" s="789" t="s">
        <v>2480</v>
      </c>
      <c r="AO26" s="743" t="s">
        <v>8889</v>
      </c>
      <c r="AP26" s="917">
        <v>2389</v>
      </c>
      <c r="AQ26" s="745">
        <v>4.1786189043587774</v>
      </c>
      <c r="AR26" s="746">
        <v>2107</v>
      </c>
      <c r="AS26" s="745">
        <v>4.2900191391456612</v>
      </c>
      <c r="AT26" s="746">
        <v>282</v>
      </c>
      <c r="AU26" s="745">
        <v>3.4996276991809383</v>
      </c>
      <c r="AV26" s="746">
        <v>163493</v>
      </c>
      <c r="AW26" s="745">
        <v>4.3923766569170537</v>
      </c>
      <c r="AX26" s="746">
        <v>106060</v>
      </c>
      <c r="AY26" s="759">
        <v>4.3888125419235875</v>
      </c>
      <c r="AZ26" s="746">
        <v>57433</v>
      </c>
      <c r="BA26" s="759">
        <v>4.3989736519607847</v>
      </c>
      <c r="BB26" s="918">
        <v>163493</v>
      </c>
      <c r="BC26" s="745">
        <v>4.3934377771208988</v>
      </c>
      <c r="BD26" s="758">
        <v>106060</v>
      </c>
      <c r="BE26" s="745">
        <v>4.3903549622270512</v>
      </c>
      <c r="BF26" s="758">
        <v>57433</v>
      </c>
      <c r="BG26" s="745">
        <v>4.399142124009038</v>
      </c>
      <c r="BH26" s="789" t="s">
        <v>2480</v>
      </c>
      <c r="BI26" s="743" t="s">
        <v>8889</v>
      </c>
      <c r="BJ26" s="758">
        <v>0</v>
      </c>
      <c r="BK26" s="745">
        <v>0</v>
      </c>
      <c r="BL26" s="746">
        <v>0</v>
      </c>
      <c r="BM26" s="745">
        <v>0</v>
      </c>
      <c r="BN26" s="746">
        <v>0</v>
      </c>
      <c r="BO26" s="745">
        <v>0</v>
      </c>
      <c r="BP26" s="746">
        <v>258171</v>
      </c>
      <c r="BQ26" s="745">
        <v>10.906282039746078</v>
      </c>
      <c r="BR26" s="746">
        <v>172763</v>
      </c>
      <c r="BS26" s="759">
        <v>10.934166398211678</v>
      </c>
      <c r="BT26" s="746">
        <v>85408</v>
      </c>
      <c r="BU26" s="759">
        <v>10.850310233907727</v>
      </c>
      <c r="BV26" s="758">
        <v>224864</v>
      </c>
      <c r="BW26" s="745">
        <v>12.403388117758936</v>
      </c>
      <c r="BX26" s="758">
        <v>155006</v>
      </c>
      <c r="BY26" s="745">
        <v>12.224409386721177</v>
      </c>
      <c r="BZ26" s="758">
        <v>69858</v>
      </c>
      <c r="CA26" s="745">
        <v>12.819863466196873</v>
      </c>
      <c r="CB26" s="789" t="s">
        <v>2480</v>
      </c>
      <c r="CC26" s="817" t="s">
        <v>8889</v>
      </c>
      <c r="CD26" s="769">
        <v>33307</v>
      </c>
      <c r="CE26" s="768">
        <v>6.009349520886671</v>
      </c>
      <c r="CF26" s="767">
        <v>17757</v>
      </c>
      <c r="CG26" s="768">
        <v>5.6908901530326093</v>
      </c>
      <c r="CH26" s="767">
        <v>15550</v>
      </c>
      <c r="CI26" s="768">
        <v>6.4195716432452077</v>
      </c>
      <c r="CJ26" s="769">
        <v>0</v>
      </c>
      <c r="CK26" s="768">
        <v>0</v>
      </c>
      <c r="CL26" s="769">
        <v>0</v>
      </c>
      <c r="CM26" s="768">
        <v>0</v>
      </c>
      <c r="CN26" s="769">
        <v>0</v>
      </c>
      <c r="CO26" s="768">
        <v>0</v>
      </c>
      <c r="CP26" s="769">
        <v>0</v>
      </c>
      <c r="CQ26" s="770">
        <v>0</v>
      </c>
      <c r="CR26" s="769">
        <v>0</v>
      </c>
      <c r="CS26" s="768">
        <v>0</v>
      </c>
      <c r="CT26" s="769">
        <v>0</v>
      </c>
      <c r="CU26" s="768">
        <v>0</v>
      </c>
      <c r="CV26" s="818" t="s">
        <v>2480</v>
      </c>
      <c r="CW26" s="817" t="s">
        <v>8889</v>
      </c>
      <c r="CX26" s="767">
        <v>0</v>
      </c>
      <c r="CY26" s="768">
        <v>0</v>
      </c>
      <c r="CZ26" s="767">
        <v>0</v>
      </c>
      <c r="DA26" s="768">
        <v>0</v>
      </c>
      <c r="DB26" s="767">
        <v>0</v>
      </c>
      <c r="DC26" s="779">
        <v>0</v>
      </c>
      <c r="DD26" s="767">
        <v>0</v>
      </c>
      <c r="DE26" s="768">
        <v>0</v>
      </c>
      <c r="DF26" s="767">
        <v>0</v>
      </c>
      <c r="DG26" s="768">
        <v>0</v>
      </c>
      <c r="DH26" s="767">
        <v>0</v>
      </c>
      <c r="DI26" s="780">
        <v>0</v>
      </c>
      <c r="DJ26" s="767">
        <v>10776</v>
      </c>
      <c r="DK26" s="768">
        <v>3.3367394333488156</v>
      </c>
      <c r="DL26" s="767">
        <v>10776</v>
      </c>
      <c r="DM26" s="768">
        <v>3.3367394333488156</v>
      </c>
      <c r="DN26" s="769">
        <v>0</v>
      </c>
      <c r="DO26" s="768">
        <v>0</v>
      </c>
      <c r="DP26" s="818" t="s">
        <v>2480</v>
      </c>
      <c r="DQ26" s="817" t="s">
        <v>8889</v>
      </c>
      <c r="DR26" s="769">
        <v>148286</v>
      </c>
      <c r="DS26" s="768">
        <v>4.0801928520269026</v>
      </c>
      <c r="DT26" s="769">
        <v>101990</v>
      </c>
      <c r="DU26" s="768">
        <v>3.9652408672909809</v>
      </c>
      <c r="DV26" s="769">
        <v>46296</v>
      </c>
      <c r="DW26" s="768">
        <v>4.3585504637597108</v>
      </c>
      <c r="DX26" s="767">
        <v>8498</v>
      </c>
      <c r="DY26" s="768">
        <v>1.6482695884756902</v>
      </c>
      <c r="DZ26" s="767">
        <v>5950</v>
      </c>
      <c r="EA26" s="768">
        <v>1.6681292001110217</v>
      </c>
      <c r="EB26" s="767">
        <v>2548</v>
      </c>
      <c r="EC26" s="768">
        <v>1.6036857078119886</v>
      </c>
      <c r="ED26" s="767">
        <v>139788</v>
      </c>
      <c r="EE26" s="768">
        <v>4.4822263506992295</v>
      </c>
      <c r="EF26" s="767">
        <v>96040</v>
      </c>
      <c r="EG26" s="768">
        <v>4.3350813888510222</v>
      </c>
      <c r="EH26" s="767">
        <v>43748</v>
      </c>
      <c r="EI26" s="768">
        <v>4.8431092965380422</v>
      </c>
      <c r="EJ26" s="818" t="s">
        <v>2480</v>
      </c>
    </row>
    <row r="27" spans="1:140" ht="18.600000000000001" customHeight="1">
      <c r="A27" s="743" t="s">
        <v>8890</v>
      </c>
      <c r="B27" s="744">
        <v>474819</v>
      </c>
      <c r="C27" s="745">
        <v>1.9938160582607698</v>
      </c>
      <c r="D27" s="744">
        <v>327545</v>
      </c>
      <c r="E27" s="745">
        <v>2.0794355885708335</v>
      </c>
      <c r="F27" s="744">
        <v>147274</v>
      </c>
      <c r="G27" s="745">
        <v>1.8265514103143834</v>
      </c>
      <c r="H27" s="746">
        <v>138984</v>
      </c>
      <c r="I27" s="745">
        <v>1.0217046818868691</v>
      </c>
      <c r="J27" s="746">
        <v>88412</v>
      </c>
      <c r="K27" s="745">
        <v>1.0167990587834801</v>
      </c>
      <c r="L27" s="746">
        <v>50572</v>
      </c>
      <c r="M27" s="745">
        <v>1.0303955690464053</v>
      </c>
      <c r="N27" s="746">
        <v>22528</v>
      </c>
      <c r="O27" s="745">
        <v>1.8463288560186402</v>
      </c>
      <c r="P27" s="746">
        <v>13234</v>
      </c>
      <c r="Q27" s="745">
        <v>1.8168937898312161</v>
      </c>
      <c r="R27" s="746">
        <v>9294</v>
      </c>
      <c r="S27" s="745">
        <v>1.8899270993258974</v>
      </c>
      <c r="T27" s="789" t="s">
        <v>2482</v>
      </c>
      <c r="U27" s="743" t="s">
        <v>8890</v>
      </c>
      <c r="V27" s="746">
        <v>93633</v>
      </c>
      <c r="W27" s="745">
        <v>0.84813491027204946</v>
      </c>
      <c r="X27" s="746">
        <v>58112</v>
      </c>
      <c r="Y27" s="745">
        <v>0.83932244124511823</v>
      </c>
      <c r="Z27" s="746">
        <v>35521</v>
      </c>
      <c r="AA27" s="745">
        <v>0.86295801142366824</v>
      </c>
      <c r="AB27" s="758">
        <v>16708</v>
      </c>
      <c r="AC27" s="745">
        <v>2.2234051047294598</v>
      </c>
      <c r="AD27" s="758">
        <v>11596</v>
      </c>
      <c r="AE27" s="759">
        <v>2.182706623976268</v>
      </c>
      <c r="AF27" s="758">
        <v>5112</v>
      </c>
      <c r="AG27" s="759">
        <v>2.3215996875468341</v>
      </c>
      <c r="AH27" s="758">
        <v>5266</v>
      </c>
      <c r="AI27" s="745">
        <v>0.98523089127286745</v>
      </c>
      <c r="AJ27" s="758">
        <v>4716</v>
      </c>
      <c r="AK27" s="745">
        <v>1.0192723743902412</v>
      </c>
      <c r="AL27" s="758">
        <v>550</v>
      </c>
      <c r="AM27" s="745">
        <v>0.76589937474760139</v>
      </c>
      <c r="AN27" s="789" t="s">
        <v>2482</v>
      </c>
      <c r="AO27" s="743" t="s">
        <v>8890</v>
      </c>
      <c r="AP27" s="917">
        <v>849</v>
      </c>
      <c r="AQ27" s="745">
        <v>1.4849926537465892</v>
      </c>
      <c r="AR27" s="746">
        <v>754</v>
      </c>
      <c r="AS27" s="745">
        <v>1.5352038115404976</v>
      </c>
      <c r="AT27" s="746">
        <v>95</v>
      </c>
      <c r="AU27" s="745">
        <v>1.1789525936957062</v>
      </c>
      <c r="AV27" s="746">
        <v>85194</v>
      </c>
      <c r="AW27" s="745">
        <v>2.2888083092816909</v>
      </c>
      <c r="AX27" s="746">
        <v>57036</v>
      </c>
      <c r="AY27" s="759">
        <v>2.3601764297676198</v>
      </c>
      <c r="AZ27" s="746">
        <v>28158</v>
      </c>
      <c r="BA27" s="759">
        <v>2.1567095588235294</v>
      </c>
      <c r="BB27" s="918">
        <v>85194</v>
      </c>
      <c r="BC27" s="745">
        <v>2.2893612447263054</v>
      </c>
      <c r="BD27" s="758">
        <v>57036</v>
      </c>
      <c r="BE27" s="745">
        <v>2.361005898789196</v>
      </c>
      <c r="BF27" s="758">
        <v>28158</v>
      </c>
      <c r="BG27" s="745">
        <v>2.1567921565623682</v>
      </c>
      <c r="BH27" s="789" t="s">
        <v>2482</v>
      </c>
      <c r="BI27" s="743" t="s">
        <v>8890</v>
      </c>
      <c r="BJ27" s="758">
        <v>0</v>
      </c>
      <c r="BK27" s="745">
        <v>0</v>
      </c>
      <c r="BL27" s="746">
        <v>0</v>
      </c>
      <c r="BM27" s="745">
        <v>0</v>
      </c>
      <c r="BN27" s="746">
        <v>0</v>
      </c>
      <c r="BO27" s="745">
        <v>0</v>
      </c>
      <c r="BP27" s="746">
        <v>134134</v>
      </c>
      <c r="BQ27" s="745">
        <v>5.6664119328634914</v>
      </c>
      <c r="BR27" s="746">
        <v>88325</v>
      </c>
      <c r="BS27" s="759">
        <v>5.5900872705500975</v>
      </c>
      <c r="BT27" s="746">
        <v>45809</v>
      </c>
      <c r="BU27" s="759">
        <v>5.8196171495068265</v>
      </c>
      <c r="BV27" s="758">
        <v>125502</v>
      </c>
      <c r="BW27" s="745">
        <v>6.9226288581319464</v>
      </c>
      <c r="BX27" s="758">
        <v>83643</v>
      </c>
      <c r="BY27" s="745">
        <v>6.5964302951725697</v>
      </c>
      <c r="BZ27" s="758">
        <v>41859</v>
      </c>
      <c r="CA27" s="745">
        <v>7.6816780444835935</v>
      </c>
      <c r="CB27" s="789" t="s">
        <v>2482</v>
      </c>
      <c r="CC27" s="817" t="s">
        <v>8890</v>
      </c>
      <c r="CD27" s="769">
        <v>8632</v>
      </c>
      <c r="CE27" s="768">
        <v>1.5574115070193577</v>
      </c>
      <c r="CF27" s="767">
        <v>4682</v>
      </c>
      <c r="CG27" s="768">
        <v>1.500520791603237</v>
      </c>
      <c r="CH27" s="767">
        <v>3950</v>
      </c>
      <c r="CI27" s="768">
        <v>1.6306950476410655</v>
      </c>
      <c r="CJ27" s="769">
        <v>32697</v>
      </c>
      <c r="CK27" s="768">
        <v>19.837884735561609</v>
      </c>
      <c r="CL27" s="769">
        <v>32697</v>
      </c>
      <c r="CM27" s="768">
        <v>19.837884735561609</v>
      </c>
      <c r="CN27" s="769">
        <v>0</v>
      </c>
      <c r="CO27" s="768">
        <v>0</v>
      </c>
      <c r="CP27" s="769">
        <v>0</v>
      </c>
      <c r="CQ27" s="770">
        <v>0</v>
      </c>
      <c r="CR27" s="769">
        <v>0</v>
      </c>
      <c r="CS27" s="768">
        <v>0</v>
      </c>
      <c r="CT27" s="769">
        <v>0</v>
      </c>
      <c r="CU27" s="768">
        <v>0</v>
      </c>
      <c r="CV27" s="818" t="s">
        <v>2482</v>
      </c>
      <c r="CW27" s="817" t="s">
        <v>8890</v>
      </c>
      <c r="CX27" s="767">
        <v>32697</v>
      </c>
      <c r="CY27" s="768">
        <v>100</v>
      </c>
      <c r="CZ27" s="767">
        <v>32697</v>
      </c>
      <c r="DA27" s="768">
        <v>100</v>
      </c>
      <c r="DB27" s="767">
        <v>0</v>
      </c>
      <c r="DC27" s="779">
        <v>0</v>
      </c>
      <c r="DD27" s="767">
        <v>0</v>
      </c>
      <c r="DE27" s="768">
        <v>0</v>
      </c>
      <c r="DF27" s="767">
        <v>0</v>
      </c>
      <c r="DG27" s="768">
        <v>0</v>
      </c>
      <c r="DH27" s="767">
        <v>0</v>
      </c>
      <c r="DI27" s="780">
        <v>0</v>
      </c>
      <c r="DJ27" s="767">
        <v>6341</v>
      </c>
      <c r="DK27" s="768">
        <v>1.963461836197554</v>
      </c>
      <c r="DL27" s="767">
        <v>6341</v>
      </c>
      <c r="DM27" s="768">
        <v>1.963461836197554</v>
      </c>
      <c r="DN27" s="769">
        <v>0</v>
      </c>
      <c r="DO27" s="768">
        <v>0</v>
      </c>
      <c r="DP27" s="818" t="s">
        <v>2482</v>
      </c>
      <c r="DQ27" s="817" t="s">
        <v>8890</v>
      </c>
      <c r="DR27" s="769">
        <v>77469</v>
      </c>
      <c r="DS27" s="768">
        <v>2.1316136388713174</v>
      </c>
      <c r="DT27" s="769">
        <v>54734</v>
      </c>
      <c r="DU27" s="768">
        <v>2.127987975588828</v>
      </c>
      <c r="DV27" s="769">
        <v>22735</v>
      </c>
      <c r="DW27" s="768">
        <v>2.1403932260579106</v>
      </c>
      <c r="DX27" s="767">
        <v>7352</v>
      </c>
      <c r="DY27" s="768">
        <v>1.4259917644708489</v>
      </c>
      <c r="DZ27" s="767">
        <v>4962</v>
      </c>
      <c r="EA27" s="768">
        <v>1.3911356455379646</v>
      </c>
      <c r="EB27" s="767">
        <v>2390</v>
      </c>
      <c r="EC27" s="768">
        <v>1.5042420885677601</v>
      </c>
      <c r="ED27" s="767">
        <v>70117</v>
      </c>
      <c r="EE27" s="768">
        <v>2.2482635493173797</v>
      </c>
      <c r="EF27" s="767">
        <v>49772</v>
      </c>
      <c r="EG27" s="768">
        <v>2.2466229788202114</v>
      </c>
      <c r="EH27" s="767">
        <v>20345</v>
      </c>
      <c r="EI27" s="768">
        <v>2.2522871591402227</v>
      </c>
      <c r="EJ27" s="818" t="s">
        <v>2482</v>
      </c>
    </row>
    <row r="28" spans="1:140" s="787" customFormat="1" ht="18.600000000000001" customHeight="1">
      <c r="A28" s="742" t="s">
        <v>9141</v>
      </c>
      <c r="B28" s="739">
        <v>3088496</v>
      </c>
      <c r="C28" s="740">
        <v>12.968926939895317</v>
      </c>
      <c r="D28" s="739">
        <v>2065655</v>
      </c>
      <c r="E28" s="740">
        <v>13.113912655388679</v>
      </c>
      <c r="F28" s="739">
        <v>1022841</v>
      </c>
      <c r="G28" s="740">
        <v>12.685685668056646</v>
      </c>
      <c r="H28" s="741">
        <v>1363611</v>
      </c>
      <c r="I28" s="740">
        <v>10.024231155905971</v>
      </c>
      <c r="J28" s="741">
        <v>873355</v>
      </c>
      <c r="K28" s="740">
        <v>10.044185653348483</v>
      </c>
      <c r="L28" s="741">
        <v>490256</v>
      </c>
      <c r="M28" s="740">
        <v>9.9888794213876153</v>
      </c>
      <c r="N28" s="741">
        <v>132149</v>
      </c>
      <c r="O28" s="740">
        <v>10.830544744052171</v>
      </c>
      <c r="P28" s="741">
        <v>75442</v>
      </c>
      <c r="Q28" s="740">
        <v>10.35742037875522</v>
      </c>
      <c r="R28" s="741">
        <v>56707</v>
      </c>
      <c r="S28" s="740">
        <v>11.531320854473174</v>
      </c>
      <c r="T28" s="788" t="s">
        <v>9142</v>
      </c>
      <c r="U28" s="742" t="s">
        <v>9141</v>
      </c>
      <c r="V28" s="741">
        <v>1071173</v>
      </c>
      <c r="W28" s="740">
        <v>9.702767360234553</v>
      </c>
      <c r="X28" s="741">
        <v>673079</v>
      </c>
      <c r="Y28" s="740">
        <v>9.7214053797980267</v>
      </c>
      <c r="Z28" s="741">
        <v>398094</v>
      </c>
      <c r="AA28" s="740">
        <v>9.6714170941047204</v>
      </c>
      <c r="AB28" s="757">
        <v>97870</v>
      </c>
      <c r="AC28" s="740">
        <v>13.023979985627978</v>
      </c>
      <c r="AD28" s="757">
        <v>68787</v>
      </c>
      <c r="AE28" s="755">
        <v>12.947726849211413</v>
      </c>
      <c r="AF28" s="757">
        <v>29083</v>
      </c>
      <c r="AG28" s="755">
        <v>13.207958472794321</v>
      </c>
      <c r="AH28" s="757">
        <v>55024</v>
      </c>
      <c r="AI28" s="740">
        <v>10.294596384617975</v>
      </c>
      <c r="AJ28" s="757">
        <v>49614</v>
      </c>
      <c r="AK28" s="740">
        <v>10.723108478158911</v>
      </c>
      <c r="AL28" s="757">
        <v>5410</v>
      </c>
      <c r="AM28" s="740">
        <v>7.5336647588809509</v>
      </c>
      <c r="AN28" s="788" t="s">
        <v>9142</v>
      </c>
      <c r="AO28" s="742" t="s">
        <v>9141</v>
      </c>
      <c r="AP28" s="753">
        <v>7395</v>
      </c>
      <c r="AQ28" s="740">
        <v>12.93465332680333</v>
      </c>
      <c r="AR28" s="741">
        <v>6433</v>
      </c>
      <c r="AS28" s="740">
        <v>13.098098301909841</v>
      </c>
      <c r="AT28" s="741">
        <v>962</v>
      </c>
      <c r="AU28" s="740">
        <v>11.938446264581783</v>
      </c>
      <c r="AV28" s="741">
        <v>512254</v>
      </c>
      <c r="AW28" s="740">
        <v>13.762133620475423</v>
      </c>
      <c r="AX28" s="741">
        <v>343036</v>
      </c>
      <c r="AY28" s="755">
        <v>14.194990563184046</v>
      </c>
      <c r="AZ28" s="741">
        <v>169218</v>
      </c>
      <c r="BA28" s="755">
        <v>12.9609375</v>
      </c>
      <c r="BB28" s="754">
        <v>512254</v>
      </c>
      <c r="BC28" s="740">
        <v>13.765458307580683</v>
      </c>
      <c r="BD28" s="757">
        <v>343036</v>
      </c>
      <c r="BE28" s="740">
        <v>14.19997930249405</v>
      </c>
      <c r="BF28" s="757">
        <v>169218</v>
      </c>
      <c r="BG28" s="740">
        <v>12.961433878442035</v>
      </c>
      <c r="BH28" s="788" t="s">
        <v>9142</v>
      </c>
      <c r="BI28" s="742" t="s">
        <v>9141</v>
      </c>
      <c r="BJ28" s="757">
        <v>0</v>
      </c>
      <c r="BK28" s="740">
        <v>0</v>
      </c>
      <c r="BL28" s="741">
        <v>0</v>
      </c>
      <c r="BM28" s="740">
        <v>0</v>
      </c>
      <c r="BN28" s="741">
        <v>0</v>
      </c>
      <c r="BO28" s="740">
        <v>0</v>
      </c>
      <c r="BP28" s="741">
        <v>770951</v>
      </c>
      <c r="BQ28" s="740">
        <v>32.568371524393825</v>
      </c>
      <c r="BR28" s="741">
        <v>521494</v>
      </c>
      <c r="BS28" s="755">
        <v>33.005343572807838</v>
      </c>
      <c r="BT28" s="741">
        <v>249457</v>
      </c>
      <c r="BU28" s="755">
        <v>31.691244848491007</v>
      </c>
      <c r="BV28" s="757">
        <v>561008</v>
      </c>
      <c r="BW28" s="740">
        <v>30.944926538564221</v>
      </c>
      <c r="BX28" s="757">
        <v>396624</v>
      </c>
      <c r="BY28" s="740">
        <v>31.279396594963423</v>
      </c>
      <c r="BZ28" s="757">
        <v>164384</v>
      </c>
      <c r="CA28" s="740">
        <v>30.166629964031415</v>
      </c>
      <c r="CB28" s="788" t="s">
        <v>9142</v>
      </c>
      <c r="CC28" s="815" t="s">
        <v>9141</v>
      </c>
      <c r="CD28" s="765">
        <v>209943</v>
      </c>
      <c r="CE28" s="764">
        <v>37.878550048443586</v>
      </c>
      <c r="CF28" s="765">
        <v>124870</v>
      </c>
      <c r="CG28" s="764">
        <v>40.019229228427214</v>
      </c>
      <c r="CH28" s="765">
        <v>85073</v>
      </c>
      <c r="CI28" s="764">
        <v>35.121042984295784</v>
      </c>
      <c r="CJ28" s="765">
        <v>0</v>
      </c>
      <c r="CK28" s="764">
        <v>0</v>
      </c>
      <c r="CL28" s="765">
        <v>0</v>
      </c>
      <c r="CM28" s="764">
        <v>0</v>
      </c>
      <c r="CN28" s="765">
        <v>0</v>
      </c>
      <c r="CO28" s="764">
        <v>0</v>
      </c>
      <c r="CP28" s="765">
        <v>0</v>
      </c>
      <c r="CQ28" s="770">
        <v>0</v>
      </c>
      <c r="CR28" s="765">
        <v>0</v>
      </c>
      <c r="CS28" s="764">
        <v>0</v>
      </c>
      <c r="CT28" s="765">
        <v>0</v>
      </c>
      <c r="CU28" s="764">
        <v>0</v>
      </c>
      <c r="CV28" s="816" t="s">
        <v>9142</v>
      </c>
      <c r="CW28" s="815" t="s">
        <v>9141</v>
      </c>
      <c r="CX28" s="765">
        <v>0</v>
      </c>
      <c r="CY28" s="764">
        <v>0</v>
      </c>
      <c r="CZ28" s="765">
        <v>0</v>
      </c>
      <c r="DA28" s="764">
        <v>0</v>
      </c>
      <c r="DB28" s="777">
        <v>0</v>
      </c>
      <c r="DC28" s="775">
        <v>0</v>
      </c>
      <c r="DD28" s="765">
        <v>0</v>
      </c>
      <c r="DE28" s="775">
        <v>0</v>
      </c>
      <c r="DF28" s="766">
        <v>0</v>
      </c>
      <c r="DG28" s="764">
        <v>0</v>
      </c>
      <c r="DH28" s="766">
        <v>0</v>
      </c>
      <c r="DI28" s="776">
        <v>0</v>
      </c>
      <c r="DJ28" s="765">
        <v>41158</v>
      </c>
      <c r="DK28" s="764">
        <v>12.744387676110852</v>
      </c>
      <c r="DL28" s="765">
        <v>41158</v>
      </c>
      <c r="DM28" s="764">
        <v>12.744387676110852</v>
      </c>
      <c r="DN28" s="765">
        <v>0</v>
      </c>
      <c r="DO28" s="764">
        <v>0</v>
      </c>
      <c r="DP28" s="816" t="s">
        <v>9142</v>
      </c>
      <c r="DQ28" s="815" t="s">
        <v>9141</v>
      </c>
      <c r="DR28" s="765">
        <v>400522</v>
      </c>
      <c r="DS28" s="764">
        <v>11.020642552092031</v>
      </c>
      <c r="DT28" s="765">
        <v>286612</v>
      </c>
      <c r="DU28" s="764">
        <v>11.143108299401929</v>
      </c>
      <c r="DV28" s="765">
        <v>113910</v>
      </c>
      <c r="DW28" s="764">
        <v>10.724090274038117</v>
      </c>
      <c r="DX28" s="765">
        <v>49388</v>
      </c>
      <c r="DY28" s="764">
        <v>9.5792819999573293</v>
      </c>
      <c r="DZ28" s="765">
        <v>34350</v>
      </c>
      <c r="EA28" s="764">
        <v>9.6302921048426207</v>
      </c>
      <c r="EB28" s="765">
        <v>15038</v>
      </c>
      <c r="EC28" s="764">
        <v>9.4647667480677722</v>
      </c>
      <c r="ED28" s="765">
        <v>351134</v>
      </c>
      <c r="EE28" s="764">
        <v>11.258921133619648</v>
      </c>
      <c r="EF28" s="765">
        <v>252262</v>
      </c>
      <c r="EG28" s="764">
        <v>11.386675357292136</v>
      </c>
      <c r="EH28" s="765">
        <v>98872</v>
      </c>
      <c r="EI28" s="764">
        <v>10.945595281322788</v>
      </c>
      <c r="EJ28" s="816" t="s">
        <v>9142</v>
      </c>
    </row>
    <row r="29" spans="1:140" ht="18.600000000000001" customHeight="1">
      <c r="A29" s="747" t="s">
        <v>9143</v>
      </c>
      <c r="B29" s="744">
        <v>1754852</v>
      </c>
      <c r="C29" s="745">
        <v>7.3688123210550307</v>
      </c>
      <c r="D29" s="744">
        <v>1175288</v>
      </c>
      <c r="E29" s="745">
        <v>7.4613738387709709</v>
      </c>
      <c r="F29" s="744">
        <v>579564</v>
      </c>
      <c r="G29" s="745">
        <v>7.1879859416288365</v>
      </c>
      <c r="H29" s="746">
        <v>920747</v>
      </c>
      <c r="I29" s="745">
        <v>6.7686317902297315</v>
      </c>
      <c r="J29" s="746">
        <v>591168</v>
      </c>
      <c r="K29" s="745">
        <v>6.7988402703582347</v>
      </c>
      <c r="L29" s="746">
        <v>329579</v>
      </c>
      <c r="M29" s="745">
        <v>6.7151139217500839</v>
      </c>
      <c r="N29" s="746">
        <v>74992</v>
      </c>
      <c r="O29" s="745">
        <v>6.1461245370450053</v>
      </c>
      <c r="P29" s="746">
        <v>42190</v>
      </c>
      <c r="Q29" s="745">
        <v>5.7922585003006652</v>
      </c>
      <c r="R29" s="746">
        <v>32802</v>
      </c>
      <c r="S29" s="745">
        <v>6.6702591685052823</v>
      </c>
      <c r="T29" s="789" t="s">
        <v>2486</v>
      </c>
      <c r="U29" s="747" t="s">
        <v>9143</v>
      </c>
      <c r="V29" s="746">
        <v>751599</v>
      </c>
      <c r="W29" s="745">
        <v>6.8080415070067399</v>
      </c>
      <c r="X29" s="746">
        <v>474176</v>
      </c>
      <c r="Y29" s="745">
        <v>6.8486122986619842</v>
      </c>
      <c r="Z29" s="746">
        <v>277423</v>
      </c>
      <c r="AA29" s="745">
        <v>6.7397990034961941</v>
      </c>
      <c r="AB29" s="758">
        <v>51135</v>
      </c>
      <c r="AC29" s="745">
        <v>6.8047534133553356</v>
      </c>
      <c r="AD29" s="758">
        <v>36250</v>
      </c>
      <c r="AE29" s="759">
        <v>6.8233110658106</v>
      </c>
      <c r="AF29" s="758">
        <v>14885</v>
      </c>
      <c r="AG29" s="759">
        <v>6.7599787459183531</v>
      </c>
      <c r="AH29" s="758">
        <v>38433</v>
      </c>
      <c r="AI29" s="745">
        <v>7.1905390893068963</v>
      </c>
      <c r="AJ29" s="758">
        <v>34593</v>
      </c>
      <c r="AK29" s="745">
        <v>7.4766092551487739</v>
      </c>
      <c r="AL29" s="758">
        <v>3840</v>
      </c>
      <c r="AM29" s="745">
        <v>5.3473701800559805</v>
      </c>
      <c r="AN29" s="789" t="s">
        <v>2486</v>
      </c>
      <c r="AO29" s="747" t="s">
        <v>9143</v>
      </c>
      <c r="AP29" s="917">
        <v>4588</v>
      </c>
      <c r="AQ29" s="745">
        <v>8.0249072972783893</v>
      </c>
      <c r="AR29" s="746">
        <v>3959</v>
      </c>
      <c r="AS29" s="745">
        <v>8.0608380502504371</v>
      </c>
      <c r="AT29" s="746">
        <v>629</v>
      </c>
      <c r="AU29" s="745">
        <v>7.8059071729957807</v>
      </c>
      <c r="AV29" s="746">
        <v>255874</v>
      </c>
      <c r="AW29" s="745">
        <v>6.8742697529068169</v>
      </c>
      <c r="AX29" s="746">
        <v>173060</v>
      </c>
      <c r="AY29" s="759">
        <v>7.1613039647868764</v>
      </c>
      <c r="AZ29" s="746">
        <v>82814</v>
      </c>
      <c r="BA29" s="759">
        <v>6.3429840686274508</v>
      </c>
      <c r="BB29" s="918">
        <v>255874</v>
      </c>
      <c r="BC29" s="745">
        <v>6.8759304544110931</v>
      </c>
      <c r="BD29" s="758">
        <v>173060</v>
      </c>
      <c r="BE29" s="745">
        <v>7.1638207595984689</v>
      </c>
      <c r="BF29" s="758">
        <v>82814</v>
      </c>
      <c r="BG29" s="745">
        <v>6.3432269924552864</v>
      </c>
      <c r="BH29" s="789" t="s">
        <v>2486</v>
      </c>
      <c r="BI29" s="747" t="s">
        <v>9143</v>
      </c>
      <c r="BJ29" s="758">
        <v>0</v>
      </c>
      <c r="BK29" s="745">
        <v>0</v>
      </c>
      <c r="BL29" s="746">
        <v>0</v>
      </c>
      <c r="BM29" s="745">
        <v>0</v>
      </c>
      <c r="BN29" s="746">
        <v>0</v>
      </c>
      <c r="BO29" s="745">
        <v>0</v>
      </c>
      <c r="BP29" s="746">
        <v>323089</v>
      </c>
      <c r="BQ29" s="745">
        <v>13.648704765211898</v>
      </c>
      <c r="BR29" s="746">
        <v>221816</v>
      </c>
      <c r="BS29" s="759">
        <v>14.038729668885825</v>
      </c>
      <c r="BT29" s="746">
        <v>101273</v>
      </c>
      <c r="BU29" s="759">
        <v>12.865814306839374</v>
      </c>
      <c r="BV29" s="758">
        <v>202652</v>
      </c>
      <c r="BW29" s="745">
        <v>11.178185075601625</v>
      </c>
      <c r="BX29" s="758">
        <v>148530</v>
      </c>
      <c r="BY29" s="745">
        <v>11.713685445787238</v>
      </c>
      <c r="BZ29" s="758">
        <v>54122</v>
      </c>
      <c r="CA29" s="745">
        <v>9.9321001247889598</v>
      </c>
      <c r="CB29" s="789" t="s">
        <v>2486</v>
      </c>
      <c r="CC29" s="819" t="s">
        <v>9143</v>
      </c>
      <c r="CD29" s="769">
        <v>120437</v>
      </c>
      <c r="CE29" s="768">
        <v>21.729607237128171</v>
      </c>
      <c r="CF29" s="767">
        <v>73286</v>
      </c>
      <c r="CG29" s="768">
        <v>23.487220575274417</v>
      </c>
      <c r="CH29" s="767">
        <v>47151</v>
      </c>
      <c r="CI29" s="768">
        <v>19.465544858563007</v>
      </c>
      <c r="CJ29" s="769">
        <v>0</v>
      </c>
      <c r="CK29" s="768">
        <v>0</v>
      </c>
      <c r="CL29" s="769">
        <v>0</v>
      </c>
      <c r="CM29" s="768">
        <v>0</v>
      </c>
      <c r="CN29" s="769">
        <v>0</v>
      </c>
      <c r="CO29" s="768">
        <v>0</v>
      </c>
      <c r="CP29" s="769">
        <v>0</v>
      </c>
      <c r="CQ29" s="770">
        <v>0</v>
      </c>
      <c r="CR29" s="769">
        <v>0</v>
      </c>
      <c r="CS29" s="768">
        <v>0</v>
      </c>
      <c r="CT29" s="769">
        <v>0</v>
      </c>
      <c r="CU29" s="768">
        <v>0</v>
      </c>
      <c r="CV29" s="818" t="s">
        <v>2486</v>
      </c>
      <c r="CW29" s="819" t="s">
        <v>9143</v>
      </c>
      <c r="CX29" s="767">
        <v>0</v>
      </c>
      <c r="CY29" s="768">
        <v>0</v>
      </c>
      <c r="CZ29" s="767">
        <v>0</v>
      </c>
      <c r="DA29" s="768">
        <v>0</v>
      </c>
      <c r="DB29" s="767">
        <v>0</v>
      </c>
      <c r="DC29" s="779">
        <v>0</v>
      </c>
      <c r="DD29" s="767">
        <v>0</v>
      </c>
      <c r="DE29" s="779">
        <v>0</v>
      </c>
      <c r="DF29" s="767">
        <v>0</v>
      </c>
      <c r="DG29" s="768">
        <v>0</v>
      </c>
      <c r="DH29" s="767">
        <v>0</v>
      </c>
      <c r="DI29" s="780">
        <v>0</v>
      </c>
      <c r="DJ29" s="767">
        <v>22387</v>
      </c>
      <c r="DK29" s="768">
        <v>6.9320328224183312</v>
      </c>
      <c r="DL29" s="767">
        <v>22387</v>
      </c>
      <c r="DM29" s="768">
        <v>6.9320328224183312</v>
      </c>
      <c r="DN29" s="769">
        <v>0</v>
      </c>
      <c r="DO29" s="768">
        <v>0</v>
      </c>
      <c r="DP29" s="818" t="s">
        <v>2486</v>
      </c>
      <c r="DQ29" s="819" t="s">
        <v>9143</v>
      </c>
      <c r="DR29" s="769">
        <v>232755</v>
      </c>
      <c r="DS29" s="768">
        <v>6.404416379655002</v>
      </c>
      <c r="DT29" s="769">
        <v>166857</v>
      </c>
      <c r="DU29" s="768">
        <v>6.4871869339501051</v>
      </c>
      <c r="DV29" s="769">
        <v>65898</v>
      </c>
      <c r="DW29" s="768">
        <v>6.2039864882676135</v>
      </c>
      <c r="DX29" s="767">
        <v>31973</v>
      </c>
      <c r="DY29" s="768">
        <v>6.2014737058523464</v>
      </c>
      <c r="DZ29" s="767">
        <v>22259</v>
      </c>
      <c r="EA29" s="768">
        <v>6.2404853555077704</v>
      </c>
      <c r="EB29" s="767">
        <v>9714</v>
      </c>
      <c r="EC29" s="768">
        <v>6.1138944135344024</v>
      </c>
      <c r="ED29" s="767">
        <v>200782</v>
      </c>
      <c r="EE29" s="768">
        <v>6.4379658564833369</v>
      </c>
      <c r="EF29" s="767">
        <v>144598</v>
      </c>
      <c r="EG29" s="768">
        <v>6.526906483393172</v>
      </c>
      <c r="EH29" s="767">
        <v>56184</v>
      </c>
      <c r="EI29" s="768">
        <v>6.2198329687458482</v>
      </c>
      <c r="EJ29" s="818" t="s">
        <v>2486</v>
      </c>
    </row>
    <row r="30" spans="1:140" ht="18.600000000000001" customHeight="1">
      <c r="A30" s="747" t="s">
        <v>8891</v>
      </c>
      <c r="B30" s="744">
        <v>267299</v>
      </c>
      <c r="C30" s="745">
        <v>1.1224172549056495</v>
      </c>
      <c r="D30" s="744">
        <v>174631</v>
      </c>
      <c r="E30" s="745">
        <v>1.1086535171280687</v>
      </c>
      <c r="F30" s="744">
        <v>92668</v>
      </c>
      <c r="G30" s="745">
        <v>1.1493058251355519</v>
      </c>
      <c r="H30" s="746">
        <v>98397</v>
      </c>
      <c r="I30" s="745">
        <v>0.72333992102416289</v>
      </c>
      <c r="J30" s="746">
        <v>61946</v>
      </c>
      <c r="K30" s="745">
        <v>0.71242178092794473</v>
      </c>
      <c r="L30" s="746">
        <v>36451</v>
      </c>
      <c r="M30" s="745">
        <v>0.74268268779780344</v>
      </c>
      <c r="N30" s="746">
        <v>13998</v>
      </c>
      <c r="O30" s="745">
        <v>1.1472350553333153</v>
      </c>
      <c r="P30" s="746">
        <v>7845</v>
      </c>
      <c r="Q30" s="745">
        <v>1.0770388228219652</v>
      </c>
      <c r="R30" s="746">
        <v>6153</v>
      </c>
      <c r="S30" s="745">
        <v>1.2512073856415158</v>
      </c>
      <c r="T30" s="789" t="s">
        <v>2488</v>
      </c>
      <c r="U30" s="747" t="s">
        <v>8891</v>
      </c>
      <c r="V30" s="746">
        <v>68085</v>
      </c>
      <c r="W30" s="745">
        <v>0.61671916275108651</v>
      </c>
      <c r="X30" s="746">
        <v>41644</v>
      </c>
      <c r="Y30" s="745">
        <v>0.60147204954590616</v>
      </c>
      <c r="Z30" s="746">
        <v>26441</v>
      </c>
      <c r="AA30" s="745">
        <v>0.64236572112421408</v>
      </c>
      <c r="AB30" s="758">
        <v>10400</v>
      </c>
      <c r="AC30" s="745">
        <v>1.3839725334681818</v>
      </c>
      <c r="AD30" s="758">
        <v>7123</v>
      </c>
      <c r="AE30" s="759">
        <v>1.3407570957729353</v>
      </c>
      <c r="AF30" s="758">
        <v>3277</v>
      </c>
      <c r="AG30" s="759">
        <v>1.4882398623026163</v>
      </c>
      <c r="AH30" s="758">
        <v>4898</v>
      </c>
      <c r="AI30" s="745">
        <v>0.91638072644407609</v>
      </c>
      <c r="AJ30" s="758">
        <v>4437</v>
      </c>
      <c r="AK30" s="745">
        <v>0.95897190949310873</v>
      </c>
      <c r="AL30" s="758">
        <v>461</v>
      </c>
      <c r="AM30" s="745">
        <v>0.64196293047026221</v>
      </c>
      <c r="AN30" s="789" t="s">
        <v>2488</v>
      </c>
      <c r="AO30" s="747" t="s">
        <v>8891</v>
      </c>
      <c r="AP30" s="917">
        <v>1016</v>
      </c>
      <c r="AQ30" s="745">
        <v>1.7770936822220667</v>
      </c>
      <c r="AR30" s="746">
        <v>897</v>
      </c>
      <c r="AS30" s="745">
        <v>1.8263631551085231</v>
      </c>
      <c r="AT30" s="746">
        <v>119</v>
      </c>
      <c r="AU30" s="745">
        <v>1.4767932489451476</v>
      </c>
      <c r="AV30" s="746">
        <v>111714</v>
      </c>
      <c r="AW30" s="745">
        <v>3.0012903662592998</v>
      </c>
      <c r="AX30" s="746">
        <v>72494</v>
      </c>
      <c r="AY30" s="759">
        <v>2.999835719538078</v>
      </c>
      <c r="AZ30" s="746">
        <v>39220</v>
      </c>
      <c r="BA30" s="759">
        <v>3.0039828431372548</v>
      </c>
      <c r="BB30" s="918">
        <v>111714</v>
      </c>
      <c r="BC30" s="745">
        <v>3.0020154247171686</v>
      </c>
      <c r="BD30" s="758">
        <v>72494</v>
      </c>
      <c r="BE30" s="745">
        <v>3.000889992755873</v>
      </c>
      <c r="BF30" s="758">
        <v>39220</v>
      </c>
      <c r="BG30" s="745">
        <v>3.0040978897782544</v>
      </c>
      <c r="BH30" s="789" t="s">
        <v>2488</v>
      </c>
      <c r="BI30" s="747" t="s">
        <v>8891</v>
      </c>
      <c r="BJ30" s="758">
        <v>0</v>
      </c>
      <c r="BK30" s="745">
        <v>0</v>
      </c>
      <c r="BL30" s="746">
        <v>0</v>
      </c>
      <c r="BM30" s="745">
        <v>0</v>
      </c>
      <c r="BN30" s="746">
        <v>0</v>
      </c>
      <c r="BO30" s="745">
        <v>0</v>
      </c>
      <c r="BP30" s="746">
        <v>12518</v>
      </c>
      <c r="BQ30" s="745">
        <v>0.52881554695740962</v>
      </c>
      <c r="BR30" s="746">
        <v>8273</v>
      </c>
      <c r="BS30" s="759">
        <v>0.52359798459395368</v>
      </c>
      <c r="BT30" s="746">
        <v>4245</v>
      </c>
      <c r="BU30" s="759">
        <v>0.53928867252409973</v>
      </c>
      <c r="BV30" s="758">
        <v>12518</v>
      </c>
      <c r="BW30" s="745">
        <v>0.69048674958244249</v>
      </c>
      <c r="BX30" s="758">
        <v>8273</v>
      </c>
      <c r="BY30" s="745">
        <v>0.65244273677370102</v>
      </c>
      <c r="BZ30" s="758">
        <v>4245</v>
      </c>
      <c r="CA30" s="745">
        <v>0.77901343316450122</v>
      </c>
      <c r="CB30" s="789" t="s">
        <v>2488</v>
      </c>
      <c r="CC30" s="819" t="s">
        <v>8891</v>
      </c>
      <c r="CD30" s="769">
        <v>0</v>
      </c>
      <c r="CE30" s="768">
        <v>0</v>
      </c>
      <c r="CF30" s="767">
        <v>0</v>
      </c>
      <c r="CG30" s="768">
        <v>0</v>
      </c>
      <c r="CH30" s="767">
        <v>0</v>
      </c>
      <c r="CI30" s="768">
        <v>0</v>
      </c>
      <c r="CJ30" s="769">
        <v>0</v>
      </c>
      <c r="CK30" s="768">
        <v>0</v>
      </c>
      <c r="CL30" s="769">
        <v>0</v>
      </c>
      <c r="CM30" s="768">
        <v>0</v>
      </c>
      <c r="CN30" s="769">
        <v>0</v>
      </c>
      <c r="CO30" s="768">
        <v>0</v>
      </c>
      <c r="CP30" s="769">
        <v>0</v>
      </c>
      <c r="CQ30" s="770">
        <v>0</v>
      </c>
      <c r="CR30" s="769">
        <v>0</v>
      </c>
      <c r="CS30" s="768">
        <v>0</v>
      </c>
      <c r="CT30" s="769">
        <v>0</v>
      </c>
      <c r="CU30" s="768">
        <v>0</v>
      </c>
      <c r="CV30" s="818" t="s">
        <v>2488</v>
      </c>
      <c r="CW30" s="819" t="s">
        <v>8891</v>
      </c>
      <c r="CX30" s="767">
        <v>0</v>
      </c>
      <c r="CY30" s="768">
        <v>0</v>
      </c>
      <c r="CZ30" s="767">
        <v>0</v>
      </c>
      <c r="DA30" s="768">
        <v>0</v>
      </c>
      <c r="DB30" s="767">
        <v>0</v>
      </c>
      <c r="DC30" s="779">
        <v>0</v>
      </c>
      <c r="DD30" s="767">
        <v>0</v>
      </c>
      <c r="DE30" s="779">
        <v>0</v>
      </c>
      <c r="DF30" s="767">
        <v>0</v>
      </c>
      <c r="DG30" s="768">
        <v>0</v>
      </c>
      <c r="DH30" s="767">
        <v>0</v>
      </c>
      <c r="DI30" s="780">
        <v>0</v>
      </c>
      <c r="DJ30" s="767">
        <v>2753</v>
      </c>
      <c r="DK30" s="768">
        <v>0.85245394023842691</v>
      </c>
      <c r="DL30" s="767">
        <v>2753</v>
      </c>
      <c r="DM30" s="768">
        <v>0.85245394023842691</v>
      </c>
      <c r="DN30" s="769">
        <v>0</v>
      </c>
      <c r="DO30" s="768">
        <v>0</v>
      </c>
      <c r="DP30" s="818" t="s">
        <v>2488</v>
      </c>
      <c r="DQ30" s="819" t="s">
        <v>8891</v>
      </c>
      <c r="DR30" s="769">
        <v>41917</v>
      </c>
      <c r="DS30" s="768">
        <v>1.1533755295740102</v>
      </c>
      <c r="DT30" s="769">
        <v>29165</v>
      </c>
      <c r="DU30" s="768">
        <v>1.1338979301357139</v>
      </c>
      <c r="DV30" s="769">
        <v>12752</v>
      </c>
      <c r="DW30" s="768">
        <v>1.2005407705603903</v>
      </c>
      <c r="DX30" s="767">
        <v>6197</v>
      </c>
      <c r="DY30" s="768">
        <v>1.201968303104713</v>
      </c>
      <c r="DZ30" s="767">
        <v>4186</v>
      </c>
      <c r="EA30" s="768">
        <v>1.1735779549016363</v>
      </c>
      <c r="EB30" s="767">
        <v>2011</v>
      </c>
      <c r="EC30" s="768">
        <v>1.2657032803806552</v>
      </c>
      <c r="ED30" s="767">
        <v>35720</v>
      </c>
      <c r="EE30" s="768">
        <v>1.1453424131325756</v>
      </c>
      <c r="EF30" s="767">
        <v>24979</v>
      </c>
      <c r="EG30" s="768">
        <v>1.1275093503968108</v>
      </c>
      <c r="EH30" s="767">
        <v>10741</v>
      </c>
      <c r="EI30" s="768">
        <v>1.1890792025718915</v>
      </c>
      <c r="EJ30" s="818" t="s">
        <v>2488</v>
      </c>
    </row>
    <row r="31" spans="1:140" ht="18.600000000000001" customHeight="1">
      <c r="A31" s="743" t="s">
        <v>8892</v>
      </c>
      <c r="B31" s="744">
        <v>643433</v>
      </c>
      <c r="C31" s="745">
        <v>2.7018443824170935</v>
      </c>
      <c r="D31" s="744">
        <v>430675</v>
      </c>
      <c r="E31" s="745">
        <v>2.734161480430914</v>
      </c>
      <c r="F31" s="744">
        <v>212758</v>
      </c>
      <c r="G31" s="745">
        <v>2.6387103287455194</v>
      </c>
      <c r="H31" s="746">
        <v>200371</v>
      </c>
      <c r="I31" s="745">
        <v>1.4729752260285633</v>
      </c>
      <c r="J31" s="746">
        <v>128486</v>
      </c>
      <c r="K31" s="745">
        <v>1.4776777345479597</v>
      </c>
      <c r="L31" s="746">
        <v>71885</v>
      </c>
      <c r="M31" s="745">
        <v>1.4646441801965682</v>
      </c>
      <c r="N31" s="746">
        <v>24219</v>
      </c>
      <c r="O31" s="745">
        <v>1.9849182601169857</v>
      </c>
      <c r="P31" s="746">
        <v>14221</v>
      </c>
      <c r="Q31" s="745">
        <v>1.9523988654367326</v>
      </c>
      <c r="R31" s="746">
        <v>9998</v>
      </c>
      <c r="S31" s="745">
        <v>2.0330849084420404</v>
      </c>
      <c r="T31" s="790" t="s">
        <v>2490</v>
      </c>
      <c r="U31" s="743" t="s">
        <v>8892</v>
      </c>
      <c r="V31" s="746">
        <v>145760</v>
      </c>
      <c r="W31" s="745">
        <v>1.3203052825526675</v>
      </c>
      <c r="X31" s="746">
        <v>91460</v>
      </c>
      <c r="Y31" s="745">
        <v>1.3209738173919072</v>
      </c>
      <c r="Z31" s="746">
        <v>54300</v>
      </c>
      <c r="AA31" s="745">
        <v>1.3191807668788935</v>
      </c>
      <c r="AB31" s="758">
        <v>22483</v>
      </c>
      <c r="AC31" s="745">
        <v>2.9919090836504938</v>
      </c>
      <c r="AD31" s="758">
        <v>15703</v>
      </c>
      <c r="AE31" s="759">
        <v>2.9557642390737615</v>
      </c>
      <c r="AF31" s="758">
        <v>6780</v>
      </c>
      <c r="AG31" s="759">
        <v>3.0791169564881717</v>
      </c>
      <c r="AH31" s="758">
        <v>6759</v>
      </c>
      <c r="AI31" s="745">
        <v>1.2645605002114151</v>
      </c>
      <c r="AJ31" s="758">
        <v>6069</v>
      </c>
      <c r="AK31" s="745">
        <v>1.3116972095365509</v>
      </c>
      <c r="AL31" s="758">
        <v>690</v>
      </c>
      <c r="AM31" s="745">
        <v>0.96085557922880893</v>
      </c>
      <c r="AN31" s="790" t="s">
        <v>2490</v>
      </c>
      <c r="AO31" s="743" t="s">
        <v>8892</v>
      </c>
      <c r="AP31" s="917">
        <v>1150</v>
      </c>
      <c r="AQ31" s="745">
        <v>2.0114741481844263</v>
      </c>
      <c r="AR31" s="746">
        <v>1033</v>
      </c>
      <c r="AS31" s="745">
        <v>2.1032699433969948</v>
      </c>
      <c r="AT31" s="746">
        <v>117</v>
      </c>
      <c r="AU31" s="745">
        <v>1.4519731943410277</v>
      </c>
      <c r="AV31" s="746">
        <v>118644</v>
      </c>
      <c r="AW31" s="745">
        <v>3.1874706322794668</v>
      </c>
      <c r="AX31" s="746">
        <v>79885</v>
      </c>
      <c r="AY31" s="759">
        <v>3.3056787659019968</v>
      </c>
      <c r="AZ31" s="746">
        <v>38759</v>
      </c>
      <c r="BA31" s="759">
        <v>2.9686734068627452</v>
      </c>
      <c r="BB31" s="918">
        <v>118644</v>
      </c>
      <c r="BC31" s="745">
        <v>3.1882406685835591</v>
      </c>
      <c r="BD31" s="758">
        <v>79885</v>
      </c>
      <c r="BE31" s="745">
        <v>3.3068405257166513</v>
      </c>
      <c r="BF31" s="758">
        <v>38759</v>
      </c>
      <c r="BG31" s="745">
        <v>2.9687871012217073</v>
      </c>
      <c r="BH31" s="790" t="s">
        <v>2490</v>
      </c>
      <c r="BI31" s="743" t="s">
        <v>8892</v>
      </c>
      <c r="BJ31" s="758">
        <v>0</v>
      </c>
      <c r="BK31" s="745">
        <v>0</v>
      </c>
      <c r="BL31" s="746">
        <v>0</v>
      </c>
      <c r="BM31" s="745">
        <v>0</v>
      </c>
      <c r="BN31" s="746">
        <v>0</v>
      </c>
      <c r="BO31" s="745">
        <v>0</v>
      </c>
      <c r="BP31" s="746">
        <v>245261</v>
      </c>
      <c r="BQ31" s="745">
        <v>10.360906683361657</v>
      </c>
      <c r="BR31" s="746">
        <v>161932</v>
      </c>
      <c r="BS31" s="759">
        <v>10.248672650945014</v>
      </c>
      <c r="BT31" s="746">
        <v>83329</v>
      </c>
      <c r="BU31" s="759">
        <v>10.586192177328787</v>
      </c>
      <c r="BV31" s="758">
        <v>189895</v>
      </c>
      <c r="BW31" s="745">
        <v>10.47451520306422</v>
      </c>
      <c r="BX31" s="758">
        <v>131340</v>
      </c>
      <c r="BY31" s="745">
        <v>10.358011488922749</v>
      </c>
      <c r="BZ31" s="758">
        <v>58555</v>
      </c>
      <c r="CA31" s="745">
        <v>10.745614035087719</v>
      </c>
      <c r="CB31" s="790" t="s">
        <v>2490</v>
      </c>
      <c r="CC31" s="817" t="s">
        <v>8892</v>
      </c>
      <c r="CD31" s="769">
        <v>55366</v>
      </c>
      <c r="CE31" s="768">
        <v>9.9893009149251331</v>
      </c>
      <c r="CF31" s="767">
        <v>30592</v>
      </c>
      <c r="CG31" s="768">
        <v>9.8043426007531451</v>
      </c>
      <c r="CH31" s="767">
        <v>24774</v>
      </c>
      <c r="CI31" s="768">
        <v>10.227554205129053</v>
      </c>
      <c r="CJ31" s="769">
        <v>0</v>
      </c>
      <c r="CK31" s="768">
        <v>0</v>
      </c>
      <c r="CL31" s="769">
        <v>0</v>
      </c>
      <c r="CM31" s="768">
        <v>0</v>
      </c>
      <c r="CN31" s="769">
        <v>0</v>
      </c>
      <c r="CO31" s="768">
        <v>0</v>
      </c>
      <c r="CP31" s="769">
        <v>0</v>
      </c>
      <c r="CQ31" s="770">
        <v>0</v>
      </c>
      <c r="CR31" s="769">
        <v>0</v>
      </c>
      <c r="CS31" s="768">
        <v>0</v>
      </c>
      <c r="CT31" s="769">
        <v>0</v>
      </c>
      <c r="CU31" s="768">
        <v>0</v>
      </c>
      <c r="CV31" s="820" t="s">
        <v>2490</v>
      </c>
      <c r="CW31" s="817" t="s">
        <v>8892</v>
      </c>
      <c r="CX31" s="767">
        <v>0</v>
      </c>
      <c r="CY31" s="768">
        <v>0</v>
      </c>
      <c r="CZ31" s="767">
        <v>0</v>
      </c>
      <c r="DA31" s="768">
        <v>0</v>
      </c>
      <c r="DB31" s="767">
        <v>0</v>
      </c>
      <c r="DC31" s="779">
        <v>0</v>
      </c>
      <c r="DD31" s="767">
        <v>0</v>
      </c>
      <c r="DE31" s="779">
        <v>0</v>
      </c>
      <c r="DF31" s="767">
        <v>0</v>
      </c>
      <c r="DG31" s="768">
        <v>0</v>
      </c>
      <c r="DH31" s="767">
        <v>0</v>
      </c>
      <c r="DI31" s="780">
        <v>0</v>
      </c>
      <c r="DJ31" s="767">
        <v>11972</v>
      </c>
      <c r="DK31" s="768">
        <v>3.7070753986685245</v>
      </c>
      <c r="DL31" s="767">
        <v>11972</v>
      </c>
      <c r="DM31" s="768">
        <v>3.7070753986685245</v>
      </c>
      <c r="DN31" s="769">
        <v>0</v>
      </c>
      <c r="DO31" s="768">
        <v>0</v>
      </c>
      <c r="DP31" s="820" t="s">
        <v>2490</v>
      </c>
      <c r="DQ31" s="817" t="s">
        <v>8892</v>
      </c>
      <c r="DR31" s="769">
        <v>67185</v>
      </c>
      <c r="DS31" s="768">
        <v>1.8486421965892093</v>
      </c>
      <c r="DT31" s="769">
        <v>48400</v>
      </c>
      <c r="DU31" s="768">
        <v>1.8817301497880528</v>
      </c>
      <c r="DV31" s="769">
        <v>18785</v>
      </c>
      <c r="DW31" s="768">
        <v>1.7685193204969367</v>
      </c>
      <c r="DX31" s="767">
        <v>5517</v>
      </c>
      <c r="DY31" s="768">
        <v>1.0700757024735683</v>
      </c>
      <c r="DZ31" s="767">
        <v>3812</v>
      </c>
      <c r="EA31" s="768">
        <v>1.0687241194660866</v>
      </c>
      <c r="EB31" s="767">
        <v>1705</v>
      </c>
      <c r="EC31" s="768">
        <v>1.0731099418443646</v>
      </c>
      <c r="ED31" s="767">
        <v>61668</v>
      </c>
      <c r="EE31" s="768">
        <v>1.977350949973675</v>
      </c>
      <c r="EF31" s="767">
        <v>44588</v>
      </c>
      <c r="EG31" s="768">
        <v>2.0126260825290445</v>
      </c>
      <c r="EH31" s="767">
        <v>17080</v>
      </c>
      <c r="EI31" s="768">
        <v>1.8908363075996564</v>
      </c>
      <c r="EJ31" s="820" t="s">
        <v>2490</v>
      </c>
    </row>
    <row r="32" spans="1:140" ht="18.600000000000001" customHeight="1">
      <c r="A32" s="743" t="s">
        <v>8893</v>
      </c>
      <c r="B32" s="744">
        <v>422912</v>
      </c>
      <c r="C32" s="745">
        <v>1.7758529815175439</v>
      </c>
      <c r="D32" s="744">
        <v>285061</v>
      </c>
      <c r="E32" s="745">
        <v>1.8097238190587259</v>
      </c>
      <c r="F32" s="744">
        <v>137851</v>
      </c>
      <c r="G32" s="745">
        <v>1.7096835725467365</v>
      </c>
      <c r="H32" s="746">
        <v>144096</v>
      </c>
      <c r="I32" s="745">
        <v>1.0592842186235127</v>
      </c>
      <c r="J32" s="746">
        <v>91755</v>
      </c>
      <c r="K32" s="745">
        <v>1.0552458675143441</v>
      </c>
      <c r="L32" s="746">
        <v>52341</v>
      </c>
      <c r="M32" s="745">
        <v>1.0664386316431602</v>
      </c>
      <c r="N32" s="746">
        <v>18940</v>
      </c>
      <c r="O32" s="745">
        <v>1.5522668915568647</v>
      </c>
      <c r="P32" s="746">
        <v>11186</v>
      </c>
      <c r="Q32" s="745">
        <v>1.5357241901958576</v>
      </c>
      <c r="R32" s="746">
        <v>7754</v>
      </c>
      <c r="S32" s="745">
        <v>1.5767693918843351</v>
      </c>
      <c r="T32" s="790" t="s">
        <v>2492</v>
      </c>
      <c r="U32" s="743" t="s">
        <v>8893</v>
      </c>
      <c r="V32" s="746">
        <v>105729</v>
      </c>
      <c r="W32" s="745">
        <v>0.95770140792406</v>
      </c>
      <c r="X32" s="746">
        <v>65799</v>
      </c>
      <c r="Y32" s="745">
        <v>0.95034721419822976</v>
      </c>
      <c r="Z32" s="746">
        <v>39930</v>
      </c>
      <c r="AA32" s="745">
        <v>0.97007160260541847</v>
      </c>
      <c r="AB32" s="758">
        <v>13852</v>
      </c>
      <c r="AC32" s="745">
        <v>1.8433449551539669</v>
      </c>
      <c r="AD32" s="758">
        <v>9711</v>
      </c>
      <c r="AE32" s="759">
        <v>1.8278944485541169</v>
      </c>
      <c r="AF32" s="758">
        <v>4141</v>
      </c>
      <c r="AG32" s="759">
        <v>1.8806229080851797</v>
      </c>
      <c r="AH32" s="758">
        <v>4934</v>
      </c>
      <c r="AI32" s="745">
        <v>0.92311606865558815</v>
      </c>
      <c r="AJ32" s="758">
        <v>4515</v>
      </c>
      <c r="AK32" s="745">
        <v>0.97583010398047898</v>
      </c>
      <c r="AL32" s="758">
        <v>419</v>
      </c>
      <c r="AM32" s="745">
        <v>0.58347606912589989</v>
      </c>
      <c r="AN32" s="790" t="s">
        <v>2492</v>
      </c>
      <c r="AO32" s="743" t="s">
        <v>8893</v>
      </c>
      <c r="AP32" s="917">
        <v>641</v>
      </c>
      <c r="AQ32" s="745">
        <v>1.1211781991184495</v>
      </c>
      <c r="AR32" s="746">
        <v>544</v>
      </c>
      <c r="AS32" s="745">
        <v>1.1076271531538868</v>
      </c>
      <c r="AT32" s="746">
        <v>97</v>
      </c>
      <c r="AU32" s="745">
        <v>1.2037726482998263</v>
      </c>
      <c r="AV32" s="746">
        <v>26022</v>
      </c>
      <c r="AW32" s="745">
        <v>0.69910286902983965</v>
      </c>
      <c r="AX32" s="746">
        <v>17597</v>
      </c>
      <c r="AY32" s="759">
        <v>0.72817211295709383</v>
      </c>
      <c r="AZ32" s="746">
        <v>8425</v>
      </c>
      <c r="BA32" s="759">
        <v>0.64529718137254899</v>
      </c>
      <c r="BB32" s="918">
        <v>26022</v>
      </c>
      <c r="BC32" s="745">
        <v>0.69927175986886303</v>
      </c>
      <c r="BD32" s="758">
        <v>17597</v>
      </c>
      <c r="BE32" s="745">
        <v>0.72842802442305699</v>
      </c>
      <c r="BF32" s="758">
        <v>8425</v>
      </c>
      <c r="BG32" s="745">
        <v>0.64532189498678716</v>
      </c>
      <c r="BH32" s="790" t="s">
        <v>2492</v>
      </c>
      <c r="BI32" s="743" t="s">
        <v>8893</v>
      </c>
      <c r="BJ32" s="758">
        <v>0</v>
      </c>
      <c r="BK32" s="745">
        <v>0</v>
      </c>
      <c r="BL32" s="746">
        <v>0</v>
      </c>
      <c r="BM32" s="745">
        <v>0</v>
      </c>
      <c r="BN32" s="746">
        <v>0</v>
      </c>
      <c r="BO32" s="745">
        <v>0</v>
      </c>
      <c r="BP32" s="746">
        <v>190083</v>
      </c>
      <c r="BQ32" s="745">
        <v>8.0299445288628597</v>
      </c>
      <c r="BR32" s="746">
        <v>129473</v>
      </c>
      <c r="BS32" s="759">
        <v>8.1943432683830491</v>
      </c>
      <c r="BT32" s="746">
        <v>60610</v>
      </c>
      <c r="BU32" s="759">
        <v>7.6999496917987464</v>
      </c>
      <c r="BV32" s="758">
        <v>155943</v>
      </c>
      <c r="BW32" s="745">
        <v>8.6017395103159302</v>
      </c>
      <c r="BX32" s="758">
        <v>108481</v>
      </c>
      <c r="BY32" s="745">
        <v>8.5552569234797371</v>
      </c>
      <c r="BZ32" s="758">
        <v>47462</v>
      </c>
      <c r="CA32" s="745">
        <v>8.7099023709902372</v>
      </c>
      <c r="CB32" s="790" t="s">
        <v>2492</v>
      </c>
      <c r="CC32" s="817" t="s">
        <v>8893</v>
      </c>
      <c r="CD32" s="769">
        <v>34140</v>
      </c>
      <c r="CE32" s="768">
        <v>6.1596418963902764</v>
      </c>
      <c r="CF32" s="767">
        <v>20992</v>
      </c>
      <c r="CG32" s="768">
        <v>6.7276660523996474</v>
      </c>
      <c r="CH32" s="767">
        <v>13148</v>
      </c>
      <c r="CI32" s="768">
        <v>5.4279439206037292</v>
      </c>
      <c r="CJ32" s="769">
        <v>0</v>
      </c>
      <c r="CK32" s="768">
        <v>0</v>
      </c>
      <c r="CL32" s="769">
        <v>0</v>
      </c>
      <c r="CM32" s="768">
        <v>0</v>
      </c>
      <c r="CN32" s="769">
        <v>0</v>
      </c>
      <c r="CO32" s="768">
        <v>0</v>
      </c>
      <c r="CP32" s="769">
        <v>0</v>
      </c>
      <c r="CQ32" s="770">
        <v>0</v>
      </c>
      <c r="CR32" s="769">
        <v>0</v>
      </c>
      <c r="CS32" s="768">
        <v>0</v>
      </c>
      <c r="CT32" s="769">
        <v>0</v>
      </c>
      <c r="CU32" s="768">
        <v>0</v>
      </c>
      <c r="CV32" s="820" t="s">
        <v>2492</v>
      </c>
      <c r="CW32" s="817" t="s">
        <v>8893</v>
      </c>
      <c r="CX32" s="767">
        <v>0</v>
      </c>
      <c r="CY32" s="768">
        <v>0</v>
      </c>
      <c r="CZ32" s="767">
        <v>0</v>
      </c>
      <c r="DA32" s="768">
        <v>0</v>
      </c>
      <c r="DB32" s="767">
        <v>0</v>
      </c>
      <c r="DC32" s="779">
        <v>0</v>
      </c>
      <c r="DD32" s="767">
        <v>0</v>
      </c>
      <c r="DE32" s="779">
        <v>0</v>
      </c>
      <c r="DF32" s="767">
        <v>0</v>
      </c>
      <c r="DG32" s="768">
        <v>0</v>
      </c>
      <c r="DH32" s="767">
        <v>0</v>
      </c>
      <c r="DI32" s="780">
        <v>0</v>
      </c>
      <c r="DJ32" s="767">
        <v>4046</v>
      </c>
      <c r="DK32" s="768">
        <v>1.2528255147855705</v>
      </c>
      <c r="DL32" s="767">
        <v>4046</v>
      </c>
      <c r="DM32" s="768">
        <v>1.2528255147855705</v>
      </c>
      <c r="DN32" s="769">
        <v>0</v>
      </c>
      <c r="DO32" s="768">
        <v>0</v>
      </c>
      <c r="DP32" s="820" t="s">
        <v>2492</v>
      </c>
      <c r="DQ32" s="817" t="s">
        <v>8893</v>
      </c>
      <c r="DR32" s="769">
        <v>58665</v>
      </c>
      <c r="DS32" s="768">
        <v>1.6142084462738102</v>
      </c>
      <c r="DT32" s="769">
        <v>42190</v>
      </c>
      <c r="DU32" s="768">
        <v>1.6402932855280568</v>
      </c>
      <c r="DV32" s="769">
        <v>16475</v>
      </c>
      <c r="DW32" s="768">
        <v>1.5510436947131769</v>
      </c>
      <c r="DX32" s="767">
        <v>5701</v>
      </c>
      <c r="DY32" s="768">
        <v>1.1057642885267016</v>
      </c>
      <c r="DZ32" s="767">
        <v>4093</v>
      </c>
      <c r="EA32" s="768">
        <v>1.147504674967128</v>
      </c>
      <c r="EB32" s="767">
        <v>1608</v>
      </c>
      <c r="EC32" s="768">
        <v>1.0120591123083507</v>
      </c>
      <c r="ED32" s="767">
        <v>52964</v>
      </c>
      <c r="EE32" s="768">
        <v>1.6982619140300599</v>
      </c>
      <c r="EF32" s="767">
        <v>38097</v>
      </c>
      <c r="EG32" s="768">
        <v>1.7196334409731093</v>
      </c>
      <c r="EH32" s="767">
        <v>14867</v>
      </c>
      <c r="EI32" s="768">
        <v>1.6458468024053918</v>
      </c>
      <c r="EJ32" s="820" t="s">
        <v>2492</v>
      </c>
    </row>
    <row r="33" spans="1:140" s="787" customFormat="1" ht="18.600000000000001" customHeight="1">
      <c r="A33" s="742" t="s">
        <v>9144</v>
      </c>
      <c r="B33" s="739">
        <v>3291613</v>
      </c>
      <c r="C33" s="740">
        <v>13.821837072610633</v>
      </c>
      <c r="D33" s="739">
        <v>2211623</v>
      </c>
      <c r="E33" s="740">
        <v>14.040597703221824</v>
      </c>
      <c r="F33" s="739">
        <v>1079990</v>
      </c>
      <c r="G33" s="740">
        <v>13.394470562525843</v>
      </c>
      <c r="H33" s="741">
        <v>1514847</v>
      </c>
      <c r="I33" s="740">
        <v>11.136003225135829</v>
      </c>
      <c r="J33" s="741">
        <v>969734</v>
      </c>
      <c r="K33" s="740">
        <v>11.152610714273392</v>
      </c>
      <c r="L33" s="741">
        <v>545113</v>
      </c>
      <c r="M33" s="740">
        <v>11.106581108708239</v>
      </c>
      <c r="N33" s="741">
        <v>150748</v>
      </c>
      <c r="O33" s="740">
        <v>12.354864274995473</v>
      </c>
      <c r="P33" s="741">
        <v>87464</v>
      </c>
      <c r="Q33" s="740">
        <v>12.007918878177231</v>
      </c>
      <c r="R33" s="741">
        <v>63284</v>
      </c>
      <c r="S33" s="740">
        <v>12.868748284241457</v>
      </c>
      <c r="T33" s="788" t="s">
        <v>9145</v>
      </c>
      <c r="U33" s="742" t="s">
        <v>9144</v>
      </c>
      <c r="V33" s="741">
        <v>1191530</v>
      </c>
      <c r="W33" s="740">
        <v>10.7929703164104</v>
      </c>
      <c r="X33" s="741">
        <v>748536</v>
      </c>
      <c r="Y33" s="740">
        <v>10.811244887112057</v>
      </c>
      <c r="Z33" s="741">
        <v>442994</v>
      </c>
      <c r="AA33" s="740">
        <v>10.76223139305246</v>
      </c>
      <c r="AB33" s="757">
        <v>100057</v>
      </c>
      <c r="AC33" s="740">
        <v>13.315013440502488</v>
      </c>
      <c r="AD33" s="757">
        <v>70108</v>
      </c>
      <c r="AE33" s="755">
        <v>13.196377715913091</v>
      </c>
      <c r="AF33" s="757">
        <v>29949</v>
      </c>
      <c r="AG33" s="755">
        <v>13.601249812664346</v>
      </c>
      <c r="AH33" s="757">
        <v>64187</v>
      </c>
      <c r="AI33" s="740">
        <v>12.008928070287038</v>
      </c>
      <c r="AJ33" s="757">
        <v>56324</v>
      </c>
      <c r="AK33" s="740">
        <v>12.173345465469879</v>
      </c>
      <c r="AL33" s="757">
        <v>7863</v>
      </c>
      <c r="AM33" s="740">
        <v>10.949575970255253</v>
      </c>
      <c r="AN33" s="788" t="s">
        <v>9145</v>
      </c>
      <c r="AO33" s="742" t="s">
        <v>9144</v>
      </c>
      <c r="AP33" s="753">
        <v>8325</v>
      </c>
      <c r="AQ33" s="740">
        <v>14.561323724900301</v>
      </c>
      <c r="AR33" s="741">
        <v>7302</v>
      </c>
      <c r="AS33" s="740">
        <v>14.86745123590015</v>
      </c>
      <c r="AT33" s="741">
        <v>1023</v>
      </c>
      <c r="AU33" s="740">
        <v>12.695457930007445</v>
      </c>
      <c r="AV33" s="741">
        <v>659814</v>
      </c>
      <c r="AW33" s="740">
        <v>17.726456860581607</v>
      </c>
      <c r="AX33" s="741">
        <v>433877</v>
      </c>
      <c r="AY33" s="755">
        <v>17.954033747427687</v>
      </c>
      <c r="AZ33" s="741">
        <v>225937</v>
      </c>
      <c r="BA33" s="755">
        <v>17.305223651960784</v>
      </c>
      <c r="BB33" s="754">
        <v>659535</v>
      </c>
      <c r="BC33" s="740">
        <v>17.72324187783839</v>
      </c>
      <c r="BD33" s="757">
        <v>433605</v>
      </c>
      <c r="BE33" s="740">
        <v>17.949084135361691</v>
      </c>
      <c r="BF33" s="757">
        <v>225930</v>
      </c>
      <c r="BG33" s="740">
        <v>17.305350235532917</v>
      </c>
      <c r="BH33" s="788" t="s">
        <v>9145</v>
      </c>
      <c r="BI33" s="742" t="s">
        <v>9144</v>
      </c>
      <c r="BJ33" s="757">
        <v>279</v>
      </c>
      <c r="BK33" s="740">
        <v>31.03448275862069</v>
      </c>
      <c r="BL33" s="741">
        <v>272</v>
      </c>
      <c r="BM33" s="740">
        <v>32.037691401648999</v>
      </c>
      <c r="BN33" s="741">
        <v>7</v>
      </c>
      <c r="BO33" s="740">
        <v>14.000000000000002</v>
      </c>
      <c r="BP33" s="741">
        <v>456890</v>
      </c>
      <c r="BQ33" s="740">
        <v>19.301049308944791</v>
      </c>
      <c r="BR33" s="741">
        <v>306939</v>
      </c>
      <c r="BS33" s="755">
        <v>19.426162431195884</v>
      </c>
      <c r="BT33" s="741">
        <v>149951</v>
      </c>
      <c r="BU33" s="755">
        <v>19.049911833606895</v>
      </c>
      <c r="BV33" s="757">
        <v>313716</v>
      </c>
      <c r="BW33" s="740">
        <v>17.304420924429266</v>
      </c>
      <c r="BX33" s="757">
        <v>225425</v>
      </c>
      <c r="BY33" s="740">
        <v>17.777940763593804</v>
      </c>
      <c r="BZ33" s="757">
        <v>88291</v>
      </c>
      <c r="CA33" s="740">
        <v>16.202561843940394</v>
      </c>
      <c r="CB33" s="788" t="s">
        <v>9145</v>
      </c>
      <c r="CC33" s="815" t="s">
        <v>9144</v>
      </c>
      <c r="CD33" s="765">
        <v>143174</v>
      </c>
      <c r="CE33" s="764">
        <v>25.83188543859934</v>
      </c>
      <c r="CF33" s="765">
        <v>81514</v>
      </c>
      <c r="CG33" s="764">
        <v>26.124188766925727</v>
      </c>
      <c r="CH33" s="765">
        <v>61660</v>
      </c>
      <c r="CI33" s="764">
        <v>25.455356110771671</v>
      </c>
      <c r="CJ33" s="765">
        <v>306</v>
      </c>
      <c r="CK33" s="764">
        <v>0.18565595403498342</v>
      </c>
      <c r="CL33" s="765">
        <v>306</v>
      </c>
      <c r="CM33" s="764">
        <v>0.18565595403498342</v>
      </c>
      <c r="CN33" s="765">
        <v>0</v>
      </c>
      <c r="CO33" s="764">
        <v>0</v>
      </c>
      <c r="CP33" s="765">
        <v>306</v>
      </c>
      <c r="CQ33" s="764">
        <v>0.41152263374485598</v>
      </c>
      <c r="CR33" s="765">
        <v>306</v>
      </c>
      <c r="CS33" s="764">
        <v>0.41152263374485598</v>
      </c>
      <c r="CT33" s="765">
        <v>0</v>
      </c>
      <c r="CU33" s="764">
        <v>0</v>
      </c>
      <c r="CV33" s="816" t="s">
        <v>9145</v>
      </c>
      <c r="CW33" s="815" t="s">
        <v>9144</v>
      </c>
      <c r="CX33" s="765">
        <v>0</v>
      </c>
      <c r="CY33" s="764">
        <v>0</v>
      </c>
      <c r="CZ33" s="765">
        <v>0</v>
      </c>
      <c r="DA33" s="764">
        <v>0</v>
      </c>
      <c r="DB33" s="777">
        <v>0</v>
      </c>
      <c r="DC33" s="775">
        <v>0</v>
      </c>
      <c r="DD33" s="765">
        <v>0</v>
      </c>
      <c r="DE33" s="775">
        <v>0</v>
      </c>
      <c r="DF33" s="766">
        <v>0</v>
      </c>
      <c r="DG33" s="764">
        <v>0</v>
      </c>
      <c r="DH33" s="766">
        <v>0</v>
      </c>
      <c r="DI33" s="776">
        <v>0</v>
      </c>
      <c r="DJ33" s="765">
        <v>67171</v>
      </c>
      <c r="DK33" s="764">
        <v>20.799194921814525</v>
      </c>
      <c r="DL33" s="765">
        <v>67171</v>
      </c>
      <c r="DM33" s="764">
        <v>20.799194921814525</v>
      </c>
      <c r="DN33" s="765">
        <v>0</v>
      </c>
      <c r="DO33" s="764">
        <v>0</v>
      </c>
      <c r="DP33" s="816" t="s">
        <v>9145</v>
      </c>
      <c r="DQ33" s="815" t="s">
        <v>9144</v>
      </c>
      <c r="DR33" s="765">
        <v>592585</v>
      </c>
      <c r="DS33" s="764">
        <v>16.305390132705462</v>
      </c>
      <c r="DT33" s="765">
        <v>433596</v>
      </c>
      <c r="DU33" s="764">
        <v>16.857658388997944</v>
      </c>
      <c r="DV33" s="765">
        <v>158989</v>
      </c>
      <c r="DW33" s="764">
        <v>14.968065916768031</v>
      </c>
      <c r="DX33" s="765">
        <v>103133</v>
      </c>
      <c r="DY33" s="764">
        <v>20.003646442488037</v>
      </c>
      <c r="DZ33" s="765">
        <v>70023</v>
      </c>
      <c r="EA33" s="764">
        <v>19.631497643592279</v>
      </c>
      <c r="EB33" s="765">
        <v>33110</v>
      </c>
      <c r="EC33" s="764">
        <v>20.839102741622821</v>
      </c>
      <c r="ED33" s="765">
        <v>489452</v>
      </c>
      <c r="EE33" s="764">
        <v>15.694012732154686</v>
      </c>
      <c r="EF33" s="765">
        <v>363573</v>
      </c>
      <c r="EG33" s="764">
        <v>16.411063575476188</v>
      </c>
      <c r="EH33" s="765">
        <v>125879</v>
      </c>
      <c r="EI33" s="764">
        <v>13.935397164188357</v>
      </c>
      <c r="EJ33" s="816" t="s">
        <v>9145</v>
      </c>
    </row>
    <row r="34" spans="1:140" ht="18.600000000000001" customHeight="1">
      <c r="A34" s="747" t="s">
        <v>9146</v>
      </c>
      <c r="B34" s="744">
        <v>2532939</v>
      </c>
      <c r="C34" s="745">
        <v>10.636083334481089</v>
      </c>
      <c r="D34" s="744">
        <v>1690096</v>
      </c>
      <c r="E34" s="745">
        <v>10.729657819539947</v>
      </c>
      <c r="F34" s="744">
        <v>842843</v>
      </c>
      <c r="G34" s="745">
        <v>10.453278041769803</v>
      </c>
      <c r="H34" s="746">
        <v>1309909</v>
      </c>
      <c r="I34" s="745">
        <v>9.6294548879421136</v>
      </c>
      <c r="J34" s="746">
        <v>835563</v>
      </c>
      <c r="K34" s="745">
        <v>9.6095515535707907</v>
      </c>
      <c r="L34" s="746">
        <v>474346</v>
      </c>
      <c r="M34" s="745">
        <v>9.6647159810742345</v>
      </c>
      <c r="N34" s="746">
        <v>114468</v>
      </c>
      <c r="O34" s="745">
        <v>9.3814618026785208</v>
      </c>
      <c r="P34" s="746">
        <v>65641</v>
      </c>
      <c r="Q34" s="745">
        <v>9.0118426219065171</v>
      </c>
      <c r="R34" s="746">
        <v>48827</v>
      </c>
      <c r="S34" s="745">
        <v>9.92892946834362</v>
      </c>
      <c r="T34" s="789" t="s">
        <v>2498</v>
      </c>
      <c r="U34" s="747" t="s">
        <v>9146</v>
      </c>
      <c r="V34" s="746">
        <v>1061650</v>
      </c>
      <c r="W34" s="745">
        <v>9.6165072943334202</v>
      </c>
      <c r="X34" s="746">
        <v>665408</v>
      </c>
      <c r="Y34" s="745">
        <v>9.6106116978254352</v>
      </c>
      <c r="Z34" s="746">
        <v>396242</v>
      </c>
      <c r="AA34" s="745">
        <v>9.6264240410612629</v>
      </c>
      <c r="AB34" s="758">
        <v>71664</v>
      </c>
      <c r="AC34" s="745">
        <v>9.536635349852288</v>
      </c>
      <c r="AD34" s="758">
        <v>50191</v>
      </c>
      <c r="AE34" s="759">
        <v>9.4474153297682708</v>
      </c>
      <c r="AF34" s="758">
        <v>21473</v>
      </c>
      <c r="AG34" s="759">
        <v>9.7518994700104003</v>
      </c>
      <c r="AH34" s="758">
        <v>55273</v>
      </c>
      <c r="AI34" s="745">
        <v>10.341182501580933</v>
      </c>
      <c r="AJ34" s="758">
        <v>48349</v>
      </c>
      <c r="AK34" s="745">
        <v>10.449703144485534</v>
      </c>
      <c r="AL34" s="758">
        <v>6924</v>
      </c>
      <c r="AM34" s="745">
        <v>9.6419768559134393</v>
      </c>
      <c r="AN34" s="789" t="s">
        <v>2498</v>
      </c>
      <c r="AO34" s="747" t="s">
        <v>9146</v>
      </c>
      <c r="AP34" s="917">
        <v>6854</v>
      </c>
      <c r="AQ34" s="745">
        <v>11.988385923179179</v>
      </c>
      <c r="AR34" s="746">
        <v>5974</v>
      </c>
      <c r="AS34" s="745">
        <v>12.163537891436251</v>
      </c>
      <c r="AT34" s="746">
        <v>880</v>
      </c>
      <c r="AU34" s="745">
        <v>10.920824025812857</v>
      </c>
      <c r="AV34" s="746">
        <v>508660</v>
      </c>
      <c r="AW34" s="745">
        <v>13.665577794201761</v>
      </c>
      <c r="AX34" s="746">
        <v>333412</v>
      </c>
      <c r="AY34" s="759">
        <v>13.796744929547684</v>
      </c>
      <c r="AZ34" s="746">
        <v>175248</v>
      </c>
      <c r="BA34" s="759">
        <v>13.422794117647058</v>
      </c>
      <c r="BB34" s="918">
        <v>508381</v>
      </c>
      <c r="BC34" s="745">
        <v>13.66138177518609</v>
      </c>
      <c r="BD34" s="758">
        <v>333140</v>
      </c>
      <c r="BE34" s="745">
        <v>13.790334264721102</v>
      </c>
      <c r="BF34" s="758">
        <v>175241</v>
      </c>
      <c r="BG34" s="745">
        <v>13.422772011795795</v>
      </c>
      <c r="BH34" s="789" t="s">
        <v>2498</v>
      </c>
      <c r="BI34" s="747" t="s">
        <v>9146</v>
      </c>
      <c r="BJ34" s="758">
        <v>279</v>
      </c>
      <c r="BK34" s="745">
        <v>31.03448275862069</v>
      </c>
      <c r="BL34" s="746">
        <v>272</v>
      </c>
      <c r="BM34" s="745">
        <v>32.037691401648999</v>
      </c>
      <c r="BN34" s="746">
        <v>7</v>
      </c>
      <c r="BO34" s="745">
        <v>14.000000000000002</v>
      </c>
      <c r="BP34" s="746">
        <v>212633</v>
      </c>
      <c r="BQ34" s="745">
        <v>8.982556015033941</v>
      </c>
      <c r="BR34" s="746">
        <v>141913</v>
      </c>
      <c r="BS34" s="759">
        <v>8.9816705895904452</v>
      </c>
      <c r="BT34" s="746">
        <v>70720</v>
      </c>
      <c r="BU34" s="759">
        <v>8.9843333147006668</v>
      </c>
      <c r="BV34" s="758">
        <v>143113</v>
      </c>
      <c r="BW34" s="745">
        <v>7.8940429935286867</v>
      </c>
      <c r="BX34" s="758">
        <v>102339</v>
      </c>
      <c r="BY34" s="745">
        <v>8.0708735934586961</v>
      </c>
      <c r="BZ34" s="758">
        <v>40774</v>
      </c>
      <c r="CA34" s="745">
        <v>7.4825662482566253</v>
      </c>
      <c r="CB34" s="789" t="s">
        <v>2498</v>
      </c>
      <c r="CC34" s="819" t="s">
        <v>9146</v>
      </c>
      <c r="CD34" s="769">
        <v>69520</v>
      </c>
      <c r="CE34" s="768">
        <v>12.543008337347747</v>
      </c>
      <c r="CF34" s="767">
        <v>39574</v>
      </c>
      <c r="CG34" s="768">
        <v>12.682958096306384</v>
      </c>
      <c r="CH34" s="767">
        <v>29946</v>
      </c>
      <c r="CI34" s="768">
        <v>12.362732632065656</v>
      </c>
      <c r="CJ34" s="769">
        <v>306</v>
      </c>
      <c r="CK34" s="768">
        <v>0.18565595403498342</v>
      </c>
      <c r="CL34" s="769">
        <v>306</v>
      </c>
      <c r="CM34" s="768">
        <v>0.18565595403498342</v>
      </c>
      <c r="CN34" s="769">
        <v>0</v>
      </c>
      <c r="CO34" s="768">
        <v>0</v>
      </c>
      <c r="CP34" s="769">
        <v>306</v>
      </c>
      <c r="CQ34" s="768">
        <v>0.41152263374485598</v>
      </c>
      <c r="CR34" s="769">
        <v>306</v>
      </c>
      <c r="CS34" s="768">
        <v>0.41152263374485598</v>
      </c>
      <c r="CT34" s="769">
        <v>0</v>
      </c>
      <c r="CU34" s="768">
        <v>0</v>
      </c>
      <c r="CV34" s="818" t="s">
        <v>2498</v>
      </c>
      <c r="CW34" s="819" t="s">
        <v>9146</v>
      </c>
      <c r="CX34" s="767">
        <v>0</v>
      </c>
      <c r="CY34" s="768">
        <v>0</v>
      </c>
      <c r="CZ34" s="767">
        <v>0</v>
      </c>
      <c r="DA34" s="768">
        <v>0</v>
      </c>
      <c r="DB34" s="767">
        <v>0</v>
      </c>
      <c r="DC34" s="779">
        <v>0</v>
      </c>
      <c r="DD34" s="767">
        <v>0</v>
      </c>
      <c r="DE34" s="779">
        <v>0</v>
      </c>
      <c r="DF34" s="767">
        <v>0</v>
      </c>
      <c r="DG34" s="768">
        <v>0</v>
      </c>
      <c r="DH34" s="767">
        <v>0</v>
      </c>
      <c r="DI34" s="780">
        <v>0</v>
      </c>
      <c r="DJ34" s="767">
        <v>48566</v>
      </c>
      <c r="DK34" s="768">
        <v>15.038241213810188</v>
      </c>
      <c r="DL34" s="767">
        <v>48566</v>
      </c>
      <c r="DM34" s="768">
        <v>15.038241213810188</v>
      </c>
      <c r="DN34" s="769">
        <v>0</v>
      </c>
      <c r="DO34" s="768">
        <v>0</v>
      </c>
      <c r="DP34" s="818" t="s">
        <v>2498</v>
      </c>
      <c r="DQ34" s="819" t="s">
        <v>9146</v>
      </c>
      <c r="DR34" s="769">
        <v>452865</v>
      </c>
      <c r="DS34" s="768">
        <v>12.460896753120073</v>
      </c>
      <c r="DT34" s="769">
        <v>330336</v>
      </c>
      <c r="DU34" s="768">
        <v>12.843041544636078</v>
      </c>
      <c r="DV34" s="769">
        <v>122529</v>
      </c>
      <c r="DW34" s="768">
        <v>11.535528550501418</v>
      </c>
      <c r="DX34" s="767">
        <v>79193</v>
      </c>
      <c r="DY34" s="768">
        <v>15.360251061444497</v>
      </c>
      <c r="DZ34" s="767">
        <v>53936</v>
      </c>
      <c r="EA34" s="768">
        <v>15.121380930619843</v>
      </c>
      <c r="EB34" s="767">
        <v>25257</v>
      </c>
      <c r="EC34" s="768">
        <v>15.896503109186577</v>
      </c>
      <c r="ED34" s="767">
        <v>373672</v>
      </c>
      <c r="EE34" s="768">
        <v>11.981589871222727</v>
      </c>
      <c r="EF34" s="767">
        <v>276400</v>
      </c>
      <c r="EG34" s="768">
        <v>12.476223405647884</v>
      </c>
      <c r="EH34" s="767">
        <v>97272</v>
      </c>
      <c r="EI34" s="768">
        <v>10.768467758362634</v>
      </c>
      <c r="EJ34" s="818" t="s">
        <v>2498</v>
      </c>
    </row>
    <row r="35" spans="1:140" ht="18.600000000000001" customHeight="1">
      <c r="A35" s="743" t="s">
        <v>8894</v>
      </c>
      <c r="B35" s="744">
        <v>682013</v>
      </c>
      <c r="C35" s="745">
        <v>2.8638459525473969</v>
      </c>
      <c r="D35" s="744">
        <v>468607</v>
      </c>
      <c r="E35" s="745">
        <v>2.9749746534168211</v>
      </c>
      <c r="F35" s="744">
        <v>213406</v>
      </c>
      <c r="G35" s="745">
        <v>2.6467470854974491</v>
      </c>
      <c r="H35" s="746">
        <v>185334</v>
      </c>
      <c r="I35" s="745">
        <v>1.362434636453268</v>
      </c>
      <c r="J35" s="746">
        <v>120277</v>
      </c>
      <c r="K35" s="745">
        <v>1.3832685652773449</v>
      </c>
      <c r="L35" s="746">
        <v>65057</v>
      </c>
      <c r="M35" s="745">
        <v>1.3255248860130504</v>
      </c>
      <c r="N35" s="746">
        <v>30756</v>
      </c>
      <c r="O35" s="745">
        <v>2.5206716217910734</v>
      </c>
      <c r="P35" s="746">
        <v>18225</v>
      </c>
      <c r="Q35" s="745">
        <v>2.5021073990988296</v>
      </c>
      <c r="R35" s="746">
        <v>12531</v>
      </c>
      <c r="S35" s="745">
        <v>2.5481683324352078</v>
      </c>
      <c r="T35" s="789" t="s">
        <v>9147</v>
      </c>
      <c r="U35" s="743" t="s">
        <v>8894</v>
      </c>
      <c r="V35" s="746">
        <v>122454</v>
      </c>
      <c r="W35" s="745">
        <v>1.1091977433431968</v>
      </c>
      <c r="X35" s="746">
        <v>77690</v>
      </c>
      <c r="Y35" s="745">
        <v>1.1220911422827167</v>
      </c>
      <c r="Z35" s="746">
        <v>44764</v>
      </c>
      <c r="AA35" s="745">
        <v>1.0875102734542688</v>
      </c>
      <c r="AB35" s="758">
        <v>22719</v>
      </c>
      <c r="AC35" s="745">
        <v>3.0233146142176563</v>
      </c>
      <c r="AD35" s="758">
        <v>15951</v>
      </c>
      <c r="AE35" s="759">
        <v>3.0024450982274451</v>
      </c>
      <c r="AF35" s="758">
        <v>6768</v>
      </c>
      <c r="AG35" s="759">
        <v>3.073667191963414</v>
      </c>
      <c r="AH35" s="758">
        <v>8085</v>
      </c>
      <c r="AI35" s="745">
        <v>1.5126456050021142</v>
      </c>
      <c r="AJ35" s="758">
        <v>7223</v>
      </c>
      <c r="AK35" s="745">
        <v>1.5611120356702104</v>
      </c>
      <c r="AL35" s="758">
        <v>862</v>
      </c>
      <c r="AM35" s="745">
        <v>1.2003732018771498</v>
      </c>
      <c r="AN35" s="789" t="s">
        <v>9147</v>
      </c>
      <c r="AO35" s="743" t="s">
        <v>8894</v>
      </c>
      <c r="AP35" s="917">
        <v>1320</v>
      </c>
      <c r="AQ35" s="745">
        <v>2.3088225005247325</v>
      </c>
      <c r="AR35" s="746">
        <v>1188</v>
      </c>
      <c r="AS35" s="745">
        <v>2.4188622388728263</v>
      </c>
      <c r="AT35" s="746">
        <v>132</v>
      </c>
      <c r="AU35" s="745">
        <v>1.6381236038719285</v>
      </c>
      <c r="AV35" s="746">
        <v>142289</v>
      </c>
      <c r="AW35" s="745">
        <v>3.8227134014059971</v>
      </c>
      <c r="AX35" s="746">
        <v>94536</v>
      </c>
      <c r="AY35" s="759">
        <v>3.911944017191102</v>
      </c>
      <c r="AZ35" s="746">
        <v>47753</v>
      </c>
      <c r="BA35" s="759">
        <v>3.6575520833333335</v>
      </c>
      <c r="BB35" s="918">
        <v>142289</v>
      </c>
      <c r="BC35" s="745">
        <v>3.8236369010829554</v>
      </c>
      <c r="BD35" s="758">
        <v>94536</v>
      </c>
      <c r="BE35" s="745">
        <v>3.9133188450791683</v>
      </c>
      <c r="BF35" s="758">
        <v>47753</v>
      </c>
      <c r="BG35" s="745">
        <v>3.6576921603921715</v>
      </c>
      <c r="BH35" s="789" t="s">
        <v>9147</v>
      </c>
      <c r="BI35" s="743" t="s">
        <v>8894</v>
      </c>
      <c r="BJ35" s="758">
        <v>0</v>
      </c>
      <c r="BK35" s="745">
        <v>0</v>
      </c>
      <c r="BL35" s="746">
        <v>0</v>
      </c>
      <c r="BM35" s="745">
        <v>0</v>
      </c>
      <c r="BN35" s="746">
        <v>0</v>
      </c>
      <c r="BO35" s="745">
        <v>0</v>
      </c>
      <c r="BP35" s="746">
        <v>207744</v>
      </c>
      <c r="BQ35" s="745">
        <v>8.7760230857261625</v>
      </c>
      <c r="BR35" s="746">
        <v>141376</v>
      </c>
      <c r="BS35" s="759">
        <v>8.9476838716251414</v>
      </c>
      <c r="BT35" s="746">
        <v>66368</v>
      </c>
      <c r="BU35" s="759">
        <v>8.43145126456524</v>
      </c>
      <c r="BV35" s="758">
        <v>164745</v>
      </c>
      <c r="BW35" s="745">
        <v>9.0872535197283497</v>
      </c>
      <c r="BX35" s="758">
        <v>117818</v>
      </c>
      <c r="BY35" s="745">
        <v>9.2916110674729726</v>
      </c>
      <c r="BZ35" s="758">
        <v>46927</v>
      </c>
      <c r="CA35" s="745">
        <v>8.6117228216985975</v>
      </c>
      <c r="CB35" s="789" t="s">
        <v>9147</v>
      </c>
      <c r="CC35" s="817" t="s">
        <v>8894</v>
      </c>
      <c r="CD35" s="769">
        <v>42999</v>
      </c>
      <c r="CE35" s="768">
        <v>7.7580094289070161</v>
      </c>
      <c r="CF35" s="767">
        <v>23558</v>
      </c>
      <c r="CG35" s="768">
        <v>7.550036054803301</v>
      </c>
      <c r="CH35" s="767">
        <v>19441</v>
      </c>
      <c r="CI35" s="768">
        <v>8.0259094737189756</v>
      </c>
      <c r="CJ35" s="769">
        <v>0</v>
      </c>
      <c r="CK35" s="768">
        <v>0</v>
      </c>
      <c r="CL35" s="769">
        <v>0</v>
      </c>
      <c r="CM35" s="768">
        <v>0</v>
      </c>
      <c r="CN35" s="769">
        <v>0</v>
      </c>
      <c r="CO35" s="768">
        <v>0</v>
      </c>
      <c r="CP35" s="769">
        <v>0</v>
      </c>
      <c r="CQ35" s="770">
        <v>0</v>
      </c>
      <c r="CR35" s="769">
        <v>0</v>
      </c>
      <c r="CS35" s="768">
        <v>0</v>
      </c>
      <c r="CT35" s="769">
        <v>0</v>
      </c>
      <c r="CU35" s="768">
        <v>0</v>
      </c>
      <c r="CV35" s="818" t="s">
        <v>9147</v>
      </c>
      <c r="CW35" s="817" t="s">
        <v>8894</v>
      </c>
      <c r="CX35" s="767">
        <v>0</v>
      </c>
      <c r="CY35" s="768">
        <v>0</v>
      </c>
      <c r="CZ35" s="767">
        <v>0</v>
      </c>
      <c r="DA35" s="768">
        <v>0</v>
      </c>
      <c r="DB35" s="767">
        <v>0</v>
      </c>
      <c r="DC35" s="779">
        <v>0</v>
      </c>
      <c r="DD35" s="767">
        <v>0</v>
      </c>
      <c r="DE35" s="779">
        <v>0</v>
      </c>
      <c r="DF35" s="767">
        <v>0</v>
      </c>
      <c r="DG35" s="768">
        <v>0</v>
      </c>
      <c r="DH35" s="767">
        <v>0</v>
      </c>
      <c r="DI35" s="780">
        <v>0</v>
      </c>
      <c r="DJ35" s="767">
        <v>16645</v>
      </c>
      <c r="DK35" s="768">
        <v>5.1540486143365847</v>
      </c>
      <c r="DL35" s="767">
        <v>16645</v>
      </c>
      <c r="DM35" s="768">
        <v>5.1540486143365847</v>
      </c>
      <c r="DN35" s="769">
        <v>0</v>
      </c>
      <c r="DO35" s="768">
        <v>0</v>
      </c>
      <c r="DP35" s="818" t="s">
        <v>9147</v>
      </c>
      <c r="DQ35" s="817" t="s">
        <v>8894</v>
      </c>
      <c r="DR35" s="769">
        <v>130001</v>
      </c>
      <c r="DS35" s="768">
        <v>3.577068306895792</v>
      </c>
      <c r="DT35" s="769">
        <v>95773</v>
      </c>
      <c r="DU35" s="768">
        <v>3.7235318519762641</v>
      </c>
      <c r="DV35" s="769">
        <v>34228</v>
      </c>
      <c r="DW35" s="768">
        <v>3.222405073301525</v>
      </c>
      <c r="DX35" s="767">
        <v>20926</v>
      </c>
      <c r="DY35" s="768">
        <v>4.0588008247166734</v>
      </c>
      <c r="DZ35" s="767">
        <v>14049</v>
      </c>
      <c r="EA35" s="768">
        <v>3.9387474172033183</v>
      </c>
      <c r="EB35" s="767">
        <v>6877</v>
      </c>
      <c r="EC35" s="768">
        <v>4.3283149971048065</v>
      </c>
      <c r="ED35" s="767">
        <v>109075</v>
      </c>
      <c r="EE35" s="768">
        <v>3.4974306750401927</v>
      </c>
      <c r="EF35" s="767">
        <v>81724</v>
      </c>
      <c r="EG35" s="768">
        <v>3.6888816266395357</v>
      </c>
      <c r="EH35" s="767">
        <v>27351</v>
      </c>
      <c r="EI35" s="768">
        <v>3.0278843003020026</v>
      </c>
      <c r="EJ35" s="818" t="s">
        <v>9147</v>
      </c>
    </row>
    <row r="36" spans="1:140" ht="18.600000000000001" customHeight="1">
      <c r="A36" s="743" t="s">
        <v>8895</v>
      </c>
      <c r="B36" s="744">
        <v>76661</v>
      </c>
      <c r="C36" s="745">
        <v>0.32190778558214578</v>
      </c>
      <c r="D36" s="744">
        <v>52920</v>
      </c>
      <c r="E36" s="745">
        <v>0.33596523026505831</v>
      </c>
      <c r="F36" s="744">
        <v>23741</v>
      </c>
      <c r="G36" s="745">
        <v>0.29444543525859129</v>
      </c>
      <c r="H36" s="746">
        <v>19604</v>
      </c>
      <c r="I36" s="745">
        <v>0.14411370074044624</v>
      </c>
      <c r="J36" s="746">
        <v>13894</v>
      </c>
      <c r="K36" s="745">
        <v>0.15979059542525528</v>
      </c>
      <c r="L36" s="746">
        <v>5710</v>
      </c>
      <c r="M36" s="745">
        <v>0.11634024162095576</v>
      </c>
      <c r="N36" s="746">
        <v>5524</v>
      </c>
      <c r="O36" s="745">
        <v>0.45273085052587758</v>
      </c>
      <c r="P36" s="746">
        <v>3598</v>
      </c>
      <c r="Q36" s="745">
        <v>0.49396885717188416</v>
      </c>
      <c r="R36" s="746">
        <v>1926</v>
      </c>
      <c r="S36" s="745">
        <v>0.39165048346262954</v>
      </c>
      <c r="T36" s="789" t="s">
        <v>2503</v>
      </c>
      <c r="U36" s="743" t="s">
        <v>8895</v>
      </c>
      <c r="V36" s="746">
        <v>7426</v>
      </c>
      <c r="W36" s="745">
        <v>6.7265278733782297E-2</v>
      </c>
      <c r="X36" s="746">
        <v>5438</v>
      </c>
      <c r="Y36" s="745">
        <v>7.8542047003905435E-2</v>
      </c>
      <c r="Z36" s="746">
        <v>1988</v>
      </c>
      <c r="AA36" s="745">
        <v>4.8297078536928925E-2</v>
      </c>
      <c r="AB36" s="758">
        <v>5674</v>
      </c>
      <c r="AC36" s="745">
        <v>0.75506347643254468</v>
      </c>
      <c r="AD36" s="758">
        <v>3966</v>
      </c>
      <c r="AE36" s="759">
        <v>0.74651728791737482</v>
      </c>
      <c r="AF36" s="758">
        <v>1708</v>
      </c>
      <c r="AG36" s="759">
        <v>0.77568315069053051</v>
      </c>
      <c r="AH36" s="758">
        <v>829</v>
      </c>
      <c r="AI36" s="745">
        <v>0.15509996370398918</v>
      </c>
      <c r="AJ36" s="758">
        <v>752</v>
      </c>
      <c r="AK36" s="745">
        <v>0.16253028531413519</v>
      </c>
      <c r="AL36" s="758">
        <v>77</v>
      </c>
      <c r="AM36" s="745">
        <v>0.10722591246466419</v>
      </c>
      <c r="AN36" s="789" t="s">
        <v>2503</v>
      </c>
      <c r="AO36" s="743" t="s">
        <v>8895</v>
      </c>
      <c r="AP36" s="917">
        <v>151</v>
      </c>
      <c r="AQ36" s="745">
        <v>0.26411530119638982</v>
      </c>
      <c r="AR36" s="746">
        <v>140</v>
      </c>
      <c r="AS36" s="745">
        <v>0.28505110559107383</v>
      </c>
      <c r="AT36" s="746">
        <v>11</v>
      </c>
      <c r="AU36" s="745">
        <v>0.1365103003226607</v>
      </c>
      <c r="AV36" s="746">
        <v>8865</v>
      </c>
      <c r="AW36" s="745">
        <v>0.23816566497385014</v>
      </c>
      <c r="AX36" s="746">
        <v>5929</v>
      </c>
      <c r="AY36" s="759">
        <v>0.24534480068890205</v>
      </c>
      <c r="AZ36" s="746">
        <v>2936</v>
      </c>
      <c r="BA36" s="759">
        <v>0.22487745098039216</v>
      </c>
      <c r="BB36" s="918">
        <v>8865</v>
      </c>
      <c r="BC36" s="745">
        <v>0.23822320156934407</v>
      </c>
      <c r="BD36" s="758">
        <v>5929</v>
      </c>
      <c r="BE36" s="745">
        <v>0.24543102556141985</v>
      </c>
      <c r="BF36" s="758">
        <v>2936</v>
      </c>
      <c r="BG36" s="745">
        <v>0.2248860633449504</v>
      </c>
      <c r="BH36" s="789" t="s">
        <v>2503</v>
      </c>
      <c r="BI36" s="743" t="s">
        <v>8895</v>
      </c>
      <c r="BJ36" s="758">
        <v>0</v>
      </c>
      <c r="BK36" s="745">
        <v>0</v>
      </c>
      <c r="BL36" s="746">
        <v>0</v>
      </c>
      <c r="BM36" s="745">
        <v>0</v>
      </c>
      <c r="BN36" s="746">
        <v>0</v>
      </c>
      <c r="BO36" s="745">
        <v>0</v>
      </c>
      <c r="BP36" s="746">
        <v>36513</v>
      </c>
      <c r="BQ36" s="745">
        <v>1.5424702081846857</v>
      </c>
      <c r="BR36" s="746">
        <v>23650</v>
      </c>
      <c r="BS36" s="759">
        <v>1.4968079699802979</v>
      </c>
      <c r="BT36" s="746">
        <v>12863</v>
      </c>
      <c r="BU36" s="759">
        <v>1.6341272543409879</v>
      </c>
      <c r="BV36" s="758">
        <v>5858</v>
      </c>
      <c r="BW36" s="745">
        <v>0.32312441117222784</v>
      </c>
      <c r="BX36" s="758">
        <v>5268</v>
      </c>
      <c r="BY36" s="745">
        <v>0.41545610266213667</v>
      </c>
      <c r="BZ36" s="758">
        <v>590</v>
      </c>
      <c r="CA36" s="745">
        <v>0.10827277398517213</v>
      </c>
      <c r="CB36" s="789" t="s">
        <v>2503</v>
      </c>
      <c r="CC36" s="817" t="s">
        <v>8895</v>
      </c>
      <c r="CD36" s="769">
        <v>30655</v>
      </c>
      <c r="CE36" s="768">
        <v>5.5308676723445789</v>
      </c>
      <c r="CF36" s="767">
        <v>18382</v>
      </c>
      <c r="CG36" s="768">
        <v>5.8911946158160404</v>
      </c>
      <c r="CH36" s="767">
        <v>12273</v>
      </c>
      <c r="CI36" s="768">
        <v>5.0667140049870367</v>
      </c>
      <c r="CJ36" s="769">
        <v>0</v>
      </c>
      <c r="CK36" s="768">
        <v>0</v>
      </c>
      <c r="CL36" s="769">
        <v>0</v>
      </c>
      <c r="CM36" s="768">
        <v>0</v>
      </c>
      <c r="CN36" s="769">
        <v>0</v>
      </c>
      <c r="CO36" s="768">
        <v>0</v>
      </c>
      <c r="CP36" s="769">
        <v>0</v>
      </c>
      <c r="CQ36" s="770">
        <v>0</v>
      </c>
      <c r="CR36" s="769">
        <v>0</v>
      </c>
      <c r="CS36" s="768">
        <v>0</v>
      </c>
      <c r="CT36" s="769">
        <v>0</v>
      </c>
      <c r="CU36" s="768">
        <v>0</v>
      </c>
      <c r="CV36" s="818" t="s">
        <v>2503</v>
      </c>
      <c r="CW36" s="817" t="s">
        <v>8895</v>
      </c>
      <c r="CX36" s="767">
        <v>0</v>
      </c>
      <c r="CY36" s="768">
        <v>0</v>
      </c>
      <c r="CZ36" s="767">
        <v>0</v>
      </c>
      <c r="DA36" s="768">
        <v>0</v>
      </c>
      <c r="DB36" s="767">
        <v>0</v>
      </c>
      <c r="DC36" s="779">
        <v>0</v>
      </c>
      <c r="DD36" s="767">
        <v>0</v>
      </c>
      <c r="DE36" s="779">
        <v>0</v>
      </c>
      <c r="DF36" s="767">
        <v>0</v>
      </c>
      <c r="DG36" s="768">
        <v>0</v>
      </c>
      <c r="DH36" s="767">
        <v>0</v>
      </c>
      <c r="DI36" s="780">
        <v>0</v>
      </c>
      <c r="DJ36" s="767">
        <v>1960</v>
      </c>
      <c r="DK36" s="768">
        <v>0.60690509366775036</v>
      </c>
      <c r="DL36" s="767">
        <v>1960</v>
      </c>
      <c r="DM36" s="768">
        <v>0.60690509366775036</v>
      </c>
      <c r="DN36" s="769">
        <v>0</v>
      </c>
      <c r="DO36" s="768">
        <v>0</v>
      </c>
      <c r="DP36" s="818" t="s">
        <v>2503</v>
      </c>
      <c r="DQ36" s="817" t="s">
        <v>8895</v>
      </c>
      <c r="DR36" s="769">
        <v>9719</v>
      </c>
      <c r="DS36" s="768">
        <v>0.2674250726895962</v>
      </c>
      <c r="DT36" s="769">
        <v>7487</v>
      </c>
      <c r="DU36" s="768">
        <v>0.29108499238560226</v>
      </c>
      <c r="DV36" s="769">
        <v>2232</v>
      </c>
      <c r="DW36" s="768">
        <v>0.21013229296508715</v>
      </c>
      <c r="DX36" s="767">
        <v>3014</v>
      </c>
      <c r="DY36" s="768">
        <v>0.58459455632686863</v>
      </c>
      <c r="DZ36" s="767">
        <v>2038</v>
      </c>
      <c r="EA36" s="768">
        <v>0.57136929576911977</v>
      </c>
      <c r="EB36" s="767">
        <v>976</v>
      </c>
      <c r="EC36" s="768">
        <v>0.61428463533143673</v>
      </c>
      <c r="ED36" s="767">
        <v>6705</v>
      </c>
      <c r="EE36" s="768">
        <v>0.21499218589176705</v>
      </c>
      <c r="EF36" s="767">
        <v>5449</v>
      </c>
      <c r="EG36" s="768">
        <v>0.24595854318876742</v>
      </c>
      <c r="EH36" s="767">
        <v>1256</v>
      </c>
      <c r="EI36" s="768">
        <v>0.13904510552372179</v>
      </c>
      <c r="EJ36" s="818" t="s">
        <v>2503</v>
      </c>
    </row>
    <row r="37" spans="1:140" s="787" customFormat="1" ht="18.600000000000001" customHeight="1">
      <c r="A37" s="742" t="s">
        <v>9148</v>
      </c>
      <c r="B37" s="739">
        <v>480297</v>
      </c>
      <c r="C37" s="740">
        <v>2.0168187695405471</v>
      </c>
      <c r="D37" s="739">
        <v>334576</v>
      </c>
      <c r="E37" s="740">
        <v>2.124072238873056</v>
      </c>
      <c r="F37" s="739">
        <v>145721</v>
      </c>
      <c r="G37" s="740">
        <v>1.8072904793950209</v>
      </c>
      <c r="H37" s="741">
        <v>162996</v>
      </c>
      <c r="I37" s="740">
        <v>1.1982226466991317</v>
      </c>
      <c r="J37" s="741">
        <v>105417</v>
      </c>
      <c r="K37" s="740">
        <v>1.2123683027165781</v>
      </c>
      <c r="L37" s="741">
        <v>57579</v>
      </c>
      <c r="M37" s="740">
        <v>1.173161956618741</v>
      </c>
      <c r="N37" s="741">
        <v>33500</v>
      </c>
      <c r="O37" s="740">
        <v>2.7455618198075484</v>
      </c>
      <c r="P37" s="741">
        <v>20111</v>
      </c>
      <c r="Q37" s="740">
        <v>2.7610360440755315</v>
      </c>
      <c r="R37" s="741">
        <v>13389</v>
      </c>
      <c r="S37" s="740">
        <v>2.722641912295507</v>
      </c>
      <c r="T37" s="788" t="s">
        <v>9149</v>
      </c>
      <c r="U37" s="742" t="s">
        <v>9148</v>
      </c>
      <c r="V37" s="741">
        <v>95906</v>
      </c>
      <c r="W37" s="740">
        <v>0.86872391896608214</v>
      </c>
      <c r="X37" s="741">
        <v>60621</v>
      </c>
      <c r="Y37" s="740">
        <v>0.87556039562775878</v>
      </c>
      <c r="Z37" s="741">
        <v>35285</v>
      </c>
      <c r="AA37" s="740">
        <v>0.8572245554202903</v>
      </c>
      <c r="AB37" s="757">
        <v>25333</v>
      </c>
      <c r="AC37" s="740">
        <v>3.3711707875336012</v>
      </c>
      <c r="AD37" s="757">
        <v>17278</v>
      </c>
      <c r="AE37" s="755">
        <v>3.2522253405538084</v>
      </c>
      <c r="AF37" s="757">
        <v>8055</v>
      </c>
      <c r="AG37" s="755">
        <v>3.6581544372436907</v>
      </c>
      <c r="AH37" s="757">
        <v>7313</v>
      </c>
      <c r="AI37" s="740">
        <v>1.3682099331330193</v>
      </c>
      <c r="AJ37" s="757">
        <v>6574</v>
      </c>
      <c r="AK37" s="740">
        <v>1.4208432123073464</v>
      </c>
      <c r="AL37" s="757">
        <v>739</v>
      </c>
      <c r="AM37" s="740">
        <v>1.0290902507972317</v>
      </c>
      <c r="AN37" s="788" t="s">
        <v>9149</v>
      </c>
      <c r="AO37" s="742" t="s">
        <v>9148</v>
      </c>
      <c r="AP37" s="753">
        <v>944</v>
      </c>
      <c r="AQ37" s="740">
        <v>1.6511579094661721</v>
      </c>
      <c r="AR37" s="741">
        <v>833</v>
      </c>
      <c r="AS37" s="740">
        <v>1.6960540782668891</v>
      </c>
      <c r="AT37" s="741">
        <v>111</v>
      </c>
      <c r="AU37" s="740">
        <v>1.3775130305286671</v>
      </c>
      <c r="AV37" s="741">
        <v>88532</v>
      </c>
      <c r="AW37" s="740">
        <v>2.3784864807067008</v>
      </c>
      <c r="AX37" s="741">
        <v>58281</v>
      </c>
      <c r="AY37" s="755">
        <v>2.4116951136700795</v>
      </c>
      <c r="AZ37" s="741">
        <v>30251</v>
      </c>
      <c r="BA37" s="755">
        <v>2.3170189950980391</v>
      </c>
      <c r="BB37" s="754">
        <v>88532</v>
      </c>
      <c r="BC37" s="740">
        <v>2.3790610808050952</v>
      </c>
      <c r="BD37" s="757">
        <v>58281</v>
      </c>
      <c r="BE37" s="740">
        <v>2.4125426886060231</v>
      </c>
      <c r="BF37" s="757">
        <v>30251</v>
      </c>
      <c r="BG37" s="740">
        <v>2.3171077323733291</v>
      </c>
      <c r="BH37" s="788" t="s">
        <v>9149</v>
      </c>
      <c r="BI37" s="742" t="s">
        <v>9148</v>
      </c>
      <c r="BJ37" s="757">
        <v>0</v>
      </c>
      <c r="BK37" s="740">
        <v>0</v>
      </c>
      <c r="BL37" s="741">
        <v>0</v>
      </c>
      <c r="BM37" s="740">
        <v>0</v>
      </c>
      <c r="BN37" s="741">
        <v>0</v>
      </c>
      <c r="BO37" s="740">
        <v>0</v>
      </c>
      <c r="BP37" s="741">
        <v>83653</v>
      </c>
      <c r="BQ37" s="740">
        <v>3.5338717806061819</v>
      </c>
      <c r="BR37" s="741">
        <v>59089</v>
      </c>
      <c r="BS37" s="755">
        <v>3.7397414857575395</v>
      </c>
      <c r="BT37" s="741">
        <v>24564</v>
      </c>
      <c r="BU37" s="755">
        <v>3.1206329686412215</v>
      </c>
      <c r="BV37" s="757">
        <v>71950</v>
      </c>
      <c r="BW37" s="740">
        <v>3.9687267640562984</v>
      </c>
      <c r="BX37" s="757">
        <v>52288</v>
      </c>
      <c r="BY37" s="740">
        <v>4.1236462976457489</v>
      </c>
      <c r="BZ37" s="757">
        <v>19662</v>
      </c>
      <c r="CA37" s="740">
        <v>3.6082360713499226</v>
      </c>
      <c r="CB37" s="788" t="s">
        <v>9149</v>
      </c>
      <c r="CC37" s="815" t="s">
        <v>9148</v>
      </c>
      <c r="CD37" s="765">
        <v>11703</v>
      </c>
      <c r="CE37" s="764">
        <v>2.111490600862783</v>
      </c>
      <c r="CF37" s="765">
        <v>6801</v>
      </c>
      <c r="CG37" s="764">
        <v>2.1796330422241805</v>
      </c>
      <c r="CH37" s="765">
        <v>4902</v>
      </c>
      <c r="CI37" s="764">
        <v>2.023713195832026</v>
      </c>
      <c r="CJ37" s="765">
        <v>224</v>
      </c>
      <c r="CK37" s="764">
        <v>0.13590501210404013</v>
      </c>
      <c r="CL37" s="765">
        <v>224</v>
      </c>
      <c r="CM37" s="764">
        <v>0.13590501210404013</v>
      </c>
      <c r="CN37" s="765">
        <v>0</v>
      </c>
      <c r="CO37" s="764">
        <v>0</v>
      </c>
      <c r="CP37" s="765">
        <v>224</v>
      </c>
      <c r="CQ37" s="764">
        <v>0.3012453266629011</v>
      </c>
      <c r="CR37" s="765">
        <v>224</v>
      </c>
      <c r="CS37" s="764">
        <v>0.3012453266629011</v>
      </c>
      <c r="CT37" s="765">
        <v>0</v>
      </c>
      <c r="CU37" s="764">
        <v>0</v>
      </c>
      <c r="CV37" s="816" t="s">
        <v>9149</v>
      </c>
      <c r="CW37" s="815" t="s">
        <v>9148</v>
      </c>
      <c r="CX37" s="765">
        <v>0</v>
      </c>
      <c r="CY37" s="764">
        <v>0</v>
      </c>
      <c r="CZ37" s="765">
        <v>0</v>
      </c>
      <c r="DA37" s="764">
        <v>0</v>
      </c>
      <c r="DB37" s="777">
        <v>0</v>
      </c>
      <c r="DC37" s="775">
        <v>0</v>
      </c>
      <c r="DD37" s="765">
        <v>0</v>
      </c>
      <c r="DE37" s="775">
        <v>0</v>
      </c>
      <c r="DF37" s="766">
        <v>0</v>
      </c>
      <c r="DG37" s="764">
        <v>0</v>
      </c>
      <c r="DH37" s="766">
        <v>0</v>
      </c>
      <c r="DI37" s="776">
        <v>0</v>
      </c>
      <c r="DJ37" s="765">
        <v>18899</v>
      </c>
      <c r="DK37" s="764">
        <v>5.8519894720544974</v>
      </c>
      <c r="DL37" s="765">
        <v>18899</v>
      </c>
      <c r="DM37" s="764">
        <v>5.8519894720544974</v>
      </c>
      <c r="DN37" s="765">
        <v>0</v>
      </c>
      <c r="DO37" s="764">
        <v>0</v>
      </c>
      <c r="DP37" s="816" t="s">
        <v>9149</v>
      </c>
      <c r="DQ37" s="815" t="s">
        <v>9148</v>
      </c>
      <c r="DR37" s="765">
        <v>125993</v>
      </c>
      <c r="DS37" s="764">
        <v>3.4667853877333363</v>
      </c>
      <c r="DT37" s="765">
        <v>92666</v>
      </c>
      <c r="DU37" s="764">
        <v>3.6027356624020594</v>
      </c>
      <c r="DV37" s="765">
        <v>33327</v>
      </c>
      <c r="DW37" s="764">
        <v>3.1375801647166037</v>
      </c>
      <c r="DX37" s="765">
        <v>17894</v>
      </c>
      <c r="DY37" s="764">
        <v>3.4707149936672157</v>
      </c>
      <c r="DZ37" s="765">
        <v>12337</v>
      </c>
      <c r="EA37" s="764">
        <v>3.4587747801293567</v>
      </c>
      <c r="EB37" s="765">
        <v>5557</v>
      </c>
      <c r="EC37" s="764">
        <v>3.497520203418846</v>
      </c>
      <c r="ED37" s="765">
        <v>108099</v>
      </c>
      <c r="EE37" s="764">
        <v>3.4661357647597506</v>
      </c>
      <c r="EF37" s="765">
        <v>80329</v>
      </c>
      <c r="EG37" s="764">
        <v>3.6259137118389608</v>
      </c>
      <c r="EH37" s="765">
        <v>27770</v>
      </c>
      <c r="EI37" s="764">
        <v>3.0742695703771932</v>
      </c>
      <c r="EJ37" s="816" t="s">
        <v>9149</v>
      </c>
    </row>
    <row r="38" spans="1:140" ht="18.600000000000001" customHeight="1">
      <c r="A38" s="743" t="s">
        <v>8896</v>
      </c>
      <c r="B38" s="744">
        <v>291023</v>
      </c>
      <c r="C38" s="745">
        <v>1.2220368829453414</v>
      </c>
      <c r="D38" s="744">
        <v>201119</v>
      </c>
      <c r="E38" s="745">
        <v>1.2768138916416905</v>
      </c>
      <c r="F38" s="744">
        <v>89904</v>
      </c>
      <c r="G38" s="745">
        <v>1.1150255849159005</v>
      </c>
      <c r="H38" s="746">
        <v>107400</v>
      </c>
      <c r="I38" s="745">
        <v>0.78952313096939031</v>
      </c>
      <c r="J38" s="746">
        <v>69237</v>
      </c>
      <c r="K38" s="745">
        <v>0.79627331621263853</v>
      </c>
      <c r="L38" s="746">
        <v>38163</v>
      </c>
      <c r="M38" s="745">
        <v>0.77756438546068896</v>
      </c>
      <c r="N38" s="744">
        <v>19037</v>
      </c>
      <c r="O38" s="745">
        <v>1.5602167272739194</v>
      </c>
      <c r="P38" s="744">
        <v>11239</v>
      </c>
      <c r="Q38" s="745">
        <v>1.543000551905171</v>
      </c>
      <c r="R38" s="744">
        <v>7798</v>
      </c>
      <c r="S38" s="791">
        <v>1.5857167549540938</v>
      </c>
      <c r="T38" s="789" t="s">
        <v>2507</v>
      </c>
      <c r="U38" s="743" t="s">
        <v>8896</v>
      </c>
      <c r="V38" s="746">
        <v>66925</v>
      </c>
      <c r="W38" s="745">
        <v>0.60621179359795052</v>
      </c>
      <c r="X38" s="746">
        <v>42145</v>
      </c>
      <c r="Y38" s="745">
        <v>0.60870808587340841</v>
      </c>
      <c r="Z38" s="746">
        <v>24780</v>
      </c>
      <c r="AA38" s="745">
        <v>0.60201288035467737</v>
      </c>
      <c r="AB38" s="758">
        <v>15923</v>
      </c>
      <c r="AC38" s="745">
        <v>2.1189417933090251</v>
      </c>
      <c r="AD38" s="758">
        <v>10935</v>
      </c>
      <c r="AE38" s="759">
        <v>2.0582870759900387</v>
      </c>
      <c r="AF38" s="758">
        <v>4988</v>
      </c>
      <c r="AG38" s="759">
        <v>2.2652854541243364</v>
      </c>
      <c r="AH38" s="758">
        <v>4901</v>
      </c>
      <c r="AI38" s="745">
        <v>0.9169420049617022</v>
      </c>
      <c r="AJ38" s="758">
        <v>4372</v>
      </c>
      <c r="AK38" s="745">
        <v>0.94492341408696678</v>
      </c>
      <c r="AL38" s="758">
        <v>529</v>
      </c>
      <c r="AM38" s="745">
        <v>0.73665594407542023</v>
      </c>
      <c r="AN38" s="789" t="s">
        <v>2507</v>
      </c>
      <c r="AO38" s="743" t="s">
        <v>8896</v>
      </c>
      <c r="AP38" s="917">
        <v>614</v>
      </c>
      <c r="AQ38" s="745">
        <v>1.0739522843349891</v>
      </c>
      <c r="AR38" s="746">
        <v>546</v>
      </c>
      <c r="AS38" s="745">
        <v>1.1116993118051879</v>
      </c>
      <c r="AT38" s="746">
        <v>68</v>
      </c>
      <c r="AU38" s="745">
        <v>0.8438818565400843</v>
      </c>
      <c r="AV38" s="746">
        <v>63976</v>
      </c>
      <c r="AW38" s="745">
        <v>1.7187689320210982</v>
      </c>
      <c r="AX38" s="746">
        <v>42315</v>
      </c>
      <c r="AY38" s="759">
        <v>1.7510145456486574</v>
      </c>
      <c r="AZ38" s="746">
        <v>21661</v>
      </c>
      <c r="BA38" s="759">
        <v>1.6590839460784312</v>
      </c>
      <c r="BB38" s="918">
        <v>63976</v>
      </c>
      <c r="BC38" s="745">
        <v>1.71918415607449</v>
      </c>
      <c r="BD38" s="758">
        <v>42315</v>
      </c>
      <c r="BE38" s="745">
        <v>1.7516299285936046</v>
      </c>
      <c r="BF38" s="758">
        <v>21661</v>
      </c>
      <c r="BG38" s="745">
        <v>1.6591474857339819</v>
      </c>
      <c r="BH38" s="789" t="s">
        <v>2507</v>
      </c>
      <c r="BI38" s="743" t="s">
        <v>8896</v>
      </c>
      <c r="BJ38" s="758">
        <v>0</v>
      </c>
      <c r="BK38" s="745">
        <v>0</v>
      </c>
      <c r="BL38" s="746">
        <v>0</v>
      </c>
      <c r="BM38" s="745">
        <v>0</v>
      </c>
      <c r="BN38" s="746">
        <v>0</v>
      </c>
      <c r="BO38" s="745">
        <v>0</v>
      </c>
      <c r="BP38" s="746">
        <v>36925</v>
      </c>
      <c r="BQ38" s="745">
        <v>1.5598749058477672</v>
      </c>
      <c r="BR38" s="746">
        <v>26145</v>
      </c>
      <c r="BS38" s="759">
        <v>1.6547164640649001</v>
      </c>
      <c r="BT38" s="746">
        <v>10780</v>
      </c>
      <c r="BU38" s="759">
        <v>1.3695010341130258</v>
      </c>
      <c r="BV38" s="758">
        <v>32690</v>
      </c>
      <c r="BW38" s="745">
        <v>1.8031643907852728</v>
      </c>
      <c r="BX38" s="758">
        <v>23904</v>
      </c>
      <c r="BY38" s="745">
        <v>1.8851675546764837</v>
      </c>
      <c r="BZ38" s="758">
        <v>8786</v>
      </c>
      <c r="CA38" s="745">
        <v>1.6123467664978346</v>
      </c>
      <c r="CB38" s="789" t="s">
        <v>2507</v>
      </c>
      <c r="CC38" s="817" t="s">
        <v>8896</v>
      </c>
      <c r="CD38" s="769">
        <v>4235</v>
      </c>
      <c r="CE38" s="768">
        <v>0.76409148890488632</v>
      </c>
      <c r="CF38" s="767">
        <v>2241</v>
      </c>
      <c r="CG38" s="768">
        <v>0.71821168175626948</v>
      </c>
      <c r="CH38" s="767">
        <v>1994</v>
      </c>
      <c r="CI38" s="768">
        <v>0.82319137341678084</v>
      </c>
      <c r="CJ38" s="769">
        <v>0</v>
      </c>
      <c r="CK38" s="768">
        <v>0</v>
      </c>
      <c r="CL38" s="769">
        <v>0</v>
      </c>
      <c r="CM38" s="768">
        <v>0</v>
      </c>
      <c r="CN38" s="769">
        <v>0</v>
      </c>
      <c r="CO38" s="768">
        <v>0</v>
      </c>
      <c r="CP38" s="769">
        <v>0</v>
      </c>
      <c r="CQ38" s="770">
        <v>0</v>
      </c>
      <c r="CR38" s="769">
        <v>0</v>
      </c>
      <c r="CS38" s="768">
        <v>0</v>
      </c>
      <c r="CT38" s="769">
        <v>0</v>
      </c>
      <c r="CU38" s="768">
        <v>0</v>
      </c>
      <c r="CV38" s="818" t="s">
        <v>2507</v>
      </c>
      <c r="CW38" s="817" t="s">
        <v>8896</v>
      </c>
      <c r="CX38" s="767">
        <v>0</v>
      </c>
      <c r="CY38" s="768">
        <v>0</v>
      </c>
      <c r="CZ38" s="767">
        <v>0</v>
      </c>
      <c r="DA38" s="768">
        <v>0</v>
      </c>
      <c r="DB38" s="767">
        <v>0</v>
      </c>
      <c r="DC38" s="779">
        <v>0</v>
      </c>
      <c r="DD38" s="767">
        <v>0</v>
      </c>
      <c r="DE38" s="779">
        <v>0</v>
      </c>
      <c r="DF38" s="767">
        <v>0</v>
      </c>
      <c r="DG38" s="768">
        <v>0</v>
      </c>
      <c r="DH38" s="767">
        <v>0</v>
      </c>
      <c r="DI38" s="780">
        <v>0</v>
      </c>
      <c r="DJ38" s="767">
        <v>8571</v>
      </c>
      <c r="DK38" s="768">
        <v>2.6539712029725964</v>
      </c>
      <c r="DL38" s="767">
        <v>8571</v>
      </c>
      <c r="DM38" s="768">
        <v>2.6539712029725964</v>
      </c>
      <c r="DN38" s="769">
        <v>0</v>
      </c>
      <c r="DO38" s="768">
        <v>0</v>
      </c>
      <c r="DP38" s="818" t="s">
        <v>2507</v>
      </c>
      <c r="DQ38" s="817" t="s">
        <v>8896</v>
      </c>
      <c r="DR38" s="769">
        <v>74151</v>
      </c>
      <c r="DS38" s="768">
        <v>2.0403165516006019</v>
      </c>
      <c r="DT38" s="769">
        <v>54851</v>
      </c>
      <c r="DU38" s="768">
        <v>2.1325367860748861</v>
      </c>
      <c r="DV38" s="769">
        <v>19300</v>
      </c>
      <c r="DW38" s="768">
        <v>1.8170041461586837</v>
      </c>
      <c r="DX38" s="767">
        <v>11517</v>
      </c>
      <c r="DY38" s="768">
        <v>2.2338339433366112</v>
      </c>
      <c r="DZ38" s="767">
        <v>7889</v>
      </c>
      <c r="EA38" s="768">
        <v>2.2117430688530839</v>
      </c>
      <c r="EB38" s="767">
        <v>3628</v>
      </c>
      <c r="EC38" s="768">
        <v>2.2834269026459553</v>
      </c>
      <c r="ED38" s="767">
        <v>62634</v>
      </c>
      <c r="EE38" s="768">
        <v>2.0083252156815714</v>
      </c>
      <c r="EF38" s="767">
        <v>46962</v>
      </c>
      <c r="EG38" s="768">
        <v>2.1197843834154702</v>
      </c>
      <c r="EH38" s="767">
        <v>15672</v>
      </c>
      <c r="EI38" s="768">
        <v>1.7349640873947199</v>
      </c>
      <c r="EJ38" s="818" t="s">
        <v>2507</v>
      </c>
    </row>
    <row r="39" spans="1:140" ht="18.600000000000001" customHeight="1" thickBot="1">
      <c r="A39" s="748" t="s">
        <v>9150</v>
      </c>
      <c r="B39" s="749">
        <v>189274</v>
      </c>
      <c r="C39" s="750">
        <v>0.79478188659520577</v>
      </c>
      <c r="D39" s="749">
        <v>133457</v>
      </c>
      <c r="E39" s="750">
        <v>0.84725834723136595</v>
      </c>
      <c r="F39" s="749">
        <v>55817</v>
      </c>
      <c r="G39" s="750">
        <v>0.69226489447912021</v>
      </c>
      <c r="H39" s="749">
        <v>55596</v>
      </c>
      <c r="I39" s="750">
        <v>0.40869951572974139</v>
      </c>
      <c r="J39" s="749">
        <v>36180</v>
      </c>
      <c r="K39" s="750">
        <v>0.41609498650393956</v>
      </c>
      <c r="L39" s="749">
        <v>19416</v>
      </c>
      <c r="M39" s="750">
        <v>0.395597571158052</v>
      </c>
      <c r="N39" s="749">
        <v>14463</v>
      </c>
      <c r="O39" s="750">
        <v>1.1853450925336291</v>
      </c>
      <c r="P39" s="749">
        <v>8872</v>
      </c>
      <c r="Q39" s="750">
        <v>1.2180354921703602</v>
      </c>
      <c r="R39" s="749">
        <v>5591</v>
      </c>
      <c r="S39" s="792">
        <v>1.136925157341413</v>
      </c>
      <c r="T39" s="793" t="s">
        <v>2509</v>
      </c>
      <c r="U39" s="748" t="s">
        <v>9150</v>
      </c>
      <c r="V39" s="749">
        <v>28981</v>
      </c>
      <c r="W39" s="750">
        <v>0.26251212536813157</v>
      </c>
      <c r="X39" s="749">
        <v>18476</v>
      </c>
      <c r="Y39" s="750">
        <v>0.26685230975435026</v>
      </c>
      <c r="Z39" s="749">
        <v>10505</v>
      </c>
      <c r="AA39" s="750">
        <v>0.25521167506561288</v>
      </c>
      <c r="AB39" s="761">
        <v>9410</v>
      </c>
      <c r="AC39" s="750">
        <v>1.2522289942245761</v>
      </c>
      <c r="AD39" s="761">
        <v>6343</v>
      </c>
      <c r="AE39" s="762">
        <v>1.1939382645637693</v>
      </c>
      <c r="AF39" s="761">
        <v>3067</v>
      </c>
      <c r="AG39" s="762">
        <v>1.3928689831193544</v>
      </c>
      <c r="AH39" s="761">
        <v>2412</v>
      </c>
      <c r="AI39" s="750">
        <v>0.45126792817131711</v>
      </c>
      <c r="AJ39" s="761">
        <v>2202</v>
      </c>
      <c r="AK39" s="750">
        <v>0.47591979822037983</v>
      </c>
      <c r="AL39" s="761">
        <v>210</v>
      </c>
      <c r="AM39" s="792">
        <v>0.29243430672181142</v>
      </c>
      <c r="AN39" s="793" t="s">
        <v>2509</v>
      </c>
      <c r="AO39" s="748" t="s">
        <v>9150</v>
      </c>
      <c r="AP39" s="749">
        <v>330</v>
      </c>
      <c r="AQ39" s="750">
        <v>0.57720562513118312</v>
      </c>
      <c r="AR39" s="749">
        <v>287</v>
      </c>
      <c r="AS39" s="750">
        <v>0.58435476646170137</v>
      </c>
      <c r="AT39" s="749">
        <v>43</v>
      </c>
      <c r="AU39" s="750">
        <v>0.53363117398858273</v>
      </c>
      <c r="AV39" s="761">
        <v>24556</v>
      </c>
      <c r="AW39" s="750">
        <v>0.65971754868560228</v>
      </c>
      <c r="AX39" s="761">
        <v>15966</v>
      </c>
      <c r="AY39" s="762">
        <v>0.66068056802142183</v>
      </c>
      <c r="AZ39" s="761">
        <v>8590</v>
      </c>
      <c r="BA39" s="762">
        <v>0.65793504901960786</v>
      </c>
      <c r="BB39" s="761">
        <v>24556</v>
      </c>
      <c r="BC39" s="750">
        <v>0.65987692473060489</v>
      </c>
      <c r="BD39" s="761">
        <v>15966</v>
      </c>
      <c r="BE39" s="750">
        <v>0.6609127600124185</v>
      </c>
      <c r="BF39" s="761">
        <v>8590</v>
      </c>
      <c r="BG39" s="792">
        <v>0.65796024663934738</v>
      </c>
      <c r="BH39" s="793" t="s">
        <v>2509</v>
      </c>
      <c r="BI39" s="748" t="s">
        <v>9150</v>
      </c>
      <c r="BJ39" s="761">
        <v>0</v>
      </c>
      <c r="BK39" s="750">
        <v>0</v>
      </c>
      <c r="BL39" s="749">
        <v>0</v>
      </c>
      <c r="BM39" s="750">
        <v>0</v>
      </c>
      <c r="BN39" s="749">
        <v>0</v>
      </c>
      <c r="BO39" s="750">
        <v>0</v>
      </c>
      <c r="BP39" s="749">
        <v>46728</v>
      </c>
      <c r="BQ39" s="750">
        <v>1.9739968747584147</v>
      </c>
      <c r="BR39" s="761">
        <v>32944</v>
      </c>
      <c r="BS39" s="762">
        <v>2.0850250216926396</v>
      </c>
      <c r="BT39" s="761">
        <v>13784</v>
      </c>
      <c r="BU39" s="762">
        <v>1.7511319345281953</v>
      </c>
      <c r="BV39" s="761">
        <v>39260</v>
      </c>
      <c r="BW39" s="750">
        <v>2.1655623732710252</v>
      </c>
      <c r="BX39" s="761">
        <v>28384</v>
      </c>
      <c r="BY39" s="750">
        <v>2.238478742969265</v>
      </c>
      <c r="BZ39" s="761">
        <v>10876</v>
      </c>
      <c r="CA39" s="792">
        <v>1.9958893048520883</v>
      </c>
      <c r="CB39" s="793" t="s">
        <v>2509</v>
      </c>
      <c r="CC39" s="821" t="s">
        <v>9150</v>
      </c>
      <c r="CD39" s="773">
        <v>7468</v>
      </c>
      <c r="CE39" s="771">
        <v>1.3473991119578965</v>
      </c>
      <c r="CF39" s="772">
        <v>4560</v>
      </c>
      <c r="CG39" s="771">
        <v>1.4614213604679112</v>
      </c>
      <c r="CH39" s="772">
        <v>2908</v>
      </c>
      <c r="CI39" s="771">
        <v>1.2005218224152452</v>
      </c>
      <c r="CJ39" s="772">
        <v>224</v>
      </c>
      <c r="CK39" s="771">
        <v>0.13590501210404013</v>
      </c>
      <c r="CL39" s="772">
        <v>224</v>
      </c>
      <c r="CM39" s="771">
        <v>0.13590501210404013</v>
      </c>
      <c r="CN39" s="772">
        <v>0</v>
      </c>
      <c r="CO39" s="771">
        <v>0</v>
      </c>
      <c r="CP39" s="773">
        <v>224</v>
      </c>
      <c r="CQ39" s="771">
        <v>0.3012453266629011</v>
      </c>
      <c r="CR39" s="773">
        <v>224</v>
      </c>
      <c r="CS39" s="771">
        <v>0.3012453266629011</v>
      </c>
      <c r="CT39" s="773">
        <v>0</v>
      </c>
      <c r="CU39" s="823">
        <v>0</v>
      </c>
      <c r="CV39" s="824" t="s">
        <v>2509</v>
      </c>
      <c r="CW39" s="821" t="s">
        <v>9150</v>
      </c>
      <c r="CX39" s="772">
        <v>0</v>
      </c>
      <c r="CY39" s="771">
        <v>0</v>
      </c>
      <c r="CZ39" s="772">
        <v>0</v>
      </c>
      <c r="DA39" s="771">
        <v>0</v>
      </c>
      <c r="DB39" s="772">
        <v>0</v>
      </c>
      <c r="DC39" s="782">
        <v>0</v>
      </c>
      <c r="DD39" s="772">
        <v>0</v>
      </c>
      <c r="DE39" s="784">
        <v>0</v>
      </c>
      <c r="DF39" s="772">
        <v>0</v>
      </c>
      <c r="DG39" s="771">
        <v>0</v>
      </c>
      <c r="DH39" s="772">
        <v>0</v>
      </c>
      <c r="DI39" s="784">
        <v>0</v>
      </c>
      <c r="DJ39" s="772">
        <v>10328</v>
      </c>
      <c r="DK39" s="771">
        <v>3.198018269081901</v>
      </c>
      <c r="DL39" s="772">
        <v>10328</v>
      </c>
      <c r="DM39" s="771">
        <v>3.198018269081901</v>
      </c>
      <c r="DN39" s="773">
        <v>0</v>
      </c>
      <c r="DO39" s="823">
        <v>0</v>
      </c>
      <c r="DP39" s="824" t="s">
        <v>2509</v>
      </c>
      <c r="DQ39" s="821" t="s">
        <v>9150</v>
      </c>
      <c r="DR39" s="773">
        <v>51842</v>
      </c>
      <c r="DS39" s="771">
        <v>1.4264688361327347</v>
      </c>
      <c r="DT39" s="773">
        <v>37815</v>
      </c>
      <c r="DU39" s="771">
        <v>1.4701988763271738</v>
      </c>
      <c r="DV39" s="773">
        <v>14027</v>
      </c>
      <c r="DW39" s="771">
        <v>1.3205760185579201</v>
      </c>
      <c r="DX39" s="772">
        <v>6377</v>
      </c>
      <c r="DY39" s="771">
        <v>1.2368810503306045</v>
      </c>
      <c r="DZ39" s="772">
        <v>4448</v>
      </c>
      <c r="EA39" s="771">
        <v>1.247031711276273</v>
      </c>
      <c r="EB39" s="772">
        <v>1929</v>
      </c>
      <c r="EC39" s="771">
        <v>1.2140933007728909</v>
      </c>
      <c r="ED39" s="772">
        <v>45465</v>
      </c>
      <c r="EE39" s="771">
        <v>1.457810549078179</v>
      </c>
      <c r="EF39" s="772">
        <v>33367</v>
      </c>
      <c r="EG39" s="771">
        <v>1.5061293284234909</v>
      </c>
      <c r="EH39" s="772">
        <v>12098</v>
      </c>
      <c r="EI39" s="771">
        <v>1.3393054829824733</v>
      </c>
      <c r="EJ39" s="824" t="s">
        <v>2509</v>
      </c>
    </row>
    <row r="40" spans="1:140" ht="15" customHeight="1">
      <c r="A40" s="567" t="s">
        <v>9151</v>
      </c>
      <c r="B40" s="568"/>
      <c r="C40" s="568"/>
      <c r="D40" s="751"/>
      <c r="E40" s="751"/>
      <c r="F40" s="751"/>
      <c r="G40" s="751"/>
      <c r="H40" s="751"/>
      <c r="K40" s="569" t="s">
        <v>9152</v>
      </c>
      <c r="L40" s="546"/>
      <c r="M40" s="546"/>
      <c r="N40" s="546"/>
      <c r="O40" s="546"/>
      <c r="P40" s="546"/>
      <c r="Q40" s="546"/>
      <c r="R40" s="546"/>
      <c r="S40" s="546"/>
    </row>
    <row r="41" spans="1:140">
      <c r="A41" s="1411"/>
      <c r="B41" s="1411"/>
      <c r="C41" s="1411"/>
      <c r="D41" s="1411"/>
      <c r="E41" s="1411"/>
      <c r="F41" s="1411"/>
      <c r="G41" s="1411"/>
      <c r="H41" s="1411"/>
      <c r="J41" s="561"/>
      <c r="K41" s="688" t="s">
        <v>9153</v>
      </c>
    </row>
    <row r="44" spans="1:140">
      <c r="C44" s="794"/>
      <c r="D44" s="794"/>
      <c r="E44" s="794"/>
      <c r="F44" s="794"/>
      <c r="G44" s="794"/>
      <c r="H44" s="794"/>
      <c r="I44" s="794"/>
      <c r="J44" s="794"/>
      <c r="K44" s="794"/>
      <c r="L44" s="794"/>
      <c r="M44" s="794"/>
      <c r="N44" s="794"/>
      <c r="O44" s="794"/>
      <c r="P44" s="794"/>
      <c r="Q44" s="794"/>
      <c r="R44" s="794"/>
      <c r="S44" s="794"/>
    </row>
    <row r="45" spans="1:140">
      <c r="C45" s="795"/>
      <c r="D45" s="795"/>
      <c r="E45" s="795"/>
      <c r="F45" s="795"/>
      <c r="G45" s="795"/>
      <c r="H45" s="795"/>
      <c r="I45" s="795"/>
      <c r="J45" s="795"/>
      <c r="K45" s="795"/>
      <c r="L45" s="795"/>
      <c r="M45" s="795"/>
      <c r="N45" s="795"/>
      <c r="O45" s="795"/>
      <c r="P45" s="795"/>
      <c r="Q45" s="795"/>
      <c r="R45" s="795"/>
      <c r="S45" s="795"/>
    </row>
  </sheetData>
  <mergeCells count="162">
    <mergeCell ref="A41:H41"/>
    <mergeCell ref="AO1:AX1"/>
    <mergeCell ref="AY1:BH1"/>
    <mergeCell ref="AY2:BH2"/>
    <mergeCell ref="AO3:AX3"/>
    <mergeCell ref="AY3:BH3"/>
    <mergeCell ref="BA4:BB4"/>
    <mergeCell ref="AO5:AO10"/>
    <mergeCell ref="AP5:AU6"/>
    <mergeCell ref="AV5:AX6"/>
    <mergeCell ref="AP7:AU7"/>
    <mergeCell ref="AV7:AX7"/>
    <mergeCell ref="AY7:BA7"/>
    <mergeCell ref="BB7:BG7"/>
    <mergeCell ref="AP8:AP10"/>
    <mergeCell ref="AR8:AR10"/>
    <mergeCell ref="AT8:AT10"/>
    <mergeCell ref="AV8:AV10"/>
    <mergeCell ref="BB8:BB10"/>
    <mergeCell ref="BD8:BD10"/>
    <mergeCell ref="BF8:BF10"/>
    <mergeCell ref="BI1:BR1"/>
    <mergeCell ref="BI3:BR3"/>
    <mergeCell ref="BI5:BI10"/>
    <mergeCell ref="BJ5:BO6"/>
    <mergeCell ref="BP5:BR6"/>
    <mergeCell ref="AY5:BG6"/>
    <mergeCell ref="BH5:BH10"/>
    <mergeCell ref="BJ7:BO7"/>
    <mergeCell ref="BP7:BR7"/>
    <mergeCell ref="BS5:CA6"/>
    <mergeCell ref="CB5:CB10"/>
    <mergeCell ref="BS7:BU7"/>
    <mergeCell ref="BV7:CA7"/>
    <mergeCell ref="BT8:BT10"/>
    <mergeCell ref="BV8:BV10"/>
    <mergeCell ref="BJ8:BJ10"/>
    <mergeCell ref="BL8:BL10"/>
    <mergeCell ref="BN8:BN10"/>
    <mergeCell ref="BP8:BP10"/>
    <mergeCell ref="BR8:BR10"/>
    <mergeCell ref="CC1:CL1"/>
    <mergeCell ref="BS1:CB1"/>
    <mergeCell ref="BS2:CB2"/>
    <mergeCell ref="BS3:CB3"/>
    <mergeCell ref="BU4:BV4"/>
    <mergeCell ref="CM1:CV1"/>
    <mergeCell ref="CM2:CV2"/>
    <mergeCell ref="CC3:CL3"/>
    <mergeCell ref="CM3:CV3"/>
    <mergeCell ref="CC5:CC10"/>
    <mergeCell ref="CD5:CI6"/>
    <mergeCell ref="CJ5:CL6"/>
    <mergeCell ref="CV5:CV10"/>
    <mergeCell ref="CD7:CI7"/>
    <mergeCell ref="CJ7:CL7"/>
    <mergeCell ref="CM7:CO7"/>
    <mergeCell ref="CP7:CU7"/>
    <mergeCell ref="CD8:CD10"/>
    <mergeCell ref="CF8:CF10"/>
    <mergeCell ref="CH8:CH10"/>
    <mergeCell ref="CJ8:CJ10"/>
    <mergeCell ref="CT8:CT10"/>
    <mergeCell ref="CR8:CR10"/>
    <mergeCell ref="AH8:AH10"/>
    <mergeCell ref="AJ8:AJ10"/>
    <mergeCell ref="AL8:AL10"/>
    <mergeCell ref="CL8:CL10"/>
    <mergeCell ref="CN8:CN10"/>
    <mergeCell ref="CP8:CP10"/>
    <mergeCell ref="BX8:BX10"/>
    <mergeCell ref="BZ8:BZ10"/>
    <mergeCell ref="AX8:AX10"/>
    <mergeCell ref="AZ8:AZ10"/>
    <mergeCell ref="V8:V10"/>
    <mergeCell ref="X8:X10"/>
    <mergeCell ref="Z8:Z10"/>
    <mergeCell ref="AB8:AB10"/>
    <mergeCell ref="AD8:AD10"/>
    <mergeCell ref="AF8:AF10"/>
    <mergeCell ref="H8:H10"/>
    <mergeCell ref="J8:J10"/>
    <mergeCell ref="L8:L10"/>
    <mergeCell ref="N8:N10"/>
    <mergeCell ref="P8:P10"/>
    <mergeCell ref="R8:R10"/>
    <mergeCell ref="CW5:CW10"/>
    <mergeCell ref="CX5:DF6"/>
    <mergeCell ref="CW1:DF1"/>
    <mergeCell ref="DG1:DP1"/>
    <mergeCell ref="DG2:DP2"/>
    <mergeCell ref="CW3:DF3"/>
    <mergeCell ref="DG3:DP3"/>
    <mergeCell ref="DG5:DI6"/>
    <mergeCell ref="CZ8:CZ10"/>
    <mergeCell ref="DB8:DB10"/>
    <mergeCell ref="CM5:CU6"/>
    <mergeCell ref="DP5:DP10"/>
    <mergeCell ref="CX7:DC7"/>
    <mergeCell ref="DD7:DF7"/>
    <mergeCell ref="B7:B10"/>
    <mergeCell ref="D7:D10"/>
    <mergeCell ref="F7:F10"/>
    <mergeCell ref="H7:J7"/>
    <mergeCell ref="K7:M7"/>
    <mergeCell ref="N7:S7"/>
    <mergeCell ref="DD8:DD10"/>
    <mergeCell ref="DF8:DF10"/>
    <mergeCell ref="DH8:DH10"/>
    <mergeCell ref="DJ5:DO7"/>
    <mergeCell ref="DQ1:DZ1"/>
    <mergeCell ref="EA1:EJ1"/>
    <mergeCell ref="EA2:EJ2"/>
    <mergeCell ref="DQ3:DZ3"/>
    <mergeCell ref="EA3:EJ3"/>
    <mergeCell ref="DQ5:DQ10"/>
    <mergeCell ref="DR5:DZ6"/>
    <mergeCell ref="EJ5:EJ10"/>
    <mergeCell ref="DR7:DW7"/>
    <mergeCell ref="DX7:DZ7"/>
    <mergeCell ref="EA7:EC7"/>
    <mergeCell ref="ED7:EI7"/>
    <mergeCell ref="DR8:DR10"/>
    <mergeCell ref="DT8:DT10"/>
    <mergeCell ref="DV8:DV10"/>
    <mergeCell ref="DX8:DX10"/>
    <mergeCell ref="EB8:EB10"/>
    <mergeCell ref="V5:AD6"/>
    <mergeCell ref="AE5:AM6"/>
    <mergeCell ref="AN5:AN10"/>
    <mergeCell ref="AB7:AD7"/>
    <mergeCell ref="AE7:AG7"/>
    <mergeCell ref="AH7:AM7"/>
    <mergeCell ref="EA5:EI6"/>
    <mergeCell ref="DJ8:DJ10"/>
    <mergeCell ref="DL8:DL10"/>
    <mergeCell ref="B5:G6"/>
    <mergeCell ref="H5:J6"/>
    <mergeCell ref="K5:S6"/>
    <mergeCell ref="T5:T10"/>
    <mergeCell ref="U5:U10"/>
    <mergeCell ref="DZ8:DZ10"/>
    <mergeCell ref="DN8:DN10"/>
    <mergeCell ref="V7:AA7"/>
    <mergeCell ref="DG7:DI7"/>
    <mergeCell ref="CX8:CX10"/>
    <mergeCell ref="D4:H4"/>
    <mergeCell ref="AG4:AH4"/>
    <mergeCell ref="ED8:ED10"/>
    <mergeCell ref="EF8:EF10"/>
    <mergeCell ref="EH8:EH10"/>
    <mergeCell ref="A3:J3"/>
    <mergeCell ref="K3:T3"/>
    <mergeCell ref="U3:AD3"/>
    <mergeCell ref="AE3:AN3"/>
    <mergeCell ref="A5:A10"/>
    <mergeCell ref="K2:T2"/>
    <mergeCell ref="AE2:AN2"/>
    <mergeCell ref="A1:J1"/>
    <mergeCell ref="K1:T1"/>
    <mergeCell ref="U1:AD1"/>
    <mergeCell ref="AE1:AN1"/>
  </mergeCells>
  <phoneticPr fontId="40" type="noConversion"/>
  <printOptions horizontalCentered="1"/>
  <pageMargins left="0.78740157480314965" right="0.78740157480314965" top="1.1811023622047245" bottom="0.39370078740157483" header="0.39370078740157483" footer="0.3937007874015748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A1DA9-CFDA-4634-91A3-230D3153E186}">
  <dimension ref="A1:EJ45"/>
  <sheetViews>
    <sheetView zoomScaleNormal="100" workbookViewId="0">
      <selection activeCell="D7" sqref="D7:D10"/>
    </sheetView>
  </sheetViews>
  <sheetFormatPr defaultColWidth="8.125" defaultRowHeight="15.75"/>
  <cols>
    <col min="1" max="1" width="11.375" style="546" customWidth="1"/>
    <col min="2" max="2" width="9.625" style="466" customWidth="1"/>
    <col min="3" max="3" width="6" style="466" customWidth="1"/>
    <col min="4" max="4" width="7.75" style="333" customWidth="1"/>
    <col min="5" max="5" width="6" style="333" customWidth="1"/>
    <col min="6" max="6" width="8.75" style="333" customWidth="1"/>
    <col min="7" max="7" width="6" style="333" customWidth="1"/>
    <col min="8" max="8" width="8.75" style="333" customWidth="1"/>
    <col min="9" max="9" width="6" style="333" customWidth="1"/>
    <col min="10" max="10" width="6.875" style="333" customWidth="1"/>
    <col min="11" max="11" width="6" style="333" customWidth="1"/>
    <col min="12" max="12" width="7.25" style="333" customWidth="1"/>
    <col min="13" max="13" width="6" style="333" customWidth="1"/>
    <col min="14" max="14" width="10.125" style="333" bestFit="1" customWidth="1"/>
    <col min="15" max="15" width="5.5" style="333" customWidth="1"/>
    <col min="16" max="16" width="6.375" style="333" customWidth="1"/>
    <col min="17" max="17" width="5.5" style="333" customWidth="1"/>
    <col min="18" max="18" width="7.75" style="333" customWidth="1"/>
    <col min="19" max="19" width="6" style="333" customWidth="1"/>
    <col min="20" max="20" width="16.125" style="333" customWidth="1"/>
    <col min="21" max="21" width="11.375" style="333" customWidth="1"/>
    <col min="22" max="22" width="9.125" style="333" customWidth="1"/>
    <col min="23" max="23" width="6" style="333" customWidth="1"/>
    <col min="24" max="24" width="9.125" style="333" customWidth="1"/>
    <col min="25" max="25" width="6" style="333" customWidth="1"/>
    <col min="26" max="26" width="7.75" style="333" customWidth="1"/>
    <col min="27" max="27" width="6" style="333" customWidth="1"/>
    <col min="28" max="28" width="8.125" style="333" customWidth="1"/>
    <col min="29" max="29" width="6" style="333" customWidth="1"/>
    <col min="30" max="30" width="7.125" style="333" customWidth="1"/>
    <col min="31" max="31" width="5.5" style="333" customWidth="1"/>
    <col min="32" max="32" width="7.5" style="333" customWidth="1"/>
    <col min="33" max="33" width="5.5" style="333" customWidth="1"/>
    <col min="34" max="34" width="8.75" style="333" customWidth="1"/>
    <col min="35" max="35" width="5.5" style="333" customWidth="1"/>
    <col min="36" max="36" width="6.875" style="333" customWidth="1"/>
    <col min="37" max="37" width="5.5" style="333" customWidth="1"/>
    <col min="38" max="38" width="8.75" style="333" customWidth="1"/>
    <col min="39" max="39" width="5.5" style="333" customWidth="1"/>
    <col min="40" max="40" width="16.125" style="333" customWidth="1"/>
    <col min="41" max="41" width="11.375" style="333" customWidth="1"/>
    <col min="42" max="42" width="9.125" style="333" customWidth="1"/>
    <col min="43" max="43" width="6" style="333" customWidth="1"/>
    <col min="44" max="44" width="7.75" style="333" customWidth="1"/>
    <col min="45" max="45" width="6" style="333" customWidth="1"/>
    <col min="46" max="46" width="7.75" style="333" customWidth="1"/>
    <col min="47" max="47" width="6" style="333" customWidth="1"/>
    <col min="48" max="48" width="8.25" style="333" customWidth="1"/>
    <col min="49" max="49" width="6" style="333" customWidth="1"/>
    <col min="50" max="50" width="7.75" style="333" customWidth="1"/>
    <col min="51" max="51" width="6" style="333" customWidth="1"/>
    <col min="52" max="52" width="7.25" style="333" customWidth="1"/>
    <col min="53" max="53" width="5.5" style="333" customWidth="1"/>
    <col min="54" max="54" width="8.75" style="333" customWidth="1"/>
    <col min="55" max="55" width="5.5" style="333" customWidth="1"/>
    <col min="56" max="56" width="6.875" style="333" customWidth="1"/>
    <col min="57" max="57" width="5.5" style="333" customWidth="1"/>
    <col min="58" max="58" width="8.75" style="333" customWidth="1"/>
    <col min="59" max="59" width="5.5" style="333" customWidth="1"/>
    <col min="60" max="60" width="16.125" style="333" customWidth="1"/>
    <col min="61" max="61" width="11.375" style="333" customWidth="1"/>
    <col min="62" max="62" width="9.125" style="333" customWidth="1"/>
    <col min="63" max="63" width="6" style="333" customWidth="1"/>
    <col min="64" max="64" width="7.75" style="333" customWidth="1"/>
    <col min="65" max="65" width="6" style="333" customWidth="1"/>
    <col min="66" max="66" width="7.75" style="333" customWidth="1"/>
    <col min="67" max="67" width="6" style="333" customWidth="1"/>
    <col min="68" max="68" width="8.25" style="333" customWidth="1"/>
    <col min="69" max="69" width="6" style="333" customWidth="1"/>
    <col min="70" max="70" width="7.75" style="333" customWidth="1"/>
    <col min="71" max="71" width="6" style="333" customWidth="1"/>
    <col min="72" max="72" width="7.75" style="333" customWidth="1"/>
    <col min="73" max="73" width="6" style="333" customWidth="1"/>
    <col min="74" max="74" width="8.75" style="333" customWidth="1"/>
    <col min="75" max="75" width="5.5" style="333" customWidth="1"/>
    <col min="76" max="76" width="6.875" style="333" customWidth="1"/>
    <col min="77" max="77" width="5.5" style="333" customWidth="1"/>
    <col min="78" max="78" width="7.75" style="333" customWidth="1"/>
    <col min="79" max="79" width="5.5" style="333" customWidth="1"/>
    <col min="80" max="80" width="16.125" style="333" customWidth="1"/>
    <col min="81" max="81" width="11.375" style="333" customWidth="1"/>
    <col min="82" max="82" width="8.75" style="333" customWidth="1"/>
    <col min="83" max="83" width="5.5" style="333" customWidth="1"/>
    <col min="84" max="84" width="7.5" style="333" customWidth="1"/>
    <col min="85" max="85" width="5.5" style="333" customWidth="1"/>
    <col min="86" max="86" width="8.25" style="333" customWidth="1"/>
    <col min="87" max="87" width="6" style="333" customWidth="1"/>
    <col min="88" max="88" width="8.75" style="333" customWidth="1"/>
    <col min="89" max="89" width="6" style="333" customWidth="1"/>
    <col min="90" max="90" width="7.75" style="333" customWidth="1"/>
    <col min="91" max="91" width="6" style="333" customWidth="1"/>
    <col min="92" max="92" width="7.75" style="333" customWidth="1"/>
    <col min="93" max="93" width="6" style="333" customWidth="1"/>
    <col min="94" max="94" width="8.25" style="333" customWidth="1"/>
    <col min="95" max="95" width="6" style="333" customWidth="1"/>
    <col min="96" max="96" width="7.75" style="333" customWidth="1"/>
    <col min="97" max="97" width="5.5" style="333" customWidth="1"/>
    <col min="98" max="98" width="7.75" style="333" customWidth="1"/>
    <col min="99" max="99" width="5.5" style="333" customWidth="1"/>
    <col min="100" max="100" width="16.125" style="333" customWidth="1"/>
    <col min="101" max="101" width="11.375" style="333" customWidth="1"/>
    <col min="102" max="102" width="8.75" style="333" customWidth="1"/>
    <col min="103" max="103" width="6" style="333" customWidth="1"/>
    <col min="104" max="104" width="7.75" style="333" customWidth="1"/>
    <col min="105" max="105" width="6" style="333" customWidth="1"/>
    <col min="106" max="106" width="7.75" style="333" customWidth="1"/>
    <col min="107" max="107" width="6" style="333" customWidth="1"/>
    <col min="108" max="108" width="8.75" style="333" customWidth="1"/>
    <col min="109" max="109" width="6" style="333" customWidth="1"/>
    <col min="110" max="110" width="7.75" style="333" customWidth="1"/>
    <col min="111" max="111" width="5.75" style="333" customWidth="1"/>
    <col min="112" max="112" width="7.75" style="333" customWidth="1"/>
    <col min="113" max="113" width="5.125" style="333" customWidth="1"/>
    <col min="114" max="114" width="8.75" style="333" customWidth="1"/>
    <col min="115" max="115" width="6" style="333" customWidth="1"/>
    <col min="116" max="116" width="7.75" style="333" customWidth="1"/>
    <col min="117" max="117" width="6" style="333" customWidth="1"/>
    <col min="118" max="118" width="7.75" style="333" customWidth="1"/>
    <col min="119" max="119" width="5.5" style="333" customWidth="1"/>
    <col min="120" max="120" width="16.125" style="333" customWidth="1"/>
    <col min="121" max="121" width="11.375" style="333" customWidth="1"/>
    <col min="122" max="122" width="9.125" style="333" customWidth="1"/>
    <col min="123" max="123" width="6" style="333" customWidth="1"/>
    <col min="124" max="124" width="7.75" style="333" customWidth="1"/>
    <col min="125" max="125" width="6" style="333" customWidth="1"/>
    <col min="126" max="126" width="7.75" style="333" customWidth="1"/>
    <col min="127" max="127" width="6" style="333" customWidth="1"/>
    <col min="128" max="128" width="8.75" style="333" customWidth="1"/>
    <col min="129" max="129" width="6" style="333" customWidth="1"/>
    <col min="130" max="130" width="7.75" style="333" customWidth="1"/>
    <col min="131" max="131" width="5.25" style="333" customWidth="1"/>
    <col min="132" max="132" width="7.75" style="333" customWidth="1"/>
    <col min="133" max="133" width="5.25" style="333" customWidth="1"/>
    <col min="134" max="134" width="8.75" style="333" customWidth="1"/>
    <col min="135" max="135" width="5.25" style="333" customWidth="1"/>
    <col min="136" max="136" width="7.75" style="333" customWidth="1"/>
    <col min="137" max="137" width="5.25" style="333" customWidth="1"/>
    <col min="138" max="138" width="8.75" style="333" customWidth="1"/>
    <col min="139" max="139" width="5.5" style="333" customWidth="1"/>
    <col min="140" max="140" width="16.125" style="333" customWidth="1"/>
    <col min="141" max="16384" width="8.125" style="333"/>
  </cols>
  <sheetData>
    <row r="1" spans="1:140" s="424" customFormat="1" ht="24.75" customHeight="1">
      <c r="A1" s="1267" t="s">
        <v>9045</v>
      </c>
      <c r="B1" s="1268"/>
      <c r="C1" s="1268"/>
      <c r="D1" s="1268"/>
      <c r="E1" s="1268"/>
      <c r="F1" s="1268"/>
      <c r="G1" s="1268"/>
      <c r="H1" s="1268"/>
      <c r="I1" s="1269"/>
      <c r="J1" s="1269"/>
      <c r="K1" s="1266" t="s">
        <v>9046</v>
      </c>
      <c r="L1" s="1266"/>
      <c r="M1" s="1266"/>
      <c r="N1" s="1266"/>
      <c r="O1" s="1266"/>
      <c r="P1" s="1266"/>
      <c r="Q1" s="1266"/>
      <c r="R1" s="1266"/>
      <c r="S1" s="1266"/>
      <c r="T1" s="1266"/>
      <c r="U1" s="1267" t="s">
        <v>9047</v>
      </c>
      <c r="V1" s="1268"/>
      <c r="W1" s="1268"/>
      <c r="X1" s="1268"/>
      <c r="Y1" s="1268"/>
      <c r="Z1" s="1269"/>
      <c r="AA1" s="1269"/>
      <c r="AB1" s="1269"/>
      <c r="AC1" s="1269"/>
      <c r="AD1" s="1269"/>
      <c r="AE1" s="1266" t="s">
        <v>9048</v>
      </c>
      <c r="AF1" s="1266"/>
      <c r="AG1" s="1266"/>
      <c r="AH1" s="1266"/>
      <c r="AI1" s="1266"/>
      <c r="AJ1" s="1266"/>
      <c r="AK1" s="1266"/>
      <c r="AL1" s="1266"/>
      <c r="AM1" s="1266"/>
      <c r="AN1" s="1266"/>
      <c r="AO1" s="1267" t="s">
        <v>9049</v>
      </c>
      <c r="AP1" s="1268"/>
      <c r="AQ1" s="1268"/>
      <c r="AR1" s="1268"/>
      <c r="AS1" s="1268"/>
      <c r="AT1" s="1269"/>
      <c r="AU1" s="1269"/>
      <c r="AV1" s="1269"/>
      <c r="AW1" s="1269"/>
      <c r="AX1" s="1269"/>
      <c r="AY1" s="1266" t="s">
        <v>9048</v>
      </c>
      <c r="AZ1" s="1266"/>
      <c r="BA1" s="1266"/>
      <c r="BB1" s="1266"/>
      <c r="BC1" s="1266"/>
      <c r="BD1" s="1266"/>
      <c r="BE1" s="1266"/>
      <c r="BF1" s="1266"/>
      <c r="BG1" s="1266"/>
      <c r="BH1" s="1266"/>
      <c r="BI1" s="1267" t="s">
        <v>9050</v>
      </c>
      <c r="BJ1" s="1268"/>
      <c r="BK1" s="1268"/>
      <c r="BL1" s="1268"/>
      <c r="BM1" s="1268"/>
      <c r="BN1" s="1269"/>
      <c r="BO1" s="1269"/>
      <c r="BP1" s="1269"/>
      <c r="BQ1" s="1269"/>
      <c r="BR1" s="1269"/>
      <c r="BS1" s="1266" t="s">
        <v>9048</v>
      </c>
      <c r="BT1" s="1266"/>
      <c r="BU1" s="1266"/>
      <c r="BV1" s="1266"/>
      <c r="BW1" s="1266"/>
      <c r="BX1" s="1266"/>
      <c r="BY1" s="1266"/>
      <c r="BZ1" s="1266"/>
      <c r="CA1" s="1266"/>
      <c r="CB1" s="1266"/>
      <c r="CC1" s="1351" t="s">
        <v>9051</v>
      </c>
      <c r="CD1" s="1396"/>
      <c r="CE1" s="1396"/>
      <c r="CF1" s="1396"/>
      <c r="CG1" s="1396"/>
      <c r="CH1" s="1397"/>
      <c r="CI1" s="1397"/>
      <c r="CJ1" s="1397"/>
      <c r="CK1" s="1397"/>
      <c r="CL1" s="1397"/>
      <c r="CM1" s="1353" t="s">
        <v>9048</v>
      </c>
      <c r="CN1" s="1353"/>
      <c r="CO1" s="1353"/>
      <c r="CP1" s="1353"/>
      <c r="CQ1" s="1353"/>
      <c r="CR1" s="1353"/>
      <c r="CS1" s="1353"/>
      <c r="CT1" s="1353"/>
      <c r="CU1" s="1353"/>
      <c r="CV1" s="1353"/>
      <c r="CW1" s="1351" t="s">
        <v>9052</v>
      </c>
      <c r="CX1" s="1352"/>
      <c r="CY1" s="1352"/>
      <c r="CZ1" s="1352"/>
      <c r="DA1" s="1352"/>
      <c r="DB1" s="1352"/>
      <c r="DC1" s="1352"/>
      <c r="DD1" s="1352"/>
      <c r="DE1" s="1352"/>
      <c r="DF1" s="1352"/>
      <c r="DG1" s="1353" t="s">
        <v>9048</v>
      </c>
      <c r="DH1" s="1353"/>
      <c r="DI1" s="1353"/>
      <c r="DJ1" s="1353"/>
      <c r="DK1" s="1353"/>
      <c r="DL1" s="1353"/>
      <c r="DM1" s="1353"/>
      <c r="DN1" s="1353"/>
      <c r="DO1" s="1353"/>
      <c r="DP1" s="1353"/>
      <c r="DQ1" s="1351" t="s">
        <v>9053</v>
      </c>
      <c r="DR1" s="1352"/>
      <c r="DS1" s="1352"/>
      <c r="DT1" s="1352"/>
      <c r="DU1" s="1352"/>
      <c r="DV1" s="1352"/>
      <c r="DW1" s="1352"/>
      <c r="DX1" s="1352"/>
      <c r="DY1" s="1352"/>
      <c r="DZ1" s="1352"/>
      <c r="EA1" s="1353" t="s">
        <v>9048</v>
      </c>
      <c r="EB1" s="1353"/>
      <c r="EC1" s="1353"/>
      <c r="ED1" s="1353"/>
      <c r="EE1" s="1353"/>
      <c r="EF1" s="1353"/>
      <c r="EG1" s="1353"/>
      <c r="EH1" s="1353"/>
      <c r="EI1" s="1353"/>
      <c r="EJ1" s="1353"/>
    </row>
    <row r="2" spans="1:140" s="529" customFormat="1" ht="24.75" customHeight="1">
      <c r="A2" s="735"/>
      <c r="B2" s="736"/>
      <c r="C2" s="736"/>
      <c r="D2" s="736"/>
      <c r="E2" s="736"/>
      <c r="F2" s="736"/>
      <c r="G2" s="736"/>
      <c r="H2" s="736"/>
      <c r="I2" s="736"/>
      <c r="J2" s="737"/>
      <c r="K2" s="1266" t="s">
        <v>8911</v>
      </c>
      <c r="L2" s="1266"/>
      <c r="M2" s="1266"/>
      <c r="N2" s="1266"/>
      <c r="O2" s="1266"/>
      <c r="P2" s="1266"/>
      <c r="Q2" s="1266"/>
      <c r="R2" s="1266"/>
      <c r="S2" s="1266"/>
      <c r="T2" s="1266"/>
      <c r="U2" s="796" t="s">
        <v>8938</v>
      </c>
      <c r="V2" s="797"/>
      <c r="W2" s="798"/>
      <c r="X2" s="798"/>
      <c r="Y2" s="798"/>
      <c r="Z2" s="798"/>
      <c r="AA2" s="797"/>
      <c r="AB2" s="797"/>
      <c r="AC2" s="798"/>
      <c r="AD2" s="797"/>
      <c r="AE2" s="1266" t="s">
        <v>8939</v>
      </c>
      <c r="AF2" s="1266"/>
      <c r="AG2" s="1266"/>
      <c r="AH2" s="1266"/>
      <c r="AI2" s="1266"/>
      <c r="AJ2" s="1266"/>
      <c r="AK2" s="1266"/>
      <c r="AL2" s="1266"/>
      <c r="AM2" s="1266"/>
      <c r="AN2" s="1266"/>
      <c r="AO2" s="796" t="s">
        <v>8978</v>
      </c>
      <c r="AP2" s="797"/>
      <c r="AQ2" s="798"/>
      <c r="AR2" s="798"/>
      <c r="AS2" s="798"/>
      <c r="AT2" s="798"/>
      <c r="AU2" s="797"/>
      <c r="AV2" s="797"/>
      <c r="AW2" s="798"/>
      <c r="AX2" s="797"/>
      <c r="AY2" s="1266" t="s">
        <v>8979</v>
      </c>
      <c r="AZ2" s="1266"/>
      <c r="BA2" s="1266"/>
      <c r="BB2" s="1266"/>
      <c r="BC2" s="1266"/>
      <c r="BD2" s="1266"/>
      <c r="BE2" s="1266"/>
      <c r="BF2" s="1266"/>
      <c r="BG2" s="1266"/>
      <c r="BH2" s="1266"/>
      <c r="BI2" s="796" t="s">
        <v>8938</v>
      </c>
      <c r="BJ2" s="797"/>
      <c r="BK2" s="798"/>
      <c r="BL2" s="798"/>
      <c r="BM2" s="798"/>
      <c r="BN2" s="798"/>
      <c r="BO2" s="797"/>
      <c r="BP2" s="797"/>
      <c r="BQ2" s="798"/>
      <c r="BR2" s="797"/>
      <c r="BS2" s="1266" t="s">
        <v>9019</v>
      </c>
      <c r="BT2" s="1266"/>
      <c r="BU2" s="1266"/>
      <c r="BV2" s="1266"/>
      <c r="BW2" s="1266"/>
      <c r="BX2" s="1266"/>
      <c r="BY2" s="1266"/>
      <c r="BZ2" s="1266"/>
      <c r="CA2" s="1266"/>
      <c r="CB2" s="1266"/>
      <c r="CC2" s="803" t="s">
        <v>9026</v>
      </c>
      <c r="CD2" s="804"/>
      <c r="CE2" s="805"/>
      <c r="CF2" s="805"/>
      <c r="CG2" s="805"/>
      <c r="CH2" s="804"/>
      <c r="CI2" s="804"/>
      <c r="CJ2" s="805"/>
      <c r="CK2" s="806"/>
      <c r="CL2" s="804"/>
      <c r="CM2" s="1353" t="s">
        <v>9027</v>
      </c>
      <c r="CN2" s="1353"/>
      <c r="CO2" s="1353"/>
      <c r="CP2" s="1353"/>
      <c r="CQ2" s="1353"/>
      <c r="CR2" s="1353"/>
      <c r="CS2" s="1353"/>
      <c r="CT2" s="1353"/>
      <c r="CU2" s="1353"/>
      <c r="CV2" s="1353"/>
      <c r="CW2" s="803" t="s">
        <v>9032</v>
      </c>
      <c r="CX2" s="804"/>
      <c r="CY2" s="804"/>
      <c r="CZ2" s="804"/>
      <c r="DA2" s="804"/>
      <c r="DB2" s="804"/>
      <c r="DC2" s="804"/>
      <c r="DD2" s="804"/>
      <c r="DE2" s="804"/>
      <c r="DF2" s="825"/>
      <c r="DG2" s="1353" t="s">
        <v>9033</v>
      </c>
      <c r="DH2" s="1353"/>
      <c r="DI2" s="1353"/>
      <c r="DJ2" s="1353"/>
      <c r="DK2" s="1353"/>
      <c r="DL2" s="1353"/>
      <c r="DM2" s="1353"/>
      <c r="DN2" s="1353"/>
      <c r="DO2" s="1353"/>
      <c r="DP2" s="1353"/>
      <c r="DQ2" s="828"/>
      <c r="DR2" s="803"/>
      <c r="DS2" s="805"/>
      <c r="DT2" s="805"/>
      <c r="DU2" s="829"/>
      <c r="DV2" s="805"/>
      <c r="DW2" s="805"/>
      <c r="DX2" s="805"/>
      <c r="DY2" s="805"/>
      <c r="DZ2" s="830"/>
      <c r="EA2" s="1353" t="s">
        <v>9038</v>
      </c>
      <c r="EB2" s="1353"/>
      <c r="EC2" s="1353"/>
      <c r="ED2" s="1353"/>
      <c r="EE2" s="1353"/>
      <c r="EF2" s="1353"/>
      <c r="EG2" s="1353"/>
      <c r="EH2" s="1353"/>
      <c r="EI2" s="1353"/>
      <c r="EJ2" s="1353"/>
    </row>
    <row r="3" spans="1:140" s="529" customFormat="1" ht="21" customHeight="1">
      <c r="A3" s="1279" t="s">
        <v>8912</v>
      </c>
      <c r="B3" s="1280"/>
      <c r="C3" s="1280"/>
      <c r="D3" s="1280"/>
      <c r="E3" s="1280"/>
      <c r="F3" s="1280"/>
      <c r="G3" s="1280"/>
      <c r="H3" s="1280"/>
      <c r="I3" s="1281"/>
      <c r="J3" s="1281"/>
      <c r="K3" s="1280" t="s">
        <v>8913</v>
      </c>
      <c r="L3" s="1280"/>
      <c r="M3" s="1280"/>
      <c r="N3" s="1280"/>
      <c r="O3" s="1280"/>
      <c r="P3" s="1280"/>
      <c r="Q3" s="1280"/>
      <c r="R3" s="1280"/>
      <c r="S3" s="1280"/>
      <c r="T3" s="1280"/>
      <c r="U3" s="1279" t="s">
        <v>8940</v>
      </c>
      <c r="V3" s="1280"/>
      <c r="W3" s="1280"/>
      <c r="X3" s="1280"/>
      <c r="Y3" s="1280"/>
      <c r="Z3" s="1281"/>
      <c r="AA3" s="1281"/>
      <c r="AB3" s="1281"/>
      <c r="AC3" s="1281"/>
      <c r="AD3" s="1281"/>
      <c r="AE3" s="1280" t="s">
        <v>8941</v>
      </c>
      <c r="AF3" s="1280"/>
      <c r="AG3" s="1280"/>
      <c r="AH3" s="1280"/>
      <c r="AI3" s="1280"/>
      <c r="AJ3" s="1280"/>
      <c r="AK3" s="1280"/>
      <c r="AL3" s="1280"/>
      <c r="AM3" s="1280"/>
      <c r="AN3" s="1280"/>
      <c r="AO3" s="1279" t="s">
        <v>8980</v>
      </c>
      <c r="AP3" s="1280"/>
      <c r="AQ3" s="1280"/>
      <c r="AR3" s="1280"/>
      <c r="AS3" s="1280"/>
      <c r="AT3" s="1281"/>
      <c r="AU3" s="1281"/>
      <c r="AV3" s="1281"/>
      <c r="AW3" s="1281"/>
      <c r="AX3" s="1281"/>
      <c r="AY3" s="1280" t="s">
        <v>8981</v>
      </c>
      <c r="AZ3" s="1280"/>
      <c r="BA3" s="1280"/>
      <c r="BB3" s="1280"/>
      <c r="BC3" s="1280"/>
      <c r="BD3" s="1280"/>
      <c r="BE3" s="1280"/>
      <c r="BF3" s="1280"/>
      <c r="BG3" s="1280"/>
      <c r="BH3" s="1280"/>
      <c r="BI3" s="1279" t="s">
        <v>8940</v>
      </c>
      <c r="BJ3" s="1280"/>
      <c r="BK3" s="1280"/>
      <c r="BL3" s="1280"/>
      <c r="BM3" s="1280"/>
      <c r="BN3" s="1281"/>
      <c r="BO3" s="1281"/>
      <c r="BP3" s="1281"/>
      <c r="BQ3" s="1281"/>
      <c r="BR3" s="1281"/>
      <c r="BS3" s="1280" t="s">
        <v>8941</v>
      </c>
      <c r="BT3" s="1280"/>
      <c r="BU3" s="1280"/>
      <c r="BV3" s="1280"/>
      <c r="BW3" s="1280"/>
      <c r="BX3" s="1280"/>
      <c r="BY3" s="1280"/>
      <c r="BZ3" s="1280"/>
      <c r="CA3" s="1280"/>
      <c r="CB3" s="1280"/>
      <c r="CC3" s="1354" t="s">
        <v>8980</v>
      </c>
      <c r="CD3" s="1355"/>
      <c r="CE3" s="1355"/>
      <c r="CF3" s="1355"/>
      <c r="CG3" s="1355"/>
      <c r="CH3" s="1389"/>
      <c r="CI3" s="1389"/>
      <c r="CJ3" s="1389"/>
      <c r="CK3" s="1389"/>
      <c r="CL3" s="1389"/>
      <c r="CM3" s="1280" t="s">
        <v>8981</v>
      </c>
      <c r="CN3" s="1280"/>
      <c r="CO3" s="1280"/>
      <c r="CP3" s="1280"/>
      <c r="CQ3" s="1280"/>
      <c r="CR3" s="1280"/>
      <c r="CS3" s="1280"/>
      <c r="CT3" s="1280"/>
      <c r="CU3" s="1280"/>
      <c r="CV3" s="1280"/>
      <c r="CW3" s="1354" t="s">
        <v>8940</v>
      </c>
      <c r="CX3" s="1354"/>
      <c r="CY3" s="1354"/>
      <c r="CZ3" s="1354"/>
      <c r="DA3" s="1354"/>
      <c r="DB3" s="1354"/>
      <c r="DC3" s="1354"/>
      <c r="DD3" s="1354"/>
      <c r="DE3" s="1354"/>
      <c r="DF3" s="1354"/>
      <c r="DG3" s="1374" t="s">
        <v>8941</v>
      </c>
      <c r="DH3" s="1374"/>
      <c r="DI3" s="1374"/>
      <c r="DJ3" s="1374"/>
      <c r="DK3" s="1374"/>
      <c r="DL3" s="1374"/>
      <c r="DM3" s="1374"/>
      <c r="DN3" s="1374"/>
      <c r="DO3" s="1374"/>
      <c r="DP3" s="1374"/>
      <c r="DQ3" s="1354" t="s">
        <v>8980</v>
      </c>
      <c r="DR3" s="1354"/>
      <c r="DS3" s="1354"/>
      <c r="DT3" s="1354"/>
      <c r="DU3" s="1354"/>
      <c r="DV3" s="1354"/>
      <c r="DW3" s="1354"/>
      <c r="DX3" s="1354"/>
      <c r="DY3" s="1354"/>
      <c r="DZ3" s="1354"/>
      <c r="EA3" s="1355" t="s">
        <v>8981</v>
      </c>
      <c r="EB3" s="1355"/>
      <c r="EC3" s="1355"/>
      <c r="ED3" s="1355"/>
      <c r="EE3" s="1355"/>
      <c r="EF3" s="1355"/>
      <c r="EG3" s="1355"/>
      <c r="EH3" s="1355"/>
      <c r="EI3" s="1355"/>
      <c r="EJ3" s="1355"/>
    </row>
    <row r="4" spans="1:140" s="546" customFormat="1" ht="21" customHeight="1" thickBot="1">
      <c r="A4" s="543" t="s">
        <v>8779</v>
      </c>
      <c r="B4" s="544"/>
      <c r="C4" s="545"/>
      <c r="D4" s="1270"/>
      <c r="E4" s="1270"/>
      <c r="F4" s="1270"/>
      <c r="G4" s="1270"/>
      <c r="H4" s="1270"/>
      <c r="N4" s="547"/>
      <c r="T4" s="548" t="s">
        <v>8914</v>
      </c>
      <c r="U4" s="543" t="s">
        <v>8779</v>
      </c>
      <c r="V4" s="799"/>
      <c r="W4" s="545"/>
      <c r="X4" s="545"/>
      <c r="Y4" s="545"/>
      <c r="Z4" s="545"/>
      <c r="AA4" s="451"/>
      <c r="AC4" s="544"/>
      <c r="AG4" s="1271"/>
      <c r="AH4" s="1271"/>
      <c r="AI4" s="800"/>
      <c r="AJ4" s="800"/>
      <c r="AK4" s="800"/>
      <c r="AL4" s="800"/>
      <c r="AM4" s="800"/>
      <c r="AN4" s="548" t="s">
        <v>8942</v>
      </c>
      <c r="AO4" s="543" t="s">
        <v>8779</v>
      </c>
      <c r="AP4" s="799"/>
      <c r="AQ4" s="545"/>
      <c r="AR4" s="545"/>
      <c r="AS4" s="545"/>
      <c r="AT4" s="545"/>
      <c r="AU4" s="451"/>
      <c r="AW4" s="544"/>
      <c r="BA4" s="1271"/>
      <c r="BB4" s="1271"/>
      <c r="BC4" s="800"/>
      <c r="BD4" s="800"/>
      <c r="BE4" s="800"/>
      <c r="BF4" s="800"/>
      <c r="BG4" s="800"/>
      <c r="BH4" s="548" t="s">
        <v>8982</v>
      </c>
      <c r="BI4" s="543" t="s">
        <v>8779</v>
      </c>
      <c r="BJ4" s="799"/>
      <c r="BK4" s="545"/>
      <c r="BL4" s="545"/>
      <c r="BM4" s="545"/>
      <c r="BN4" s="545"/>
      <c r="BO4" s="451"/>
      <c r="BQ4" s="544"/>
      <c r="BU4" s="1271"/>
      <c r="BV4" s="1271"/>
      <c r="BW4" s="800"/>
      <c r="BX4" s="800"/>
      <c r="BY4" s="800"/>
      <c r="BZ4" s="800"/>
      <c r="CA4" s="800"/>
      <c r="CB4" s="548" t="s">
        <v>8942</v>
      </c>
      <c r="CC4" s="807" t="s">
        <v>8779</v>
      </c>
      <c r="CD4" s="808"/>
      <c r="CE4" s="809"/>
      <c r="CF4" s="809"/>
      <c r="CG4" s="809"/>
      <c r="CH4" s="809"/>
      <c r="CI4" s="808"/>
      <c r="CJ4" s="808"/>
      <c r="CK4" s="808"/>
      <c r="CL4" s="808"/>
      <c r="CM4" s="808"/>
      <c r="CN4" s="808"/>
      <c r="CO4" s="810"/>
      <c r="CP4" s="811"/>
      <c r="CQ4" s="811"/>
      <c r="CR4" s="811"/>
      <c r="CS4" s="811"/>
      <c r="CT4" s="811"/>
      <c r="CU4" s="811"/>
      <c r="CV4" s="812" t="s">
        <v>8982</v>
      </c>
      <c r="CW4" s="807" t="s">
        <v>8779</v>
      </c>
      <c r="CX4" s="826"/>
      <c r="CY4" s="826"/>
      <c r="CZ4" s="826"/>
      <c r="DA4" s="826"/>
      <c r="DB4" s="808"/>
      <c r="DC4" s="808"/>
      <c r="DD4" s="809"/>
      <c r="DE4" s="808"/>
      <c r="DF4" s="808"/>
      <c r="DG4" s="808"/>
      <c r="DH4" s="808"/>
      <c r="DI4" s="808"/>
      <c r="DJ4" s="827"/>
      <c r="DK4" s="808"/>
      <c r="DL4" s="810"/>
      <c r="DM4" s="825"/>
      <c r="DN4" s="825"/>
      <c r="DO4" s="808"/>
      <c r="DP4" s="812" t="s">
        <v>8942</v>
      </c>
      <c r="DQ4" s="831" t="s">
        <v>8779</v>
      </c>
      <c r="DR4" s="825"/>
      <c r="DS4" s="832"/>
      <c r="DT4" s="832"/>
      <c r="DU4" s="832"/>
      <c r="DV4" s="832"/>
      <c r="DW4" s="808"/>
      <c r="DX4" s="825"/>
      <c r="DY4" s="833"/>
      <c r="DZ4" s="825"/>
      <c r="EA4" s="825"/>
      <c r="EB4" s="825" t="s">
        <v>2515</v>
      </c>
      <c r="EC4" s="825"/>
      <c r="ED4" s="825"/>
      <c r="EE4" s="808"/>
      <c r="EF4" s="825"/>
      <c r="EG4" s="825"/>
      <c r="EH4" s="825"/>
      <c r="EI4" s="808"/>
      <c r="EJ4" s="812" t="s">
        <v>8982</v>
      </c>
    </row>
    <row r="5" spans="1:140" s="546" customFormat="1" ht="9.9499999999999993" customHeight="1">
      <c r="A5" s="1282" t="s">
        <v>8915</v>
      </c>
      <c r="B5" s="1287" t="s">
        <v>8916</v>
      </c>
      <c r="C5" s="1288"/>
      <c r="D5" s="1288"/>
      <c r="E5" s="1288"/>
      <c r="F5" s="1288"/>
      <c r="G5" s="1289"/>
      <c r="H5" s="1287" t="s">
        <v>8917</v>
      </c>
      <c r="I5" s="1293"/>
      <c r="J5" s="1293"/>
      <c r="K5" s="1296" t="s">
        <v>8918</v>
      </c>
      <c r="L5" s="1296"/>
      <c r="M5" s="1296"/>
      <c r="N5" s="1296"/>
      <c r="O5" s="1296"/>
      <c r="P5" s="1296"/>
      <c r="Q5" s="1296"/>
      <c r="R5" s="1296"/>
      <c r="S5" s="1297"/>
      <c r="T5" s="1300" t="s">
        <v>8919</v>
      </c>
      <c r="U5" s="1282" t="s">
        <v>8943</v>
      </c>
      <c r="V5" s="1287" t="s">
        <v>8944</v>
      </c>
      <c r="W5" s="1312"/>
      <c r="X5" s="1312"/>
      <c r="Y5" s="1312"/>
      <c r="Z5" s="1312"/>
      <c r="AA5" s="1312"/>
      <c r="AB5" s="1312"/>
      <c r="AC5" s="1312"/>
      <c r="AD5" s="1312"/>
      <c r="AE5" s="1296" t="s">
        <v>8945</v>
      </c>
      <c r="AF5" s="1296"/>
      <c r="AG5" s="1296"/>
      <c r="AH5" s="1296"/>
      <c r="AI5" s="1296"/>
      <c r="AJ5" s="1296"/>
      <c r="AK5" s="1296"/>
      <c r="AL5" s="1296"/>
      <c r="AM5" s="1297"/>
      <c r="AN5" s="1300" t="s">
        <v>8946</v>
      </c>
      <c r="AO5" s="1282" t="s">
        <v>8983</v>
      </c>
      <c r="AP5" s="1287" t="s">
        <v>8984</v>
      </c>
      <c r="AQ5" s="1288"/>
      <c r="AR5" s="1288"/>
      <c r="AS5" s="1288"/>
      <c r="AT5" s="1288"/>
      <c r="AU5" s="1289"/>
      <c r="AV5" s="1287" t="s">
        <v>8985</v>
      </c>
      <c r="AW5" s="1415"/>
      <c r="AX5" s="1415"/>
      <c r="AY5" s="1398" t="s">
        <v>8986</v>
      </c>
      <c r="AZ5" s="1398"/>
      <c r="BA5" s="1398"/>
      <c r="BB5" s="1398"/>
      <c r="BC5" s="1398"/>
      <c r="BD5" s="1398"/>
      <c r="BE5" s="1398"/>
      <c r="BF5" s="1398"/>
      <c r="BG5" s="1399"/>
      <c r="BH5" s="1300" t="s">
        <v>8987</v>
      </c>
      <c r="BI5" s="1282" t="s">
        <v>8943</v>
      </c>
      <c r="BJ5" s="1287" t="s">
        <v>9020</v>
      </c>
      <c r="BK5" s="1288"/>
      <c r="BL5" s="1288"/>
      <c r="BM5" s="1288"/>
      <c r="BN5" s="1288"/>
      <c r="BO5" s="1289"/>
      <c r="BP5" s="1287" t="s">
        <v>9021</v>
      </c>
      <c r="BQ5" s="1415"/>
      <c r="BR5" s="1415"/>
      <c r="BS5" s="1398" t="s">
        <v>9022</v>
      </c>
      <c r="BT5" s="1398"/>
      <c r="BU5" s="1398"/>
      <c r="BV5" s="1398"/>
      <c r="BW5" s="1398"/>
      <c r="BX5" s="1398"/>
      <c r="BY5" s="1398"/>
      <c r="BZ5" s="1398"/>
      <c r="CA5" s="1399"/>
      <c r="CB5" s="1300" t="s">
        <v>8946</v>
      </c>
      <c r="CC5" s="1356" t="s">
        <v>8983</v>
      </c>
      <c r="CD5" s="1329" t="s">
        <v>9028</v>
      </c>
      <c r="CE5" s="1344"/>
      <c r="CF5" s="1344"/>
      <c r="CG5" s="1344"/>
      <c r="CH5" s="1344"/>
      <c r="CI5" s="1345"/>
      <c r="CJ5" s="1329" t="s">
        <v>9029</v>
      </c>
      <c r="CK5" s="1393"/>
      <c r="CL5" s="1393"/>
      <c r="CM5" s="1360" t="s">
        <v>9030</v>
      </c>
      <c r="CN5" s="1361"/>
      <c r="CO5" s="1361"/>
      <c r="CP5" s="1361"/>
      <c r="CQ5" s="1361"/>
      <c r="CR5" s="1361"/>
      <c r="CS5" s="1361"/>
      <c r="CT5" s="1361"/>
      <c r="CU5" s="1362"/>
      <c r="CV5" s="1333" t="s">
        <v>8987</v>
      </c>
      <c r="CW5" s="1356" t="s">
        <v>8943</v>
      </c>
      <c r="CX5" s="1329" t="s">
        <v>9034</v>
      </c>
      <c r="CY5" s="1330"/>
      <c r="CZ5" s="1330"/>
      <c r="DA5" s="1330"/>
      <c r="DB5" s="1330"/>
      <c r="DC5" s="1330"/>
      <c r="DD5" s="1330"/>
      <c r="DE5" s="1330"/>
      <c r="DF5" s="1330"/>
      <c r="DG5" s="1330" t="s">
        <v>9035</v>
      </c>
      <c r="DH5" s="1330"/>
      <c r="DI5" s="1375"/>
      <c r="DJ5" s="1329" t="s">
        <v>9036</v>
      </c>
      <c r="DK5" s="1344"/>
      <c r="DL5" s="1344"/>
      <c r="DM5" s="1344"/>
      <c r="DN5" s="1344"/>
      <c r="DO5" s="1345"/>
      <c r="DP5" s="1333" t="s">
        <v>9037</v>
      </c>
      <c r="DQ5" s="1356" t="s">
        <v>8983</v>
      </c>
      <c r="DR5" s="1329" t="s">
        <v>9039</v>
      </c>
      <c r="DS5" s="1330"/>
      <c r="DT5" s="1330"/>
      <c r="DU5" s="1330"/>
      <c r="DV5" s="1330"/>
      <c r="DW5" s="1330"/>
      <c r="DX5" s="1330"/>
      <c r="DY5" s="1330"/>
      <c r="DZ5" s="1330"/>
      <c r="EA5" s="1323" t="s">
        <v>9040</v>
      </c>
      <c r="EB5" s="1323"/>
      <c r="EC5" s="1323"/>
      <c r="ED5" s="1323"/>
      <c r="EE5" s="1323"/>
      <c r="EF5" s="1323"/>
      <c r="EG5" s="1323"/>
      <c r="EH5" s="1323"/>
      <c r="EI5" s="1324"/>
      <c r="EJ5" s="1333" t="s">
        <v>8987</v>
      </c>
    </row>
    <row r="6" spans="1:140" s="546" customFormat="1" ht="9.9499999999999993" customHeight="1">
      <c r="A6" s="1283"/>
      <c r="B6" s="1290"/>
      <c r="C6" s="1291"/>
      <c r="D6" s="1291"/>
      <c r="E6" s="1291"/>
      <c r="F6" s="1291"/>
      <c r="G6" s="1292"/>
      <c r="H6" s="1294"/>
      <c r="I6" s="1295"/>
      <c r="J6" s="1295"/>
      <c r="K6" s="1298"/>
      <c r="L6" s="1298"/>
      <c r="M6" s="1298"/>
      <c r="N6" s="1298"/>
      <c r="O6" s="1298"/>
      <c r="P6" s="1298"/>
      <c r="Q6" s="1298"/>
      <c r="R6" s="1298"/>
      <c r="S6" s="1299"/>
      <c r="T6" s="1301"/>
      <c r="U6" s="1283"/>
      <c r="V6" s="1313"/>
      <c r="W6" s="1314"/>
      <c r="X6" s="1314"/>
      <c r="Y6" s="1314"/>
      <c r="Z6" s="1314"/>
      <c r="AA6" s="1314"/>
      <c r="AB6" s="1314"/>
      <c r="AC6" s="1314"/>
      <c r="AD6" s="1314"/>
      <c r="AE6" s="1315"/>
      <c r="AF6" s="1315"/>
      <c r="AG6" s="1315"/>
      <c r="AH6" s="1315"/>
      <c r="AI6" s="1315"/>
      <c r="AJ6" s="1315"/>
      <c r="AK6" s="1315"/>
      <c r="AL6" s="1315"/>
      <c r="AM6" s="1316"/>
      <c r="AN6" s="1301"/>
      <c r="AO6" s="1283"/>
      <c r="AP6" s="1412"/>
      <c r="AQ6" s="1413"/>
      <c r="AR6" s="1413"/>
      <c r="AS6" s="1413"/>
      <c r="AT6" s="1413"/>
      <c r="AU6" s="1414"/>
      <c r="AV6" s="1369"/>
      <c r="AW6" s="1378"/>
      <c r="AX6" s="1378"/>
      <c r="AY6" s="1400"/>
      <c r="AZ6" s="1400"/>
      <c r="BA6" s="1400"/>
      <c r="BB6" s="1400"/>
      <c r="BC6" s="1400"/>
      <c r="BD6" s="1400"/>
      <c r="BE6" s="1400"/>
      <c r="BF6" s="1400"/>
      <c r="BG6" s="1401"/>
      <c r="BH6" s="1301"/>
      <c r="BI6" s="1283"/>
      <c r="BJ6" s="1412"/>
      <c r="BK6" s="1413"/>
      <c r="BL6" s="1413"/>
      <c r="BM6" s="1413"/>
      <c r="BN6" s="1413"/>
      <c r="BO6" s="1414"/>
      <c r="BP6" s="1369"/>
      <c r="BQ6" s="1378"/>
      <c r="BR6" s="1378"/>
      <c r="BS6" s="1400"/>
      <c r="BT6" s="1400"/>
      <c r="BU6" s="1400"/>
      <c r="BV6" s="1400"/>
      <c r="BW6" s="1400"/>
      <c r="BX6" s="1400"/>
      <c r="BY6" s="1400"/>
      <c r="BZ6" s="1400"/>
      <c r="CA6" s="1401"/>
      <c r="CB6" s="1301"/>
      <c r="CC6" s="1357"/>
      <c r="CD6" s="1390"/>
      <c r="CE6" s="1391"/>
      <c r="CF6" s="1391"/>
      <c r="CG6" s="1391"/>
      <c r="CH6" s="1391"/>
      <c r="CI6" s="1392"/>
      <c r="CJ6" s="1394"/>
      <c r="CK6" s="1395"/>
      <c r="CL6" s="1395"/>
      <c r="CM6" s="1363"/>
      <c r="CN6" s="1363"/>
      <c r="CO6" s="1363"/>
      <c r="CP6" s="1363"/>
      <c r="CQ6" s="1363"/>
      <c r="CR6" s="1363"/>
      <c r="CS6" s="1363"/>
      <c r="CT6" s="1363"/>
      <c r="CU6" s="1364"/>
      <c r="CV6" s="1334"/>
      <c r="CW6" s="1357"/>
      <c r="CX6" s="1331"/>
      <c r="CY6" s="1332"/>
      <c r="CZ6" s="1332"/>
      <c r="DA6" s="1332"/>
      <c r="DB6" s="1332"/>
      <c r="DC6" s="1332"/>
      <c r="DD6" s="1332"/>
      <c r="DE6" s="1332"/>
      <c r="DF6" s="1332"/>
      <c r="DG6" s="1332"/>
      <c r="DH6" s="1332"/>
      <c r="DI6" s="1376"/>
      <c r="DJ6" s="1346"/>
      <c r="DK6" s="1347"/>
      <c r="DL6" s="1347"/>
      <c r="DM6" s="1347"/>
      <c r="DN6" s="1347"/>
      <c r="DO6" s="1348"/>
      <c r="DP6" s="1334"/>
      <c r="DQ6" s="1357"/>
      <c r="DR6" s="1331"/>
      <c r="DS6" s="1332"/>
      <c r="DT6" s="1332"/>
      <c r="DU6" s="1332"/>
      <c r="DV6" s="1332"/>
      <c r="DW6" s="1332"/>
      <c r="DX6" s="1332"/>
      <c r="DY6" s="1332"/>
      <c r="DZ6" s="1332"/>
      <c r="EA6" s="1325"/>
      <c r="EB6" s="1325"/>
      <c r="EC6" s="1325"/>
      <c r="ED6" s="1325"/>
      <c r="EE6" s="1325"/>
      <c r="EF6" s="1325"/>
      <c r="EG6" s="1325"/>
      <c r="EH6" s="1325"/>
      <c r="EI6" s="1326"/>
      <c r="EJ6" s="1334"/>
    </row>
    <row r="7" spans="1:140" s="546" customFormat="1" ht="20.100000000000001" customHeight="1">
      <c r="A7" s="1284"/>
      <c r="B7" s="1366" t="s">
        <v>8920</v>
      </c>
      <c r="C7" s="410"/>
      <c r="D7" s="1366" t="s">
        <v>8921</v>
      </c>
      <c r="E7" s="410"/>
      <c r="F7" s="1370" t="s">
        <v>8922</v>
      </c>
      <c r="G7" s="410"/>
      <c r="H7" s="1317" t="s">
        <v>8923</v>
      </c>
      <c r="I7" s="1320"/>
      <c r="J7" s="1320"/>
      <c r="K7" s="1372" t="s">
        <v>8924</v>
      </c>
      <c r="L7" s="1320"/>
      <c r="M7" s="1373"/>
      <c r="N7" s="1317" t="s">
        <v>8925</v>
      </c>
      <c r="O7" s="1320"/>
      <c r="P7" s="1320"/>
      <c r="Q7" s="1320"/>
      <c r="R7" s="1320"/>
      <c r="S7" s="1373"/>
      <c r="T7" s="1301"/>
      <c r="U7" s="1285"/>
      <c r="V7" s="1305" t="s">
        <v>8947</v>
      </c>
      <c r="W7" s="1306"/>
      <c r="X7" s="1306"/>
      <c r="Y7" s="1306"/>
      <c r="Z7" s="1306"/>
      <c r="AA7" s="1307"/>
      <c r="AB7" s="1317" t="s">
        <v>8948</v>
      </c>
      <c r="AC7" s="1318"/>
      <c r="AD7" s="1318"/>
      <c r="AE7" s="1319" t="s">
        <v>8949</v>
      </c>
      <c r="AF7" s="1319"/>
      <c r="AG7" s="1319"/>
      <c r="AH7" s="1317" t="s">
        <v>8950</v>
      </c>
      <c r="AI7" s="1320"/>
      <c r="AJ7" s="1320"/>
      <c r="AK7" s="1320"/>
      <c r="AL7" s="1321"/>
      <c r="AM7" s="1322"/>
      <c r="AN7" s="1301"/>
      <c r="AO7" s="1285"/>
      <c r="AP7" s="1305" t="s">
        <v>8988</v>
      </c>
      <c r="AQ7" s="1306"/>
      <c r="AR7" s="1306"/>
      <c r="AS7" s="1306"/>
      <c r="AT7" s="1306"/>
      <c r="AU7" s="1307"/>
      <c r="AV7" s="1317" t="s">
        <v>8989</v>
      </c>
      <c r="AW7" s="1408"/>
      <c r="AX7" s="1408"/>
      <c r="AY7" s="1402" t="s">
        <v>8990</v>
      </c>
      <c r="AZ7" s="1409"/>
      <c r="BA7" s="1410"/>
      <c r="BB7" s="1317" t="s">
        <v>8991</v>
      </c>
      <c r="BC7" s="1318"/>
      <c r="BD7" s="1318"/>
      <c r="BE7" s="1318"/>
      <c r="BF7" s="1318"/>
      <c r="BG7" s="1404"/>
      <c r="BH7" s="1301"/>
      <c r="BI7" s="1285"/>
      <c r="BJ7" s="1305" t="s">
        <v>8947</v>
      </c>
      <c r="BK7" s="1306"/>
      <c r="BL7" s="1306"/>
      <c r="BM7" s="1306"/>
      <c r="BN7" s="1306"/>
      <c r="BO7" s="1307"/>
      <c r="BP7" s="1317" t="s">
        <v>9023</v>
      </c>
      <c r="BQ7" s="1408"/>
      <c r="BR7" s="1408"/>
      <c r="BS7" s="1402" t="s">
        <v>9024</v>
      </c>
      <c r="BT7" s="1409"/>
      <c r="BU7" s="1410"/>
      <c r="BV7" s="1317" t="s">
        <v>9025</v>
      </c>
      <c r="BW7" s="1318"/>
      <c r="BX7" s="1318"/>
      <c r="BY7" s="1318"/>
      <c r="BZ7" s="1318"/>
      <c r="CA7" s="1404"/>
      <c r="CB7" s="1301"/>
      <c r="CC7" s="1358"/>
      <c r="CD7" s="1336" t="s">
        <v>9031</v>
      </c>
      <c r="CE7" s="1388"/>
      <c r="CF7" s="1388"/>
      <c r="CG7" s="1388"/>
      <c r="CH7" s="1386"/>
      <c r="CI7" s="1387"/>
      <c r="CJ7" s="1336" t="s">
        <v>8989</v>
      </c>
      <c r="CK7" s="1388"/>
      <c r="CL7" s="1388"/>
      <c r="CM7" s="1337" t="s">
        <v>8990</v>
      </c>
      <c r="CN7" s="1386"/>
      <c r="CO7" s="1387"/>
      <c r="CP7" s="1336" t="s">
        <v>8991</v>
      </c>
      <c r="CQ7" s="1388"/>
      <c r="CR7" s="1388"/>
      <c r="CS7" s="1388"/>
      <c r="CT7" s="1386"/>
      <c r="CU7" s="1387"/>
      <c r="CV7" s="1334"/>
      <c r="CW7" s="1358"/>
      <c r="CX7" s="1365" t="s">
        <v>8947</v>
      </c>
      <c r="CY7" s="1308"/>
      <c r="CZ7" s="1308"/>
      <c r="DA7" s="1308"/>
      <c r="DB7" s="1308"/>
      <c r="DC7" s="1309"/>
      <c r="DD7" s="1365" t="s">
        <v>8948</v>
      </c>
      <c r="DE7" s="1308"/>
      <c r="DF7" s="1308"/>
      <c r="DG7" s="1308" t="s">
        <v>8949</v>
      </c>
      <c r="DH7" s="1308"/>
      <c r="DI7" s="1309"/>
      <c r="DJ7" s="1349"/>
      <c r="DK7" s="1350"/>
      <c r="DL7" s="1350"/>
      <c r="DM7" s="1350"/>
      <c r="DN7" s="1350"/>
      <c r="DO7" s="1348"/>
      <c r="DP7" s="1334"/>
      <c r="DQ7" s="1358"/>
      <c r="DR7" s="1336" t="s">
        <v>9041</v>
      </c>
      <c r="DS7" s="1337"/>
      <c r="DT7" s="1337"/>
      <c r="DU7" s="1337"/>
      <c r="DV7" s="1337"/>
      <c r="DW7" s="1338"/>
      <c r="DX7" s="1336" t="s">
        <v>9042</v>
      </c>
      <c r="DY7" s="1337"/>
      <c r="DZ7" s="1337"/>
      <c r="EA7" s="1339" t="s">
        <v>9043</v>
      </c>
      <c r="EB7" s="1339"/>
      <c r="EC7" s="1340"/>
      <c r="ED7" s="1336" t="s">
        <v>9031</v>
      </c>
      <c r="EE7" s="1337"/>
      <c r="EF7" s="1337"/>
      <c r="EG7" s="1337"/>
      <c r="EH7" s="1337"/>
      <c r="EI7" s="1338"/>
      <c r="EJ7" s="1334"/>
    </row>
    <row r="8" spans="1:140" s="546" customFormat="1" ht="12" customHeight="1">
      <c r="A8" s="1284"/>
      <c r="B8" s="1367"/>
      <c r="C8" s="549"/>
      <c r="D8" s="1367"/>
      <c r="E8" s="549"/>
      <c r="F8" s="1371"/>
      <c r="G8" s="549"/>
      <c r="H8" s="1366" t="s">
        <v>8926</v>
      </c>
      <c r="I8" s="550"/>
      <c r="J8" s="1377" t="s">
        <v>8927</v>
      </c>
      <c r="K8" s="551"/>
      <c r="L8" s="1370" t="s">
        <v>8928</v>
      </c>
      <c r="M8" s="552"/>
      <c r="N8" s="1366" t="s">
        <v>8929</v>
      </c>
      <c r="O8" s="410"/>
      <c r="P8" s="1366" t="s">
        <v>8930</v>
      </c>
      <c r="Q8" s="410"/>
      <c r="R8" s="1370" t="s">
        <v>8807</v>
      </c>
      <c r="S8" s="552"/>
      <c r="T8" s="1301"/>
      <c r="U8" s="1285"/>
      <c r="V8" s="1366" t="s">
        <v>8951</v>
      </c>
      <c r="W8" s="550"/>
      <c r="X8" s="1377" t="s">
        <v>8952</v>
      </c>
      <c r="Y8" s="551"/>
      <c r="Z8" s="1379" t="s">
        <v>8953</v>
      </c>
      <c r="AA8" s="552"/>
      <c r="AB8" s="1366" t="s">
        <v>8951</v>
      </c>
      <c r="AC8" s="550"/>
      <c r="AD8" s="1377" t="s">
        <v>8952</v>
      </c>
      <c r="AE8" s="551"/>
      <c r="AF8" s="1370" t="s">
        <v>8953</v>
      </c>
      <c r="AG8" s="552"/>
      <c r="AH8" s="1366" t="s">
        <v>8951</v>
      </c>
      <c r="AI8" s="550"/>
      <c r="AJ8" s="1377" t="s">
        <v>8952</v>
      </c>
      <c r="AK8" s="752"/>
      <c r="AL8" s="1370" t="s">
        <v>8953</v>
      </c>
      <c r="AM8" s="552"/>
      <c r="AN8" s="1301"/>
      <c r="AO8" s="1285"/>
      <c r="AP8" s="1366" t="s">
        <v>8992</v>
      </c>
      <c r="AQ8" s="550"/>
      <c r="AR8" s="1377" t="s">
        <v>8993</v>
      </c>
      <c r="AS8" s="551"/>
      <c r="AT8" s="1379" t="s">
        <v>8994</v>
      </c>
      <c r="AU8" s="552"/>
      <c r="AV8" s="1366" t="s">
        <v>8992</v>
      </c>
      <c r="AW8" s="550"/>
      <c r="AX8" s="1377" t="s">
        <v>8993</v>
      </c>
      <c r="AY8" s="551"/>
      <c r="AZ8" s="1370" t="s">
        <v>8994</v>
      </c>
      <c r="BA8" s="552"/>
      <c r="BB8" s="1366" t="s">
        <v>8992</v>
      </c>
      <c r="BC8" s="550"/>
      <c r="BD8" s="1377" t="s">
        <v>8993</v>
      </c>
      <c r="BE8" s="752"/>
      <c r="BF8" s="1370" t="s">
        <v>8994</v>
      </c>
      <c r="BG8" s="552"/>
      <c r="BH8" s="1301"/>
      <c r="BI8" s="1285"/>
      <c r="BJ8" s="1366" t="s">
        <v>8951</v>
      </c>
      <c r="BK8" s="550"/>
      <c r="BL8" s="1377" t="s">
        <v>8952</v>
      </c>
      <c r="BM8" s="551"/>
      <c r="BN8" s="1379" t="s">
        <v>8953</v>
      </c>
      <c r="BO8" s="552"/>
      <c r="BP8" s="1366" t="s">
        <v>8951</v>
      </c>
      <c r="BQ8" s="550"/>
      <c r="BR8" s="1377" t="s">
        <v>8952</v>
      </c>
      <c r="BS8" s="551"/>
      <c r="BT8" s="1370" t="s">
        <v>8953</v>
      </c>
      <c r="BU8" s="552"/>
      <c r="BV8" s="1366" t="s">
        <v>8951</v>
      </c>
      <c r="BW8" s="550"/>
      <c r="BX8" s="1377" t="s">
        <v>8952</v>
      </c>
      <c r="BY8" s="752"/>
      <c r="BZ8" s="1370" t="s">
        <v>8953</v>
      </c>
      <c r="CA8" s="552"/>
      <c r="CB8" s="1301"/>
      <c r="CC8" s="1358"/>
      <c r="CD8" s="1272" t="s">
        <v>8992</v>
      </c>
      <c r="CE8" s="605"/>
      <c r="CF8" s="1275" t="s">
        <v>8993</v>
      </c>
      <c r="CG8" s="606"/>
      <c r="CH8" s="1343" t="s">
        <v>8994</v>
      </c>
      <c r="CI8" s="607"/>
      <c r="CJ8" s="1272" t="s">
        <v>8992</v>
      </c>
      <c r="CK8" s="605"/>
      <c r="CL8" s="1275" t="s">
        <v>8993</v>
      </c>
      <c r="CM8" s="606"/>
      <c r="CN8" s="1278" t="s">
        <v>8994</v>
      </c>
      <c r="CO8" s="607"/>
      <c r="CP8" s="1272" t="s">
        <v>8992</v>
      </c>
      <c r="CQ8" s="605"/>
      <c r="CR8" s="1275" t="s">
        <v>8993</v>
      </c>
      <c r="CS8" s="606"/>
      <c r="CT8" s="1343" t="s">
        <v>8994</v>
      </c>
      <c r="CU8" s="607"/>
      <c r="CV8" s="1334"/>
      <c r="CW8" s="1358"/>
      <c r="CX8" s="1272" t="s">
        <v>8951</v>
      </c>
      <c r="CY8" s="605"/>
      <c r="CZ8" s="1275" t="s">
        <v>8952</v>
      </c>
      <c r="DA8" s="606"/>
      <c r="DB8" s="1278" t="s">
        <v>8953</v>
      </c>
      <c r="DC8" s="607"/>
      <c r="DD8" s="1272" t="s">
        <v>8951</v>
      </c>
      <c r="DE8" s="605"/>
      <c r="DF8" s="1275" t="s">
        <v>8952</v>
      </c>
      <c r="DG8" s="606"/>
      <c r="DH8" s="1343" t="s">
        <v>8953</v>
      </c>
      <c r="DI8" s="607"/>
      <c r="DJ8" s="1272" t="s">
        <v>8951</v>
      </c>
      <c r="DK8" s="605"/>
      <c r="DL8" s="1275" t="s">
        <v>8952</v>
      </c>
      <c r="DM8" s="606"/>
      <c r="DN8" s="1278" t="s">
        <v>8953</v>
      </c>
      <c r="DO8" s="607"/>
      <c r="DP8" s="1334"/>
      <c r="DQ8" s="1358"/>
      <c r="DR8" s="1272" t="s">
        <v>8992</v>
      </c>
      <c r="DS8" s="605"/>
      <c r="DT8" s="1275" t="s">
        <v>8993</v>
      </c>
      <c r="DU8" s="606"/>
      <c r="DV8" s="1278" t="s">
        <v>8994</v>
      </c>
      <c r="DW8" s="607"/>
      <c r="DX8" s="1272" t="s">
        <v>8992</v>
      </c>
      <c r="DY8" s="605"/>
      <c r="DZ8" s="1275" t="s">
        <v>8993</v>
      </c>
      <c r="EA8" s="606"/>
      <c r="EB8" s="1278" t="s">
        <v>8994</v>
      </c>
      <c r="EC8" s="607"/>
      <c r="ED8" s="1272" t="s">
        <v>8992</v>
      </c>
      <c r="EE8" s="605"/>
      <c r="EF8" s="1275" t="s">
        <v>8993</v>
      </c>
      <c r="EG8" s="606"/>
      <c r="EH8" s="1278" t="s">
        <v>8994</v>
      </c>
      <c r="EI8" s="607"/>
      <c r="EJ8" s="1334"/>
    </row>
    <row r="9" spans="1:140" s="546" customFormat="1" ht="15.95" customHeight="1">
      <c r="A9" s="1285"/>
      <c r="B9" s="1368"/>
      <c r="C9" s="738" t="s">
        <v>8814</v>
      </c>
      <c r="D9" s="1368"/>
      <c r="E9" s="738" t="s">
        <v>8814</v>
      </c>
      <c r="F9" s="1368"/>
      <c r="G9" s="738" t="s">
        <v>8814</v>
      </c>
      <c r="H9" s="1368"/>
      <c r="I9" s="738" t="s">
        <v>8814</v>
      </c>
      <c r="J9" s="1284"/>
      <c r="K9" s="738" t="s">
        <v>8814</v>
      </c>
      <c r="L9" s="1368"/>
      <c r="M9" s="738" t="s">
        <v>8814</v>
      </c>
      <c r="N9" s="1368"/>
      <c r="O9" s="738" t="s">
        <v>8814</v>
      </c>
      <c r="P9" s="1368"/>
      <c r="Q9" s="738" t="s">
        <v>8897</v>
      </c>
      <c r="R9" s="1368"/>
      <c r="S9" s="738" t="s">
        <v>8814</v>
      </c>
      <c r="T9" s="1301"/>
      <c r="U9" s="1285"/>
      <c r="V9" s="1368"/>
      <c r="W9" s="738" t="s">
        <v>8814</v>
      </c>
      <c r="X9" s="1284"/>
      <c r="Y9" s="738" t="s">
        <v>8814</v>
      </c>
      <c r="Z9" s="1284"/>
      <c r="AA9" s="738" t="s">
        <v>8814</v>
      </c>
      <c r="AB9" s="1380"/>
      <c r="AC9" s="738" t="s">
        <v>8814</v>
      </c>
      <c r="AD9" s="1382"/>
      <c r="AE9" s="738" t="s">
        <v>8814</v>
      </c>
      <c r="AF9" s="1380"/>
      <c r="AG9" s="738" t="s">
        <v>8814</v>
      </c>
      <c r="AH9" s="1368"/>
      <c r="AI9" s="738" t="s">
        <v>8814</v>
      </c>
      <c r="AJ9" s="1284"/>
      <c r="AK9" s="738" t="s">
        <v>8814</v>
      </c>
      <c r="AL9" s="1380"/>
      <c r="AM9" s="738" t="s">
        <v>8814</v>
      </c>
      <c r="AN9" s="1301"/>
      <c r="AO9" s="1285"/>
      <c r="AP9" s="1368"/>
      <c r="AQ9" s="738" t="s">
        <v>8814</v>
      </c>
      <c r="AR9" s="1284"/>
      <c r="AS9" s="738" t="s">
        <v>8814</v>
      </c>
      <c r="AT9" s="1284"/>
      <c r="AU9" s="738" t="s">
        <v>8814</v>
      </c>
      <c r="AV9" s="1380"/>
      <c r="AW9" s="738" t="s">
        <v>8814</v>
      </c>
      <c r="AX9" s="1382"/>
      <c r="AY9" s="738" t="s">
        <v>8814</v>
      </c>
      <c r="AZ9" s="1380"/>
      <c r="BA9" s="738" t="s">
        <v>8814</v>
      </c>
      <c r="BB9" s="1368"/>
      <c r="BC9" s="738" t="s">
        <v>8814</v>
      </c>
      <c r="BD9" s="1284"/>
      <c r="BE9" s="738" t="s">
        <v>8814</v>
      </c>
      <c r="BF9" s="1380"/>
      <c r="BG9" s="738" t="s">
        <v>8814</v>
      </c>
      <c r="BH9" s="1301"/>
      <c r="BI9" s="1285"/>
      <c r="BJ9" s="1368"/>
      <c r="BK9" s="738" t="s">
        <v>8814</v>
      </c>
      <c r="BL9" s="1284"/>
      <c r="BM9" s="738" t="s">
        <v>8814</v>
      </c>
      <c r="BN9" s="1284"/>
      <c r="BO9" s="738" t="s">
        <v>8814</v>
      </c>
      <c r="BP9" s="1380"/>
      <c r="BQ9" s="738" t="s">
        <v>8814</v>
      </c>
      <c r="BR9" s="1382"/>
      <c r="BS9" s="738" t="s">
        <v>8814</v>
      </c>
      <c r="BT9" s="1380"/>
      <c r="BU9" s="738" t="s">
        <v>8814</v>
      </c>
      <c r="BV9" s="1368"/>
      <c r="BW9" s="738" t="s">
        <v>8814</v>
      </c>
      <c r="BX9" s="1284"/>
      <c r="BY9" s="738" t="s">
        <v>8814</v>
      </c>
      <c r="BZ9" s="1380"/>
      <c r="CA9" s="738" t="s">
        <v>8814</v>
      </c>
      <c r="CB9" s="1301"/>
      <c r="CC9" s="1358"/>
      <c r="CD9" s="1310"/>
      <c r="CE9" s="612" t="s">
        <v>8814</v>
      </c>
      <c r="CF9" s="1341"/>
      <c r="CG9" s="612" t="s">
        <v>8814</v>
      </c>
      <c r="CH9" s="1341"/>
      <c r="CI9" s="612" t="s">
        <v>8814</v>
      </c>
      <c r="CJ9" s="1310"/>
      <c r="CK9" s="612" t="s">
        <v>8814</v>
      </c>
      <c r="CL9" s="1341"/>
      <c r="CM9" s="612" t="s">
        <v>8814</v>
      </c>
      <c r="CN9" s="1310"/>
      <c r="CO9" s="612" t="s">
        <v>8814</v>
      </c>
      <c r="CP9" s="1310"/>
      <c r="CQ9" s="612" t="s">
        <v>8814</v>
      </c>
      <c r="CR9" s="1341"/>
      <c r="CS9" s="612" t="s">
        <v>8814</v>
      </c>
      <c r="CT9" s="1341"/>
      <c r="CU9" s="612" t="s">
        <v>8814</v>
      </c>
      <c r="CV9" s="1334"/>
      <c r="CW9" s="1358"/>
      <c r="CX9" s="1310"/>
      <c r="CY9" s="612" t="s">
        <v>8814</v>
      </c>
      <c r="CZ9" s="1341"/>
      <c r="DA9" s="612" t="s">
        <v>8814</v>
      </c>
      <c r="DB9" s="1310"/>
      <c r="DC9" s="612" t="s">
        <v>8814</v>
      </c>
      <c r="DD9" s="1310"/>
      <c r="DE9" s="612" t="s">
        <v>8814</v>
      </c>
      <c r="DF9" s="1327"/>
      <c r="DG9" s="612" t="s">
        <v>8814</v>
      </c>
      <c r="DH9" s="1327"/>
      <c r="DI9" s="612" t="s">
        <v>8814</v>
      </c>
      <c r="DJ9" s="1303"/>
      <c r="DK9" s="612" t="s">
        <v>8814</v>
      </c>
      <c r="DL9" s="1327"/>
      <c r="DM9" s="612" t="s">
        <v>8814</v>
      </c>
      <c r="DN9" s="1303"/>
      <c r="DO9" s="612" t="s">
        <v>8814</v>
      </c>
      <c r="DP9" s="1334"/>
      <c r="DQ9" s="1358"/>
      <c r="DR9" s="1310"/>
      <c r="DS9" s="612" t="s">
        <v>8814</v>
      </c>
      <c r="DT9" s="1341"/>
      <c r="DU9" s="612" t="s">
        <v>8814</v>
      </c>
      <c r="DV9" s="1310"/>
      <c r="DW9" s="612" t="s">
        <v>8814</v>
      </c>
      <c r="DX9" s="1310"/>
      <c r="DY9" s="612" t="s">
        <v>8814</v>
      </c>
      <c r="DZ9" s="1276"/>
      <c r="EA9" s="612" t="s">
        <v>8814</v>
      </c>
      <c r="EB9" s="1273"/>
      <c r="EC9" s="612" t="s">
        <v>8814</v>
      </c>
      <c r="ED9" s="1273"/>
      <c r="EE9" s="612" t="s">
        <v>8814</v>
      </c>
      <c r="EF9" s="1276"/>
      <c r="EG9" s="612" t="s">
        <v>9044</v>
      </c>
      <c r="EH9" s="1273"/>
      <c r="EI9" s="612" t="s">
        <v>8814</v>
      </c>
      <c r="EJ9" s="1334"/>
    </row>
    <row r="10" spans="1:140" s="466" customFormat="1" ht="15.95" customHeight="1">
      <c r="A10" s="1286"/>
      <c r="B10" s="1369"/>
      <c r="C10" s="554" t="s">
        <v>2448</v>
      </c>
      <c r="D10" s="1369"/>
      <c r="E10" s="555" t="s">
        <v>2448</v>
      </c>
      <c r="F10" s="1369"/>
      <c r="G10" s="555" t="s">
        <v>2448</v>
      </c>
      <c r="H10" s="1369"/>
      <c r="I10" s="554" t="s">
        <v>2448</v>
      </c>
      <c r="J10" s="1378"/>
      <c r="K10" s="554" t="s">
        <v>2448</v>
      </c>
      <c r="L10" s="1369"/>
      <c r="M10" s="554" t="s">
        <v>2448</v>
      </c>
      <c r="N10" s="1369"/>
      <c r="O10" s="554" t="s">
        <v>2448</v>
      </c>
      <c r="P10" s="1369"/>
      <c r="Q10" s="554" t="s">
        <v>2448</v>
      </c>
      <c r="R10" s="1369"/>
      <c r="S10" s="554" t="s">
        <v>2448</v>
      </c>
      <c r="T10" s="1302"/>
      <c r="U10" s="1286"/>
      <c r="V10" s="1369"/>
      <c r="W10" s="554" t="s">
        <v>2448</v>
      </c>
      <c r="X10" s="1378"/>
      <c r="Y10" s="554" t="s">
        <v>2448</v>
      </c>
      <c r="Z10" s="1378"/>
      <c r="AA10" s="554" t="s">
        <v>2448</v>
      </c>
      <c r="AB10" s="1381"/>
      <c r="AC10" s="554" t="s">
        <v>2448</v>
      </c>
      <c r="AD10" s="1383"/>
      <c r="AE10" s="554" t="s">
        <v>2448</v>
      </c>
      <c r="AF10" s="1381"/>
      <c r="AG10" s="554" t="s">
        <v>2448</v>
      </c>
      <c r="AH10" s="1369"/>
      <c r="AI10" s="554" t="s">
        <v>2448</v>
      </c>
      <c r="AJ10" s="1378"/>
      <c r="AK10" s="554" t="s">
        <v>2448</v>
      </c>
      <c r="AL10" s="1381"/>
      <c r="AM10" s="554" t="s">
        <v>2448</v>
      </c>
      <c r="AN10" s="1302"/>
      <c r="AO10" s="1286"/>
      <c r="AP10" s="1369"/>
      <c r="AQ10" s="554" t="s">
        <v>2448</v>
      </c>
      <c r="AR10" s="1378"/>
      <c r="AS10" s="554" t="s">
        <v>2448</v>
      </c>
      <c r="AT10" s="1378"/>
      <c r="AU10" s="554" t="s">
        <v>2448</v>
      </c>
      <c r="AV10" s="1381"/>
      <c r="AW10" s="554" t="s">
        <v>2448</v>
      </c>
      <c r="AX10" s="1383"/>
      <c r="AY10" s="554" t="s">
        <v>2448</v>
      </c>
      <c r="AZ10" s="1381"/>
      <c r="BA10" s="554" t="s">
        <v>2448</v>
      </c>
      <c r="BB10" s="1369"/>
      <c r="BC10" s="554" t="s">
        <v>2448</v>
      </c>
      <c r="BD10" s="1378"/>
      <c r="BE10" s="554" t="s">
        <v>2448</v>
      </c>
      <c r="BF10" s="1381"/>
      <c r="BG10" s="554" t="s">
        <v>2448</v>
      </c>
      <c r="BH10" s="1302"/>
      <c r="BI10" s="1286"/>
      <c r="BJ10" s="1369"/>
      <c r="BK10" s="554" t="s">
        <v>2448</v>
      </c>
      <c r="BL10" s="1378"/>
      <c r="BM10" s="554" t="s">
        <v>2448</v>
      </c>
      <c r="BN10" s="1378"/>
      <c r="BO10" s="554" t="s">
        <v>2448</v>
      </c>
      <c r="BP10" s="1381"/>
      <c r="BQ10" s="554" t="s">
        <v>2448</v>
      </c>
      <c r="BR10" s="1383"/>
      <c r="BS10" s="554" t="s">
        <v>2448</v>
      </c>
      <c r="BT10" s="1381"/>
      <c r="BU10" s="554" t="s">
        <v>2448</v>
      </c>
      <c r="BV10" s="1369"/>
      <c r="BW10" s="554" t="s">
        <v>2448</v>
      </c>
      <c r="BX10" s="1378"/>
      <c r="BY10" s="554" t="s">
        <v>2448</v>
      </c>
      <c r="BZ10" s="1381"/>
      <c r="CA10" s="554" t="s">
        <v>2448</v>
      </c>
      <c r="CB10" s="1302"/>
      <c r="CC10" s="1359"/>
      <c r="CD10" s="1311"/>
      <c r="CE10" s="613" t="s">
        <v>2448</v>
      </c>
      <c r="CF10" s="1342"/>
      <c r="CG10" s="613" t="s">
        <v>2448</v>
      </c>
      <c r="CH10" s="1342"/>
      <c r="CI10" s="613" t="s">
        <v>2448</v>
      </c>
      <c r="CJ10" s="1311"/>
      <c r="CK10" s="613" t="s">
        <v>2448</v>
      </c>
      <c r="CL10" s="1342"/>
      <c r="CM10" s="613" t="s">
        <v>2448</v>
      </c>
      <c r="CN10" s="1311"/>
      <c r="CO10" s="613" t="s">
        <v>2448</v>
      </c>
      <c r="CP10" s="1311"/>
      <c r="CQ10" s="613" t="s">
        <v>2448</v>
      </c>
      <c r="CR10" s="1342"/>
      <c r="CS10" s="613" t="s">
        <v>2448</v>
      </c>
      <c r="CT10" s="1342"/>
      <c r="CU10" s="613" t="s">
        <v>2448</v>
      </c>
      <c r="CV10" s="1335"/>
      <c r="CW10" s="1359"/>
      <c r="CX10" s="1311"/>
      <c r="CY10" s="613" t="s">
        <v>2448</v>
      </c>
      <c r="CZ10" s="1342"/>
      <c r="DA10" s="613" t="s">
        <v>2448</v>
      </c>
      <c r="DB10" s="1311"/>
      <c r="DC10" s="613" t="s">
        <v>2448</v>
      </c>
      <c r="DD10" s="1311"/>
      <c r="DE10" s="613" t="s">
        <v>2448</v>
      </c>
      <c r="DF10" s="1328"/>
      <c r="DG10" s="613" t="s">
        <v>2448</v>
      </c>
      <c r="DH10" s="1328"/>
      <c r="DI10" s="613" t="s">
        <v>2448</v>
      </c>
      <c r="DJ10" s="1304"/>
      <c r="DK10" s="613" t="s">
        <v>2448</v>
      </c>
      <c r="DL10" s="1328"/>
      <c r="DM10" s="613" t="s">
        <v>2448</v>
      </c>
      <c r="DN10" s="1304"/>
      <c r="DO10" s="613" t="s">
        <v>2448</v>
      </c>
      <c r="DP10" s="1335"/>
      <c r="DQ10" s="1359"/>
      <c r="DR10" s="1311"/>
      <c r="DS10" s="613" t="s">
        <v>2448</v>
      </c>
      <c r="DT10" s="1342"/>
      <c r="DU10" s="613" t="s">
        <v>2448</v>
      </c>
      <c r="DV10" s="1311"/>
      <c r="DW10" s="613" t="s">
        <v>2448</v>
      </c>
      <c r="DX10" s="1311"/>
      <c r="DY10" s="613" t="s">
        <v>2448</v>
      </c>
      <c r="DZ10" s="1277"/>
      <c r="EA10" s="613" t="s">
        <v>2448</v>
      </c>
      <c r="EB10" s="1274"/>
      <c r="EC10" s="613" t="s">
        <v>2448</v>
      </c>
      <c r="ED10" s="1274"/>
      <c r="EE10" s="613" t="s">
        <v>2448</v>
      </c>
      <c r="EF10" s="1277"/>
      <c r="EG10" s="613" t="s">
        <v>2448</v>
      </c>
      <c r="EH10" s="1274"/>
      <c r="EI10" s="613" t="s">
        <v>2448</v>
      </c>
      <c r="EJ10" s="1335"/>
    </row>
    <row r="11" spans="1:140" s="787" customFormat="1" ht="18.600000000000001" customHeight="1">
      <c r="A11" s="785" t="s">
        <v>8880</v>
      </c>
      <c r="B11" s="739">
        <v>23737221</v>
      </c>
      <c r="C11" s="740">
        <v>100</v>
      </c>
      <c r="D11" s="739">
        <v>15641440</v>
      </c>
      <c r="E11" s="740">
        <v>100</v>
      </c>
      <c r="F11" s="739">
        <v>8095781</v>
      </c>
      <c r="G11" s="740">
        <v>100</v>
      </c>
      <c r="H11" s="741">
        <v>13399350</v>
      </c>
      <c r="I11" s="740">
        <v>100</v>
      </c>
      <c r="J11" s="741">
        <v>8527457</v>
      </c>
      <c r="K11" s="740">
        <v>100</v>
      </c>
      <c r="L11" s="741">
        <v>4871893</v>
      </c>
      <c r="M11" s="740">
        <v>100</v>
      </c>
      <c r="N11" s="741">
        <v>1219902</v>
      </c>
      <c r="O11" s="740">
        <v>100</v>
      </c>
      <c r="P11" s="741">
        <v>720209</v>
      </c>
      <c r="Q11" s="740">
        <v>100</v>
      </c>
      <c r="R11" s="741">
        <v>499693</v>
      </c>
      <c r="S11" s="740">
        <v>100</v>
      </c>
      <c r="T11" s="786" t="s">
        <v>2441</v>
      </c>
      <c r="U11" s="801" t="s">
        <v>8880</v>
      </c>
      <c r="V11" s="753">
        <v>10866404</v>
      </c>
      <c r="W11" s="740">
        <v>100</v>
      </c>
      <c r="X11" s="741">
        <v>6789669</v>
      </c>
      <c r="Y11" s="740">
        <v>100</v>
      </c>
      <c r="Z11" s="741">
        <v>4076735</v>
      </c>
      <c r="AA11" s="740">
        <v>100</v>
      </c>
      <c r="AB11" s="741">
        <v>737472</v>
      </c>
      <c r="AC11" s="740">
        <v>100</v>
      </c>
      <c r="AD11" s="754">
        <v>518720</v>
      </c>
      <c r="AE11" s="755">
        <v>100</v>
      </c>
      <c r="AF11" s="754">
        <v>218752</v>
      </c>
      <c r="AG11" s="755">
        <v>100</v>
      </c>
      <c r="AH11" s="754">
        <v>519397</v>
      </c>
      <c r="AI11" s="740">
        <v>100</v>
      </c>
      <c r="AJ11" s="754">
        <v>450554</v>
      </c>
      <c r="AK11" s="740">
        <v>100</v>
      </c>
      <c r="AL11" s="754">
        <v>68843</v>
      </c>
      <c r="AM11" s="740">
        <v>100</v>
      </c>
      <c r="AN11" s="786" t="s">
        <v>2441</v>
      </c>
      <c r="AO11" s="801" t="s">
        <v>8880</v>
      </c>
      <c r="AP11" s="753">
        <v>56175</v>
      </c>
      <c r="AQ11" s="740">
        <v>100</v>
      </c>
      <c r="AR11" s="741">
        <v>48305</v>
      </c>
      <c r="AS11" s="740">
        <v>100</v>
      </c>
      <c r="AT11" s="741">
        <v>7870</v>
      </c>
      <c r="AU11" s="740">
        <v>100</v>
      </c>
      <c r="AV11" s="741">
        <v>3759457</v>
      </c>
      <c r="AW11" s="740">
        <v>100</v>
      </c>
      <c r="AX11" s="741">
        <v>2439507</v>
      </c>
      <c r="AY11" s="755">
        <v>100</v>
      </c>
      <c r="AZ11" s="741">
        <v>1319950</v>
      </c>
      <c r="BA11" s="755">
        <v>100</v>
      </c>
      <c r="BB11" s="754">
        <v>3758510</v>
      </c>
      <c r="BC11" s="740">
        <v>100</v>
      </c>
      <c r="BD11" s="754">
        <v>2438624</v>
      </c>
      <c r="BE11" s="740">
        <v>100</v>
      </c>
      <c r="BF11" s="754">
        <v>1319886</v>
      </c>
      <c r="BG11" s="740">
        <v>100</v>
      </c>
      <c r="BH11" s="786" t="s">
        <v>2441</v>
      </c>
      <c r="BI11" s="801" t="s">
        <v>8880</v>
      </c>
      <c r="BJ11" s="753">
        <v>947</v>
      </c>
      <c r="BK11" s="740">
        <v>100</v>
      </c>
      <c r="BL11" s="741">
        <v>883</v>
      </c>
      <c r="BM11" s="740">
        <v>100</v>
      </c>
      <c r="BN11" s="741">
        <v>64</v>
      </c>
      <c r="BO11" s="740">
        <v>100</v>
      </c>
      <c r="BP11" s="741">
        <v>2441512</v>
      </c>
      <c r="BQ11" s="740">
        <v>100</v>
      </c>
      <c r="BR11" s="741">
        <v>1621159</v>
      </c>
      <c r="BS11" s="755">
        <v>100</v>
      </c>
      <c r="BT11" s="741">
        <v>820353</v>
      </c>
      <c r="BU11" s="755">
        <v>100</v>
      </c>
      <c r="BV11" s="754">
        <v>1882636</v>
      </c>
      <c r="BW11" s="740">
        <v>100</v>
      </c>
      <c r="BX11" s="754">
        <v>1309971</v>
      </c>
      <c r="BY11" s="740">
        <v>100</v>
      </c>
      <c r="BZ11" s="754">
        <v>572665</v>
      </c>
      <c r="CA11" s="740">
        <v>100</v>
      </c>
      <c r="CB11" s="786" t="s">
        <v>2441</v>
      </c>
      <c r="CC11" s="813" t="s">
        <v>8880</v>
      </c>
      <c r="CD11" s="763">
        <v>558876</v>
      </c>
      <c r="CE11" s="764">
        <v>100</v>
      </c>
      <c r="CF11" s="765">
        <v>311188</v>
      </c>
      <c r="CG11" s="764">
        <v>100</v>
      </c>
      <c r="CH11" s="765">
        <v>247688</v>
      </c>
      <c r="CI11" s="764">
        <v>100</v>
      </c>
      <c r="CJ11" s="765">
        <v>181914</v>
      </c>
      <c r="CK11" s="764">
        <v>100</v>
      </c>
      <c r="CL11" s="765">
        <v>181914</v>
      </c>
      <c r="CM11" s="764">
        <v>100</v>
      </c>
      <c r="CN11" s="765">
        <v>0</v>
      </c>
      <c r="CO11" s="764">
        <v>0</v>
      </c>
      <c r="CP11" s="766">
        <v>96467</v>
      </c>
      <c r="CQ11" s="764">
        <v>100</v>
      </c>
      <c r="CR11" s="765">
        <v>96467</v>
      </c>
      <c r="CS11" s="764">
        <v>100</v>
      </c>
      <c r="CT11" s="765">
        <v>0</v>
      </c>
      <c r="CU11" s="764">
        <v>0</v>
      </c>
      <c r="CV11" s="814" t="s">
        <v>2441</v>
      </c>
      <c r="CW11" s="813" t="s">
        <v>8880</v>
      </c>
      <c r="CX11" s="774">
        <v>26676</v>
      </c>
      <c r="CY11" s="764">
        <v>100</v>
      </c>
      <c r="CZ11" s="765">
        <v>26676</v>
      </c>
      <c r="DA11" s="764">
        <v>100</v>
      </c>
      <c r="DB11" s="774">
        <v>0</v>
      </c>
      <c r="DC11" s="775">
        <v>0</v>
      </c>
      <c r="DD11" s="763">
        <v>58771</v>
      </c>
      <c r="DE11" s="764">
        <v>100</v>
      </c>
      <c r="DF11" s="763">
        <v>58771</v>
      </c>
      <c r="DG11" s="764">
        <v>100</v>
      </c>
      <c r="DH11" s="763">
        <v>0</v>
      </c>
      <c r="DI11" s="776">
        <v>0</v>
      </c>
      <c r="DJ11" s="765">
        <v>334119</v>
      </c>
      <c r="DK11" s="764">
        <v>100</v>
      </c>
      <c r="DL11" s="765">
        <v>334119</v>
      </c>
      <c r="DM11" s="764">
        <v>100</v>
      </c>
      <c r="DN11" s="765">
        <v>0</v>
      </c>
      <c r="DO11" s="764">
        <v>0</v>
      </c>
      <c r="DP11" s="814" t="s">
        <v>2441</v>
      </c>
      <c r="DQ11" s="834" t="s">
        <v>8880</v>
      </c>
      <c r="DR11" s="765">
        <v>3620869</v>
      </c>
      <c r="DS11" s="764">
        <v>100</v>
      </c>
      <c r="DT11" s="765">
        <v>2537284</v>
      </c>
      <c r="DU11" s="764">
        <v>100</v>
      </c>
      <c r="DV11" s="765">
        <v>1083585</v>
      </c>
      <c r="DW11" s="764">
        <v>100</v>
      </c>
      <c r="DX11" s="765">
        <v>526837</v>
      </c>
      <c r="DY11" s="764">
        <v>100</v>
      </c>
      <c r="DZ11" s="765">
        <v>361146</v>
      </c>
      <c r="EA11" s="764">
        <v>100</v>
      </c>
      <c r="EB11" s="765">
        <v>165691</v>
      </c>
      <c r="EC11" s="764">
        <v>100</v>
      </c>
      <c r="ED11" s="765">
        <v>3094032</v>
      </c>
      <c r="EE11" s="764">
        <v>100</v>
      </c>
      <c r="EF11" s="765">
        <v>2176138</v>
      </c>
      <c r="EG11" s="764">
        <v>100</v>
      </c>
      <c r="EH11" s="765">
        <v>917894</v>
      </c>
      <c r="EI11" s="764">
        <v>100</v>
      </c>
      <c r="EJ11" s="814" t="s">
        <v>2441</v>
      </c>
    </row>
    <row r="12" spans="1:140" s="787" customFormat="1" ht="18.600000000000001" customHeight="1">
      <c r="A12" s="742" t="s">
        <v>8898</v>
      </c>
      <c r="B12" s="739">
        <v>8840035</v>
      </c>
      <c r="C12" s="740">
        <v>37.24123813819655</v>
      </c>
      <c r="D12" s="739">
        <v>5849103</v>
      </c>
      <c r="E12" s="740">
        <v>37.394913767530355</v>
      </c>
      <c r="F12" s="739">
        <v>2990932</v>
      </c>
      <c r="G12" s="740">
        <v>36.944329398238416</v>
      </c>
      <c r="H12" s="741">
        <v>5676843</v>
      </c>
      <c r="I12" s="740">
        <v>42.366555094090387</v>
      </c>
      <c r="J12" s="741">
        <v>3662131</v>
      </c>
      <c r="K12" s="740">
        <v>42.945171110214922</v>
      </c>
      <c r="L12" s="741">
        <v>2014712</v>
      </c>
      <c r="M12" s="740">
        <v>41.353781784616373</v>
      </c>
      <c r="N12" s="741">
        <v>560664</v>
      </c>
      <c r="O12" s="740">
        <v>45.959757423137269</v>
      </c>
      <c r="P12" s="741">
        <v>352655</v>
      </c>
      <c r="Q12" s="740">
        <v>48.965647471775554</v>
      </c>
      <c r="R12" s="741">
        <v>208009</v>
      </c>
      <c r="S12" s="740">
        <v>41.627359198547907</v>
      </c>
      <c r="T12" s="788" t="s">
        <v>8899</v>
      </c>
      <c r="U12" s="742" t="s">
        <v>8954</v>
      </c>
      <c r="V12" s="741">
        <v>4601008</v>
      </c>
      <c r="W12" s="740">
        <v>42.341587888688842</v>
      </c>
      <c r="X12" s="741">
        <v>2913593</v>
      </c>
      <c r="Y12" s="740">
        <v>42.912150798514624</v>
      </c>
      <c r="Z12" s="741">
        <v>1687415</v>
      </c>
      <c r="AA12" s="740">
        <v>41.391333996445681</v>
      </c>
      <c r="AB12" s="741">
        <v>287874</v>
      </c>
      <c r="AC12" s="740">
        <v>39.035244727935428</v>
      </c>
      <c r="AD12" s="756">
        <v>204113</v>
      </c>
      <c r="AE12" s="755">
        <v>39.349359962985815</v>
      </c>
      <c r="AF12" s="757">
        <v>83761</v>
      </c>
      <c r="AG12" s="755">
        <v>38.290392773551787</v>
      </c>
      <c r="AH12" s="757">
        <v>206093</v>
      </c>
      <c r="AI12" s="740">
        <v>39.679281936553352</v>
      </c>
      <c r="AJ12" s="757">
        <v>173929</v>
      </c>
      <c r="AK12" s="740">
        <v>38.603363858716158</v>
      </c>
      <c r="AL12" s="757">
        <v>32164</v>
      </c>
      <c r="AM12" s="740">
        <v>46.720799500312303</v>
      </c>
      <c r="AN12" s="788" t="s">
        <v>8955</v>
      </c>
      <c r="AO12" s="742" t="s">
        <v>8995</v>
      </c>
      <c r="AP12" s="741">
        <v>21204</v>
      </c>
      <c r="AQ12" s="740">
        <v>37.746328437917221</v>
      </c>
      <c r="AR12" s="741">
        <v>17841</v>
      </c>
      <c r="AS12" s="740">
        <v>36.9340647966049</v>
      </c>
      <c r="AT12" s="741">
        <v>3363</v>
      </c>
      <c r="AU12" s="740">
        <v>42.731893265565439</v>
      </c>
      <c r="AV12" s="741">
        <v>1401202</v>
      </c>
      <c r="AW12" s="740">
        <v>37.271393182579295</v>
      </c>
      <c r="AX12" s="741">
        <v>908675</v>
      </c>
      <c r="AY12" s="755">
        <v>37.248304677953378</v>
      </c>
      <c r="AZ12" s="741">
        <v>492527</v>
      </c>
      <c r="BA12" s="755">
        <v>37.314064926701768</v>
      </c>
      <c r="BB12" s="757">
        <v>1400527</v>
      </c>
      <c r="BC12" s="740">
        <v>37.26282489603593</v>
      </c>
      <c r="BD12" s="757">
        <v>908050</v>
      </c>
      <c r="BE12" s="740">
        <v>37.236162688466941</v>
      </c>
      <c r="BF12" s="757">
        <v>492477</v>
      </c>
      <c r="BG12" s="740">
        <v>37.312086043794693</v>
      </c>
      <c r="BH12" s="788" t="s">
        <v>8996</v>
      </c>
      <c r="BI12" s="742" t="s">
        <v>8954</v>
      </c>
      <c r="BJ12" s="741">
        <v>675</v>
      </c>
      <c r="BK12" s="740">
        <v>71.277719112988379</v>
      </c>
      <c r="BL12" s="741">
        <v>625</v>
      </c>
      <c r="BM12" s="740">
        <v>70.78142695356739</v>
      </c>
      <c r="BN12" s="741">
        <v>50</v>
      </c>
      <c r="BO12" s="740">
        <v>78.125</v>
      </c>
      <c r="BP12" s="741">
        <v>243654</v>
      </c>
      <c r="BQ12" s="740">
        <v>9.9796355700893535</v>
      </c>
      <c r="BR12" s="741">
        <v>149119</v>
      </c>
      <c r="BS12" s="755">
        <v>9.1982957871498119</v>
      </c>
      <c r="BT12" s="741">
        <v>94535</v>
      </c>
      <c r="BU12" s="755">
        <v>11.523697725247546</v>
      </c>
      <c r="BV12" s="757">
        <v>132610</v>
      </c>
      <c r="BW12" s="740">
        <v>7.0438470315026382</v>
      </c>
      <c r="BX12" s="757">
        <v>91337</v>
      </c>
      <c r="BY12" s="740">
        <v>6.9724444281590969</v>
      </c>
      <c r="BZ12" s="757">
        <v>41273</v>
      </c>
      <c r="CA12" s="740">
        <v>7.2071804632725947</v>
      </c>
      <c r="CB12" s="788" t="s">
        <v>8955</v>
      </c>
      <c r="CC12" s="815" t="s">
        <v>8995</v>
      </c>
      <c r="CD12" s="766">
        <v>111044</v>
      </c>
      <c r="CE12" s="764">
        <v>19.86916596883745</v>
      </c>
      <c r="CF12" s="765">
        <v>57782</v>
      </c>
      <c r="CG12" s="764">
        <v>18.568196717097059</v>
      </c>
      <c r="CH12" s="765">
        <v>53262</v>
      </c>
      <c r="CI12" s="764">
        <v>21.503665902264139</v>
      </c>
      <c r="CJ12" s="765">
        <v>93560</v>
      </c>
      <c r="CK12" s="764">
        <v>51.430895917851295</v>
      </c>
      <c r="CL12" s="765">
        <v>93560</v>
      </c>
      <c r="CM12" s="764">
        <v>51.430895917851295</v>
      </c>
      <c r="CN12" s="765">
        <v>0</v>
      </c>
      <c r="CO12" s="764">
        <v>0</v>
      </c>
      <c r="CP12" s="766">
        <v>93377</v>
      </c>
      <c r="CQ12" s="764">
        <v>96.796832077290688</v>
      </c>
      <c r="CR12" s="765">
        <v>93377</v>
      </c>
      <c r="CS12" s="764">
        <v>96.796832077290688</v>
      </c>
      <c r="CT12" s="765">
        <v>0</v>
      </c>
      <c r="CU12" s="764">
        <v>0</v>
      </c>
      <c r="CV12" s="816" t="s">
        <v>8996</v>
      </c>
      <c r="CW12" s="815" t="s">
        <v>8954</v>
      </c>
      <c r="CX12" s="777">
        <v>0</v>
      </c>
      <c r="CY12" s="764">
        <v>0</v>
      </c>
      <c r="CZ12" s="765">
        <v>0</v>
      </c>
      <c r="DA12" s="764">
        <v>0</v>
      </c>
      <c r="DB12" s="777">
        <v>0</v>
      </c>
      <c r="DC12" s="775">
        <v>0</v>
      </c>
      <c r="DD12" s="766">
        <v>183</v>
      </c>
      <c r="DE12" s="764">
        <v>0.31137806060812301</v>
      </c>
      <c r="DF12" s="766">
        <v>183</v>
      </c>
      <c r="DG12" s="764">
        <v>0.31137806060812301</v>
      </c>
      <c r="DH12" s="766">
        <v>0</v>
      </c>
      <c r="DI12" s="776">
        <v>0</v>
      </c>
      <c r="DJ12" s="765">
        <v>107977</v>
      </c>
      <c r="DK12" s="764">
        <v>32.316928998350889</v>
      </c>
      <c r="DL12" s="765">
        <v>107977</v>
      </c>
      <c r="DM12" s="764">
        <v>32.316928998350889</v>
      </c>
      <c r="DN12" s="765">
        <v>0</v>
      </c>
      <c r="DO12" s="764">
        <v>0</v>
      </c>
      <c r="DP12" s="816" t="s">
        <v>8955</v>
      </c>
      <c r="DQ12" s="815" t="s">
        <v>8995</v>
      </c>
      <c r="DR12" s="765">
        <v>1316799</v>
      </c>
      <c r="DS12" s="764">
        <v>36.366932910304129</v>
      </c>
      <c r="DT12" s="765">
        <v>927641</v>
      </c>
      <c r="DU12" s="764">
        <v>36.560392924087331</v>
      </c>
      <c r="DV12" s="765">
        <v>389158</v>
      </c>
      <c r="DW12" s="764">
        <v>35.913933839984864</v>
      </c>
      <c r="DX12" s="765">
        <v>191450</v>
      </c>
      <c r="DY12" s="764">
        <v>36.339512980295616</v>
      </c>
      <c r="DZ12" s="765">
        <v>132827</v>
      </c>
      <c r="EA12" s="764">
        <v>36.779308091464394</v>
      </c>
      <c r="EB12" s="765">
        <v>58623</v>
      </c>
      <c r="EC12" s="764">
        <v>35.3809199051246</v>
      </c>
      <c r="ED12" s="765">
        <v>1125349</v>
      </c>
      <c r="EE12" s="764">
        <v>36.371601845100507</v>
      </c>
      <c r="EF12" s="765">
        <v>794814</v>
      </c>
      <c r="EG12" s="764">
        <v>36.524062352663293</v>
      </c>
      <c r="EH12" s="765">
        <v>330535</v>
      </c>
      <c r="EI12" s="764">
        <v>36.010149320073999</v>
      </c>
      <c r="EJ12" s="816" t="s">
        <v>8996</v>
      </c>
    </row>
    <row r="13" spans="1:140" ht="18.600000000000001" customHeight="1">
      <c r="A13" s="743" t="s">
        <v>8900</v>
      </c>
      <c r="B13" s="744">
        <v>3292884</v>
      </c>
      <c r="C13" s="745">
        <v>13.872238877499605</v>
      </c>
      <c r="D13" s="744">
        <v>2141033</v>
      </c>
      <c r="E13" s="745">
        <v>13.688209014003828</v>
      </c>
      <c r="F13" s="744">
        <v>1151851</v>
      </c>
      <c r="G13" s="745">
        <v>14.227793464274788</v>
      </c>
      <c r="H13" s="746">
        <v>1956661</v>
      </c>
      <c r="I13" s="745">
        <v>14.602656098989877</v>
      </c>
      <c r="J13" s="746">
        <v>1231928</v>
      </c>
      <c r="K13" s="745">
        <v>14.446604655995335</v>
      </c>
      <c r="L13" s="746">
        <v>724733</v>
      </c>
      <c r="M13" s="745">
        <v>14.875798791147506</v>
      </c>
      <c r="N13" s="746">
        <v>131365</v>
      </c>
      <c r="O13" s="745">
        <v>10.768487960508304</v>
      </c>
      <c r="P13" s="746">
        <v>75403</v>
      </c>
      <c r="Q13" s="745">
        <v>10.469599796725673</v>
      </c>
      <c r="R13" s="746">
        <v>55962</v>
      </c>
      <c r="S13" s="745">
        <v>11.19927635568239</v>
      </c>
      <c r="T13" s="789" t="s">
        <v>8931</v>
      </c>
      <c r="U13" s="743" t="s">
        <v>8956</v>
      </c>
      <c r="V13" s="746">
        <v>1626117</v>
      </c>
      <c r="W13" s="745">
        <v>14.964628592862919</v>
      </c>
      <c r="X13" s="746">
        <v>997382</v>
      </c>
      <c r="Y13" s="745">
        <v>14.689699895532463</v>
      </c>
      <c r="Z13" s="746">
        <v>628735</v>
      </c>
      <c r="AA13" s="745">
        <v>15.422513359342711</v>
      </c>
      <c r="AB13" s="746">
        <v>88488</v>
      </c>
      <c r="AC13" s="745">
        <v>11.99882843009633</v>
      </c>
      <c r="AD13" s="758">
        <v>64596</v>
      </c>
      <c r="AE13" s="759">
        <v>12.452961135101789</v>
      </c>
      <c r="AF13" s="758">
        <v>23892</v>
      </c>
      <c r="AG13" s="759">
        <v>10.921957284961966</v>
      </c>
      <c r="AH13" s="758">
        <v>102391</v>
      </c>
      <c r="AI13" s="745">
        <v>19.71343692782207</v>
      </c>
      <c r="AJ13" s="758">
        <v>87537</v>
      </c>
      <c r="AK13" s="745">
        <v>19.428747719474249</v>
      </c>
      <c r="AL13" s="758">
        <v>14854</v>
      </c>
      <c r="AM13" s="745">
        <v>21.576630884766786</v>
      </c>
      <c r="AN13" s="789" t="s">
        <v>8957</v>
      </c>
      <c r="AO13" s="743" t="s">
        <v>8997</v>
      </c>
      <c r="AP13" s="746">
        <v>8300</v>
      </c>
      <c r="AQ13" s="745">
        <v>14.775255896751224</v>
      </c>
      <c r="AR13" s="746">
        <v>7010</v>
      </c>
      <c r="AS13" s="745">
        <v>14.511955284132078</v>
      </c>
      <c r="AT13" s="746">
        <v>1290</v>
      </c>
      <c r="AU13" s="745">
        <v>16.391359593392629</v>
      </c>
      <c r="AV13" s="746">
        <v>543925</v>
      </c>
      <c r="AW13" s="745">
        <v>14.468179846185233</v>
      </c>
      <c r="AX13" s="746">
        <v>352411</v>
      </c>
      <c r="AY13" s="759">
        <v>14.445992571449887</v>
      </c>
      <c r="AZ13" s="746">
        <v>191514</v>
      </c>
      <c r="BA13" s="759">
        <v>14.509185954013409</v>
      </c>
      <c r="BB13" s="758">
        <v>543925</v>
      </c>
      <c r="BC13" s="745">
        <v>14.47182527118459</v>
      </c>
      <c r="BD13" s="758">
        <v>352411</v>
      </c>
      <c r="BE13" s="745">
        <v>14.451223312819033</v>
      </c>
      <c r="BF13" s="758">
        <v>191514</v>
      </c>
      <c r="BG13" s="745">
        <v>14.509889490455993</v>
      </c>
      <c r="BH13" s="789" t="s">
        <v>8998</v>
      </c>
      <c r="BI13" s="743" t="s">
        <v>8956</v>
      </c>
      <c r="BJ13" s="746">
        <v>0</v>
      </c>
      <c r="BK13" s="745">
        <v>0</v>
      </c>
      <c r="BL13" s="746">
        <v>0</v>
      </c>
      <c r="BM13" s="745">
        <v>0</v>
      </c>
      <c r="BN13" s="746">
        <v>0</v>
      </c>
      <c r="BO13" s="745">
        <v>0</v>
      </c>
      <c r="BP13" s="746">
        <v>116125</v>
      </c>
      <c r="BQ13" s="745">
        <v>4.7562739810412564</v>
      </c>
      <c r="BR13" s="746">
        <v>69827</v>
      </c>
      <c r="BS13" s="759">
        <v>4.3072271134416802</v>
      </c>
      <c r="BT13" s="746">
        <v>46298</v>
      </c>
      <c r="BU13" s="759">
        <v>5.6436680307136076</v>
      </c>
      <c r="BV13" s="758">
        <v>62266</v>
      </c>
      <c r="BW13" s="745">
        <v>3.3073839021457148</v>
      </c>
      <c r="BX13" s="758">
        <v>42384</v>
      </c>
      <c r="BY13" s="745">
        <v>3.235491472711991</v>
      </c>
      <c r="BZ13" s="758">
        <v>19882</v>
      </c>
      <c r="CA13" s="745">
        <v>3.4718378109365857</v>
      </c>
      <c r="CB13" s="789" t="s">
        <v>8957</v>
      </c>
      <c r="CC13" s="817" t="s">
        <v>8997</v>
      </c>
      <c r="CD13" s="767">
        <v>53859</v>
      </c>
      <c r="CE13" s="768">
        <v>9.6370214501964657</v>
      </c>
      <c r="CF13" s="767">
        <v>27443</v>
      </c>
      <c r="CG13" s="768">
        <v>8.8187847860457342</v>
      </c>
      <c r="CH13" s="767">
        <v>26416</v>
      </c>
      <c r="CI13" s="768">
        <v>10.665030199282969</v>
      </c>
      <c r="CJ13" s="769">
        <v>380</v>
      </c>
      <c r="CK13" s="768">
        <v>0.20888991501478721</v>
      </c>
      <c r="CL13" s="769">
        <v>380</v>
      </c>
      <c r="CM13" s="768">
        <v>0.20888991501478721</v>
      </c>
      <c r="CN13" s="769">
        <v>0</v>
      </c>
      <c r="CO13" s="768">
        <v>0</v>
      </c>
      <c r="CP13" s="767">
        <v>380</v>
      </c>
      <c r="CQ13" s="768">
        <v>0.39391709081862192</v>
      </c>
      <c r="CR13" s="769">
        <v>380</v>
      </c>
      <c r="CS13" s="768">
        <v>0.39391709081862192</v>
      </c>
      <c r="CT13" s="769">
        <v>0</v>
      </c>
      <c r="CU13" s="768">
        <v>0</v>
      </c>
      <c r="CV13" s="818" t="s">
        <v>8998</v>
      </c>
      <c r="CW13" s="817" t="s">
        <v>8956</v>
      </c>
      <c r="CX13" s="778">
        <v>0</v>
      </c>
      <c r="CY13" s="768">
        <v>0</v>
      </c>
      <c r="CZ13" s="767">
        <v>0</v>
      </c>
      <c r="DA13" s="768">
        <v>0</v>
      </c>
      <c r="DB13" s="767">
        <v>0</v>
      </c>
      <c r="DC13" s="779">
        <v>0</v>
      </c>
      <c r="DD13" s="778">
        <v>0</v>
      </c>
      <c r="DE13" s="768">
        <v>0</v>
      </c>
      <c r="DF13" s="767">
        <v>0</v>
      </c>
      <c r="DG13" s="768">
        <v>0</v>
      </c>
      <c r="DH13" s="767">
        <v>0</v>
      </c>
      <c r="DI13" s="780">
        <v>0</v>
      </c>
      <c r="DJ13" s="769">
        <v>48384</v>
      </c>
      <c r="DK13" s="768">
        <v>14.481068122435421</v>
      </c>
      <c r="DL13" s="767">
        <v>48384</v>
      </c>
      <c r="DM13" s="768">
        <v>14.481068122435421</v>
      </c>
      <c r="DN13" s="769">
        <v>0</v>
      </c>
      <c r="DO13" s="768">
        <v>0</v>
      </c>
      <c r="DP13" s="818" t="s">
        <v>8957</v>
      </c>
      <c r="DQ13" s="817" t="s">
        <v>8997</v>
      </c>
      <c r="DR13" s="769">
        <v>627409</v>
      </c>
      <c r="DS13" s="768">
        <v>17.327580754785661</v>
      </c>
      <c r="DT13" s="769">
        <v>438103</v>
      </c>
      <c r="DU13" s="768">
        <v>17.266612645647868</v>
      </c>
      <c r="DV13" s="769">
        <v>189306</v>
      </c>
      <c r="DW13" s="768">
        <v>17.47034150528108</v>
      </c>
      <c r="DX13" s="769">
        <v>82608</v>
      </c>
      <c r="DY13" s="768">
        <v>15.679992103819588</v>
      </c>
      <c r="DZ13" s="767">
        <v>56672</v>
      </c>
      <c r="EA13" s="768">
        <v>15.692268500827918</v>
      </c>
      <c r="EB13" s="767">
        <v>25936</v>
      </c>
      <c r="EC13" s="768">
        <v>15.653234032023466</v>
      </c>
      <c r="ED13" s="769">
        <v>544801</v>
      </c>
      <c r="EE13" s="768">
        <v>17.608124285721676</v>
      </c>
      <c r="EF13" s="767">
        <v>381431</v>
      </c>
      <c r="EG13" s="768">
        <v>17.527886558664939</v>
      </c>
      <c r="EH13" s="767">
        <v>163370</v>
      </c>
      <c r="EI13" s="768">
        <v>17.798351443630747</v>
      </c>
      <c r="EJ13" s="818" t="s">
        <v>8998</v>
      </c>
    </row>
    <row r="14" spans="1:140" ht="18.600000000000001" customHeight="1">
      <c r="A14" s="747" t="s">
        <v>8881</v>
      </c>
      <c r="B14" s="744">
        <v>4796228</v>
      </c>
      <c r="C14" s="745">
        <v>20.205516054301388</v>
      </c>
      <c r="D14" s="744">
        <v>3214206</v>
      </c>
      <c r="E14" s="745">
        <v>20.549297251403964</v>
      </c>
      <c r="F14" s="744">
        <v>1582022</v>
      </c>
      <c r="G14" s="745">
        <v>19.54131417339476</v>
      </c>
      <c r="H14" s="746">
        <v>3460482</v>
      </c>
      <c r="I14" s="745">
        <v>25.825745278688895</v>
      </c>
      <c r="J14" s="746">
        <v>2265479</v>
      </c>
      <c r="K14" s="745">
        <v>26.566876854377568</v>
      </c>
      <c r="L14" s="746">
        <v>1195003</v>
      </c>
      <c r="M14" s="745">
        <v>24.528514891439528</v>
      </c>
      <c r="N14" s="746">
        <v>385916</v>
      </c>
      <c r="O14" s="745">
        <v>31.635000188539735</v>
      </c>
      <c r="P14" s="746">
        <v>252182</v>
      </c>
      <c r="Q14" s="745">
        <v>35.015113668393482</v>
      </c>
      <c r="R14" s="746">
        <v>133734</v>
      </c>
      <c r="S14" s="745">
        <v>26.763232624831645</v>
      </c>
      <c r="T14" s="789" t="s">
        <v>2455</v>
      </c>
      <c r="U14" s="747" t="s">
        <v>8881</v>
      </c>
      <c r="V14" s="760">
        <v>2807425</v>
      </c>
      <c r="W14" s="745">
        <v>25.835823884331926</v>
      </c>
      <c r="X14" s="746">
        <v>1811776</v>
      </c>
      <c r="Y14" s="745">
        <v>26.684305229017792</v>
      </c>
      <c r="Z14" s="746">
        <v>995649</v>
      </c>
      <c r="AA14" s="745">
        <v>24.422705915395532</v>
      </c>
      <c r="AB14" s="746">
        <v>162554</v>
      </c>
      <c r="AC14" s="745">
        <v>22.042057189967888</v>
      </c>
      <c r="AD14" s="758">
        <v>114799</v>
      </c>
      <c r="AE14" s="759">
        <v>22.131207587908701</v>
      </c>
      <c r="AF14" s="758">
        <v>47755</v>
      </c>
      <c r="AG14" s="759">
        <v>21.830657548273845</v>
      </c>
      <c r="AH14" s="758">
        <v>93120</v>
      </c>
      <c r="AI14" s="745">
        <v>17.928482451766182</v>
      </c>
      <c r="AJ14" s="758">
        <v>77158</v>
      </c>
      <c r="AK14" s="745">
        <v>17.125139272983926</v>
      </c>
      <c r="AL14" s="758">
        <v>15962</v>
      </c>
      <c r="AM14" s="745">
        <v>23.186090089043184</v>
      </c>
      <c r="AN14" s="789" t="s">
        <v>2455</v>
      </c>
      <c r="AO14" s="747" t="s">
        <v>8881</v>
      </c>
      <c r="AP14" s="760">
        <v>11467</v>
      </c>
      <c r="AQ14" s="745">
        <v>20.412995104583889</v>
      </c>
      <c r="AR14" s="746">
        <v>9564</v>
      </c>
      <c r="AS14" s="745">
        <v>19.799192630162509</v>
      </c>
      <c r="AT14" s="746">
        <v>1903</v>
      </c>
      <c r="AU14" s="745">
        <v>24.180432020330368</v>
      </c>
      <c r="AV14" s="746">
        <v>624035</v>
      </c>
      <c r="AW14" s="745">
        <v>16.599072685230873</v>
      </c>
      <c r="AX14" s="746">
        <v>405993</v>
      </c>
      <c r="AY14" s="759">
        <v>16.64241996436165</v>
      </c>
      <c r="AZ14" s="746">
        <v>218042</v>
      </c>
      <c r="BA14" s="759">
        <v>16.518959051479225</v>
      </c>
      <c r="BB14" s="758">
        <v>623780</v>
      </c>
      <c r="BC14" s="745">
        <v>16.596470409816654</v>
      </c>
      <c r="BD14" s="758">
        <v>405756</v>
      </c>
      <c r="BE14" s="745">
        <v>16.638727413492198</v>
      </c>
      <c r="BF14" s="758">
        <v>218024</v>
      </c>
      <c r="BG14" s="745">
        <v>16.518396285739829</v>
      </c>
      <c r="BH14" s="789" t="s">
        <v>2455</v>
      </c>
      <c r="BI14" s="747" t="s">
        <v>8881</v>
      </c>
      <c r="BJ14" s="760">
        <v>255</v>
      </c>
      <c r="BK14" s="745">
        <v>26.927138331573392</v>
      </c>
      <c r="BL14" s="746">
        <v>237</v>
      </c>
      <c r="BM14" s="745">
        <v>26.840317100792753</v>
      </c>
      <c r="BN14" s="746">
        <v>18</v>
      </c>
      <c r="BO14" s="745">
        <v>28.125</v>
      </c>
      <c r="BP14" s="746">
        <v>11711</v>
      </c>
      <c r="BQ14" s="745">
        <v>0.47966178335392162</v>
      </c>
      <c r="BR14" s="746">
        <v>7961</v>
      </c>
      <c r="BS14" s="759">
        <v>0.49106842697107433</v>
      </c>
      <c r="BT14" s="746">
        <v>3750</v>
      </c>
      <c r="BU14" s="759">
        <v>0.4571202884611868</v>
      </c>
      <c r="BV14" s="758">
        <v>11711</v>
      </c>
      <c r="BW14" s="745">
        <v>0.62205333372994043</v>
      </c>
      <c r="BX14" s="758">
        <v>7961</v>
      </c>
      <c r="BY14" s="745">
        <v>0.60772337708239343</v>
      </c>
      <c r="BZ14" s="758">
        <v>3750</v>
      </c>
      <c r="CA14" s="745">
        <v>0.65483310486933899</v>
      </c>
      <c r="CB14" s="789" t="s">
        <v>2455</v>
      </c>
      <c r="CC14" s="819" t="s">
        <v>8881</v>
      </c>
      <c r="CD14" s="767">
        <v>0</v>
      </c>
      <c r="CE14" s="768">
        <v>0</v>
      </c>
      <c r="CF14" s="767">
        <v>0</v>
      </c>
      <c r="CG14" s="768">
        <v>0</v>
      </c>
      <c r="CH14" s="767">
        <v>0</v>
      </c>
      <c r="CI14" s="768">
        <v>0</v>
      </c>
      <c r="CJ14" s="769">
        <v>93180</v>
      </c>
      <c r="CK14" s="768">
        <v>51.222006002836508</v>
      </c>
      <c r="CL14" s="769">
        <v>93180</v>
      </c>
      <c r="CM14" s="768">
        <v>51.222006002836508</v>
      </c>
      <c r="CN14" s="769">
        <v>0</v>
      </c>
      <c r="CO14" s="768">
        <v>0</v>
      </c>
      <c r="CP14" s="767">
        <v>92997</v>
      </c>
      <c r="CQ14" s="768">
        <v>96.402914986472055</v>
      </c>
      <c r="CR14" s="769">
        <v>92997</v>
      </c>
      <c r="CS14" s="768">
        <v>96.402914986472055</v>
      </c>
      <c r="CT14" s="769">
        <v>0</v>
      </c>
      <c r="CU14" s="768">
        <v>0</v>
      </c>
      <c r="CV14" s="818" t="s">
        <v>2455</v>
      </c>
      <c r="CW14" s="819" t="s">
        <v>8881</v>
      </c>
      <c r="CX14" s="778">
        <v>0</v>
      </c>
      <c r="CY14" s="768">
        <v>0</v>
      </c>
      <c r="CZ14" s="767">
        <v>0</v>
      </c>
      <c r="DA14" s="768">
        <v>0</v>
      </c>
      <c r="DB14" s="767">
        <v>0</v>
      </c>
      <c r="DC14" s="779">
        <v>0</v>
      </c>
      <c r="DD14" s="778">
        <v>183</v>
      </c>
      <c r="DE14" s="768">
        <v>0.31137806060812301</v>
      </c>
      <c r="DF14" s="767">
        <v>183</v>
      </c>
      <c r="DG14" s="768">
        <v>0.31137806060812301</v>
      </c>
      <c r="DH14" s="767">
        <v>0</v>
      </c>
      <c r="DI14" s="780">
        <v>0</v>
      </c>
      <c r="DJ14" s="769">
        <v>47747</v>
      </c>
      <c r="DK14" s="768">
        <v>14.290417485985532</v>
      </c>
      <c r="DL14" s="767">
        <v>47747</v>
      </c>
      <c r="DM14" s="768">
        <v>14.290417485985532</v>
      </c>
      <c r="DN14" s="769">
        <v>0</v>
      </c>
      <c r="DO14" s="768">
        <v>0</v>
      </c>
      <c r="DP14" s="818" t="s">
        <v>2455</v>
      </c>
      <c r="DQ14" s="819" t="s">
        <v>8881</v>
      </c>
      <c r="DR14" s="769">
        <v>559073</v>
      </c>
      <c r="DS14" s="768">
        <v>15.440299000046673</v>
      </c>
      <c r="DT14" s="769">
        <v>393846</v>
      </c>
      <c r="DU14" s="768">
        <v>15.522345941565863</v>
      </c>
      <c r="DV14" s="769">
        <v>165227</v>
      </c>
      <c r="DW14" s="768">
        <v>15.248180807227859</v>
      </c>
      <c r="DX14" s="769">
        <v>84675</v>
      </c>
      <c r="DY14" s="768">
        <v>16.072333568067542</v>
      </c>
      <c r="DZ14" s="767">
        <v>59030</v>
      </c>
      <c r="EA14" s="768">
        <v>16.345190033947489</v>
      </c>
      <c r="EB14" s="767">
        <v>25645</v>
      </c>
      <c r="EC14" s="768">
        <v>15.477605904967682</v>
      </c>
      <c r="ED14" s="769">
        <v>474398</v>
      </c>
      <c r="EE14" s="768">
        <v>15.332679170739022</v>
      </c>
      <c r="EF14" s="767">
        <v>334816</v>
      </c>
      <c r="EG14" s="768">
        <v>15.385788952722667</v>
      </c>
      <c r="EH14" s="767">
        <v>139582</v>
      </c>
      <c r="EI14" s="768">
        <v>15.206766794422885</v>
      </c>
      <c r="EJ14" s="818" t="s">
        <v>2455</v>
      </c>
    </row>
    <row r="15" spans="1:140" ht="18.600000000000001" customHeight="1">
      <c r="A15" s="743" t="s">
        <v>8882</v>
      </c>
      <c r="B15" s="744">
        <v>286537</v>
      </c>
      <c r="C15" s="745">
        <v>1.2071210863310411</v>
      </c>
      <c r="D15" s="744">
        <v>190821</v>
      </c>
      <c r="E15" s="745">
        <v>1.2199707955277774</v>
      </c>
      <c r="F15" s="744">
        <v>95716</v>
      </c>
      <c r="G15" s="745">
        <v>1.1822948273921936</v>
      </c>
      <c r="H15" s="746">
        <v>102351</v>
      </c>
      <c r="I15" s="745">
        <v>0.76385048528473398</v>
      </c>
      <c r="J15" s="746">
        <v>64184</v>
      </c>
      <c r="K15" s="745">
        <v>0.75267456640355968</v>
      </c>
      <c r="L15" s="746">
        <v>38167</v>
      </c>
      <c r="M15" s="745">
        <v>0.78341211516755394</v>
      </c>
      <c r="N15" s="746">
        <v>18403</v>
      </c>
      <c r="O15" s="745">
        <v>1.5085638026661159</v>
      </c>
      <c r="P15" s="746">
        <v>10610</v>
      </c>
      <c r="Q15" s="745">
        <v>1.4731834786846596</v>
      </c>
      <c r="R15" s="746">
        <v>7793</v>
      </c>
      <c r="S15" s="745">
        <v>1.5595575683469651</v>
      </c>
      <c r="T15" s="789" t="s">
        <v>2457</v>
      </c>
      <c r="U15" s="743" t="s">
        <v>8882</v>
      </c>
      <c r="V15" s="746">
        <v>66527</v>
      </c>
      <c r="W15" s="745">
        <v>0.61222645504437345</v>
      </c>
      <c r="X15" s="746">
        <v>40932</v>
      </c>
      <c r="Y15" s="745">
        <v>0.60285707594876869</v>
      </c>
      <c r="Z15" s="746">
        <v>25595</v>
      </c>
      <c r="AA15" s="745">
        <v>0.62783084993260529</v>
      </c>
      <c r="AB15" s="746">
        <v>12129</v>
      </c>
      <c r="AC15" s="745">
        <v>1.644672611299141</v>
      </c>
      <c r="AD15" s="758">
        <v>8045</v>
      </c>
      <c r="AE15" s="759">
        <v>1.5509330660086367</v>
      </c>
      <c r="AF15" s="758">
        <v>4084</v>
      </c>
      <c r="AG15" s="759">
        <v>1.8669543592744295</v>
      </c>
      <c r="AH15" s="758">
        <v>4693</v>
      </c>
      <c r="AI15" s="745">
        <v>0.90354776789238289</v>
      </c>
      <c r="AJ15" s="758">
        <v>4077</v>
      </c>
      <c r="AK15" s="745">
        <v>0.90488598480981186</v>
      </c>
      <c r="AL15" s="758">
        <v>616</v>
      </c>
      <c r="AM15" s="745">
        <v>0.89478959371323152</v>
      </c>
      <c r="AN15" s="789" t="s">
        <v>2457</v>
      </c>
      <c r="AO15" s="743" t="s">
        <v>8882</v>
      </c>
      <c r="AP15" s="746">
        <v>599</v>
      </c>
      <c r="AQ15" s="745">
        <v>1.0663106364040944</v>
      </c>
      <c r="AR15" s="746">
        <v>520</v>
      </c>
      <c r="AS15" s="745">
        <v>1.0764931166545906</v>
      </c>
      <c r="AT15" s="746">
        <v>79</v>
      </c>
      <c r="AU15" s="745">
        <v>1.0038119440914868</v>
      </c>
      <c r="AV15" s="746">
        <v>110953</v>
      </c>
      <c r="AW15" s="745">
        <v>2.9513038718091469</v>
      </c>
      <c r="AX15" s="746">
        <v>71967</v>
      </c>
      <c r="AY15" s="759">
        <v>2.950063270980571</v>
      </c>
      <c r="AZ15" s="746">
        <v>38986</v>
      </c>
      <c r="BA15" s="759">
        <v>2.953596727148756</v>
      </c>
      <c r="BB15" s="758">
        <v>110533</v>
      </c>
      <c r="BC15" s="745">
        <v>2.9408728458883973</v>
      </c>
      <c r="BD15" s="758">
        <v>71579</v>
      </c>
      <c r="BE15" s="745">
        <v>2.9352208458540554</v>
      </c>
      <c r="BF15" s="758">
        <v>38954</v>
      </c>
      <c r="BG15" s="745">
        <v>2.951315492398586</v>
      </c>
      <c r="BH15" s="789" t="s">
        <v>2457</v>
      </c>
      <c r="BI15" s="743" t="s">
        <v>8882</v>
      </c>
      <c r="BJ15" s="746">
        <v>420</v>
      </c>
      <c r="BK15" s="745">
        <v>44.350580781414997</v>
      </c>
      <c r="BL15" s="746">
        <v>388</v>
      </c>
      <c r="BM15" s="745">
        <v>43.941109852774638</v>
      </c>
      <c r="BN15" s="746">
        <v>32</v>
      </c>
      <c r="BO15" s="745">
        <v>50</v>
      </c>
      <c r="BP15" s="746">
        <v>6675</v>
      </c>
      <c r="BQ15" s="745">
        <v>0.27339615779074605</v>
      </c>
      <c r="BR15" s="746">
        <v>3764</v>
      </c>
      <c r="BS15" s="759">
        <v>0.23217957029507902</v>
      </c>
      <c r="BT15" s="746">
        <v>2911</v>
      </c>
      <c r="BU15" s="759">
        <v>0.35484724258947065</v>
      </c>
      <c r="BV15" s="758">
        <v>1007</v>
      </c>
      <c r="BW15" s="745">
        <v>5.3488831616945606E-2</v>
      </c>
      <c r="BX15" s="758">
        <v>716</v>
      </c>
      <c r="BY15" s="745">
        <v>5.4657698529204081E-2</v>
      </c>
      <c r="BZ15" s="758">
        <v>291</v>
      </c>
      <c r="CA15" s="745">
        <v>5.0815048937860707E-2</v>
      </c>
      <c r="CB15" s="789" t="s">
        <v>2457</v>
      </c>
      <c r="CC15" s="817" t="s">
        <v>8882</v>
      </c>
      <c r="CD15" s="767">
        <v>5668</v>
      </c>
      <c r="CE15" s="768">
        <v>1.0141784581910835</v>
      </c>
      <c r="CF15" s="767">
        <v>3048</v>
      </c>
      <c r="CG15" s="768">
        <v>0.97947221615229374</v>
      </c>
      <c r="CH15" s="767">
        <v>2620</v>
      </c>
      <c r="CI15" s="768">
        <v>1.0577823713704337</v>
      </c>
      <c r="CJ15" s="769">
        <v>0</v>
      </c>
      <c r="CK15" s="768">
        <v>0</v>
      </c>
      <c r="CL15" s="769">
        <v>0</v>
      </c>
      <c r="CM15" s="768">
        <v>0</v>
      </c>
      <c r="CN15" s="769">
        <v>0</v>
      </c>
      <c r="CO15" s="768">
        <v>0</v>
      </c>
      <c r="CP15" s="767">
        <v>0</v>
      </c>
      <c r="CQ15" s="770">
        <v>0</v>
      </c>
      <c r="CR15" s="769">
        <v>0</v>
      </c>
      <c r="CS15" s="768">
        <v>0</v>
      </c>
      <c r="CT15" s="769">
        <v>0</v>
      </c>
      <c r="CU15" s="768">
        <v>0</v>
      </c>
      <c r="CV15" s="818" t="s">
        <v>2457</v>
      </c>
      <c r="CW15" s="817" t="s">
        <v>8882</v>
      </c>
      <c r="CX15" s="781">
        <v>0</v>
      </c>
      <c r="CY15" s="768">
        <v>0</v>
      </c>
      <c r="CZ15" s="767">
        <v>0</v>
      </c>
      <c r="DA15" s="768">
        <v>0</v>
      </c>
      <c r="DB15" s="767">
        <v>0</v>
      </c>
      <c r="DC15" s="779">
        <v>0</v>
      </c>
      <c r="DD15" s="778">
        <v>0</v>
      </c>
      <c r="DE15" s="768">
        <v>0</v>
      </c>
      <c r="DF15" s="767">
        <v>0</v>
      </c>
      <c r="DG15" s="768">
        <v>0</v>
      </c>
      <c r="DH15" s="767">
        <v>0</v>
      </c>
      <c r="DI15" s="780">
        <v>0</v>
      </c>
      <c r="DJ15" s="769">
        <v>6011</v>
      </c>
      <c r="DK15" s="768">
        <v>1.7990596164839472</v>
      </c>
      <c r="DL15" s="767">
        <v>6011</v>
      </c>
      <c r="DM15" s="768">
        <v>1.7990596164839472</v>
      </c>
      <c r="DN15" s="769">
        <v>0</v>
      </c>
      <c r="DO15" s="768">
        <v>0</v>
      </c>
      <c r="DP15" s="818" t="s">
        <v>2457</v>
      </c>
      <c r="DQ15" s="817" t="s">
        <v>8882</v>
      </c>
      <c r="DR15" s="769">
        <v>60547</v>
      </c>
      <c r="DS15" s="768">
        <v>1.672167648152971</v>
      </c>
      <c r="DT15" s="769">
        <v>44895</v>
      </c>
      <c r="DU15" s="768">
        <v>1.7694117016463273</v>
      </c>
      <c r="DV15" s="769">
        <v>15652</v>
      </c>
      <c r="DW15" s="768">
        <v>1.4444644397993696</v>
      </c>
      <c r="DX15" s="769">
        <v>8843</v>
      </c>
      <c r="DY15" s="768">
        <v>1.6785077737516536</v>
      </c>
      <c r="DZ15" s="767">
        <v>6322</v>
      </c>
      <c r="EA15" s="768">
        <v>1.7505385633511099</v>
      </c>
      <c r="EB15" s="767">
        <v>2521</v>
      </c>
      <c r="EC15" s="768">
        <v>1.5215069014008002</v>
      </c>
      <c r="ED15" s="769">
        <v>51704</v>
      </c>
      <c r="EE15" s="768">
        <v>1.6710880818297937</v>
      </c>
      <c r="EF15" s="767">
        <v>38573</v>
      </c>
      <c r="EG15" s="768">
        <v>1.7725438368338773</v>
      </c>
      <c r="EH15" s="767">
        <v>13131</v>
      </c>
      <c r="EI15" s="768">
        <v>1.4305573410437371</v>
      </c>
      <c r="EJ15" s="818" t="s">
        <v>2457</v>
      </c>
    </row>
    <row r="16" spans="1:140" ht="18.600000000000001" customHeight="1">
      <c r="A16" s="743" t="s">
        <v>8883</v>
      </c>
      <c r="B16" s="744">
        <v>396142</v>
      </c>
      <c r="C16" s="745">
        <v>1.6688642701687784</v>
      </c>
      <c r="D16" s="744">
        <v>257613</v>
      </c>
      <c r="E16" s="745">
        <v>1.6469903026831287</v>
      </c>
      <c r="F16" s="744">
        <v>138529</v>
      </c>
      <c r="G16" s="745">
        <v>1.7111258320846379</v>
      </c>
      <c r="H16" s="746">
        <v>133367</v>
      </c>
      <c r="I16" s="745">
        <v>0.99532440006418221</v>
      </c>
      <c r="J16" s="746">
        <v>84859</v>
      </c>
      <c r="K16" s="745">
        <v>0.99512668313660213</v>
      </c>
      <c r="L16" s="746">
        <v>48508</v>
      </c>
      <c r="M16" s="745">
        <v>0.99567047141634679</v>
      </c>
      <c r="N16" s="746">
        <v>20323</v>
      </c>
      <c r="O16" s="745">
        <v>1.6659534946249781</v>
      </c>
      <c r="P16" s="746">
        <v>11341</v>
      </c>
      <c r="Q16" s="745">
        <v>1.5746817937570898</v>
      </c>
      <c r="R16" s="746">
        <v>8982</v>
      </c>
      <c r="S16" s="745">
        <v>1.7975036672516924</v>
      </c>
      <c r="T16" s="789" t="s">
        <v>1236</v>
      </c>
      <c r="U16" s="743" t="s">
        <v>8883</v>
      </c>
      <c r="V16" s="746">
        <v>89815</v>
      </c>
      <c r="W16" s="745">
        <v>0.82653838381124056</v>
      </c>
      <c r="X16" s="746">
        <v>56607</v>
      </c>
      <c r="Y16" s="745">
        <v>0.83372252756356757</v>
      </c>
      <c r="Z16" s="746">
        <v>33208</v>
      </c>
      <c r="AA16" s="745">
        <v>0.81457342701941626</v>
      </c>
      <c r="AB16" s="746">
        <v>17401</v>
      </c>
      <c r="AC16" s="745">
        <v>2.3595472099279702</v>
      </c>
      <c r="AD16" s="758">
        <v>11819</v>
      </c>
      <c r="AE16" s="759">
        <v>2.2784932140653917</v>
      </c>
      <c r="AF16" s="758">
        <v>5582</v>
      </c>
      <c r="AG16" s="759">
        <v>2.5517480983031011</v>
      </c>
      <c r="AH16" s="758">
        <v>5064</v>
      </c>
      <c r="AI16" s="745">
        <v>0.97497675188728472</v>
      </c>
      <c r="AJ16" s="758">
        <v>4410</v>
      </c>
      <c r="AK16" s="745">
        <v>0.97879499460663977</v>
      </c>
      <c r="AL16" s="758">
        <v>654</v>
      </c>
      <c r="AM16" s="745">
        <v>0.94998765306567123</v>
      </c>
      <c r="AN16" s="789" t="s">
        <v>8958</v>
      </c>
      <c r="AO16" s="743" t="s">
        <v>8883</v>
      </c>
      <c r="AP16" s="746">
        <v>764</v>
      </c>
      <c r="AQ16" s="745">
        <v>1.3600356030262573</v>
      </c>
      <c r="AR16" s="746">
        <v>682</v>
      </c>
      <c r="AS16" s="745">
        <v>1.4118621260739053</v>
      </c>
      <c r="AT16" s="746">
        <v>82</v>
      </c>
      <c r="AU16" s="745">
        <v>1.0419313850063534</v>
      </c>
      <c r="AV16" s="746">
        <v>115576</v>
      </c>
      <c r="AW16" s="745">
        <v>3.0742737581517758</v>
      </c>
      <c r="AX16" s="746">
        <v>73898</v>
      </c>
      <c r="AY16" s="759">
        <v>3.0292186085139332</v>
      </c>
      <c r="AZ16" s="746">
        <v>41678</v>
      </c>
      <c r="BA16" s="759">
        <v>3.1575438463578167</v>
      </c>
      <c r="BB16" s="758">
        <v>115576</v>
      </c>
      <c r="BC16" s="745">
        <v>3.0750483569286766</v>
      </c>
      <c r="BD16" s="758">
        <v>73898</v>
      </c>
      <c r="BE16" s="745">
        <v>3.030315456585353</v>
      </c>
      <c r="BF16" s="758">
        <v>41678</v>
      </c>
      <c r="BG16" s="745">
        <v>3.1576969526156047</v>
      </c>
      <c r="BH16" s="789" t="s">
        <v>8999</v>
      </c>
      <c r="BI16" s="743" t="s">
        <v>8883</v>
      </c>
      <c r="BJ16" s="746">
        <v>0</v>
      </c>
      <c r="BK16" s="745">
        <v>0</v>
      </c>
      <c r="BL16" s="746">
        <v>0</v>
      </c>
      <c r="BM16" s="745">
        <v>0</v>
      </c>
      <c r="BN16" s="746">
        <v>0</v>
      </c>
      <c r="BO16" s="745">
        <v>0</v>
      </c>
      <c r="BP16" s="746">
        <v>90643</v>
      </c>
      <c r="BQ16" s="745">
        <v>3.7125764690077299</v>
      </c>
      <c r="BR16" s="746">
        <v>56312</v>
      </c>
      <c r="BS16" s="759">
        <v>3.4735642833306297</v>
      </c>
      <c r="BT16" s="746">
        <v>34331</v>
      </c>
      <c r="BU16" s="759">
        <v>4.1849057661762679</v>
      </c>
      <c r="BV16" s="758">
        <v>51213</v>
      </c>
      <c r="BW16" s="745">
        <v>2.720281562660015</v>
      </c>
      <c r="BX16" s="758">
        <v>34741</v>
      </c>
      <c r="BY16" s="745">
        <v>2.652043442183071</v>
      </c>
      <c r="BZ16" s="758">
        <v>16472</v>
      </c>
      <c r="CA16" s="745">
        <v>2.8763762409087339</v>
      </c>
      <c r="CB16" s="789" t="s">
        <v>8958</v>
      </c>
      <c r="CC16" s="817" t="s">
        <v>8883</v>
      </c>
      <c r="CD16" s="767">
        <v>39430</v>
      </c>
      <c r="CE16" s="768">
        <v>7.0552322876630953</v>
      </c>
      <c r="CF16" s="767">
        <v>21571</v>
      </c>
      <c r="CG16" s="768">
        <v>6.9318225638520765</v>
      </c>
      <c r="CH16" s="767">
        <v>17859</v>
      </c>
      <c r="CI16" s="768">
        <v>7.2102806756887698</v>
      </c>
      <c r="CJ16" s="769">
        <v>0</v>
      </c>
      <c r="CK16" s="768">
        <v>0</v>
      </c>
      <c r="CL16" s="769">
        <v>0</v>
      </c>
      <c r="CM16" s="768">
        <v>0</v>
      </c>
      <c r="CN16" s="769">
        <v>0</v>
      </c>
      <c r="CO16" s="768">
        <v>0</v>
      </c>
      <c r="CP16" s="767">
        <v>0</v>
      </c>
      <c r="CQ16" s="770">
        <v>0</v>
      </c>
      <c r="CR16" s="769">
        <v>0</v>
      </c>
      <c r="CS16" s="768">
        <v>0</v>
      </c>
      <c r="CT16" s="769">
        <v>0</v>
      </c>
      <c r="CU16" s="768">
        <v>0</v>
      </c>
      <c r="CV16" s="818" t="s">
        <v>8999</v>
      </c>
      <c r="CW16" s="817" t="s">
        <v>8883</v>
      </c>
      <c r="CX16" s="781">
        <v>0</v>
      </c>
      <c r="CY16" s="768">
        <v>0</v>
      </c>
      <c r="CZ16" s="767">
        <v>0</v>
      </c>
      <c r="DA16" s="768">
        <v>0</v>
      </c>
      <c r="DB16" s="767">
        <v>0</v>
      </c>
      <c r="DC16" s="779">
        <v>0</v>
      </c>
      <c r="DD16" s="778">
        <v>0</v>
      </c>
      <c r="DE16" s="768">
        <v>0</v>
      </c>
      <c r="DF16" s="767">
        <v>0</v>
      </c>
      <c r="DG16" s="768">
        <v>0</v>
      </c>
      <c r="DH16" s="767">
        <v>0</v>
      </c>
      <c r="DI16" s="780">
        <v>0</v>
      </c>
      <c r="DJ16" s="769">
        <v>5126</v>
      </c>
      <c r="DK16" s="768">
        <v>1.5341839284805714</v>
      </c>
      <c r="DL16" s="767">
        <v>5126</v>
      </c>
      <c r="DM16" s="768">
        <v>1.5341839284805714</v>
      </c>
      <c r="DN16" s="769">
        <v>0</v>
      </c>
      <c r="DO16" s="768">
        <v>0</v>
      </c>
      <c r="DP16" s="818" t="s">
        <v>8958</v>
      </c>
      <c r="DQ16" s="817" t="s">
        <v>8883</v>
      </c>
      <c r="DR16" s="769">
        <v>51430</v>
      </c>
      <c r="DS16" s="768">
        <v>1.4203772630271905</v>
      </c>
      <c r="DT16" s="769">
        <v>37418</v>
      </c>
      <c r="DU16" s="768">
        <v>1.4747265185923215</v>
      </c>
      <c r="DV16" s="769">
        <v>14012</v>
      </c>
      <c r="DW16" s="768">
        <v>1.2931149840575498</v>
      </c>
      <c r="DX16" s="769">
        <v>7507</v>
      </c>
      <c r="DY16" s="768">
        <v>1.4249189028105467</v>
      </c>
      <c r="DZ16" s="767">
        <v>5292</v>
      </c>
      <c r="EA16" s="768">
        <v>1.4653353491385757</v>
      </c>
      <c r="EB16" s="767">
        <v>2215</v>
      </c>
      <c r="EC16" s="768">
        <v>1.3368257781050268</v>
      </c>
      <c r="ED16" s="769">
        <v>43923</v>
      </c>
      <c r="EE16" s="768">
        <v>1.4196039342838083</v>
      </c>
      <c r="EF16" s="767">
        <v>32126</v>
      </c>
      <c r="EG16" s="768">
        <v>1.4762850517752091</v>
      </c>
      <c r="EH16" s="767">
        <v>11797</v>
      </c>
      <c r="EI16" s="768">
        <v>1.2852246555702509</v>
      </c>
      <c r="EJ16" s="818" t="s">
        <v>8999</v>
      </c>
    </row>
    <row r="17" spans="1:140" ht="18.600000000000001" customHeight="1">
      <c r="A17" s="743" t="s">
        <v>8884</v>
      </c>
      <c r="B17" s="744">
        <v>61023</v>
      </c>
      <c r="C17" s="745">
        <v>0.25707727117677337</v>
      </c>
      <c r="D17" s="744">
        <v>40874</v>
      </c>
      <c r="E17" s="745">
        <v>0.26131865096819729</v>
      </c>
      <c r="F17" s="744">
        <v>20149</v>
      </c>
      <c r="G17" s="745">
        <v>0.24888272051825513</v>
      </c>
      <c r="H17" s="746">
        <v>20153</v>
      </c>
      <c r="I17" s="745">
        <v>0.15040281804714409</v>
      </c>
      <c r="J17" s="746">
        <v>13313</v>
      </c>
      <c r="K17" s="745">
        <v>0.15611922757276878</v>
      </c>
      <c r="L17" s="746">
        <v>6840</v>
      </c>
      <c r="M17" s="745">
        <v>0.1403971721053808</v>
      </c>
      <c r="N17" s="746">
        <v>3530</v>
      </c>
      <c r="O17" s="745">
        <v>0.28936750657019988</v>
      </c>
      <c r="P17" s="746">
        <v>2413</v>
      </c>
      <c r="Q17" s="745">
        <v>0.33504163374798152</v>
      </c>
      <c r="R17" s="746">
        <v>1117</v>
      </c>
      <c r="S17" s="745">
        <v>0.22353725187264981</v>
      </c>
      <c r="T17" s="789" t="s">
        <v>8932</v>
      </c>
      <c r="U17" s="743" t="s">
        <v>8884</v>
      </c>
      <c r="V17" s="746">
        <v>9746</v>
      </c>
      <c r="W17" s="745">
        <v>8.9689284513993772E-2</v>
      </c>
      <c r="X17" s="746">
        <v>6090</v>
      </c>
      <c r="Y17" s="745">
        <v>8.9695094120199381E-2</v>
      </c>
      <c r="Z17" s="746">
        <v>3656</v>
      </c>
      <c r="AA17" s="745">
        <v>8.9679608804594857E-2</v>
      </c>
      <c r="AB17" s="746">
        <v>6103</v>
      </c>
      <c r="AC17" s="745">
        <v>0.82755684283606701</v>
      </c>
      <c r="AD17" s="758">
        <v>4113</v>
      </c>
      <c r="AE17" s="759">
        <v>0.79291332510795809</v>
      </c>
      <c r="AF17" s="758">
        <v>1990</v>
      </c>
      <c r="AG17" s="759">
        <v>0.90970596840257467</v>
      </c>
      <c r="AH17" s="758">
        <v>700</v>
      </c>
      <c r="AI17" s="745">
        <v>0.13477166791490902</v>
      </c>
      <c r="AJ17" s="758">
        <v>632</v>
      </c>
      <c r="AK17" s="745">
        <v>0.14027175432911484</v>
      </c>
      <c r="AL17" s="758">
        <v>68</v>
      </c>
      <c r="AM17" s="745">
        <v>9.8775474630681412E-2</v>
      </c>
      <c r="AN17" s="789" t="s">
        <v>8959</v>
      </c>
      <c r="AO17" s="743" t="s">
        <v>8884</v>
      </c>
      <c r="AP17" s="746">
        <v>74</v>
      </c>
      <c r="AQ17" s="745">
        <v>0.13173119715175788</v>
      </c>
      <c r="AR17" s="746">
        <v>65</v>
      </c>
      <c r="AS17" s="745">
        <v>0.13456163958182382</v>
      </c>
      <c r="AT17" s="746">
        <v>9</v>
      </c>
      <c r="AU17" s="745">
        <v>0.11435832274459974</v>
      </c>
      <c r="AV17" s="746">
        <v>5817</v>
      </c>
      <c r="AW17" s="745">
        <v>0.15472979209497542</v>
      </c>
      <c r="AX17" s="746">
        <v>3860</v>
      </c>
      <c r="AY17" s="759">
        <v>0.15822869128885467</v>
      </c>
      <c r="AZ17" s="746">
        <v>1957</v>
      </c>
      <c r="BA17" s="759">
        <v>0.14826319178756769</v>
      </c>
      <c r="BB17" s="758">
        <v>5817</v>
      </c>
      <c r="BC17" s="745">
        <v>0.15476877805300504</v>
      </c>
      <c r="BD17" s="758">
        <v>3860</v>
      </c>
      <c r="BE17" s="745">
        <v>0.15828598422717072</v>
      </c>
      <c r="BF17" s="758">
        <v>1957</v>
      </c>
      <c r="BG17" s="745">
        <v>0.14827038092683761</v>
      </c>
      <c r="BH17" s="789" t="s">
        <v>9000</v>
      </c>
      <c r="BI17" s="743" t="s">
        <v>8884</v>
      </c>
      <c r="BJ17" s="746">
        <v>0</v>
      </c>
      <c r="BK17" s="745">
        <v>0</v>
      </c>
      <c r="BL17" s="746">
        <v>0</v>
      </c>
      <c r="BM17" s="745">
        <v>0</v>
      </c>
      <c r="BN17" s="746">
        <v>0</v>
      </c>
      <c r="BO17" s="745">
        <v>0</v>
      </c>
      <c r="BP17" s="746">
        <v>17475</v>
      </c>
      <c r="BQ17" s="745">
        <v>0.71574499736229025</v>
      </c>
      <c r="BR17" s="746">
        <v>10747</v>
      </c>
      <c r="BS17" s="759">
        <v>0.66292078691849465</v>
      </c>
      <c r="BT17" s="746">
        <v>6728</v>
      </c>
      <c r="BU17" s="759">
        <v>0.82013474687116406</v>
      </c>
      <c r="BV17" s="758">
        <v>6294</v>
      </c>
      <c r="BW17" s="745">
        <v>0.33431847685904237</v>
      </c>
      <c r="BX17" s="758">
        <v>5431</v>
      </c>
      <c r="BY17" s="745">
        <v>0.41458933060350189</v>
      </c>
      <c r="BZ17" s="758">
        <v>863</v>
      </c>
      <c r="CA17" s="745">
        <v>0.15069892520059722</v>
      </c>
      <c r="CB17" s="789" t="s">
        <v>8959</v>
      </c>
      <c r="CC17" s="817" t="s">
        <v>8884</v>
      </c>
      <c r="CD17" s="767">
        <v>11181</v>
      </c>
      <c r="CE17" s="768">
        <v>2.0006226783758829</v>
      </c>
      <c r="CF17" s="767">
        <v>5316</v>
      </c>
      <c r="CG17" s="768">
        <v>1.7082920935254573</v>
      </c>
      <c r="CH17" s="767">
        <v>5865</v>
      </c>
      <c r="CI17" s="768">
        <v>2.3678983236975553</v>
      </c>
      <c r="CJ17" s="769">
        <v>0</v>
      </c>
      <c r="CK17" s="768">
        <v>0</v>
      </c>
      <c r="CL17" s="769">
        <v>0</v>
      </c>
      <c r="CM17" s="768">
        <v>0</v>
      </c>
      <c r="CN17" s="769">
        <v>0</v>
      </c>
      <c r="CO17" s="768">
        <v>0</v>
      </c>
      <c r="CP17" s="767">
        <v>0</v>
      </c>
      <c r="CQ17" s="770">
        <v>0</v>
      </c>
      <c r="CR17" s="769">
        <v>0</v>
      </c>
      <c r="CS17" s="768">
        <v>0</v>
      </c>
      <c r="CT17" s="769">
        <v>0</v>
      </c>
      <c r="CU17" s="768">
        <v>0</v>
      </c>
      <c r="CV17" s="818" t="s">
        <v>9000</v>
      </c>
      <c r="CW17" s="817" t="s">
        <v>8884</v>
      </c>
      <c r="CX17" s="781">
        <v>0</v>
      </c>
      <c r="CY17" s="768">
        <v>0</v>
      </c>
      <c r="CZ17" s="767">
        <v>0</v>
      </c>
      <c r="DA17" s="768">
        <v>0</v>
      </c>
      <c r="DB17" s="767">
        <v>0</v>
      </c>
      <c r="DC17" s="779">
        <v>0</v>
      </c>
      <c r="DD17" s="778">
        <v>0</v>
      </c>
      <c r="DE17" s="768">
        <v>0</v>
      </c>
      <c r="DF17" s="767">
        <v>0</v>
      </c>
      <c r="DG17" s="768">
        <v>0</v>
      </c>
      <c r="DH17" s="767">
        <v>0</v>
      </c>
      <c r="DI17" s="780">
        <v>0</v>
      </c>
      <c r="DJ17" s="769">
        <v>553</v>
      </c>
      <c r="DK17" s="768">
        <v>0.16550989318177056</v>
      </c>
      <c r="DL17" s="767">
        <v>553</v>
      </c>
      <c r="DM17" s="768">
        <v>0.16550989318177056</v>
      </c>
      <c r="DN17" s="769">
        <v>0</v>
      </c>
      <c r="DO17" s="768">
        <v>0</v>
      </c>
      <c r="DP17" s="818" t="s">
        <v>8959</v>
      </c>
      <c r="DQ17" s="817" t="s">
        <v>8884</v>
      </c>
      <c r="DR17" s="769">
        <v>17025</v>
      </c>
      <c r="DS17" s="768">
        <v>0.47019099558697097</v>
      </c>
      <c r="DT17" s="769">
        <v>12401</v>
      </c>
      <c r="DU17" s="768">
        <v>0.48875096362882514</v>
      </c>
      <c r="DV17" s="769">
        <v>4624</v>
      </c>
      <c r="DW17" s="768">
        <v>0.42673163618913146</v>
      </c>
      <c r="DX17" s="769">
        <v>7561</v>
      </c>
      <c r="DY17" s="768">
        <v>1.4351687523845136</v>
      </c>
      <c r="DZ17" s="767">
        <v>5337</v>
      </c>
      <c r="EA17" s="768">
        <v>1.4777956837400941</v>
      </c>
      <c r="EB17" s="767">
        <v>2224</v>
      </c>
      <c r="EC17" s="768">
        <v>1.3422575758490203</v>
      </c>
      <c r="ED17" s="769">
        <v>9464</v>
      </c>
      <c r="EE17" s="768">
        <v>0.30587918935550762</v>
      </c>
      <c r="EF17" s="767">
        <v>7064</v>
      </c>
      <c r="EG17" s="768">
        <v>0.32461176634937677</v>
      </c>
      <c r="EH17" s="767">
        <v>2400</v>
      </c>
      <c r="EI17" s="768">
        <v>0.26146809980237368</v>
      </c>
      <c r="EJ17" s="818" t="s">
        <v>9000</v>
      </c>
    </row>
    <row r="18" spans="1:140" ht="18.600000000000001" customHeight="1">
      <c r="A18" s="747" t="s">
        <v>8885</v>
      </c>
      <c r="B18" s="744">
        <v>7221</v>
      </c>
      <c r="C18" s="745">
        <v>3.04205787189663E-2</v>
      </c>
      <c r="D18" s="744">
        <v>4556</v>
      </c>
      <c r="E18" s="745">
        <v>2.9127752943463009E-2</v>
      </c>
      <c r="F18" s="744">
        <v>2665</v>
      </c>
      <c r="G18" s="745">
        <v>3.291838057378281E-2</v>
      </c>
      <c r="H18" s="746">
        <v>3829</v>
      </c>
      <c r="I18" s="745">
        <v>2.8576013015556723E-2</v>
      </c>
      <c r="J18" s="746">
        <v>2368</v>
      </c>
      <c r="K18" s="745">
        <v>2.7769122729085591E-2</v>
      </c>
      <c r="L18" s="746">
        <v>1461</v>
      </c>
      <c r="M18" s="745">
        <v>2.9988343340052827E-2</v>
      </c>
      <c r="N18" s="746">
        <v>1127</v>
      </c>
      <c r="O18" s="745">
        <v>9.2384470227936347E-2</v>
      </c>
      <c r="P18" s="746">
        <v>706</v>
      </c>
      <c r="Q18" s="745">
        <v>9.8027100466670083E-2</v>
      </c>
      <c r="R18" s="746">
        <v>421</v>
      </c>
      <c r="S18" s="745">
        <v>8.4251730562565408E-2</v>
      </c>
      <c r="T18" s="789" t="s">
        <v>8933</v>
      </c>
      <c r="U18" s="747" t="s">
        <v>8885</v>
      </c>
      <c r="V18" s="746">
        <v>1378</v>
      </c>
      <c r="W18" s="745">
        <v>1.2681288124387791E-2</v>
      </c>
      <c r="X18" s="746">
        <v>806</v>
      </c>
      <c r="Y18" s="745">
        <v>1.1870976331835911E-2</v>
      </c>
      <c r="Z18" s="746">
        <v>572</v>
      </c>
      <c r="AA18" s="745">
        <v>1.4030835950828296E-2</v>
      </c>
      <c r="AB18" s="746">
        <v>1199</v>
      </c>
      <c r="AC18" s="745">
        <v>0.1625824438080361</v>
      </c>
      <c r="AD18" s="758">
        <v>741</v>
      </c>
      <c r="AE18" s="759">
        <v>0.14285163479333746</v>
      </c>
      <c r="AF18" s="758">
        <v>458</v>
      </c>
      <c r="AG18" s="759">
        <v>0.20936951433586892</v>
      </c>
      <c r="AH18" s="758">
        <v>125</v>
      </c>
      <c r="AI18" s="745">
        <v>2.4066369270519469E-2</v>
      </c>
      <c r="AJ18" s="758">
        <v>115</v>
      </c>
      <c r="AK18" s="745">
        <v>2.5524132512418047E-2</v>
      </c>
      <c r="AL18" s="758">
        <v>10</v>
      </c>
      <c r="AM18" s="745">
        <v>1.4525805092747266E-2</v>
      </c>
      <c r="AN18" s="789" t="s">
        <v>8960</v>
      </c>
      <c r="AO18" s="747" t="s">
        <v>8885</v>
      </c>
      <c r="AP18" s="746">
        <v>0</v>
      </c>
      <c r="AQ18" s="745">
        <v>0</v>
      </c>
      <c r="AR18" s="746">
        <v>0</v>
      </c>
      <c r="AS18" s="745">
        <v>0</v>
      </c>
      <c r="AT18" s="746">
        <v>0</v>
      </c>
      <c r="AU18" s="745">
        <v>0</v>
      </c>
      <c r="AV18" s="746">
        <v>896</v>
      </c>
      <c r="AW18" s="745">
        <v>2.383322910728863E-2</v>
      </c>
      <c r="AX18" s="746">
        <v>546</v>
      </c>
      <c r="AY18" s="759">
        <v>2.2381571358475297E-2</v>
      </c>
      <c r="AZ18" s="746">
        <v>350</v>
      </c>
      <c r="BA18" s="759">
        <v>2.6516155914996779E-2</v>
      </c>
      <c r="BB18" s="758">
        <v>896</v>
      </c>
      <c r="BC18" s="745">
        <v>2.3839234164602461E-2</v>
      </c>
      <c r="BD18" s="758">
        <v>546</v>
      </c>
      <c r="BE18" s="745">
        <v>2.2389675489128295E-2</v>
      </c>
      <c r="BF18" s="758">
        <v>350</v>
      </c>
      <c r="BG18" s="745">
        <v>2.6517441657840146E-2</v>
      </c>
      <c r="BH18" s="789" t="s">
        <v>9001</v>
      </c>
      <c r="BI18" s="747" t="s">
        <v>8885</v>
      </c>
      <c r="BJ18" s="746">
        <v>0</v>
      </c>
      <c r="BK18" s="745">
        <v>0</v>
      </c>
      <c r="BL18" s="746">
        <v>0</v>
      </c>
      <c r="BM18" s="745">
        <v>0</v>
      </c>
      <c r="BN18" s="746">
        <v>0</v>
      </c>
      <c r="BO18" s="745">
        <v>0</v>
      </c>
      <c r="BP18" s="746">
        <v>1025</v>
      </c>
      <c r="BQ18" s="745">
        <v>4.1982181533410448E-2</v>
      </c>
      <c r="BR18" s="746">
        <v>508</v>
      </c>
      <c r="BS18" s="759">
        <v>3.1335606192853388E-2</v>
      </c>
      <c r="BT18" s="746">
        <v>517</v>
      </c>
      <c r="BU18" s="759">
        <v>6.3021650435848967E-2</v>
      </c>
      <c r="BV18" s="758">
        <v>119</v>
      </c>
      <c r="BW18" s="745">
        <v>6.3209244909796687E-3</v>
      </c>
      <c r="BX18" s="758">
        <v>104</v>
      </c>
      <c r="BY18" s="745">
        <v>7.9391070489346714E-3</v>
      </c>
      <c r="BZ18" s="758">
        <v>15</v>
      </c>
      <c r="CA18" s="745">
        <v>2.6193324194773559E-3</v>
      </c>
      <c r="CB18" s="789" t="s">
        <v>8960</v>
      </c>
      <c r="CC18" s="819" t="s">
        <v>8885</v>
      </c>
      <c r="CD18" s="767">
        <v>906</v>
      </c>
      <c r="CE18" s="768">
        <v>0.16211109441092478</v>
      </c>
      <c r="CF18" s="767">
        <v>404</v>
      </c>
      <c r="CG18" s="768">
        <v>0.12982505752149825</v>
      </c>
      <c r="CH18" s="767">
        <v>502</v>
      </c>
      <c r="CI18" s="768">
        <v>0.20267433222441134</v>
      </c>
      <c r="CJ18" s="769">
        <v>0</v>
      </c>
      <c r="CK18" s="768">
        <v>0</v>
      </c>
      <c r="CL18" s="769">
        <v>0</v>
      </c>
      <c r="CM18" s="768">
        <v>0</v>
      </c>
      <c r="CN18" s="769">
        <v>0</v>
      </c>
      <c r="CO18" s="768">
        <v>0</v>
      </c>
      <c r="CP18" s="767">
        <v>0</v>
      </c>
      <c r="CQ18" s="770">
        <v>0</v>
      </c>
      <c r="CR18" s="769">
        <v>0</v>
      </c>
      <c r="CS18" s="768">
        <v>0</v>
      </c>
      <c r="CT18" s="769">
        <v>0</v>
      </c>
      <c r="CU18" s="768">
        <v>0</v>
      </c>
      <c r="CV18" s="818" t="s">
        <v>9001</v>
      </c>
      <c r="CW18" s="819" t="s">
        <v>8885</v>
      </c>
      <c r="CX18" s="778">
        <v>0</v>
      </c>
      <c r="CY18" s="768">
        <v>0</v>
      </c>
      <c r="CZ18" s="767">
        <v>0</v>
      </c>
      <c r="DA18" s="768">
        <v>0</v>
      </c>
      <c r="DB18" s="767">
        <v>0</v>
      </c>
      <c r="DC18" s="779">
        <v>0</v>
      </c>
      <c r="DD18" s="778">
        <v>0</v>
      </c>
      <c r="DE18" s="768">
        <v>0</v>
      </c>
      <c r="DF18" s="767">
        <v>0</v>
      </c>
      <c r="DG18" s="768">
        <v>0</v>
      </c>
      <c r="DH18" s="767">
        <v>0</v>
      </c>
      <c r="DI18" s="780">
        <v>0</v>
      </c>
      <c r="DJ18" s="769">
        <v>156</v>
      </c>
      <c r="DK18" s="768">
        <v>4.6689951783645947E-2</v>
      </c>
      <c r="DL18" s="767">
        <v>156</v>
      </c>
      <c r="DM18" s="768">
        <v>4.6689951783645947E-2</v>
      </c>
      <c r="DN18" s="769">
        <v>0</v>
      </c>
      <c r="DO18" s="768">
        <v>0</v>
      </c>
      <c r="DP18" s="818" t="s">
        <v>8960</v>
      </c>
      <c r="DQ18" s="819" t="s">
        <v>8885</v>
      </c>
      <c r="DR18" s="769">
        <v>1315</v>
      </c>
      <c r="DS18" s="768">
        <v>3.6317248704661784E-2</v>
      </c>
      <c r="DT18" s="769">
        <v>978</v>
      </c>
      <c r="DU18" s="768">
        <v>3.8545153006127812E-2</v>
      </c>
      <c r="DV18" s="769">
        <v>337</v>
      </c>
      <c r="DW18" s="768">
        <v>3.1100467429873983E-2</v>
      </c>
      <c r="DX18" s="769">
        <v>256</v>
      </c>
      <c r="DY18" s="768">
        <v>4.8591879461769009E-2</v>
      </c>
      <c r="DZ18" s="767">
        <v>174</v>
      </c>
      <c r="EA18" s="768">
        <v>4.8179960459204869E-2</v>
      </c>
      <c r="EB18" s="767">
        <v>82</v>
      </c>
      <c r="EC18" s="768">
        <v>4.9489712778605963E-2</v>
      </c>
      <c r="ED18" s="769">
        <v>1059</v>
      </c>
      <c r="EE18" s="768">
        <v>3.4227183170697652E-2</v>
      </c>
      <c r="EF18" s="767">
        <v>804</v>
      </c>
      <c r="EG18" s="768">
        <v>3.6946186317228041E-2</v>
      </c>
      <c r="EH18" s="767">
        <v>255</v>
      </c>
      <c r="EI18" s="768">
        <v>2.7780985604002204E-2</v>
      </c>
      <c r="EJ18" s="818" t="s">
        <v>9001</v>
      </c>
    </row>
    <row r="19" spans="1:140" s="787" customFormat="1" ht="18.600000000000001" customHeight="1">
      <c r="A19" s="742" t="s">
        <v>8934</v>
      </c>
      <c r="B19" s="739">
        <v>3745937</v>
      </c>
      <c r="C19" s="740">
        <v>15.78085741376381</v>
      </c>
      <c r="D19" s="739">
        <v>2422052</v>
      </c>
      <c r="E19" s="740">
        <v>15.484840270461032</v>
      </c>
      <c r="F19" s="739">
        <v>1323885</v>
      </c>
      <c r="G19" s="740">
        <v>16.352776835242949</v>
      </c>
      <c r="H19" s="741">
        <v>2383245</v>
      </c>
      <c r="I19" s="740">
        <v>17.786273214745492</v>
      </c>
      <c r="J19" s="741">
        <v>1494845</v>
      </c>
      <c r="K19" s="740">
        <v>17.529786429881732</v>
      </c>
      <c r="L19" s="741">
        <v>888400</v>
      </c>
      <c r="M19" s="740">
        <v>18.235211651815835</v>
      </c>
      <c r="N19" s="741">
        <v>152647</v>
      </c>
      <c r="O19" s="740">
        <v>12.513054327314817</v>
      </c>
      <c r="P19" s="741">
        <v>81638</v>
      </c>
      <c r="Q19" s="740">
        <v>11.335320719402285</v>
      </c>
      <c r="R19" s="741">
        <v>71009</v>
      </c>
      <c r="S19" s="740">
        <v>14.210525262511181</v>
      </c>
      <c r="T19" s="788" t="s">
        <v>8829</v>
      </c>
      <c r="U19" s="742" t="s">
        <v>8961</v>
      </c>
      <c r="V19" s="741">
        <v>2041840</v>
      </c>
      <c r="W19" s="740">
        <v>18.790392847532633</v>
      </c>
      <c r="X19" s="741">
        <v>1268964</v>
      </c>
      <c r="Y19" s="740">
        <v>18.689629789022117</v>
      </c>
      <c r="Z19" s="741">
        <v>772876</v>
      </c>
      <c r="AA19" s="740">
        <v>18.958210430650997</v>
      </c>
      <c r="AB19" s="741">
        <v>111473</v>
      </c>
      <c r="AC19" s="740">
        <v>15.115556929619023</v>
      </c>
      <c r="AD19" s="757">
        <v>78220</v>
      </c>
      <c r="AE19" s="755">
        <v>15.07942628007403</v>
      </c>
      <c r="AF19" s="757">
        <v>33253</v>
      </c>
      <c r="AG19" s="755">
        <v>15.20123244587478</v>
      </c>
      <c r="AH19" s="757">
        <v>70169</v>
      </c>
      <c r="AI19" s="740">
        <v>13.509704522744645</v>
      </c>
      <c r="AJ19" s="757">
        <v>59993</v>
      </c>
      <c r="AK19" s="740">
        <v>13.315385059282573</v>
      </c>
      <c r="AL19" s="757">
        <v>10176</v>
      </c>
      <c r="AM19" s="740">
        <v>14.781459262379618</v>
      </c>
      <c r="AN19" s="788" t="s">
        <v>8962</v>
      </c>
      <c r="AO19" s="742" t="s">
        <v>9002</v>
      </c>
      <c r="AP19" s="741">
        <v>7116</v>
      </c>
      <c r="AQ19" s="740">
        <v>12.667556742323097</v>
      </c>
      <c r="AR19" s="741">
        <v>6030</v>
      </c>
      <c r="AS19" s="740">
        <v>12.483179795052273</v>
      </c>
      <c r="AT19" s="741">
        <v>1086</v>
      </c>
      <c r="AU19" s="740">
        <v>13.799237611181702</v>
      </c>
      <c r="AV19" s="741">
        <v>468977</v>
      </c>
      <c r="AW19" s="740">
        <v>12.474594070367077</v>
      </c>
      <c r="AX19" s="741">
        <v>291005</v>
      </c>
      <c r="AY19" s="755">
        <v>11.92884463951118</v>
      </c>
      <c r="AZ19" s="741">
        <v>177972</v>
      </c>
      <c r="BA19" s="755">
        <v>13.48323800143945</v>
      </c>
      <c r="BB19" s="757">
        <v>468977</v>
      </c>
      <c r="BC19" s="740">
        <v>12.477737188407108</v>
      </c>
      <c r="BD19" s="757">
        <v>291005</v>
      </c>
      <c r="BE19" s="740">
        <v>11.933163948193735</v>
      </c>
      <c r="BF19" s="757">
        <v>177972</v>
      </c>
      <c r="BG19" s="740">
        <v>13.483891790654647</v>
      </c>
      <c r="BH19" s="788" t="s">
        <v>9003</v>
      </c>
      <c r="BI19" s="742" t="s">
        <v>8961</v>
      </c>
      <c r="BJ19" s="741">
        <v>0</v>
      </c>
      <c r="BK19" s="740">
        <v>0</v>
      </c>
      <c r="BL19" s="741">
        <v>0</v>
      </c>
      <c r="BM19" s="740">
        <v>0</v>
      </c>
      <c r="BN19" s="741">
        <v>0</v>
      </c>
      <c r="BO19" s="740">
        <v>0</v>
      </c>
      <c r="BP19" s="741">
        <v>278607</v>
      </c>
      <c r="BQ19" s="740">
        <v>11.411248439491594</v>
      </c>
      <c r="BR19" s="741">
        <v>185445</v>
      </c>
      <c r="BS19" s="755">
        <v>11.439038366995465</v>
      </c>
      <c r="BT19" s="741">
        <v>93162</v>
      </c>
      <c r="BU19" s="755">
        <v>11.356330750298957</v>
      </c>
      <c r="BV19" s="757">
        <v>245223</v>
      </c>
      <c r="BW19" s="740">
        <v>13.025513163458044</v>
      </c>
      <c r="BX19" s="757">
        <v>169362</v>
      </c>
      <c r="BY19" s="740">
        <v>12.928683154054553</v>
      </c>
      <c r="BZ19" s="757">
        <v>75861</v>
      </c>
      <c r="CA19" s="740">
        <v>13.247011778264781</v>
      </c>
      <c r="CB19" s="788" t="s">
        <v>8962</v>
      </c>
      <c r="CC19" s="815" t="s">
        <v>9002</v>
      </c>
      <c r="CD19" s="766">
        <v>33384</v>
      </c>
      <c r="CE19" s="764">
        <v>5.973418074850235</v>
      </c>
      <c r="CF19" s="765">
        <v>16083</v>
      </c>
      <c r="CG19" s="764">
        <v>5.1682584161342984</v>
      </c>
      <c r="CH19" s="765">
        <v>17301</v>
      </c>
      <c r="CI19" s="764">
        <v>6.9849972546106391</v>
      </c>
      <c r="CJ19" s="765">
        <v>59561</v>
      </c>
      <c r="CK19" s="764">
        <v>32.741295337357215</v>
      </c>
      <c r="CL19" s="765">
        <v>59561</v>
      </c>
      <c r="CM19" s="764">
        <v>32.741295337357215</v>
      </c>
      <c r="CN19" s="765">
        <v>0</v>
      </c>
      <c r="CO19" s="764">
        <v>0</v>
      </c>
      <c r="CP19" s="766">
        <v>973</v>
      </c>
      <c r="CQ19" s="764">
        <v>1.0086350772803134</v>
      </c>
      <c r="CR19" s="765">
        <v>973</v>
      </c>
      <c r="CS19" s="764">
        <v>1.0086350772803134</v>
      </c>
      <c r="CT19" s="765">
        <v>0</v>
      </c>
      <c r="CU19" s="764">
        <v>0</v>
      </c>
      <c r="CV19" s="816" t="s">
        <v>9003</v>
      </c>
      <c r="CW19" s="815" t="s">
        <v>8961</v>
      </c>
      <c r="CX19" s="777">
        <v>0</v>
      </c>
      <c r="CY19" s="764">
        <v>0</v>
      </c>
      <c r="CZ19" s="765">
        <v>0</v>
      </c>
      <c r="DA19" s="764">
        <v>0</v>
      </c>
      <c r="DB19" s="777">
        <v>0</v>
      </c>
      <c r="DC19" s="775">
        <v>0</v>
      </c>
      <c r="DD19" s="774">
        <v>58588</v>
      </c>
      <c r="DE19" s="764">
        <v>99.688621939391879</v>
      </c>
      <c r="DF19" s="777">
        <v>58588</v>
      </c>
      <c r="DG19" s="764">
        <v>99.688621939391879</v>
      </c>
      <c r="DH19" s="777">
        <v>0</v>
      </c>
      <c r="DI19" s="776">
        <v>0</v>
      </c>
      <c r="DJ19" s="765">
        <v>32529</v>
      </c>
      <c r="DK19" s="764">
        <v>9.7357528305783276</v>
      </c>
      <c r="DL19" s="765">
        <v>32529</v>
      </c>
      <c r="DM19" s="764">
        <v>9.7357528305783276</v>
      </c>
      <c r="DN19" s="765">
        <v>0</v>
      </c>
      <c r="DO19" s="764">
        <v>0</v>
      </c>
      <c r="DP19" s="816" t="s">
        <v>8962</v>
      </c>
      <c r="DQ19" s="815" t="s">
        <v>9002</v>
      </c>
      <c r="DR19" s="765">
        <v>523018</v>
      </c>
      <c r="DS19" s="764">
        <v>14.444543561227983</v>
      </c>
      <c r="DT19" s="765">
        <v>358667</v>
      </c>
      <c r="DU19" s="764">
        <v>14.135863387780004</v>
      </c>
      <c r="DV19" s="765">
        <v>164351</v>
      </c>
      <c r="DW19" s="764">
        <v>15.167338049160886</v>
      </c>
      <c r="DX19" s="765">
        <v>90552</v>
      </c>
      <c r="DY19" s="764">
        <v>17.187858863367609</v>
      </c>
      <c r="DZ19" s="765">
        <v>62031</v>
      </c>
      <c r="EA19" s="764">
        <v>17.176155903706533</v>
      </c>
      <c r="EB19" s="765">
        <v>28521</v>
      </c>
      <c r="EC19" s="764">
        <v>17.213367050714883</v>
      </c>
      <c r="ED19" s="765">
        <v>432466</v>
      </c>
      <c r="EE19" s="764">
        <v>13.977424926439028</v>
      </c>
      <c r="EF19" s="765">
        <v>296636</v>
      </c>
      <c r="EG19" s="764">
        <v>13.631304632334897</v>
      </c>
      <c r="EH19" s="765">
        <v>135830</v>
      </c>
      <c r="EI19" s="764">
        <v>14.798004998398509</v>
      </c>
      <c r="EJ19" s="816" t="s">
        <v>9003</v>
      </c>
    </row>
    <row r="20" spans="1:140" ht="18.600000000000001" customHeight="1">
      <c r="A20" s="743" t="s">
        <v>8901</v>
      </c>
      <c r="B20" s="744">
        <v>2110966</v>
      </c>
      <c r="C20" s="745">
        <v>8.8930629242572259</v>
      </c>
      <c r="D20" s="744">
        <v>1367804</v>
      </c>
      <c r="E20" s="745">
        <v>8.7447447293855305</v>
      </c>
      <c r="F20" s="744">
        <v>743162</v>
      </c>
      <c r="G20" s="745">
        <v>9.1796208420163534</v>
      </c>
      <c r="H20" s="746">
        <v>1353030</v>
      </c>
      <c r="I20" s="745">
        <v>10.097728621164459</v>
      </c>
      <c r="J20" s="746">
        <v>844724</v>
      </c>
      <c r="K20" s="745">
        <v>9.9059309240726741</v>
      </c>
      <c r="L20" s="746">
        <v>508306</v>
      </c>
      <c r="M20" s="745">
        <v>10.433439322251123</v>
      </c>
      <c r="N20" s="746">
        <v>86103</v>
      </c>
      <c r="O20" s="745">
        <v>7.0581899201739153</v>
      </c>
      <c r="P20" s="746">
        <v>47169</v>
      </c>
      <c r="Q20" s="745">
        <v>6.5493488695642519</v>
      </c>
      <c r="R20" s="746">
        <v>38934</v>
      </c>
      <c r="S20" s="745">
        <v>7.7915840325960133</v>
      </c>
      <c r="T20" s="789" t="s">
        <v>8935</v>
      </c>
      <c r="U20" s="743" t="s">
        <v>8963</v>
      </c>
      <c r="V20" s="746">
        <v>1155162</v>
      </c>
      <c r="W20" s="745">
        <v>10.630582113457221</v>
      </c>
      <c r="X20" s="746">
        <v>710864</v>
      </c>
      <c r="Y20" s="745">
        <v>10.469788733441939</v>
      </c>
      <c r="Z20" s="746">
        <v>444298</v>
      </c>
      <c r="AA20" s="745">
        <v>10.898378236505438</v>
      </c>
      <c r="AB20" s="746">
        <v>61584</v>
      </c>
      <c r="AC20" s="745">
        <v>8.3506899244988286</v>
      </c>
      <c r="AD20" s="758">
        <v>43809</v>
      </c>
      <c r="AE20" s="759">
        <v>8.4455968537939548</v>
      </c>
      <c r="AF20" s="758">
        <v>17775</v>
      </c>
      <c r="AG20" s="759">
        <v>8.1256399941486244</v>
      </c>
      <c r="AH20" s="758">
        <v>45935</v>
      </c>
      <c r="AI20" s="745">
        <v>8.8439093795304942</v>
      </c>
      <c r="AJ20" s="758">
        <v>39329</v>
      </c>
      <c r="AK20" s="745">
        <v>8.7290313702686024</v>
      </c>
      <c r="AL20" s="758">
        <v>6606</v>
      </c>
      <c r="AM20" s="745">
        <v>9.5957468442688434</v>
      </c>
      <c r="AN20" s="789" t="s">
        <v>8964</v>
      </c>
      <c r="AO20" s="743" t="s">
        <v>9004</v>
      </c>
      <c r="AP20" s="746">
        <v>4246</v>
      </c>
      <c r="AQ20" s="745">
        <v>7.5585224744103243</v>
      </c>
      <c r="AR20" s="746">
        <v>3553</v>
      </c>
      <c r="AS20" s="745">
        <v>7.3553462374495391</v>
      </c>
      <c r="AT20" s="746">
        <v>693</v>
      </c>
      <c r="AU20" s="745">
        <v>8.8055908513341805</v>
      </c>
      <c r="AV20" s="746">
        <v>244958</v>
      </c>
      <c r="AW20" s="745">
        <v>6.5157814014098312</v>
      </c>
      <c r="AX20" s="746">
        <v>152016</v>
      </c>
      <c r="AY20" s="759">
        <v>6.2314229883332981</v>
      </c>
      <c r="AZ20" s="746">
        <v>92942</v>
      </c>
      <c r="BA20" s="759">
        <v>7.0413273230046594</v>
      </c>
      <c r="BB20" s="758">
        <v>244958</v>
      </c>
      <c r="BC20" s="745">
        <v>6.5174231277820196</v>
      </c>
      <c r="BD20" s="758">
        <v>152016</v>
      </c>
      <c r="BE20" s="745">
        <v>6.233679320797302</v>
      </c>
      <c r="BF20" s="758">
        <v>92942</v>
      </c>
      <c r="BG20" s="745">
        <v>7.04166875017994</v>
      </c>
      <c r="BH20" s="789" t="s">
        <v>9005</v>
      </c>
      <c r="BI20" s="743" t="s">
        <v>8963</v>
      </c>
      <c r="BJ20" s="746">
        <v>0</v>
      </c>
      <c r="BK20" s="745">
        <v>0</v>
      </c>
      <c r="BL20" s="746">
        <v>0</v>
      </c>
      <c r="BM20" s="745">
        <v>0</v>
      </c>
      <c r="BN20" s="746">
        <v>0</v>
      </c>
      <c r="BO20" s="745">
        <v>0</v>
      </c>
      <c r="BP20" s="746">
        <v>98107</v>
      </c>
      <c r="BQ20" s="745">
        <v>4.0182886670227305</v>
      </c>
      <c r="BR20" s="746">
        <v>64716</v>
      </c>
      <c r="BS20" s="759">
        <v>3.9919588393242118</v>
      </c>
      <c r="BT20" s="746">
        <v>33391</v>
      </c>
      <c r="BU20" s="759">
        <v>4.0703209472019966</v>
      </c>
      <c r="BV20" s="758">
        <v>94439</v>
      </c>
      <c r="BW20" s="745">
        <v>5.0163175462489829</v>
      </c>
      <c r="BX20" s="758">
        <v>62935</v>
      </c>
      <c r="BY20" s="745">
        <v>4.8043048281221497</v>
      </c>
      <c r="BZ20" s="758">
        <v>31504</v>
      </c>
      <c r="CA20" s="745">
        <v>5.501296569547641</v>
      </c>
      <c r="CB20" s="789" t="s">
        <v>8964</v>
      </c>
      <c r="CC20" s="817" t="s">
        <v>9004</v>
      </c>
      <c r="CD20" s="767">
        <v>3668</v>
      </c>
      <c r="CE20" s="768">
        <v>0.65631732262612819</v>
      </c>
      <c r="CF20" s="767">
        <v>1781</v>
      </c>
      <c r="CG20" s="768">
        <v>0.57232284021234758</v>
      </c>
      <c r="CH20" s="767">
        <v>1887</v>
      </c>
      <c r="CI20" s="768">
        <v>0.7618455476244308</v>
      </c>
      <c r="CJ20" s="769">
        <v>59561</v>
      </c>
      <c r="CK20" s="768">
        <v>32.741295337357215</v>
      </c>
      <c r="CL20" s="769">
        <v>59561</v>
      </c>
      <c r="CM20" s="768">
        <v>32.741295337357215</v>
      </c>
      <c r="CN20" s="769">
        <v>0</v>
      </c>
      <c r="CO20" s="768">
        <v>0</v>
      </c>
      <c r="CP20" s="767">
        <v>973</v>
      </c>
      <c r="CQ20" s="768">
        <v>1.0086350772803134</v>
      </c>
      <c r="CR20" s="769">
        <v>973</v>
      </c>
      <c r="CS20" s="768">
        <v>1.0086350772803134</v>
      </c>
      <c r="CT20" s="769">
        <v>0</v>
      </c>
      <c r="CU20" s="768">
        <v>0</v>
      </c>
      <c r="CV20" s="818" t="s">
        <v>9005</v>
      </c>
      <c r="CW20" s="817" t="s">
        <v>8963</v>
      </c>
      <c r="CX20" s="781">
        <v>0</v>
      </c>
      <c r="CY20" s="768">
        <v>0</v>
      </c>
      <c r="CZ20" s="767">
        <v>0</v>
      </c>
      <c r="DA20" s="768">
        <v>0</v>
      </c>
      <c r="DB20" s="767">
        <v>0</v>
      </c>
      <c r="DC20" s="779">
        <v>0</v>
      </c>
      <c r="DD20" s="778">
        <v>58588</v>
      </c>
      <c r="DE20" s="768">
        <v>99.688621939391879</v>
      </c>
      <c r="DF20" s="767">
        <v>58588</v>
      </c>
      <c r="DG20" s="768">
        <v>99.688621939391879</v>
      </c>
      <c r="DH20" s="767">
        <v>0</v>
      </c>
      <c r="DI20" s="780">
        <v>0</v>
      </c>
      <c r="DJ20" s="769">
        <v>17682</v>
      </c>
      <c r="DK20" s="768">
        <v>5.2921264579386387</v>
      </c>
      <c r="DL20" s="767">
        <v>17682</v>
      </c>
      <c r="DM20" s="768">
        <v>5.2921264579386387</v>
      </c>
      <c r="DN20" s="769">
        <v>0</v>
      </c>
      <c r="DO20" s="768">
        <v>0</v>
      </c>
      <c r="DP20" s="818" t="s">
        <v>8964</v>
      </c>
      <c r="DQ20" s="817" t="s">
        <v>9004</v>
      </c>
      <c r="DR20" s="769">
        <v>337628</v>
      </c>
      <c r="DS20" s="768">
        <v>9.3245019358612531</v>
      </c>
      <c r="DT20" s="769">
        <v>229105</v>
      </c>
      <c r="DU20" s="768">
        <v>9.0295370955714862</v>
      </c>
      <c r="DV20" s="769">
        <v>108523</v>
      </c>
      <c r="DW20" s="768">
        <v>10.015181088700933</v>
      </c>
      <c r="DX20" s="769">
        <v>65065</v>
      </c>
      <c r="DY20" s="768">
        <v>12.350119676484377</v>
      </c>
      <c r="DZ20" s="767">
        <v>44513</v>
      </c>
      <c r="EA20" s="768">
        <v>12.325486091497622</v>
      </c>
      <c r="EB20" s="767">
        <v>20552</v>
      </c>
      <c r="EC20" s="768">
        <v>12.403811914950118</v>
      </c>
      <c r="ED20" s="769">
        <v>272563</v>
      </c>
      <c r="EE20" s="768">
        <v>8.8093141893813627</v>
      </c>
      <c r="EF20" s="767">
        <v>184592</v>
      </c>
      <c r="EG20" s="768">
        <v>8.4825502794399981</v>
      </c>
      <c r="EH20" s="767">
        <v>87971</v>
      </c>
      <c r="EI20" s="768">
        <v>9.5840042532144238</v>
      </c>
      <c r="EJ20" s="818" t="s">
        <v>9005</v>
      </c>
    </row>
    <row r="21" spans="1:140" ht="18.600000000000001" customHeight="1">
      <c r="A21" s="743" t="s">
        <v>8886</v>
      </c>
      <c r="B21" s="744">
        <v>669763</v>
      </c>
      <c r="C21" s="745">
        <v>2.8215729212783582</v>
      </c>
      <c r="D21" s="744">
        <v>425671</v>
      </c>
      <c r="E21" s="745">
        <v>2.7214310191389028</v>
      </c>
      <c r="F21" s="744">
        <v>244092</v>
      </c>
      <c r="G21" s="745">
        <v>3.0150519140772212</v>
      </c>
      <c r="H21" s="746">
        <v>497520</v>
      </c>
      <c r="I21" s="745">
        <v>3.7130159298771956</v>
      </c>
      <c r="J21" s="746">
        <v>315901</v>
      </c>
      <c r="K21" s="745">
        <v>3.7045158949496901</v>
      </c>
      <c r="L21" s="746">
        <v>181619</v>
      </c>
      <c r="M21" s="745">
        <v>3.7278938597378879</v>
      </c>
      <c r="N21" s="746">
        <v>24394</v>
      </c>
      <c r="O21" s="745">
        <v>1.9996688258565032</v>
      </c>
      <c r="P21" s="746">
        <v>12160</v>
      </c>
      <c r="Q21" s="745">
        <v>1.6883987842417965</v>
      </c>
      <c r="R21" s="746">
        <v>12234</v>
      </c>
      <c r="S21" s="745">
        <v>2.4483032582005353</v>
      </c>
      <c r="T21" s="789" t="s">
        <v>2466</v>
      </c>
      <c r="U21" s="743" t="s">
        <v>8886</v>
      </c>
      <c r="V21" s="746">
        <v>443759</v>
      </c>
      <c r="W21" s="745">
        <v>4.0837704911394788</v>
      </c>
      <c r="X21" s="746">
        <v>282211</v>
      </c>
      <c r="Y21" s="745">
        <v>4.1564765528334293</v>
      </c>
      <c r="Z21" s="746">
        <v>161548</v>
      </c>
      <c r="AA21" s="745">
        <v>3.9626809199028146</v>
      </c>
      <c r="AB21" s="746">
        <v>19516</v>
      </c>
      <c r="AC21" s="745">
        <v>2.6463377592640804</v>
      </c>
      <c r="AD21" s="758">
        <v>13231</v>
      </c>
      <c r="AE21" s="759">
        <v>2.5507017273288093</v>
      </c>
      <c r="AF21" s="758">
        <v>6285</v>
      </c>
      <c r="AG21" s="759">
        <v>2.8731165886483323</v>
      </c>
      <c r="AH21" s="758">
        <v>8753</v>
      </c>
      <c r="AI21" s="745">
        <v>1.685223441798855</v>
      </c>
      <c r="AJ21" s="758">
        <v>7352</v>
      </c>
      <c r="AK21" s="745">
        <v>1.6317688889678039</v>
      </c>
      <c r="AL21" s="758">
        <v>1401</v>
      </c>
      <c r="AM21" s="745">
        <v>2.0350652934938918</v>
      </c>
      <c r="AN21" s="789" t="s">
        <v>2466</v>
      </c>
      <c r="AO21" s="743" t="s">
        <v>8886</v>
      </c>
      <c r="AP21" s="746">
        <v>1098</v>
      </c>
      <c r="AQ21" s="745">
        <v>1.9546061415220293</v>
      </c>
      <c r="AR21" s="746">
        <v>947</v>
      </c>
      <c r="AS21" s="745">
        <v>1.9604595797536488</v>
      </c>
      <c r="AT21" s="746">
        <v>151</v>
      </c>
      <c r="AU21" s="745">
        <v>1.9186785260482846</v>
      </c>
      <c r="AV21" s="746">
        <v>88638</v>
      </c>
      <c r="AW21" s="745">
        <v>2.3577341089417967</v>
      </c>
      <c r="AX21" s="746">
        <v>53547</v>
      </c>
      <c r="AY21" s="759">
        <v>2.1949926767990418</v>
      </c>
      <c r="AZ21" s="746">
        <v>35091</v>
      </c>
      <c r="BA21" s="759">
        <v>2.6585097920375769</v>
      </c>
      <c r="BB21" s="758">
        <v>88638</v>
      </c>
      <c r="BC21" s="745">
        <v>2.3583281672790548</v>
      </c>
      <c r="BD21" s="758">
        <v>53547</v>
      </c>
      <c r="BE21" s="745">
        <v>2.1957874604695107</v>
      </c>
      <c r="BF21" s="758">
        <v>35091</v>
      </c>
      <c r="BG21" s="745">
        <v>2.6586387006150529</v>
      </c>
      <c r="BH21" s="789" t="s">
        <v>2466</v>
      </c>
      <c r="BI21" s="743" t="s">
        <v>8886</v>
      </c>
      <c r="BJ21" s="746">
        <v>0</v>
      </c>
      <c r="BK21" s="745">
        <v>0</v>
      </c>
      <c r="BL21" s="746">
        <v>0</v>
      </c>
      <c r="BM21" s="745">
        <v>0</v>
      </c>
      <c r="BN21" s="746">
        <v>0</v>
      </c>
      <c r="BO21" s="745">
        <v>0</v>
      </c>
      <c r="BP21" s="746">
        <v>21383</v>
      </c>
      <c r="BQ21" s="745">
        <v>0.87580974412577117</v>
      </c>
      <c r="BR21" s="746">
        <v>11462</v>
      </c>
      <c r="BS21" s="759">
        <v>0.70702503579229437</v>
      </c>
      <c r="BT21" s="746">
        <v>9921</v>
      </c>
      <c r="BU21" s="759">
        <v>1.2093574351529159</v>
      </c>
      <c r="BV21" s="758">
        <v>6853</v>
      </c>
      <c r="BW21" s="745">
        <v>0.36401088686288796</v>
      </c>
      <c r="BX21" s="758">
        <v>4670</v>
      </c>
      <c r="BY21" s="745">
        <v>0.35649644152427801</v>
      </c>
      <c r="BZ21" s="758">
        <v>2183</v>
      </c>
      <c r="CA21" s="745">
        <v>0.38120017811460449</v>
      </c>
      <c r="CB21" s="789" t="s">
        <v>2466</v>
      </c>
      <c r="CC21" s="817" t="s">
        <v>8886</v>
      </c>
      <c r="CD21" s="767">
        <v>14530</v>
      </c>
      <c r="CE21" s="768">
        <v>2.5998611498794006</v>
      </c>
      <c r="CF21" s="767">
        <v>6792</v>
      </c>
      <c r="CG21" s="768">
        <v>2.1826034422921192</v>
      </c>
      <c r="CH21" s="767">
        <v>7738</v>
      </c>
      <c r="CI21" s="768">
        <v>3.124091599108556</v>
      </c>
      <c r="CJ21" s="769">
        <v>0</v>
      </c>
      <c r="CK21" s="768">
        <v>0</v>
      </c>
      <c r="CL21" s="769">
        <v>0</v>
      </c>
      <c r="CM21" s="768">
        <v>0</v>
      </c>
      <c r="CN21" s="769">
        <v>0</v>
      </c>
      <c r="CO21" s="768">
        <v>0</v>
      </c>
      <c r="CP21" s="767">
        <v>0</v>
      </c>
      <c r="CQ21" s="770">
        <v>0</v>
      </c>
      <c r="CR21" s="769">
        <v>0</v>
      </c>
      <c r="CS21" s="768">
        <v>0</v>
      </c>
      <c r="CT21" s="769">
        <v>0</v>
      </c>
      <c r="CU21" s="768">
        <v>0</v>
      </c>
      <c r="CV21" s="818" t="s">
        <v>2466</v>
      </c>
      <c r="CW21" s="817" t="s">
        <v>8886</v>
      </c>
      <c r="CX21" s="781">
        <v>0</v>
      </c>
      <c r="CY21" s="768">
        <v>0</v>
      </c>
      <c r="CZ21" s="767">
        <v>0</v>
      </c>
      <c r="DA21" s="768">
        <v>0</v>
      </c>
      <c r="DB21" s="767">
        <v>0</v>
      </c>
      <c r="DC21" s="779">
        <v>0</v>
      </c>
      <c r="DD21" s="778">
        <v>0</v>
      </c>
      <c r="DE21" s="768">
        <v>0</v>
      </c>
      <c r="DF21" s="767">
        <v>0</v>
      </c>
      <c r="DG21" s="768">
        <v>0</v>
      </c>
      <c r="DH21" s="767">
        <v>0</v>
      </c>
      <c r="DI21" s="780">
        <v>0</v>
      </c>
      <c r="DJ21" s="769">
        <v>3827</v>
      </c>
      <c r="DK21" s="768">
        <v>1.1454002915129042</v>
      </c>
      <c r="DL21" s="767">
        <v>3827</v>
      </c>
      <c r="DM21" s="768">
        <v>1.1454002915129042</v>
      </c>
      <c r="DN21" s="769">
        <v>0</v>
      </c>
      <c r="DO21" s="768">
        <v>0</v>
      </c>
      <c r="DP21" s="818" t="s">
        <v>2466</v>
      </c>
      <c r="DQ21" s="817" t="s">
        <v>8886</v>
      </c>
      <c r="DR21" s="769">
        <v>58395</v>
      </c>
      <c r="DS21" s="768">
        <v>1.6127344016035927</v>
      </c>
      <c r="DT21" s="769">
        <v>40934</v>
      </c>
      <c r="DU21" s="768">
        <v>1.6132998907493208</v>
      </c>
      <c r="DV21" s="769">
        <v>17461</v>
      </c>
      <c r="DW21" s="768">
        <v>1.6114102723828774</v>
      </c>
      <c r="DX21" s="769">
        <v>10823</v>
      </c>
      <c r="DY21" s="768">
        <v>2.0543355914637731</v>
      </c>
      <c r="DZ21" s="767">
        <v>7620</v>
      </c>
      <c r="EA21" s="768">
        <v>2.109949992523799</v>
      </c>
      <c r="EB21" s="767">
        <v>3203</v>
      </c>
      <c r="EC21" s="768">
        <v>1.9331164637789622</v>
      </c>
      <c r="ED21" s="769">
        <v>47572</v>
      </c>
      <c r="EE21" s="768">
        <v>1.5375406589201404</v>
      </c>
      <c r="EF21" s="767">
        <v>33314</v>
      </c>
      <c r="EG21" s="768">
        <v>1.5308771778260386</v>
      </c>
      <c r="EH21" s="767">
        <v>14258</v>
      </c>
      <c r="EI21" s="768">
        <v>1.5533384029092683</v>
      </c>
      <c r="EJ21" s="818" t="s">
        <v>2466</v>
      </c>
    </row>
    <row r="22" spans="1:140" ht="18.600000000000001" customHeight="1">
      <c r="A22" s="747" t="s">
        <v>8887</v>
      </c>
      <c r="B22" s="744">
        <v>499593</v>
      </c>
      <c r="C22" s="745">
        <v>2.1046819254874021</v>
      </c>
      <c r="D22" s="744">
        <v>321822</v>
      </c>
      <c r="E22" s="745">
        <v>2.0574959850243966</v>
      </c>
      <c r="F22" s="744">
        <v>177771</v>
      </c>
      <c r="G22" s="745">
        <v>2.1958474420194913</v>
      </c>
      <c r="H22" s="746">
        <v>319936</v>
      </c>
      <c r="I22" s="745">
        <v>2.3876979107195497</v>
      </c>
      <c r="J22" s="746">
        <v>200849</v>
      </c>
      <c r="K22" s="745">
        <v>2.35532117019177</v>
      </c>
      <c r="L22" s="746">
        <v>119087</v>
      </c>
      <c r="M22" s="745">
        <v>2.4443681337008019</v>
      </c>
      <c r="N22" s="746">
        <v>20867</v>
      </c>
      <c r="O22" s="745">
        <v>1.7105472406799889</v>
      </c>
      <c r="P22" s="746">
        <v>10446</v>
      </c>
      <c r="Q22" s="745">
        <v>1.4504123108708722</v>
      </c>
      <c r="R22" s="746">
        <v>10421</v>
      </c>
      <c r="S22" s="745">
        <v>2.085480485017801</v>
      </c>
      <c r="T22" s="789" t="s">
        <v>2470</v>
      </c>
      <c r="U22" s="747" t="s">
        <v>8887</v>
      </c>
      <c r="V22" s="746">
        <v>275054</v>
      </c>
      <c r="W22" s="745">
        <v>2.531232963545254</v>
      </c>
      <c r="X22" s="746">
        <v>172180</v>
      </c>
      <c r="Y22" s="745">
        <v>2.5359115444361131</v>
      </c>
      <c r="Z22" s="746">
        <v>102874</v>
      </c>
      <c r="AA22" s="745">
        <v>2.5234409398697735</v>
      </c>
      <c r="AB22" s="746">
        <v>14176</v>
      </c>
      <c r="AC22" s="745">
        <v>1.9222424715785822</v>
      </c>
      <c r="AD22" s="758">
        <v>9903</v>
      </c>
      <c r="AE22" s="759">
        <v>1.9091224552745218</v>
      </c>
      <c r="AF22" s="758">
        <v>4273</v>
      </c>
      <c r="AG22" s="759">
        <v>1.9533535693387944</v>
      </c>
      <c r="AH22" s="758">
        <v>8940</v>
      </c>
      <c r="AI22" s="745">
        <v>1.7212267302275523</v>
      </c>
      <c r="AJ22" s="758">
        <v>7566</v>
      </c>
      <c r="AK22" s="745">
        <v>1.6792659703387385</v>
      </c>
      <c r="AL22" s="758">
        <v>1374</v>
      </c>
      <c r="AM22" s="745">
        <v>1.9958456197434742</v>
      </c>
      <c r="AN22" s="789" t="s">
        <v>2470</v>
      </c>
      <c r="AO22" s="747" t="s">
        <v>8887</v>
      </c>
      <c r="AP22" s="746">
        <v>899</v>
      </c>
      <c r="AQ22" s="745">
        <v>1.6003560302625723</v>
      </c>
      <c r="AR22" s="746">
        <v>754</v>
      </c>
      <c r="AS22" s="745">
        <v>1.5609150191491565</v>
      </c>
      <c r="AT22" s="746">
        <v>145</v>
      </c>
      <c r="AU22" s="745">
        <v>1.8424396442185513</v>
      </c>
      <c r="AV22" s="746">
        <v>62923</v>
      </c>
      <c r="AW22" s="745">
        <v>1.6737257534798242</v>
      </c>
      <c r="AX22" s="746">
        <v>38268</v>
      </c>
      <c r="AY22" s="759">
        <v>1.5686776057621481</v>
      </c>
      <c r="AZ22" s="746">
        <v>24655</v>
      </c>
      <c r="BA22" s="759">
        <v>1.8678737830978447</v>
      </c>
      <c r="BB22" s="758">
        <v>62923</v>
      </c>
      <c r="BC22" s="745">
        <v>1.6741474680125898</v>
      </c>
      <c r="BD22" s="758">
        <v>38268</v>
      </c>
      <c r="BE22" s="745">
        <v>1.5692456073589041</v>
      </c>
      <c r="BF22" s="758">
        <v>24655</v>
      </c>
      <c r="BG22" s="745">
        <v>1.8679643544972824</v>
      </c>
      <c r="BH22" s="789" t="s">
        <v>2470</v>
      </c>
      <c r="BI22" s="747" t="s">
        <v>8887</v>
      </c>
      <c r="BJ22" s="746">
        <v>0</v>
      </c>
      <c r="BK22" s="745">
        <v>0</v>
      </c>
      <c r="BL22" s="746">
        <v>0</v>
      </c>
      <c r="BM22" s="745">
        <v>0</v>
      </c>
      <c r="BN22" s="746">
        <v>0</v>
      </c>
      <c r="BO22" s="745">
        <v>0</v>
      </c>
      <c r="BP22" s="746">
        <v>48922</v>
      </c>
      <c r="BQ22" s="745">
        <v>2.0037583268073229</v>
      </c>
      <c r="BR22" s="746">
        <v>34768</v>
      </c>
      <c r="BS22" s="759">
        <v>2.1446384962856819</v>
      </c>
      <c r="BT22" s="746">
        <v>14154</v>
      </c>
      <c r="BU22" s="759">
        <v>1.7253548167679034</v>
      </c>
      <c r="BV22" s="758">
        <v>48922</v>
      </c>
      <c r="BW22" s="745">
        <v>2.5985904869555241</v>
      </c>
      <c r="BX22" s="758">
        <v>34768</v>
      </c>
      <c r="BY22" s="745">
        <v>2.654104556513083</v>
      </c>
      <c r="BZ22" s="758">
        <v>14154</v>
      </c>
      <c r="CA22" s="745">
        <v>2.4716020710188329</v>
      </c>
      <c r="CB22" s="789" t="s">
        <v>2470</v>
      </c>
      <c r="CC22" s="819" t="s">
        <v>8887</v>
      </c>
      <c r="CD22" s="767">
        <v>0</v>
      </c>
      <c r="CE22" s="768">
        <v>0</v>
      </c>
      <c r="CF22" s="767">
        <v>0</v>
      </c>
      <c r="CG22" s="768">
        <v>0</v>
      </c>
      <c r="CH22" s="767">
        <v>0</v>
      </c>
      <c r="CI22" s="768">
        <v>0</v>
      </c>
      <c r="CJ22" s="769">
        <v>0</v>
      </c>
      <c r="CK22" s="768">
        <v>0</v>
      </c>
      <c r="CL22" s="769">
        <v>0</v>
      </c>
      <c r="CM22" s="768">
        <v>0</v>
      </c>
      <c r="CN22" s="769">
        <v>0</v>
      </c>
      <c r="CO22" s="768">
        <v>0</v>
      </c>
      <c r="CP22" s="767">
        <v>0</v>
      </c>
      <c r="CQ22" s="770">
        <v>0</v>
      </c>
      <c r="CR22" s="769">
        <v>0</v>
      </c>
      <c r="CS22" s="768">
        <v>0</v>
      </c>
      <c r="CT22" s="769">
        <v>0</v>
      </c>
      <c r="CU22" s="768">
        <v>0</v>
      </c>
      <c r="CV22" s="818" t="s">
        <v>2470</v>
      </c>
      <c r="CW22" s="819" t="s">
        <v>8887</v>
      </c>
      <c r="CX22" s="778">
        <v>0</v>
      </c>
      <c r="CY22" s="768">
        <v>0</v>
      </c>
      <c r="CZ22" s="767">
        <v>0</v>
      </c>
      <c r="DA22" s="768">
        <v>0</v>
      </c>
      <c r="DB22" s="767">
        <v>0</v>
      </c>
      <c r="DC22" s="779">
        <v>0</v>
      </c>
      <c r="DD22" s="778">
        <v>0</v>
      </c>
      <c r="DE22" s="768">
        <v>0</v>
      </c>
      <c r="DF22" s="767">
        <v>0</v>
      </c>
      <c r="DG22" s="768">
        <v>0</v>
      </c>
      <c r="DH22" s="767">
        <v>0</v>
      </c>
      <c r="DI22" s="780">
        <v>0</v>
      </c>
      <c r="DJ22" s="769">
        <v>4635</v>
      </c>
      <c r="DK22" s="768">
        <v>1.3872302981871727</v>
      </c>
      <c r="DL22" s="767">
        <v>4635</v>
      </c>
      <c r="DM22" s="768">
        <v>1.3872302981871727</v>
      </c>
      <c r="DN22" s="769">
        <v>0</v>
      </c>
      <c r="DO22" s="768">
        <v>0</v>
      </c>
      <c r="DP22" s="818" t="s">
        <v>2470</v>
      </c>
      <c r="DQ22" s="819" t="s">
        <v>8887</v>
      </c>
      <c r="DR22" s="769">
        <v>63177</v>
      </c>
      <c r="DS22" s="768">
        <v>1.7448021455622946</v>
      </c>
      <c r="DT22" s="769">
        <v>43302</v>
      </c>
      <c r="DU22" s="768">
        <v>1.7066280321792908</v>
      </c>
      <c r="DV22" s="769">
        <v>19875</v>
      </c>
      <c r="DW22" s="768">
        <v>1.8341892883345561</v>
      </c>
      <c r="DX22" s="769">
        <v>7387</v>
      </c>
      <c r="DY22" s="768">
        <v>1.4021414593128425</v>
      </c>
      <c r="DZ22" s="767">
        <v>4948</v>
      </c>
      <c r="EA22" s="768">
        <v>1.3700830135180786</v>
      </c>
      <c r="EB22" s="767">
        <v>2439</v>
      </c>
      <c r="EC22" s="768">
        <v>1.4720171886221944</v>
      </c>
      <c r="ED22" s="769">
        <v>55790</v>
      </c>
      <c r="EE22" s="768">
        <v>1.8031487715705592</v>
      </c>
      <c r="EF22" s="767">
        <v>38354</v>
      </c>
      <c r="EG22" s="768">
        <v>1.7624801368295577</v>
      </c>
      <c r="EH22" s="767">
        <v>17436</v>
      </c>
      <c r="EI22" s="768">
        <v>1.8995657450642449</v>
      </c>
      <c r="EJ22" s="818" t="s">
        <v>2470</v>
      </c>
    </row>
    <row r="23" spans="1:140" ht="18.600000000000001" customHeight="1">
      <c r="A23" s="743" t="s">
        <v>8888</v>
      </c>
      <c r="B23" s="744">
        <v>465615</v>
      </c>
      <c r="C23" s="745">
        <v>1.9615396427408247</v>
      </c>
      <c r="D23" s="744">
        <v>306755</v>
      </c>
      <c r="E23" s="745">
        <v>1.9611685369122025</v>
      </c>
      <c r="F23" s="744">
        <v>158860</v>
      </c>
      <c r="G23" s="745">
        <v>1.9622566371298829</v>
      </c>
      <c r="H23" s="746">
        <v>212759</v>
      </c>
      <c r="I23" s="745">
        <v>1.5878307529842866</v>
      </c>
      <c r="J23" s="746">
        <v>133371</v>
      </c>
      <c r="K23" s="745">
        <v>1.564018440667599</v>
      </c>
      <c r="L23" s="746">
        <v>79388</v>
      </c>
      <c r="M23" s="745">
        <v>1.629510336126019</v>
      </c>
      <c r="N23" s="746">
        <v>21283</v>
      </c>
      <c r="O23" s="745">
        <v>1.7446483406044093</v>
      </c>
      <c r="P23" s="746">
        <v>11863</v>
      </c>
      <c r="Q23" s="745">
        <v>1.6471607547253644</v>
      </c>
      <c r="R23" s="746">
        <v>9420</v>
      </c>
      <c r="S23" s="745">
        <v>1.8851574866968319</v>
      </c>
      <c r="T23" s="789" t="s">
        <v>2472</v>
      </c>
      <c r="U23" s="743" t="s">
        <v>8888</v>
      </c>
      <c r="V23" s="746">
        <v>167865</v>
      </c>
      <c r="W23" s="745">
        <v>1.5448072793906797</v>
      </c>
      <c r="X23" s="746">
        <v>103709</v>
      </c>
      <c r="Y23" s="745">
        <v>1.5274529583106333</v>
      </c>
      <c r="Z23" s="746">
        <v>64156</v>
      </c>
      <c r="AA23" s="745">
        <v>1.5737103343729724</v>
      </c>
      <c r="AB23" s="746">
        <v>16197</v>
      </c>
      <c r="AC23" s="745">
        <v>2.1962867742775316</v>
      </c>
      <c r="AD23" s="758">
        <v>11277</v>
      </c>
      <c r="AE23" s="759">
        <v>2.1740052436767425</v>
      </c>
      <c r="AF23" s="758">
        <v>4920</v>
      </c>
      <c r="AG23" s="759">
        <v>2.2491222937390285</v>
      </c>
      <c r="AH23" s="758">
        <v>6541</v>
      </c>
      <c r="AI23" s="745">
        <v>1.2593449711877427</v>
      </c>
      <c r="AJ23" s="758">
        <v>5746</v>
      </c>
      <c r="AK23" s="745">
        <v>1.2753188297074269</v>
      </c>
      <c r="AL23" s="758">
        <v>795</v>
      </c>
      <c r="AM23" s="745">
        <v>1.1548015048734075</v>
      </c>
      <c r="AN23" s="789" t="s">
        <v>2472</v>
      </c>
      <c r="AO23" s="743" t="s">
        <v>8888</v>
      </c>
      <c r="AP23" s="746">
        <v>873</v>
      </c>
      <c r="AQ23" s="745">
        <v>1.5540720961281709</v>
      </c>
      <c r="AR23" s="746">
        <v>776</v>
      </c>
      <c r="AS23" s="745">
        <v>1.6064589586999276</v>
      </c>
      <c r="AT23" s="746">
        <v>97</v>
      </c>
      <c r="AU23" s="745">
        <v>1.2325285895806861</v>
      </c>
      <c r="AV23" s="746">
        <v>72458</v>
      </c>
      <c r="AW23" s="745">
        <v>1.9273528065356247</v>
      </c>
      <c r="AX23" s="746">
        <v>47174</v>
      </c>
      <c r="AY23" s="759">
        <v>1.9337513686166918</v>
      </c>
      <c r="AZ23" s="746">
        <v>25284</v>
      </c>
      <c r="BA23" s="759">
        <v>1.9155271032993675</v>
      </c>
      <c r="BB23" s="758">
        <v>72458</v>
      </c>
      <c r="BC23" s="745">
        <v>1.9278384253334433</v>
      </c>
      <c r="BD23" s="758">
        <v>47174</v>
      </c>
      <c r="BE23" s="745">
        <v>1.9344515595680185</v>
      </c>
      <c r="BF23" s="758">
        <v>25284</v>
      </c>
      <c r="BG23" s="745">
        <v>1.9156199853623723</v>
      </c>
      <c r="BH23" s="789" t="s">
        <v>2472</v>
      </c>
      <c r="BI23" s="743" t="s">
        <v>8888</v>
      </c>
      <c r="BJ23" s="746">
        <v>0</v>
      </c>
      <c r="BK23" s="745">
        <v>0</v>
      </c>
      <c r="BL23" s="746">
        <v>0</v>
      </c>
      <c r="BM23" s="745">
        <v>0</v>
      </c>
      <c r="BN23" s="746">
        <v>0</v>
      </c>
      <c r="BO23" s="745">
        <v>0</v>
      </c>
      <c r="BP23" s="746">
        <v>110195</v>
      </c>
      <c r="BQ23" s="745">
        <v>4.5133917015357694</v>
      </c>
      <c r="BR23" s="746">
        <v>74499</v>
      </c>
      <c r="BS23" s="759">
        <v>4.5954159955932763</v>
      </c>
      <c r="BT23" s="746">
        <v>35696</v>
      </c>
      <c r="BU23" s="759">
        <v>4.35129755117614</v>
      </c>
      <c r="BV23" s="758">
        <v>95009</v>
      </c>
      <c r="BW23" s="745">
        <v>5.0465942433906497</v>
      </c>
      <c r="BX23" s="758">
        <v>66989</v>
      </c>
      <c r="BY23" s="745">
        <v>5.1137773278950451</v>
      </c>
      <c r="BZ23" s="758">
        <v>28020</v>
      </c>
      <c r="CA23" s="745">
        <v>4.8929129595837004</v>
      </c>
      <c r="CB23" s="789" t="s">
        <v>2472</v>
      </c>
      <c r="CC23" s="817" t="s">
        <v>8888</v>
      </c>
      <c r="CD23" s="767">
        <v>15186</v>
      </c>
      <c r="CE23" s="768">
        <v>2.7172396023447063</v>
      </c>
      <c r="CF23" s="767">
        <v>7510</v>
      </c>
      <c r="CG23" s="768">
        <v>2.4133321336298317</v>
      </c>
      <c r="CH23" s="767">
        <v>7676</v>
      </c>
      <c r="CI23" s="768">
        <v>3.0990601078776527</v>
      </c>
      <c r="CJ23" s="769">
        <v>0</v>
      </c>
      <c r="CK23" s="768">
        <v>0</v>
      </c>
      <c r="CL23" s="769">
        <v>0</v>
      </c>
      <c r="CM23" s="768">
        <v>0</v>
      </c>
      <c r="CN23" s="769">
        <v>0</v>
      </c>
      <c r="CO23" s="768">
        <v>0</v>
      </c>
      <c r="CP23" s="767">
        <v>0</v>
      </c>
      <c r="CQ23" s="770">
        <v>0</v>
      </c>
      <c r="CR23" s="769">
        <v>0</v>
      </c>
      <c r="CS23" s="768">
        <v>0</v>
      </c>
      <c r="CT23" s="769">
        <v>0</v>
      </c>
      <c r="CU23" s="768">
        <v>0</v>
      </c>
      <c r="CV23" s="818" t="s">
        <v>2472</v>
      </c>
      <c r="CW23" s="817" t="s">
        <v>8888</v>
      </c>
      <c r="CX23" s="781">
        <v>0</v>
      </c>
      <c r="CY23" s="768">
        <v>0</v>
      </c>
      <c r="CZ23" s="767">
        <v>0</v>
      </c>
      <c r="DA23" s="768">
        <v>0</v>
      </c>
      <c r="DB23" s="767">
        <v>0</v>
      </c>
      <c r="DC23" s="779">
        <v>0</v>
      </c>
      <c r="DD23" s="778">
        <v>0</v>
      </c>
      <c r="DE23" s="768">
        <v>0</v>
      </c>
      <c r="DF23" s="767">
        <v>0</v>
      </c>
      <c r="DG23" s="768">
        <v>0</v>
      </c>
      <c r="DH23" s="767">
        <v>0</v>
      </c>
      <c r="DI23" s="780">
        <v>0</v>
      </c>
      <c r="DJ23" s="769">
        <v>6385</v>
      </c>
      <c r="DK23" s="768">
        <v>1.9109957829396114</v>
      </c>
      <c r="DL23" s="767">
        <v>6385</v>
      </c>
      <c r="DM23" s="768">
        <v>1.9109957829396114</v>
      </c>
      <c r="DN23" s="769">
        <v>0</v>
      </c>
      <c r="DO23" s="768">
        <v>0</v>
      </c>
      <c r="DP23" s="818" t="s">
        <v>2472</v>
      </c>
      <c r="DQ23" s="817" t="s">
        <v>8888</v>
      </c>
      <c r="DR23" s="769">
        <v>63818</v>
      </c>
      <c r="DS23" s="768">
        <v>1.7625050782008405</v>
      </c>
      <c r="DT23" s="769">
        <v>45326</v>
      </c>
      <c r="DU23" s="768">
        <v>1.7863983692799073</v>
      </c>
      <c r="DV23" s="769">
        <v>18492</v>
      </c>
      <c r="DW23" s="768">
        <v>1.7065573997425212</v>
      </c>
      <c r="DX23" s="769">
        <v>7277</v>
      </c>
      <c r="DY23" s="768">
        <v>1.3812621361066135</v>
      </c>
      <c r="DZ23" s="767">
        <v>4950</v>
      </c>
      <c r="EA23" s="768">
        <v>1.3706368061670349</v>
      </c>
      <c r="EB23" s="767">
        <v>2327</v>
      </c>
      <c r="EC23" s="768">
        <v>1.4044214833636106</v>
      </c>
      <c r="ED23" s="769">
        <v>56541</v>
      </c>
      <c r="EE23" s="768">
        <v>1.8274213065669651</v>
      </c>
      <c r="EF23" s="767">
        <v>40376</v>
      </c>
      <c r="EG23" s="768">
        <v>1.855397038239303</v>
      </c>
      <c r="EH23" s="767">
        <v>16165</v>
      </c>
      <c r="EI23" s="768">
        <v>1.7610965972105712</v>
      </c>
      <c r="EJ23" s="818" t="s">
        <v>2472</v>
      </c>
    </row>
    <row r="24" spans="1:140" s="787" customFormat="1" ht="18.600000000000001" customHeight="1">
      <c r="A24" s="742" t="s">
        <v>8936</v>
      </c>
      <c r="B24" s="739">
        <v>4277206</v>
      </c>
      <c r="C24" s="740">
        <v>18.018983772363242</v>
      </c>
      <c r="D24" s="739">
        <v>2770742</v>
      </c>
      <c r="E24" s="740">
        <v>17.714110721263516</v>
      </c>
      <c r="F24" s="739">
        <v>1506464</v>
      </c>
      <c r="G24" s="740">
        <v>18.608013235535893</v>
      </c>
      <c r="H24" s="741">
        <v>2337819</v>
      </c>
      <c r="I24" s="740">
        <v>17.447256769917942</v>
      </c>
      <c r="J24" s="741">
        <v>1456931</v>
      </c>
      <c r="K24" s="740">
        <v>17.085175568753968</v>
      </c>
      <c r="L24" s="741">
        <v>880888</v>
      </c>
      <c r="M24" s="740">
        <v>18.08102107332817</v>
      </c>
      <c r="N24" s="741">
        <v>186317</v>
      </c>
      <c r="O24" s="740">
        <v>15.273112102447573</v>
      </c>
      <c r="P24" s="741">
        <v>102326</v>
      </c>
      <c r="Q24" s="740">
        <v>14.207820229961024</v>
      </c>
      <c r="R24" s="741">
        <v>83991</v>
      </c>
      <c r="S24" s="740">
        <v>16.808520431544967</v>
      </c>
      <c r="T24" s="788" t="s">
        <v>8937</v>
      </c>
      <c r="U24" s="742" t="s">
        <v>8965</v>
      </c>
      <c r="V24" s="741">
        <v>1901544</v>
      </c>
      <c r="W24" s="740">
        <v>17.499294154717603</v>
      </c>
      <c r="X24" s="741">
        <v>1154233</v>
      </c>
      <c r="Y24" s="740">
        <v>16.999841965786551</v>
      </c>
      <c r="Z24" s="741">
        <v>747311</v>
      </c>
      <c r="AA24" s="740">
        <v>18.331115463722806</v>
      </c>
      <c r="AB24" s="741">
        <v>119016</v>
      </c>
      <c r="AC24" s="740">
        <v>16.138375423066908</v>
      </c>
      <c r="AD24" s="757">
        <v>83890</v>
      </c>
      <c r="AE24" s="755">
        <v>16.172501542257866</v>
      </c>
      <c r="AF24" s="757">
        <v>35126</v>
      </c>
      <c r="AG24" s="755">
        <v>16.057453188999414</v>
      </c>
      <c r="AH24" s="757">
        <v>119571</v>
      </c>
      <c r="AI24" s="740">
        <v>23.021118720362267</v>
      </c>
      <c r="AJ24" s="757">
        <v>106484</v>
      </c>
      <c r="AK24" s="740">
        <v>23.634015012628897</v>
      </c>
      <c r="AL24" s="757">
        <v>13087</v>
      </c>
      <c r="AM24" s="740">
        <v>19.009921124878346</v>
      </c>
      <c r="AN24" s="788" t="s">
        <v>8966</v>
      </c>
      <c r="AO24" s="742" t="s">
        <v>9006</v>
      </c>
      <c r="AP24" s="741">
        <v>11371</v>
      </c>
      <c r="AQ24" s="740">
        <v>20.242100578549177</v>
      </c>
      <c r="AR24" s="741">
        <v>9998</v>
      </c>
      <c r="AS24" s="740">
        <v>20.697650346754994</v>
      </c>
      <c r="AT24" s="741">
        <v>1373</v>
      </c>
      <c r="AU24" s="740">
        <v>17.445997458703939</v>
      </c>
      <c r="AV24" s="741">
        <v>617303</v>
      </c>
      <c r="AW24" s="740">
        <v>16.420004271893522</v>
      </c>
      <c r="AX24" s="741">
        <v>398613</v>
      </c>
      <c r="AY24" s="755">
        <v>16.339899824021821</v>
      </c>
      <c r="AZ24" s="741">
        <v>218690</v>
      </c>
      <c r="BA24" s="755">
        <v>16.568051820144703</v>
      </c>
      <c r="BB24" s="757">
        <v>617303</v>
      </c>
      <c r="BC24" s="740">
        <v>16.424141481597761</v>
      </c>
      <c r="BD24" s="757">
        <v>398613</v>
      </c>
      <c r="BE24" s="740">
        <v>16.345816329208603</v>
      </c>
      <c r="BF24" s="757">
        <v>218690</v>
      </c>
      <c r="BG24" s="740">
        <v>16.568855189008747</v>
      </c>
      <c r="BH24" s="788" t="s">
        <v>9007</v>
      </c>
      <c r="BI24" s="742" t="s">
        <v>8965</v>
      </c>
      <c r="BJ24" s="741">
        <v>0</v>
      </c>
      <c r="BK24" s="740">
        <v>0</v>
      </c>
      <c r="BL24" s="741">
        <v>0</v>
      </c>
      <c r="BM24" s="740">
        <v>0</v>
      </c>
      <c r="BN24" s="741">
        <v>0</v>
      </c>
      <c r="BO24" s="740">
        <v>0</v>
      </c>
      <c r="BP24" s="741">
        <v>570572</v>
      </c>
      <c r="BQ24" s="740">
        <v>23.369616860371771</v>
      </c>
      <c r="BR24" s="741">
        <v>379060</v>
      </c>
      <c r="BS24" s="755">
        <v>23.38203717217127</v>
      </c>
      <c r="BT24" s="741">
        <v>191512</v>
      </c>
      <c r="BU24" s="755">
        <v>23.345072182341017</v>
      </c>
      <c r="BV24" s="757">
        <v>522938</v>
      </c>
      <c r="BW24" s="740">
        <v>27.776904298016188</v>
      </c>
      <c r="BX24" s="757">
        <v>353754</v>
      </c>
      <c r="BY24" s="740">
        <v>27.004719951815726</v>
      </c>
      <c r="BZ24" s="757">
        <v>169184</v>
      </c>
      <c r="CA24" s="740">
        <v>29.543275737123796</v>
      </c>
      <c r="CB24" s="788" t="s">
        <v>8966</v>
      </c>
      <c r="CC24" s="815" t="s">
        <v>9006</v>
      </c>
      <c r="CD24" s="766">
        <v>47634</v>
      </c>
      <c r="CE24" s="764">
        <v>8.5231786657505424</v>
      </c>
      <c r="CF24" s="765">
        <v>25306</v>
      </c>
      <c r="CG24" s="764">
        <v>8.1320616476213736</v>
      </c>
      <c r="CH24" s="765">
        <v>22328</v>
      </c>
      <c r="CI24" s="764">
        <v>9.0145667129614679</v>
      </c>
      <c r="CJ24" s="765">
        <v>27270</v>
      </c>
      <c r="CK24" s="764">
        <v>14.990599953824335</v>
      </c>
      <c r="CL24" s="765">
        <v>27270</v>
      </c>
      <c r="CM24" s="764">
        <v>14.990599953824335</v>
      </c>
      <c r="CN24" s="765">
        <v>0</v>
      </c>
      <c r="CO24" s="764">
        <v>0</v>
      </c>
      <c r="CP24" s="766">
        <v>594</v>
      </c>
      <c r="CQ24" s="764">
        <v>0.61575461038489854</v>
      </c>
      <c r="CR24" s="765">
        <v>594</v>
      </c>
      <c r="CS24" s="764">
        <v>0.61575461038489854</v>
      </c>
      <c r="CT24" s="765">
        <v>0</v>
      </c>
      <c r="CU24" s="764">
        <v>0</v>
      </c>
      <c r="CV24" s="816" t="s">
        <v>9007</v>
      </c>
      <c r="CW24" s="815" t="s">
        <v>8965</v>
      </c>
      <c r="CX24" s="777">
        <v>26676</v>
      </c>
      <c r="CY24" s="764">
        <v>100</v>
      </c>
      <c r="CZ24" s="765">
        <v>26676</v>
      </c>
      <c r="DA24" s="764">
        <v>100</v>
      </c>
      <c r="DB24" s="777">
        <v>0</v>
      </c>
      <c r="DC24" s="775">
        <v>0</v>
      </c>
      <c r="DD24" s="774">
        <v>0</v>
      </c>
      <c r="DE24" s="764">
        <v>0</v>
      </c>
      <c r="DF24" s="766">
        <v>0</v>
      </c>
      <c r="DG24" s="764">
        <v>0</v>
      </c>
      <c r="DH24" s="766">
        <v>0</v>
      </c>
      <c r="DI24" s="776">
        <v>0</v>
      </c>
      <c r="DJ24" s="765">
        <v>59612</v>
      </c>
      <c r="DK24" s="764">
        <v>17.841547472607065</v>
      </c>
      <c r="DL24" s="765">
        <v>59612</v>
      </c>
      <c r="DM24" s="764">
        <v>17.841547472607065</v>
      </c>
      <c r="DN24" s="765">
        <v>0</v>
      </c>
      <c r="DO24" s="764">
        <v>0</v>
      </c>
      <c r="DP24" s="816" t="s">
        <v>8966</v>
      </c>
      <c r="DQ24" s="815" t="s">
        <v>9006</v>
      </c>
      <c r="DR24" s="765">
        <v>664630</v>
      </c>
      <c r="DS24" s="764">
        <v>18.355538408045142</v>
      </c>
      <c r="DT24" s="765">
        <v>449256</v>
      </c>
      <c r="DU24" s="764">
        <v>17.706177156360898</v>
      </c>
      <c r="DV24" s="765">
        <v>215374</v>
      </c>
      <c r="DW24" s="764">
        <v>19.876059561548011</v>
      </c>
      <c r="DX24" s="765">
        <v>71624</v>
      </c>
      <c r="DY24" s="764">
        <v>13.595096775663059</v>
      </c>
      <c r="DZ24" s="765">
        <v>48560</v>
      </c>
      <c r="EA24" s="764">
        <v>13.446085516660853</v>
      </c>
      <c r="EB24" s="765">
        <v>23064</v>
      </c>
      <c r="EC24" s="764">
        <v>13.919887018606925</v>
      </c>
      <c r="ED24" s="765">
        <v>593006</v>
      </c>
      <c r="EE24" s="764">
        <v>19.166123685857158</v>
      </c>
      <c r="EF24" s="765">
        <v>400696</v>
      </c>
      <c r="EG24" s="764">
        <v>18.413170488268669</v>
      </c>
      <c r="EH24" s="765">
        <v>192310</v>
      </c>
      <c r="EI24" s="764">
        <v>20.951220947081037</v>
      </c>
      <c r="EJ24" s="816" t="s">
        <v>9007</v>
      </c>
    </row>
    <row r="25" spans="1:140" ht="18.600000000000001" customHeight="1">
      <c r="A25" s="743" t="s">
        <v>8902</v>
      </c>
      <c r="B25" s="744">
        <v>2665553</v>
      </c>
      <c r="C25" s="745">
        <v>11.229423191535352</v>
      </c>
      <c r="D25" s="744">
        <v>1712104</v>
      </c>
      <c r="E25" s="745">
        <v>10.94594871060465</v>
      </c>
      <c r="F25" s="744">
        <v>953449</v>
      </c>
      <c r="G25" s="745">
        <v>11.777109583374353</v>
      </c>
      <c r="H25" s="746">
        <v>1652545</v>
      </c>
      <c r="I25" s="745">
        <v>12.333023616817233</v>
      </c>
      <c r="J25" s="746">
        <v>1031423</v>
      </c>
      <c r="K25" s="745">
        <v>12.095317513767586</v>
      </c>
      <c r="L25" s="746">
        <v>621122</v>
      </c>
      <c r="M25" s="745">
        <v>12.749089522286305</v>
      </c>
      <c r="N25" s="746">
        <v>118123</v>
      </c>
      <c r="O25" s="745">
        <v>9.6829909287795246</v>
      </c>
      <c r="P25" s="746">
        <v>63779</v>
      </c>
      <c r="Q25" s="745">
        <v>8.8556238536313767</v>
      </c>
      <c r="R25" s="746">
        <v>54344</v>
      </c>
      <c r="S25" s="745">
        <v>10.875477543211531</v>
      </c>
      <c r="T25" s="789" t="s">
        <v>2476</v>
      </c>
      <c r="U25" s="743" t="s">
        <v>8967</v>
      </c>
      <c r="V25" s="746">
        <v>1362910</v>
      </c>
      <c r="W25" s="745">
        <v>12.542419737016955</v>
      </c>
      <c r="X25" s="746">
        <v>829965</v>
      </c>
      <c r="Y25" s="745">
        <v>12.2239390462186</v>
      </c>
      <c r="Z25" s="746">
        <v>532945</v>
      </c>
      <c r="AA25" s="745">
        <v>13.072838926248579</v>
      </c>
      <c r="AB25" s="746">
        <v>76802</v>
      </c>
      <c r="AC25" s="745">
        <v>10.414225896034019</v>
      </c>
      <c r="AD25" s="758">
        <v>54222</v>
      </c>
      <c r="AE25" s="759">
        <v>10.453038247995066</v>
      </c>
      <c r="AF25" s="758">
        <v>22580</v>
      </c>
      <c r="AG25" s="759">
        <v>10.322191339964892</v>
      </c>
      <c r="AH25" s="758">
        <v>86521</v>
      </c>
      <c r="AI25" s="745">
        <v>16.657970685236918</v>
      </c>
      <c r="AJ25" s="758">
        <v>76274</v>
      </c>
      <c r="AK25" s="745">
        <v>16.92893637610586</v>
      </c>
      <c r="AL25" s="758">
        <v>10247</v>
      </c>
      <c r="AM25" s="745">
        <v>14.884592478538123</v>
      </c>
      <c r="AN25" s="789" t="s">
        <v>2476</v>
      </c>
      <c r="AO25" s="743" t="s">
        <v>9008</v>
      </c>
      <c r="AP25" s="746">
        <v>8189</v>
      </c>
      <c r="AQ25" s="745">
        <v>14.577659101023588</v>
      </c>
      <c r="AR25" s="746">
        <v>7183</v>
      </c>
      <c r="AS25" s="745">
        <v>14.870096263326779</v>
      </c>
      <c r="AT25" s="746">
        <v>1006</v>
      </c>
      <c r="AU25" s="745">
        <v>12.782719186785259</v>
      </c>
      <c r="AV25" s="746">
        <v>366001</v>
      </c>
      <c r="AW25" s="745">
        <v>9.7354750965365469</v>
      </c>
      <c r="AX25" s="746">
        <v>233605</v>
      </c>
      <c r="AY25" s="759">
        <v>9.5759102146458268</v>
      </c>
      <c r="AZ25" s="746">
        <v>132396</v>
      </c>
      <c r="BA25" s="759">
        <v>10.03037993863404</v>
      </c>
      <c r="BB25" s="758">
        <v>366001</v>
      </c>
      <c r="BC25" s="745">
        <v>9.7379280619181543</v>
      </c>
      <c r="BD25" s="758">
        <v>233605</v>
      </c>
      <c r="BE25" s="745">
        <v>9.5793775506187089</v>
      </c>
      <c r="BF25" s="758">
        <v>132396</v>
      </c>
      <c r="BG25" s="745">
        <v>10.030866302089727</v>
      </c>
      <c r="BH25" s="789" t="s">
        <v>2476</v>
      </c>
      <c r="BI25" s="743" t="s">
        <v>8967</v>
      </c>
      <c r="BJ25" s="746">
        <v>0</v>
      </c>
      <c r="BK25" s="745">
        <v>0</v>
      </c>
      <c r="BL25" s="746">
        <v>0</v>
      </c>
      <c r="BM25" s="745">
        <v>0</v>
      </c>
      <c r="BN25" s="746">
        <v>0</v>
      </c>
      <c r="BO25" s="745">
        <v>0</v>
      </c>
      <c r="BP25" s="746">
        <v>165312</v>
      </c>
      <c r="BQ25" s="745">
        <v>6.770886237708436</v>
      </c>
      <c r="BR25" s="746">
        <v>110621</v>
      </c>
      <c r="BS25" s="759">
        <v>6.8235749855504606</v>
      </c>
      <c r="BT25" s="746">
        <v>54691</v>
      </c>
      <c r="BU25" s="759">
        <v>6.6667641856615392</v>
      </c>
      <c r="BV25" s="758">
        <v>159983</v>
      </c>
      <c r="BW25" s="745">
        <v>8.4978190154655486</v>
      </c>
      <c r="BX25" s="758">
        <v>107657</v>
      </c>
      <c r="BY25" s="745">
        <v>8.2182735342996143</v>
      </c>
      <c r="BZ25" s="758">
        <v>52326</v>
      </c>
      <c r="CA25" s="745">
        <v>9.1372792121048079</v>
      </c>
      <c r="CB25" s="789" t="s">
        <v>2476</v>
      </c>
      <c r="CC25" s="817" t="s">
        <v>9008</v>
      </c>
      <c r="CD25" s="767">
        <v>5329</v>
      </c>
      <c r="CE25" s="768">
        <v>0.95352099571282356</v>
      </c>
      <c r="CF25" s="767">
        <v>2964</v>
      </c>
      <c r="CG25" s="768">
        <v>0.95247888736069519</v>
      </c>
      <c r="CH25" s="767">
        <v>2365</v>
      </c>
      <c r="CI25" s="768">
        <v>0.95483027034010526</v>
      </c>
      <c r="CJ25" s="769">
        <v>594</v>
      </c>
      <c r="CK25" s="768">
        <v>0.32652791978627266</v>
      </c>
      <c r="CL25" s="769">
        <v>594</v>
      </c>
      <c r="CM25" s="768">
        <v>0.32652791978627266</v>
      </c>
      <c r="CN25" s="769">
        <v>0</v>
      </c>
      <c r="CO25" s="768">
        <v>0</v>
      </c>
      <c r="CP25" s="767">
        <v>594</v>
      </c>
      <c r="CQ25" s="768">
        <v>0.61575461038489854</v>
      </c>
      <c r="CR25" s="769">
        <v>594</v>
      </c>
      <c r="CS25" s="768">
        <v>0.61575461038489854</v>
      </c>
      <c r="CT25" s="769">
        <v>0</v>
      </c>
      <c r="CU25" s="768">
        <v>0</v>
      </c>
      <c r="CV25" s="818" t="s">
        <v>2476</v>
      </c>
      <c r="CW25" s="817" t="s">
        <v>8967</v>
      </c>
      <c r="CX25" s="778">
        <v>0</v>
      </c>
      <c r="CY25" s="768">
        <v>0</v>
      </c>
      <c r="CZ25" s="767">
        <v>0</v>
      </c>
      <c r="DA25" s="768">
        <v>0</v>
      </c>
      <c r="DB25" s="767">
        <v>0</v>
      </c>
      <c r="DC25" s="779">
        <v>0</v>
      </c>
      <c r="DD25" s="778">
        <v>0</v>
      </c>
      <c r="DE25" s="768">
        <v>0</v>
      </c>
      <c r="DF25" s="767">
        <v>0</v>
      </c>
      <c r="DG25" s="768">
        <v>0</v>
      </c>
      <c r="DH25" s="767">
        <v>0</v>
      </c>
      <c r="DI25" s="780">
        <v>0</v>
      </c>
      <c r="DJ25" s="769">
        <v>41245</v>
      </c>
      <c r="DK25" s="768">
        <v>12.344404239208187</v>
      </c>
      <c r="DL25" s="767">
        <v>41245</v>
      </c>
      <c r="DM25" s="768">
        <v>12.344404239208187</v>
      </c>
      <c r="DN25" s="769">
        <v>0</v>
      </c>
      <c r="DO25" s="768">
        <v>0</v>
      </c>
      <c r="DP25" s="818" t="s">
        <v>2476</v>
      </c>
      <c r="DQ25" s="817" t="s">
        <v>9008</v>
      </c>
      <c r="DR25" s="769">
        <v>439856</v>
      </c>
      <c r="DS25" s="768">
        <v>12.147802088393696</v>
      </c>
      <c r="DT25" s="769">
        <v>294616</v>
      </c>
      <c r="DU25" s="768">
        <v>11.611471163653734</v>
      </c>
      <c r="DV25" s="769">
        <v>145240</v>
      </c>
      <c r="DW25" s="768">
        <v>13.403655458501179</v>
      </c>
      <c r="DX25" s="769">
        <v>55525</v>
      </c>
      <c r="DY25" s="768">
        <v>10.539312918416892</v>
      </c>
      <c r="DZ25" s="767">
        <v>37474</v>
      </c>
      <c r="EA25" s="768">
        <v>10.37641286349565</v>
      </c>
      <c r="EB25" s="767">
        <v>18051</v>
      </c>
      <c r="EC25" s="768">
        <v>10.894375675202635</v>
      </c>
      <c r="ED25" s="769">
        <v>384331</v>
      </c>
      <c r="EE25" s="768">
        <v>12.421687946343154</v>
      </c>
      <c r="EF25" s="767">
        <v>257142</v>
      </c>
      <c r="EG25" s="768">
        <v>11.816438111921212</v>
      </c>
      <c r="EH25" s="767">
        <v>127189</v>
      </c>
      <c r="EI25" s="768">
        <v>13.856610894068378</v>
      </c>
      <c r="EJ25" s="818" t="s">
        <v>2476</v>
      </c>
    </row>
    <row r="26" spans="1:140" ht="18.600000000000001" customHeight="1">
      <c r="A26" s="743" t="s">
        <v>8889</v>
      </c>
      <c r="B26" s="744">
        <v>1140246</v>
      </c>
      <c r="C26" s="745">
        <v>4.803620440657312</v>
      </c>
      <c r="D26" s="744">
        <v>736360</v>
      </c>
      <c r="E26" s="745">
        <v>4.7077506930308202</v>
      </c>
      <c r="F26" s="744">
        <v>403886</v>
      </c>
      <c r="G26" s="745">
        <v>4.9888454245489102</v>
      </c>
      <c r="H26" s="746">
        <v>548459</v>
      </c>
      <c r="I26" s="745">
        <v>4.0931761615302236</v>
      </c>
      <c r="J26" s="746">
        <v>339131</v>
      </c>
      <c r="K26" s="745">
        <v>3.9769300507759815</v>
      </c>
      <c r="L26" s="746">
        <v>209328</v>
      </c>
      <c r="M26" s="745">
        <v>4.2966460880811628</v>
      </c>
      <c r="N26" s="746">
        <v>45245</v>
      </c>
      <c r="O26" s="745">
        <v>3.7089044857701681</v>
      </c>
      <c r="P26" s="746">
        <v>25135</v>
      </c>
      <c r="Q26" s="745">
        <v>3.4899591646313781</v>
      </c>
      <c r="R26" s="746">
        <v>20110</v>
      </c>
      <c r="S26" s="745">
        <v>4.0244710252094782</v>
      </c>
      <c r="T26" s="789" t="s">
        <v>2480</v>
      </c>
      <c r="U26" s="743" t="s">
        <v>8889</v>
      </c>
      <c r="V26" s="746">
        <v>447040</v>
      </c>
      <c r="W26" s="745">
        <v>4.1139644725154705</v>
      </c>
      <c r="X26" s="746">
        <v>267886</v>
      </c>
      <c r="Y26" s="745">
        <v>3.945494250161532</v>
      </c>
      <c r="Z26" s="746">
        <v>179154</v>
      </c>
      <c r="AA26" s="745">
        <v>4.3945461257599527</v>
      </c>
      <c r="AB26" s="746">
        <v>25855</v>
      </c>
      <c r="AC26" s="745">
        <v>3.5058958170615293</v>
      </c>
      <c r="AD26" s="758">
        <v>18363</v>
      </c>
      <c r="AE26" s="759">
        <v>3.5400601480567548</v>
      </c>
      <c r="AF26" s="758">
        <v>7492</v>
      </c>
      <c r="AG26" s="759">
        <v>3.424882972498537</v>
      </c>
      <c r="AH26" s="758">
        <v>27985</v>
      </c>
      <c r="AI26" s="745">
        <v>5.3879787522838987</v>
      </c>
      <c r="AJ26" s="758">
        <v>25671</v>
      </c>
      <c r="AK26" s="745">
        <v>5.6976522237068146</v>
      </c>
      <c r="AL26" s="758">
        <v>2314</v>
      </c>
      <c r="AM26" s="745">
        <v>3.3612712984617175</v>
      </c>
      <c r="AN26" s="789" t="s">
        <v>2480</v>
      </c>
      <c r="AO26" s="743" t="s">
        <v>8889</v>
      </c>
      <c r="AP26" s="746">
        <v>2334</v>
      </c>
      <c r="AQ26" s="745">
        <v>4.1548731642189587</v>
      </c>
      <c r="AR26" s="746">
        <v>2076</v>
      </c>
      <c r="AS26" s="745">
        <v>4.297691750336404</v>
      </c>
      <c r="AT26" s="746">
        <v>258</v>
      </c>
      <c r="AU26" s="745">
        <v>3.2782719186785263</v>
      </c>
      <c r="AV26" s="746">
        <v>165180</v>
      </c>
      <c r="AW26" s="745">
        <v>4.3937196249351969</v>
      </c>
      <c r="AX26" s="746">
        <v>107462</v>
      </c>
      <c r="AY26" s="759">
        <v>4.4050703687261406</v>
      </c>
      <c r="AZ26" s="746">
        <v>57718</v>
      </c>
      <c r="BA26" s="759">
        <v>4.3727413917193836</v>
      </c>
      <c r="BB26" s="758">
        <v>165180</v>
      </c>
      <c r="BC26" s="745">
        <v>4.3948266733359764</v>
      </c>
      <c r="BD26" s="758">
        <v>107462</v>
      </c>
      <c r="BE26" s="745">
        <v>4.4066653981917669</v>
      </c>
      <c r="BF26" s="758">
        <v>57718</v>
      </c>
      <c r="BG26" s="745">
        <v>4.3729534217349073</v>
      </c>
      <c r="BH26" s="789" t="s">
        <v>2480</v>
      </c>
      <c r="BI26" s="743" t="s">
        <v>8889</v>
      </c>
      <c r="BJ26" s="746">
        <v>0</v>
      </c>
      <c r="BK26" s="745">
        <v>0</v>
      </c>
      <c r="BL26" s="746">
        <v>0</v>
      </c>
      <c r="BM26" s="745">
        <v>0</v>
      </c>
      <c r="BN26" s="746">
        <v>0</v>
      </c>
      <c r="BO26" s="745">
        <v>0</v>
      </c>
      <c r="BP26" s="746">
        <v>267795</v>
      </c>
      <c r="BQ26" s="745">
        <v>10.968408101209414</v>
      </c>
      <c r="BR26" s="746">
        <v>178126</v>
      </c>
      <c r="BS26" s="759">
        <v>10.987571237614571</v>
      </c>
      <c r="BT26" s="746">
        <v>89669</v>
      </c>
      <c r="BU26" s="759">
        <v>10.93053843894031</v>
      </c>
      <c r="BV26" s="758">
        <v>234130</v>
      </c>
      <c r="BW26" s="745">
        <v>12.436286143471175</v>
      </c>
      <c r="BX26" s="758">
        <v>160440</v>
      </c>
      <c r="BY26" s="745">
        <v>12.247599374337295</v>
      </c>
      <c r="BZ26" s="758">
        <v>73690</v>
      </c>
      <c r="CA26" s="745">
        <v>12.867907066085756</v>
      </c>
      <c r="CB26" s="789" t="s">
        <v>2480</v>
      </c>
      <c r="CC26" s="817" t="s">
        <v>8889</v>
      </c>
      <c r="CD26" s="767">
        <v>33665</v>
      </c>
      <c r="CE26" s="768">
        <v>6.0236975643971107</v>
      </c>
      <c r="CF26" s="767">
        <v>17686</v>
      </c>
      <c r="CG26" s="768">
        <v>5.6833811072406393</v>
      </c>
      <c r="CH26" s="767">
        <v>15979</v>
      </c>
      <c r="CI26" s="768">
        <v>6.4512612641710545</v>
      </c>
      <c r="CJ26" s="769">
        <v>0</v>
      </c>
      <c r="CK26" s="768">
        <v>0</v>
      </c>
      <c r="CL26" s="769">
        <v>0</v>
      </c>
      <c r="CM26" s="768">
        <v>0</v>
      </c>
      <c r="CN26" s="769">
        <v>0</v>
      </c>
      <c r="CO26" s="768">
        <v>0</v>
      </c>
      <c r="CP26" s="767">
        <v>0</v>
      </c>
      <c r="CQ26" s="770">
        <v>0</v>
      </c>
      <c r="CR26" s="769">
        <v>0</v>
      </c>
      <c r="CS26" s="768">
        <v>0</v>
      </c>
      <c r="CT26" s="769">
        <v>0</v>
      </c>
      <c r="CU26" s="768">
        <v>0</v>
      </c>
      <c r="CV26" s="818" t="s">
        <v>2480</v>
      </c>
      <c r="CW26" s="817" t="s">
        <v>8889</v>
      </c>
      <c r="CX26" s="781">
        <v>0</v>
      </c>
      <c r="CY26" s="768">
        <v>0</v>
      </c>
      <c r="CZ26" s="767">
        <v>0</v>
      </c>
      <c r="DA26" s="768">
        <v>0</v>
      </c>
      <c r="DB26" s="767">
        <v>0</v>
      </c>
      <c r="DC26" s="779">
        <v>0</v>
      </c>
      <c r="DD26" s="778">
        <v>0</v>
      </c>
      <c r="DE26" s="768">
        <v>0</v>
      </c>
      <c r="DF26" s="767">
        <v>0</v>
      </c>
      <c r="DG26" s="768">
        <v>0</v>
      </c>
      <c r="DH26" s="767">
        <v>0</v>
      </c>
      <c r="DI26" s="780">
        <v>0</v>
      </c>
      <c r="DJ26" s="769">
        <v>10791</v>
      </c>
      <c r="DK26" s="768">
        <v>3.2296876262648939</v>
      </c>
      <c r="DL26" s="767">
        <v>10791</v>
      </c>
      <c r="DM26" s="768">
        <v>3.2296876262648939</v>
      </c>
      <c r="DN26" s="769">
        <v>0</v>
      </c>
      <c r="DO26" s="768">
        <v>0</v>
      </c>
      <c r="DP26" s="818" t="s">
        <v>2480</v>
      </c>
      <c r="DQ26" s="817" t="s">
        <v>8889</v>
      </c>
      <c r="DR26" s="769">
        <v>148021</v>
      </c>
      <c r="DS26" s="768">
        <v>4.0879965555229969</v>
      </c>
      <c r="DT26" s="769">
        <v>100850</v>
      </c>
      <c r="DU26" s="768">
        <v>3.9747225773701329</v>
      </c>
      <c r="DV26" s="769">
        <v>47171</v>
      </c>
      <c r="DW26" s="768">
        <v>4.3532348639008474</v>
      </c>
      <c r="DX26" s="769">
        <v>8690</v>
      </c>
      <c r="DY26" s="768">
        <v>1.6494665332920808</v>
      </c>
      <c r="DZ26" s="767">
        <v>6074</v>
      </c>
      <c r="EA26" s="768">
        <v>1.6818682748805194</v>
      </c>
      <c r="EB26" s="767">
        <v>2616</v>
      </c>
      <c r="EC26" s="768">
        <v>1.5788425442540635</v>
      </c>
      <c r="ED26" s="769">
        <v>139331</v>
      </c>
      <c r="EE26" s="768">
        <v>4.5032178077020539</v>
      </c>
      <c r="EF26" s="767">
        <v>94776</v>
      </c>
      <c r="EG26" s="768">
        <v>4.3552385004995084</v>
      </c>
      <c r="EH26" s="767">
        <v>44555</v>
      </c>
      <c r="EI26" s="768">
        <v>4.854046327789483</v>
      </c>
      <c r="EJ26" s="818" t="s">
        <v>2480</v>
      </c>
    </row>
    <row r="27" spans="1:140" ht="18.600000000000001" customHeight="1">
      <c r="A27" s="743" t="s">
        <v>8890</v>
      </c>
      <c r="B27" s="744">
        <v>471407</v>
      </c>
      <c r="C27" s="745">
        <v>1.9859401401705785</v>
      </c>
      <c r="D27" s="744">
        <v>322278</v>
      </c>
      <c r="E27" s="745">
        <v>2.0604113176280445</v>
      </c>
      <c r="F27" s="744">
        <v>149129</v>
      </c>
      <c r="G27" s="745">
        <v>1.8420582276126294</v>
      </c>
      <c r="H27" s="746">
        <v>136815</v>
      </c>
      <c r="I27" s="745">
        <v>1.0210569915704868</v>
      </c>
      <c r="J27" s="746">
        <v>86377</v>
      </c>
      <c r="K27" s="745">
        <v>1.0129280042103994</v>
      </c>
      <c r="L27" s="746">
        <v>50438</v>
      </c>
      <c r="M27" s="745">
        <v>1.0352854629607013</v>
      </c>
      <c r="N27" s="746">
        <v>22949</v>
      </c>
      <c r="O27" s="745">
        <v>1.8812166878978804</v>
      </c>
      <c r="P27" s="746">
        <v>13412</v>
      </c>
      <c r="Q27" s="745">
        <v>1.8622372116982711</v>
      </c>
      <c r="R27" s="746">
        <v>9537</v>
      </c>
      <c r="S27" s="745">
        <v>1.9085718631239579</v>
      </c>
      <c r="T27" s="789" t="s">
        <v>2482</v>
      </c>
      <c r="U27" s="743" t="s">
        <v>8890</v>
      </c>
      <c r="V27" s="746">
        <v>91594</v>
      </c>
      <c r="W27" s="745">
        <v>0.84290994518517803</v>
      </c>
      <c r="X27" s="746">
        <v>56382</v>
      </c>
      <c r="Y27" s="745">
        <v>0.83040866940641733</v>
      </c>
      <c r="Z27" s="746">
        <v>35212</v>
      </c>
      <c r="AA27" s="745">
        <v>0.86373041171427622</v>
      </c>
      <c r="AB27" s="746">
        <v>16359</v>
      </c>
      <c r="AC27" s="745">
        <v>2.2182537099713615</v>
      </c>
      <c r="AD27" s="758">
        <v>11305</v>
      </c>
      <c r="AE27" s="759">
        <v>2.1794031462060457</v>
      </c>
      <c r="AF27" s="758">
        <v>5054</v>
      </c>
      <c r="AG27" s="759">
        <v>2.3103788765359861</v>
      </c>
      <c r="AH27" s="758">
        <v>5065</v>
      </c>
      <c r="AI27" s="745">
        <v>0.97516928284144888</v>
      </c>
      <c r="AJ27" s="758">
        <v>4539</v>
      </c>
      <c r="AK27" s="745">
        <v>1.0074264128162218</v>
      </c>
      <c r="AL27" s="758">
        <v>526</v>
      </c>
      <c r="AM27" s="745">
        <v>0.7640573478785061</v>
      </c>
      <c r="AN27" s="789" t="s">
        <v>2482</v>
      </c>
      <c r="AO27" s="743" t="s">
        <v>8890</v>
      </c>
      <c r="AP27" s="746">
        <v>848</v>
      </c>
      <c r="AQ27" s="745">
        <v>1.5095683133066311</v>
      </c>
      <c r="AR27" s="746">
        <v>739</v>
      </c>
      <c r="AS27" s="745">
        <v>1.5298623330918126</v>
      </c>
      <c r="AT27" s="746">
        <v>109</v>
      </c>
      <c r="AU27" s="745">
        <v>1.3850063532401524</v>
      </c>
      <c r="AV27" s="746">
        <v>86122</v>
      </c>
      <c r="AW27" s="745">
        <v>2.2908095504217765</v>
      </c>
      <c r="AX27" s="746">
        <v>57546</v>
      </c>
      <c r="AY27" s="759">
        <v>2.3589192406498527</v>
      </c>
      <c r="AZ27" s="746">
        <v>28576</v>
      </c>
      <c r="BA27" s="759">
        <v>2.16493048979128</v>
      </c>
      <c r="BB27" s="758">
        <v>86122</v>
      </c>
      <c r="BC27" s="745">
        <v>2.2913867463436306</v>
      </c>
      <c r="BD27" s="758">
        <v>57546</v>
      </c>
      <c r="BE27" s="745">
        <v>2.3597733803981265</v>
      </c>
      <c r="BF27" s="758">
        <v>28576</v>
      </c>
      <c r="BG27" s="745">
        <v>2.1650354651841144</v>
      </c>
      <c r="BH27" s="789" t="s">
        <v>2482</v>
      </c>
      <c r="BI27" s="743" t="s">
        <v>8890</v>
      </c>
      <c r="BJ27" s="746">
        <v>0</v>
      </c>
      <c r="BK27" s="745">
        <v>0</v>
      </c>
      <c r="BL27" s="746">
        <v>0</v>
      </c>
      <c r="BM27" s="745">
        <v>0</v>
      </c>
      <c r="BN27" s="746">
        <v>0</v>
      </c>
      <c r="BO27" s="745">
        <v>0</v>
      </c>
      <c r="BP27" s="746">
        <v>137465</v>
      </c>
      <c r="BQ27" s="745">
        <v>5.6303225214539188</v>
      </c>
      <c r="BR27" s="746">
        <v>90313</v>
      </c>
      <c r="BS27" s="759">
        <v>5.5708909490062357</v>
      </c>
      <c r="BT27" s="746">
        <v>47152</v>
      </c>
      <c r="BU27" s="759">
        <v>5.7477695577391685</v>
      </c>
      <c r="BV27" s="758">
        <v>128825</v>
      </c>
      <c r="BW27" s="745">
        <v>6.8427991390794611</v>
      </c>
      <c r="BX27" s="758">
        <v>85657</v>
      </c>
      <c r="BY27" s="745">
        <v>6.5388470431788175</v>
      </c>
      <c r="BZ27" s="758">
        <v>43168</v>
      </c>
      <c r="CA27" s="745">
        <v>7.5380894589332339</v>
      </c>
      <c r="CB27" s="789" t="s">
        <v>2482</v>
      </c>
      <c r="CC27" s="817" t="s">
        <v>8890</v>
      </c>
      <c r="CD27" s="767">
        <v>8640</v>
      </c>
      <c r="CE27" s="768">
        <v>1.5459601056406072</v>
      </c>
      <c r="CF27" s="767">
        <v>4656</v>
      </c>
      <c r="CG27" s="768">
        <v>1.4962016530200395</v>
      </c>
      <c r="CH27" s="767">
        <v>3984</v>
      </c>
      <c r="CI27" s="768">
        <v>1.6084751784503086</v>
      </c>
      <c r="CJ27" s="769">
        <v>26676</v>
      </c>
      <c r="CK27" s="768">
        <v>14.664072034038062</v>
      </c>
      <c r="CL27" s="769">
        <v>26676</v>
      </c>
      <c r="CM27" s="768">
        <v>14.664072034038062</v>
      </c>
      <c r="CN27" s="769">
        <v>0</v>
      </c>
      <c r="CO27" s="768">
        <v>0</v>
      </c>
      <c r="CP27" s="767">
        <v>0</v>
      </c>
      <c r="CQ27" s="770">
        <v>0</v>
      </c>
      <c r="CR27" s="769">
        <v>0</v>
      </c>
      <c r="CS27" s="768">
        <v>0</v>
      </c>
      <c r="CT27" s="769">
        <v>0</v>
      </c>
      <c r="CU27" s="768">
        <v>0</v>
      </c>
      <c r="CV27" s="818" t="s">
        <v>2482</v>
      </c>
      <c r="CW27" s="817" t="s">
        <v>8890</v>
      </c>
      <c r="CX27" s="781">
        <v>26676</v>
      </c>
      <c r="CY27" s="768">
        <v>100</v>
      </c>
      <c r="CZ27" s="767">
        <v>26676</v>
      </c>
      <c r="DA27" s="768">
        <v>100</v>
      </c>
      <c r="DB27" s="767">
        <v>0</v>
      </c>
      <c r="DC27" s="779">
        <v>0</v>
      </c>
      <c r="DD27" s="778">
        <v>0</v>
      </c>
      <c r="DE27" s="768">
        <v>0</v>
      </c>
      <c r="DF27" s="767">
        <v>0</v>
      </c>
      <c r="DG27" s="768">
        <v>0</v>
      </c>
      <c r="DH27" s="767">
        <v>0</v>
      </c>
      <c r="DI27" s="780">
        <v>0</v>
      </c>
      <c r="DJ27" s="769">
        <v>7576</v>
      </c>
      <c r="DK27" s="768">
        <v>2.2674556071339853</v>
      </c>
      <c r="DL27" s="767">
        <v>7576</v>
      </c>
      <c r="DM27" s="768">
        <v>2.2674556071339853</v>
      </c>
      <c r="DN27" s="769">
        <v>0</v>
      </c>
      <c r="DO27" s="768">
        <v>0</v>
      </c>
      <c r="DP27" s="818" t="s">
        <v>2482</v>
      </c>
      <c r="DQ27" s="817" t="s">
        <v>8890</v>
      </c>
      <c r="DR27" s="769">
        <v>76753</v>
      </c>
      <c r="DS27" s="768">
        <v>2.1197397641284454</v>
      </c>
      <c r="DT27" s="769">
        <v>53790</v>
      </c>
      <c r="DU27" s="768">
        <v>2.1199834153370296</v>
      </c>
      <c r="DV27" s="769">
        <v>22963</v>
      </c>
      <c r="DW27" s="768">
        <v>2.1191692391459833</v>
      </c>
      <c r="DX27" s="769">
        <v>7409</v>
      </c>
      <c r="DY27" s="768">
        <v>1.4063173239540883</v>
      </c>
      <c r="DZ27" s="767">
        <v>5012</v>
      </c>
      <c r="EA27" s="768">
        <v>1.3878043782846827</v>
      </c>
      <c r="EB27" s="767">
        <v>2397</v>
      </c>
      <c r="EC27" s="768">
        <v>1.4466687991502254</v>
      </c>
      <c r="ED27" s="769">
        <v>69344</v>
      </c>
      <c r="EE27" s="768">
        <v>2.2412179318119527</v>
      </c>
      <c r="EF27" s="767">
        <v>48778</v>
      </c>
      <c r="EG27" s="768">
        <v>2.2414938758479472</v>
      </c>
      <c r="EH27" s="767">
        <v>20566</v>
      </c>
      <c r="EI27" s="768">
        <v>2.2405637252231738</v>
      </c>
      <c r="EJ27" s="818" t="s">
        <v>2482</v>
      </c>
    </row>
    <row r="28" spans="1:140" s="787" customFormat="1" ht="18.600000000000001" customHeight="1">
      <c r="A28" s="742" t="s">
        <v>8903</v>
      </c>
      <c r="B28" s="739">
        <v>3092264</v>
      </c>
      <c r="C28" s="740">
        <v>13.027068332893728</v>
      </c>
      <c r="D28" s="739">
        <v>2057980</v>
      </c>
      <c r="E28" s="740">
        <v>13.157228490471464</v>
      </c>
      <c r="F28" s="739">
        <v>1034284</v>
      </c>
      <c r="G28" s="740">
        <v>12.775592620403145</v>
      </c>
      <c r="H28" s="741">
        <v>1344074</v>
      </c>
      <c r="I28" s="740">
        <v>10.030889558075579</v>
      </c>
      <c r="J28" s="741">
        <v>855979</v>
      </c>
      <c r="K28" s="740">
        <v>10.037916344814169</v>
      </c>
      <c r="L28" s="741">
        <v>488095</v>
      </c>
      <c r="M28" s="740">
        <v>10.018590309762549</v>
      </c>
      <c r="N28" s="741">
        <v>133943</v>
      </c>
      <c r="O28" s="740">
        <v>10.979816411482233</v>
      </c>
      <c r="P28" s="741">
        <v>76042</v>
      </c>
      <c r="Q28" s="740">
        <v>10.558324042048906</v>
      </c>
      <c r="R28" s="741">
        <v>57901</v>
      </c>
      <c r="S28" s="740">
        <v>11.587314611171259</v>
      </c>
      <c r="T28" s="788" t="s">
        <v>8840</v>
      </c>
      <c r="U28" s="742" t="s">
        <v>8968</v>
      </c>
      <c r="V28" s="741">
        <v>1053693</v>
      </c>
      <c r="W28" s="740">
        <v>9.6967957384982189</v>
      </c>
      <c r="X28" s="741">
        <v>658358</v>
      </c>
      <c r="Y28" s="740">
        <v>9.6964667938893641</v>
      </c>
      <c r="Z28" s="741">
        <v>395335</v>
      </c>
      <c r="AA28" s="740">
        <v>9.6973435850012315</v>
      </c>
      <c r="AB28" s="741">
        <v>95564</v>
      </c>
      <c r="AC28" s="740">
        <v>12.958322485463855</v>
      </c>
      <c r="AD28" s="757">
        <v>66817</v>
      </c>
      <c r="AE28" s="755">
        <v>12.881130475015423</v>
      </c>
      <c r="AF28" s="757">
        <v>28747</v>
      </c>
      <c r="AG28" s="755">
        <v>13.141365564657695</v>
      </c>
      <c r="AH28" s="757">
        <v>53602</v>
      </c>
      <c r="AI28" s="740">
        <v>10.320044205107076</v>
      </c>
      <c r="AJ28" s="757">
        <v>48389</v>
      </c>
      <c r="AK28" s="740">
        <v>10.739889114290408</v>
      </c>
      <c r="AL28" s="757">
        <v>5213</v>
      </c>
      <c r="AM28" s="740">
        <v>7.5723021948491498</v>
      </c>
      <c r="AN28" s="788" t="s">
        <v>8969</v>
      </c>
      <c r="AO28" s="742" t="s">
        <v>9009</v>
      </c>
      <c r="AP28" s="741">
        <v>7272</v>
      </c>
      <c r="AQ28" s="740">
        <v>12.945260347129505</v>
      </c>
      <c r="AR28" s="741">
        <v>6373</v>
      </c>
      <c r="AS28" s="740">
        <v>13.193251216230204</v>
      </c>
      <c r="AT28" s="741">
        <v>899</v>
      </c>
      <c r="AU28" s="740">
        <v>11.423125794155018</v>
      </c>
      <c r="AV28" s="741">
        <v>515513</v>
      </c>
      <c r="AW28" s="740">
        <v>13.712432407126881</v>
      </c>
      <c r="AX28" s="741">
        <v>344275</v>
      </c>
      <c r="AY28" s="755">
        <v>14.112482563075243</v>
      </c>
      <c r="AZ28" s="741">
        <v>171238</v>
      </c>
      <c r="BA28" s="755">
        <v>12.97306716163491</v>
      </c>
      <c r="BB28" s="757">
        <v>515513</v>
      </c>
      <c r="BC28" s="740">
        <v>13.715887412831149</v>
      </c>
      <c r="BD28" s="757">
        <v>344275</v>
      </c>
      <c r="BE28" s="740">
        <v>14.117592543992021</v>
      </c>
      <c r="BF28" s="757">
        <v>171238</v>
      </c>
      <c r="BG28" s="740">
        <v>12.973696213157805</v>
      </c>
      <c r="BH28" s="788" t="s">
        <v>9010</v>
      </c>
      <c r="BI28" s="742" t="s">
        <v>8968</v>
      </c>
      <c r="BJ28" s="741">
        <v>0</v>
      </c>
      <c r="BK28" s="740">
        <v>0</v>
      </c>
      <c r="BL28" s="741">
        <v>0</v>
      </c>
      <c r="BM28" s="740">
        <v>0</v>
      </c>
      <c r="BN28" s="741">
        <v>0</v>
      </c>
      <c r="BO28" s="740">
        <v>0</v>
      </c>
      <c r="BP28" s="741">
        <v>789430</v>
      </c>
      <c r="BQ28" s="740">
        <v>32.333652261385573</v>
      </c>
      <c r="BR28" s="741">
        <v>531717</v>
      </c>
      <c r="BS28" s="755">
        <v>32.798571885916189</v>
      </c>
      <c r="BT28" s="741">
        <v>257713</v>
      </c>
      <c r="BU28" s="755">
        <v>31.414890906719421</v>
      </c>
      <c r="BV28" s="757">
        <v>580312</v>
      </c>
      <c r="BW28" s="740">
        <v>30.824439774868857</v>
      </c>
      <c r="BX28" s="757">
        <v>408306</v>
      </c>
      <c r="BY28" s="740">
        <v>31.169086949253078</v>
      </c>
      <c r="BZ28" s="757">
        <v>172006</v>
      </c>
      <c r="CA28" s="740">
        <v>30.036059476308136</v>
      </c>
      <c r="CB28" s="788" t="s">
        <v>8969</v>
      </c>
      <c r="CC28" s="815" t="s">
        <v>9009</v>
      </c>
      <c r="CD28" s="766">
        <v>209118</v>
      </c>
      <c r="CE28" s="764">
        <v>37.417602473536171</v>
      </c>
      <c r="CF28" s="765">
        <v>123411</v>
      </c>
      <c r="CG28" s="764">
        <v>39.658020232142626</v>
      </c>
      <c r="CH28" s="765">
        <v>85707</v>
      </c>
      <c r="CI28" s="764">
        <v>34.602806756887702</v>
      </c>
      <c r="CJ28" s="765">
        <v>0</v>
      </c>
      <c r="CK28" s="764">
        <v>0</v>
      </c>
      <c r="CL28" s="765">
        <v>0</v>
      </c>
      <c r="CM28" s="764">
        <v>0</v>
      </c>
      <c r="CN28" s="765">
        <v>0</v>
      </c>
      <c r="CO28" s="764">
        <v>0</v>
      </c>
      <c r="CP28" s="766">
        <v>0</v>
      </c>
      <c r="CQ28" s="770">
        <v>0</v>
      </c>
      <c r="CR28" s="765">
        <v>0</v>
      </c>
      <c r="CS28" s="764">
        <v>0</v>
      </c>
      <c r="CT28" s="765">
        <v>0</v>
      </c>
      <c r="CU28" s="764">
        <v>0</v>
      </c>
      <c r="CV28" s="816" t="s">
        <v>9010</v>
      </c>
      <c r="CW28" s="815" t="s">
        <v>8968</v>
      </c>
      <c r="CX28" s="777">
        <v>0</v>
      </c>
      <c r="CY28" s="764">
        <v>0</v>
      </c>
      <c r="CZ28" s="765">
        <v>0</v>
      </c>
      <c r="DA28" s="764">
        <v>0</v>
      </c>
      <c r="DB28" s="777">
        <v>0</v>
      </c>
      <c r="DC28" s="775">
        <v>0</v>
      </c>
      <c r="DD28" s="774">
        <v>0</v>
      </c>
      <c r="DE28" s="775">
        <v>0</v>
      </c>
      <c r="DF28" s="766">
        <v>0</v>
      </c>
      <c r="DG28" s="764">
        <v>0</v>
      </c>
      <c r="DH28" s="766">
        <v>0</v>
      </c>
      <c r="DI28" s="776">
        <v>0</v>
      </c>
      <c r="DJ28" s="765">
        <v>41669</v>
      </c>
      <c r="DK28" s="764">
        <v>12.471305133799634</v>
      </c>
      <c r="DL28" s="765">
        <v>41669</v>
      </c>
      <c r="DM28" s="764">
        <v>12.471305133799634</v>
      </c>
      <c r="DN28" s="765">
        <v>0</v>
      </c>
      <c r="DO28" s="764">
        <v>0</v>
      </c>
      <c r="DP28" s="816" t="s">
        <v>8969</v>
      </c>
      <c r="DQ28" s="815" t="s">
        <v>9009</v>
      </c>
      <c r="DR28" s="765">
        <v>401578</v>
      </c>
      <c r="DS28" s="764">
        <v>11.090652547772372</v>
      </c>
      <c r="DT28" s="765">
        <v>284340</v>
      </c>
      <c r="DU28" s="764">
        <v>11.206471171536178</v>
      </c>
      <c r="DV28" s="765">
        <v>117238</v>
      </c>
      <c r="DW28" s="764">
        <v>10.819455787963104</v>
      </c>
      <c r="DX28" s="765">
        <v>50534</v>
      </c>
      <c r="DY28" s="764">
        <v>9.5919610809415445</v>
      </c>
      <c r="DZ28" s="765">
        <v>34806</v>
      </c>
      <c r="EA28" s="764">
        <v>9.6376534697878427</v>
      </c>
      <c r="EB28" s="765">
        <v>15728</v>
      </c>
      <c r="EC28" s="764">
        <v>9.4923683241696892</v>
      </c>
      <c r="ED28" s="765">
        <v>351044</v>
      </c>
      <c r="EE28" s="764">
        <v>11.34584257693521</v>
      </c>
      <c r="EF28" s="765">
        <v>249534</v>
      </c>
      <c r="EG28" s="764">
        <v>11.466827930949233</v>
      </c>
      <c r="EH28" s="765">
        <v>101510</v>
      </c>
      <c r="EI28" s="764">
        <v>11.059011171224565</v>
      </c>
      <c r="EJ28" s="816" t="s">
        <v>9010</v>
      </c>
    </row>
    <row r="29" spans="1:140" ht="18.600000000000001" customHeight="1">
      <c r="A29" s="747" t="s">
        <v>8904</v>
      </c>
      <c r="B29" s="744">
        <v>1744329</v>
      </c>
      <c r="C29" s="745">
        <v>7.3484971134573831</v>
      </c>
      <c r="D29" s="744">
        <v>1162754</v>
      </c>
      <c r="E29" s="745">
        <v>7.4338040487320862</v>
      </c>
      <c r="F29" s="744">
        <v>581575</v>
      </c>
      <c r="G29" s="745">
        <v>7.1836799933199771</v>
      </c>
      <c r="H29" s="746">
        <v>901995</v>
      </c>
      <c r="I29" s="745">
        <v>6.7316325045617882</v>
      </c>
      <c r="J29" s="746">
        <v>575776</v>
      </c>
      <c r="K29" s="745">
        <v>6.752024665735636</v>
      </c>
      <c r="L29" s="746">
        <v>326219</v>
      </c>
      <c r="M29" s="745">
        <v>6.6959393402112894</v>
      </c>
      <c r="N29" s="746">
        <v>75776</v>
      </c>
      <c r="O29" s="745">
        <v>6.2116465093097641</v>
      </c>
      <c r="P29" s="746">
        <v>42362</v>
      </c>
      <c r="Q29" s="745">
        <v>5.8819037251686659</v>
      </c>
      <c r="R29" s="746">
        <v>33414</v>
      </c>
      <c r="S29" s="745">
        <v>6.6869057601367246</v>
      </c>
      <c r="T29" s="789" t="s">
        <v>2486</v>
      </c>
      <c r="U29" s="747" t="s">
        <v>8970</v>
      </c>
      <c r="V29" s="746">
        <v>734455</v>
      </c>
      <c r="W29" s="745">
        <v>6.7589517194464692</v>
      </c>
      <c r="X29" s="746">
        <v>460507</v>
      </c>
      <c r="Y29" s="745">
        <v>6.7824661261101244</v>
      </c>
      <c r="Z29" s="746">
        <v>273948</v>
      </c>
      <c r="AA29" s="745">
        <v>6.7197892431075363</v>
      </c>
      <c r="AB29" s="746">
        <v>49795</v>
      </c>
      <c r="AC29" s="745">
        <v>6.7521207584830334</v>
      </c>
      <c r="AD29" s="758">
        <v>35201</v>
      </c>
      <c r="AE29" s="759">
        <v>6.7861273904996908</v>
      </c>
      <c r="AF29" s="758">
        <v>14594</v>
      </c>
      <c r="AG29" s="759">
        <v>6.6714818607372735</v>
      </c>
      <c r="AH29" s="758">
        <v>37476</v>
      </c>
      <c r="AI29" s="745">
        <v>7.2152900382559002</v>
      </c>
      <c r="AJ29" s="758">
        <v>33796</v>
      </c>
      <c r="AK29" s="745">
        <v>7.5009876729537419</v>
      </c>
      <c r="AL29" s="758">
        <v>3680</v>
      </c>
      <c r="AM29" s="745">
        <v>5.3454962741309942</v>
      </c>
      <c r="AN29" s="789" t="s">
        <v>2486</v>
      </c>
      <c r="AO29" s="747" t="s">
        <v>9011</v>
      </c>
      <c r="AP29" s="746">
        <v>4493</v>
      </c>
      <c r="AQ29" s="745">
        <v>7.9982198486871381</v>
      </c>
      <c r="AR29" s="746">
        <v>3910</v>
      </c>
      <c r="AS29" s="745">
        <v>8.0944001656143261</v>
      </c>
      <c r="AT29" s="746">
        <v>583</v>
      </c>
      <c r="AU29" s="745">
        <v>7.4078780177890726</v>
      </c>
      <c r="AV29" s="746">
        <v>256652</v>
      </c>
      <c r="AW29" s="745">
        <v>6.8268369607632167</v>
      </c>
      <c r="AX29" s="746">
        <v>172937</v>
      </c>
      <c r="AY29" s="759">
        <v>7.0890142967411043</v>
      </c>
      <c r="AZ29" s="746">
        <v>83715</v>
      </c>
      <c r="BA29" s="759">
        <v>6.3422856926398721</v>
      </c>
      <c r="BB29" s="758">
        <v>256652</v>
      </c>
      <c r="BC29" s="745">
        <v>6.8285570611758386</v>
      </c>
      <c r="BD29" s="758">
        <v>172937</v>
      </c>
      <c r="BE29" s="745">
        <v>7.0915811539622347</v>
      </c>
      <c r="BF29" s="758">
        <v>83715</v>
      </c>
      <c r="BG29" s="745">
        <v>6.3425932239602512</v>
      </c>
      <c r="BH29" s="789" t="s">
        <v>2486</v>
      </c>
      <c r="BI29" s="747" t="s">
        <v>8970</v>
      </c>
      <c r="BJ29" s="746">
        <v>0</v>
      </c>
      <c r="BK29" s="745">
        <v>0</v>
      </c>
      <c r="BL29" s="746">
        <v>0</v>
      </c>
      <c r="BM29" s="745">
        <v>0</v>
      </c>
      <c r="BN29" s="746">
        <v>0</v>
      </c>
      <c r="BO29" s="745">
        <v>0</v>
      </c>
      <c r="BP29" s="746">
        <v>329176</v>
      </c>
      <c r="BQ29" s="745">
        <v>13.482464964333577</v>
      </c>
      <c r="BR29" s="746">
        <v>225310</v>
      </c>
      <c r="BS29" s="759">
        <v>13.898081557700387</v>
      </c>
      <c r="BT29" s="746">
        <v>103866</v>
      </c>
      <c r="BU29" s="759">
        <v>12.661134901682569</v>
      </c>
      <c r="BV29" s="758">
        <v>210429</v>
      </c>
      <c r="BW29" s="745">
        <v>11.177359829515636</v>
      </c>
      <c r="BX29" s="758">
        <v>153477</v>
      </c>
      <c r="BY29" s="745">
        <v>11.716060889897562</v>
      </c>
      <c r="BZ29" s="758">
        <v>56952</v>
      </c>
      <c r="CA29" s="745">
        <v>9.9450813302716252</v>
      </c>
      <c r="CB29" s="789" t="s">
        <v>2486</v>
      </c>
      <c r="CC29" s="819" t="s">
        <v>9011</v>
      </c>
      <c r="CD29" s="767">
        <v>118747</v>
      </c>
      <c r="CE29" s="768">
        <v>21.247468132465876</v>
      </c>
      <c r="CF29" s="767">
        <v>71833</v>
      </c>
      <c r="CG29" s="768">
        <v>23.083473655796496</v>
      </c>
      <c r="CH29" s="767">
        <v>46914</v>
      </c>
      <c r="CI29" s="768">
        <v>18.940764187203253</v>
      </c>
      <c r="CJ29" s="769">
        <v>0</v>
      </c>
      <c r="CK29" s="768">
        <v>0</v>
      </c>
      <c r="CL29" s="769">
        <v>0</v>
      </c>
      <c r="CM29" s="768">
        <v>0</v>
      </c>
      <c r="CN29" s="769">
        <v>0</v>
      </c>
      <c r="CO29" s="768">
        <v>0</v>
      </c>
      <c r="CP29" s="767">
        <v>0</v>
      </c>
      <c r="CQ29" s="770">
        <v>0</v>
      </c>
      <c r="CR29" s="769">
        <v>0</v>
      </c>
      <c r="CS29" s="768">
        <v>0</v>
      </c>
      <c r="CT29" s="769">
        <v>0</v>
      </c>
      <c r="CU29" s="768">
        <v>0</v>
      </c>
      <c r="CV29" s="818" t="s">
        <v>2486</v>
      </c>
      <c r="CW29" s="819" t="s">
        <v>8970</v>
      </c>
      <c r="CX29" s="781">
        <v>0</v>
      </c>
      <c r="CY29" s="768">
        <v>0</v>
      </c>
      <c r="CZ29" s="767">
        <v>0</v>
      </c>
      <c r="DA29" s="768">
        <v>0</v>
      </c>
      <c r="DB29" s="767">
        <v>0</v>
      </c>
      <c r="DC29" s="779">
        <v>0</v>
      </c>
      <c r="DD29" s="778">
        <v>0</v>
      </c>
      <c r="DE29" s="779">
        <v>0</v>
      </c>
      <c r="DF29" s="767">
        <v>0</v>
      </c>
      <c r="DG29" s="768">
        <v>0</v>
      </c>
      <c r="DH29" s="767">
        <v>0</v>
      </c>
      <c r="DI29" s="780">
        <v>0</v>
      </c>
      <c r="DJ29" s="769">
        <v>23048</v>
      </c>
      <c r="DK29" s="768">
        <v>6.898141081470972</v>
      </c>
      <c r="DL29" s="767">
        <v>23048</v>
      </c>
      <c r="DM29" s="768">
        <v>6.898141081470972</v>
      </c>
      <c r="DN29" s="769">
        <v>0</v>
      </c>
      <c r="DO29" s="768">
        <v>0</v>
      </c>
      <c r="DP29" s="818" t="s">
        <v>2486</v>
      </c>
      <c r="DQ29" s="819" t="s">
        <v>9011</v>
      </c>
      <c r="DR29" s="769">
        <v>233458</v>
      </c>
      <c r="DS29" s="768">
        <v>6.4475682495003266</v>
      </c>
      <c r="DT29" s="769">
        <v>165683</v>
      </c>
      <c r="DU29" s="768">
        <v>6.5299351590125507</v>
      </c>
      <c r="DV29" s="769">
        <v>67775</v>
      </c>
      <c r="DW29" s="768">
        <v>6.254700831037713</v>
      </c>
      <c r="DX29" s="769">
        <v>32717</v>
      </c>
      <c r="DY29" s="768">
        <v>6.2100801576199096</v>
      </c>
      <c r="DZ29" s="767">
        <v>22541</v>
      </c>
      <c r="EA29" s="768">
        <v>6.2415200500628556</v>
      </c>
      <c r="EB29" s="767">
        <v>10176</v>
      </c>
      <c r="EC29" s="768">
        <v>6.1415526492084664</v>
      </c>
      <c r="ED29" s="769">
        <v>200741</v>
      </c>
      <c r="EE29" s="768">
        <v>6.4880065881671554</v>
      </c>
      <c r="EF29" s="767">
        <v>143142</v>
      </c>
      <c r="EG29" s="768">
        <v>6.5777997535082786</v>
      </c>
      <c r="EH29" s="767">
        <v>57599</v>
      </c>
      <c r="EI29" s="768">
        <v>6.2751254502153841</v>
      </c>
      <c r="EJ29" s="818" t="s">
        <v>2486</v>
      </c>
    </row>
    <row r="30" spans="1:140" ht="18.600000000000001" customHeight="1">
      <c r="A30" s="747" t="s">
        <v>8891</v>
      </c>
      <c r="B30" s="744">
        <v>270194</v>
      </c>
      <c r="C30" s="745">
        <v>1.1382714092774382</v>
      </c>
      <c r="D30" s="744">
        <v>175954</v>
      </c>
      <c r="E30" s="745">
        <v>1.124922002066306</v>
      </c>
      <c r="F30" s="744">
        <v>94240</v>
      </c>
      <c r="G30" s="745">
        <v>1.16406310892056</v>
      </c>
      <c r="H30" s="746">
        <v>99551</v>
      </c>
      <c r="I30" s="745">
        <v>0.7429539492587327</v>
      </c>
      <c r="J30" s="746">
        <v>62616</v>
      </c>
      <c r="K30" s="745">
        <v>0.7342869040559219</v>
      </c>
      <c r="L30" s="746">
        <v>36935</v>
      </c>
      <c r="M30" s="745">
        <v>0.75812420346670173</v>
      </c>
      <c r="N30" s="746">
        <v>14277</v>
      </c>
      <c r="O30" s="745">
        <v>1.1703399125503524</v>
      </c>
      <c r="P30" s="746">
        <v>7918</v>
      </c>
      <c r="Q30" s="745">
        <v>1.0994030899363934</v>
      </c>
      <c r="R30" s="746">
        <v>6359</v>
      </c>
      <c r="S30" s="745">
        <v>1.2725813649580844</v>
      </c>
      <c r="T30" s="789" t="s">
        <v>2488</v>
      </c>
      <c r="U30" s="747" t="s">
        <v>8891</v>
      </c>
      <c r="V30" s="746">
        <v>69234</v>
      </c>
      <c r="W30" s="745">
        <v>0.63713810014794225</v>
      </c>
      <c r="X30" s="746">
        <v>42504</v>
      </c>
      <c r="Y30" s="745">
        <v>0.6260098982733916</v>
      </c>
      <c r="Z30" s="746">
        <v>26730</v>
      </c>
      <c r="AA30" s="745">
        <v>0.65567175693293767</v>
      </c>
      <c r="AB30" s="746">
        <v>10275</v>
      </c>
      <c r="AC30" s="745">
        <v>1.3932732361364228</v>
      </c>
      <c r="AD30" s="758">
        <v>6989</v>
      </c>
      <c r="AE30" s="759">
        <v>1.3473550277606416</v>
      </c>
      <c r="AF30" s="758">
        <v>3286</v>
      </c>
      <c r="AG30" s="759">
        <v>1.5021576945582211</v>
      </c>
      <c r="AH30" s="758">
        <v>4755</v>
      </c>
      <c r="AI30" s="745">
        <v>0.91548468705056063</v>
      </c>
      <c r="AJ30" s="758">
        <v>4308</v>
      </c>
      <c r="AK30" s="745">
        <v>0.95615619881301694</v>
      </c>
      <c r="AL30" s="758">
        <v>447</v>
      </c>
      <c r="AM30" s="745">
        <v>0.64930348764580281</v>
      </c>
      <c r="AN30" s="789" t="s">
        <v>2488</v>
      </c>
      <c r="AO30" s="747" t="s">
        <v>8891</v>
      </c>
      <c r="AP30" s="746">
        <v>1010</v>
      </c>
      <c r="AQ30" s="745">
        <v>1.7979528259902091</v>
      </c>
      <c r="AR30" s="746">
        <v>897</v>
      </c>
      <c r="AS30" s="745">
        <v>1.8569506262291688</v>
      </c>
      <c r="AT30" s="746">
        <v>113</v>
      </c>
      <c r="AU30" s="745">
        <v>1.4358322744599745</v>
      </c>
      <c r="AV30" s="746">
        <v>112494</v>
      </c>
      <c r="AW30" s="745">
        <v>2.9922938339233562</v>
      </c>
      <c r="AX30" s="746">
        <v>72885</v>
      </c>
      <c r="AY30" s="759">
        <v>2.9876938250228426</v>
      </c>
      <c r="AZ30" s="746">
        <v>39609</v>
      </c>
      <c r="BA30" s="759">
        <v>3.0007954846774498</v>
      </c>
      <c r="BB30" s="758">
        <v>112494</v>
      </c>
      <c r="BC30" s="745">
        <v>2.9930477769115953</v>
      </c>
      <c r="BD30" s="758">
        <v>72885</v>
      </c>
      <c r="BE30" s="745">
        <v>2.9887756374086369</v>
      </c>
      <c r="BF30" s="758">
        <v>39609</v>
      </c>
      <c r="BG30" s="745">
        <v>3.000940990358258</v>
      </c>
      <c r="BH30" s="789" t="s">
        <v>2488</v>
      </c>
      <c r="BI30" s="747" t="s">
        <v>8891</v>
      </c>
      <c r="BJ30" s="746">
        <v>0</v>
      </c>
      <c r="BK30" s="745">
        <v>0</v>
      </c>
      <c r="BL30" s="746">
        <v>0</v>
      </c>
      <c r="BM30" s="745">
        <v>0</v>
      </c>
      <c r="BN30" s="746">
        <v>0</v>
      </c>
      <c r="BO30" s="745">
        <v>0</v>
      </c>
      <c r="BP30" s="746">
        <v>12881</v>
      </c>
      <c r="BQ30" s="745">
        <v>0.52758290764083893</v>
      </c>
      <c r="BR30" s="746">
        <v>8504</v>
      </c>
      <c r="BS30" s="759">
        <v>0.52456298240949839</v>
      </c>
      <c r="BT30" s="746">
        <v>4377</v>
      </c>
      <c r="BU30" s="759">
        <v>0.5335508006918972</v>
      </c>
      <c r="BV30" s="758">
        <v>12881</v>
      </c>
      <c r="BW30" s="745">
        <v>0.68420023838915223</v>
      </c>
      <c r="BX30" s="758">
        <v>8504</v>
      </c>
      <c r="BY30" s="745">
        <v>0.64917467638596582</v>
      </c>
      <c r="BZ30" s="758">
        <v>4377</v>
      </c>
      <c r="CA30" s="745">
        <v>0.76432120000349246</v>
      </c>
      <c r="CB30" s="789" t="s">
        <v>2488</v>
      </c>
      <c r="CC30" s="819" t="s">
        <v>8891</v>
      </c>
      <c r="CD30" s="767">
        <v>0</v>
      </c>
      <c r="CE30" s="768">
        <v>0</v>
      </c>
      <c r="CF30" s="767">
        <v>0</v>
      </c>
      <c r="CG30" s="768">
        <v>0</v>
      </c>
      <c r="CH30" s="767">
        <v>0</v>
      </c>
      <c r="CI30" s="768">
        <v>0</v>
      </c>
      <c r="CJ30" s="769">
        <v>0</v>
      </c>
      <c r="CK30" s="768">
        <v>0</v>
      </c>
      <c r="CL30" s="769">
        <v>0</v>
      </c>
      <c r="CM30" s="768">
        <v>0</v>
      </c>
      <c r="CN30" s="769">
        <v>0</v>
      </c>
      <c r="CO30" s="768">
        <v>0</v>
      </c>
      <c r="CP30" s="767">
        <v>0</v>
      </c>
      <c r="CQ30" s="770">
        <v>0</v>
      </c>
      <c r="CR30" s="769">
        <v>0</v>
      </c>
      <c r="CS30" s="768">
        <v>0</v>
      </c>
      <c r="CT30" s="769">
        <v>0</v>
      </c>
      <c r="CU30" s="768">
        <v>0</v>
      </c>
      <c r="CV30" s="818" t="s">
        <v>2488</v>
      </c>
      <c r="CW30" s="819" t="s">
        <v>8891</v>
      </c>
      <c r="CX30" s="778">
        <v>0</v>
      </c>
      <c r="CY30" s="768">
        <v>0</v>
      </c>
      <c r="CZ30" s="767">
        <v>0</v>
      </c>
      <c r="DA30" s="768">
        <v>0</v>
      </c>
      <c r="DB30" s="767">
        <v>0</v>
      </c>
      <c r="DC30" s="779">
        <v>0</v>
      </c>
      <c r="DD30" s="778">
        <v>0</v>
      </c>
      <c r="DE30" s="779">
        <v>0</v>
      </c>
      <c r="DF30" s="767">
        <v>0</v>
      </c>
      <c r="DG30" s="768">
        <v>0</v>
      </c>
      <c r="DH30" s="767">
        <v>0</v>
      </c>
      <c r="DI30" s="780">
        <v>0</v>
      </c>
      <c r="DJ30" s="769">
        <v>2598</v>
      </c>
      <c r="DK30" s="768">
        <v>0.77756727393533442</v>
      </c>
      <c r="DL30" s="767">
        <v>2598</v>
      </c>
      <c r="DM30" s="768">
        <v>0.77756727393533442</v>
      </c>
      <c r="DN30" s="769">
        <v>0</v>
      </c>
      <c r="DO30" s="768">
        <v>0</v>
      </c>
      <c r="DP30" s="818" t="s">
        <v>2488</v>
      </c>
      <c r="DQ30" s="819" t="s">
        <v>8891</v>
      </c>
      <c r="DR30" s="769">
        <v>42670</v>
      </c>
      <c r="DS30" s="768">
        <v>1.1784463895269339</v>
      </c>
      <c r="DT30" s="769">
        <v>29351</v>
      </c>
      <c r="DU30" s="768">
        <v>1.1567881246245986</v>
      </c>
      <c r="DV30" s="769">
        <v>13319</v>
      </c>
      <c r="DW30" s="768">
        <v>1.2291606103812807</v>
      </c>
      <c r="DX30" s="769">
        <v>6332</v>
      </c>
      <c r="DY30" s="768">
        <v>1.2018897685621928</v>
      </c>
      <c r="DZ30" s="767">
        <v>4254</v>
      </c>
      <c r="EA30" s="768">
        <v>1.1779169643302156</v>
      </c>
      <c r="EB30" s="767">
        <v>2078</v>
      </c>
      <c r="EC30" s="768">
        <v>1.254141745779795</v>
      </c>
      <c r="ED30" s="769">
        <v>36338</v>
      </c>
      <c r="EE30" s="768">
        <v>1.174454562848736</v>
      </c>
      <c r="EF30" s="767">
        <v>25097</v>
      </c>
      <c r="EG30" s="768">
        <v>1.1532816393078011</v>
      </c>
      <c r="EH30" s="767">
        <v>11241</v>
      </c>
      <c r="EI30" s="768">
        <v>1.2246512124493678</v>
      </c>
      <c r="EJ30" s="818" t="s">
        <v>2488</v>
      </c>
    </row>
    <row r="31" spans="1:140" ht="18.600000000000001" customHeight="1">
      <c r="A31" s="743" t="s">
        <v>8892</v>
      </c>
      <c r="B31" s="744">
        <v>650425</v>
      </c>
      <c r="C31" s="745">
        <v>2.7401059289964906</v>
      </c>
      <c r="D31" s="744">
        <v>433442</v>
      </c>
      <c r="E31" s="745">
        <v>2.7711131455927331</v>
      </c>
      <c r="F31" s="744">
        <v>216983</v>
      </c>
      <c r="G31" s="745">
        <v>2.6801984885707753</v>
      </c>
      <c r="H31" s="746">
        <v>199753</v>
      </c>
      <c r="I31" s="745">
        <v>1.4907663431435105</v>
      </c>
      <c r="J31" s="746">
        <v>127518</v>
      </c>
      <c r="K31" s="745">
        <v>1.4953813311518311</v>
      </c>
      <c r="L31" s="746">
        <v>72235</v>
      </c>
      <c r="M31" s="745">
        <v>1.4826885565836523</v>
      </c>
      <c r="N31" s="746">
        <v>24657</v>
      </c>
      <c r="O31" s="745">
        <v>2.0212279347029516</v>
      </c>
      <c r="P31" s="746">
        <v>14437</v>
      </c>
      <c r="Q31" s="745">
        <v>2.0045570105344419</v>
      </c>
      <c r="R31" s="746">
        <v>10220</v>
      </c>
      <c r="S31" s="745">
        <v>2.0452557870532506</v>
      </c>
      <c r="T31" s="790" t="s">
        <v>2490</v>
      </c>
      <c r="U31" s="743" t="s">
        <v>8892</v>
      </c>
      <c r="V31" s="746">
        <v>145403</v>
      </c>
      <c r="W31" s="745">
        <v>1.3380967613572989</v>
      </c>
      <c r="X31" s="746">
        <v>90938</v>
      </c>
      <c r="Y31" s="745">
        <v>1.3393583693107867</v>
      </c>
      <c r="Z31" s="746">
        <v>54465</v>
      </c>
      <c r="AA31" s="745">
        <v>1.3359955945137469</v>
      </c>
      <c r="AB31" s="746">
        <v>22036</v>
      </c>
      <c r="AC31" s="745">
        <v>2.9880456478347655</v>
      </c>
      <c r="AD31" s="758">
        <v>15272</v>
      </c>
      <c r="AE31" s="759">
        <v>2.9441702652683528</v>
      </c>
      <c r="AF31" s="758">
        <v>6764</v>
      </c>
      <c r="AG31" s="759">
        <v>3.0920860152135754</v>
      </c>
      <c r="AH31" s="758">
        <v>6505</v>
      </c>
      <c r="AI31" s="745">
        <v>1.2524138568378331</v>
      </c>
      <c r="AJ31" s="758">
        <v>5840</v>
      </c>
      <c r="AK31" s="745">
        <v>1.296182033674099</v>
      </c>
      <c r="AL31" s="758">
        <v>665</v>
      </c>
      <c r="AM31" s="745">
        <v>0.96596603866769326</v>
      </c>
      <c r="AN31" s="790" t="s">
        <v>2490</v>
      </c>
      <c r="AO31" s="743" t="s">
        <v>8892</v>
      </c>
      <c r="AP31" s="746">
        <v>1152</v>
      </c>
      <c r="AQ31" s="745">
        <v>2.0507343124165556</v>
      </c>
      <c r="AR31" s="746">
        <v>1031</v>
      </c>
      <c r="AS31" s="745">
        <v>2.1343546216747749</v>
      </c>
      <c r="AT31" s="746">
        <v>121</v>
      </c>
      <c r="AU31" s="745">
        <v>1.5374841168996189</v>
      </c>
      <c r="AV31" s="746">
        <v>120106</v>
      </c>
      <c r="AW31" s="745">
        <v>3.1947698829910811</v>
      </c>
      <c r="AX31" s="746">
        <v>80718</v>
      </c>
      <c r="AY31" s="759">
        <v>3.3087832910502</v>
      </c>
      <c r="AZ31" s="746">
        <v>39388</v>
      </c>
      <c r="BA31" s="759">
        <v>2.9840524262282662</v>
      </c>
      <c r="BB31" s="758">
        <v>120106</v>
      </c>
      <c r="BC31" s="745">
        <v>3.1955748421581958</v>
      </c>
      <c r="BD31" s="758">
        <v>80718</v>
      </c>
      <c r="BE31" s="745">
        <v>3.3099813665411313</v>
      </c>
      <c r="BF31" s="758">
        <v>39388</v>
      </c>
      <c r="BG31" s="745">
        <v>2.9841971200543078</v>
      </c>
      <c r="BH31" s="790" t="s">
        <v>2490</v>
      </c>
      <c r="BI31" s="743" t="s">
        <v>8892</v>
      </c>
      <c r="BJ31" s="746">
        <v>0</v>
      </c>
      <c r="BK31" s="745">
        <v>0</v>
      </c>
      <c r="BL31" s="746">
        <v>0</v>
      </c>
      <c r="BM31" s="745">
        <v>0</v>
      </c>
      <c r="BN31" s="746">
        <v>0</v>
      </c>
      <c r="BO31" s="745">
        <v>0</v>
      </c>
      <c r="BP31" s="746">
        <v>251620</v>
      </c>
      <c r="BQ31" s="745">
        <v>10.305908797499255</v>
      </c>
      <c r="BR31" s="746">
        <v>165438</v>
      </c>
      <c r="BS31" s="759">
        <v>10.204921293963146</v>
      </c>
      <c r="BT31" s="746">
        <v>86182</v>
      </c>
      <c r="BU31" s="759">
        <v>10.5054775200432</v>
      </c>
      <c r="BV31" s="758">
        <v>195858</v>
      </c>
      <c r="BW31" s="745">
        <v>10.403391839952066</v>
      </c>
      <c r="BX31" s="758">
        <v>134867</v>
      </c>
      <c r="BY31" s="745">
        <v>10.295418753544926</v>
      </c>
      <c r="BZ31" s="758">
        <v>60991</v>
      </c>
      <c r="CA31" s="745">
        <v>10.650380239756227</v>
      </c>
      <c r="CB31" s="790" t="s">
        <v>2490</v>
      </c>
      <c r="CC31" s="817" t="s">
        <v>8892</v>
      </c>
      <c r="CD31" s="767">
        <v>55762</v>
      </c>
      <c r="CE31" s="768">
        <v>9.9775263206865201</v>
      </c>
      <c r="CF31" s="767">
        <v>30571</v>
      </c>
      <c r="CG31" s="768">
        <v>9.823964934380502</v>
      </c>
      <c r="CH31" s="767">
        <v>25191</v>
      </c>
      <c r="CI31" s="768">
        <v>10.170456380607861</v>
      </c>
      <c r="CJ31" s="769">
        <v>0</v>
      </c>
      <c r="CK31" s="768">
        <v>0</v>
      </c>
      <c r="CL31" s="769">
        <v>0</v>
      </c>
      <c r="CM31" s="768">
        <v>0</v>
      </c>
      <c r="CN31" s="769">
        <v>0</v>
      </c>
      <c r="CO31" s="768">
        <v>0</v>
      </c>
      <c r="CP31" s="767">
        <v>0</v>
      </c>
      <c r="CQ31" s="770">
        <v>0</v>
      </c>
      <c r="CR31" s="769">
        <v>0</v>
      </c>
      <c r="CS31" s="768">
        <v>0</v>
      </c>
      <c r="CT31" s="769">
        <v>0</v>
      </c>
      <c r="CU31" s="768">
        <v>0</v>
      </c>
      <c r="CV31" s="820" t="s">
        <v>2490</v>
      </c>
      <c r="CW31" s="817" t="s">
        <v>8892</v>
      </c>
      <c r="CX31" s="781">
        <v>0</v>
      </c>
      <c r="CY31" s="768">
        <v>0</v>
      </c>
      <c r="CZ31" s="767">
        <v>0</v>
      </c>
      <c r="DA31" s="768">
        <v>0</v>
      </c>
      <c r="DB31" s="767">
        <v>0</v>
      </c>
      <c r="DC31" s="779">
        <v>0</v>
      </c>
      <c r="DD31" s="778">
        <v>0</v>
      </c>
      <c r="DE31" s="779">
        <v>0</v>
      </c>
      <c r="DF31" s="767">
        <v>0</v>
      </c>
      <c r="DG31" s="768">
        <v>0</v>
      </c>
      <c r="DH31" s="767">
        <v>0</v>
      </c>
      <c r="DI31" s="780">
        <v>0</v>
      </c>
      <c r="DJ31" s="769">
        <v>12074</v>
      </c>
      <c r="DK31" s="768">
        <v>3.6136825502291101</v>
      </c>
      <c r="DL31" s="767">
        <v>12074</v>
      </c>
      <c r="DM31" s="768">
        <v>3.6136825502291101</v>
      </c>
      <c r="DN31" s="769">
        <v>0</v>
      </c>
      <c r="DO31" s="768">
        <v>0</v>
      </c>
      <c r="DP31" s="820" t="s">
        <v>2490</v>
      </c>
      <c r="DQ31" s="817" t="s">
        <v>8892</v>
      </c>
      <c r="DR31" s="769">
        <v>66872</v>
      </c>
      <c r="DS31" s="768">
        <v>1.8468494717704504</v>
      </c>
      <c r="DT31" s="769">
        <v>47694</v>
      </c>
      <c r="DU31" s="768">
        <v>1.8797265107098771</v>
      </c>
      <c r="DV31" s="769">
        <v>19178</v>
      </c>
      <c r="DW31" s="768">
        <v>1.7698657696442828</v>
      </c>
      <c r="DX31" s="769">
        <v>5622</v>
      </c>
      <c r="DY31" s="768">
        <v>1.0671232278674427</v>
      </c>
      <c r="DZ31" s="767">
        <v>3864</v>
      </c>
      <c r="EA31" s="768">
        <v>1.0699273977837218</v>
      </c>
      <c r="EB31" s="767">
        <v>1758</v>
      </c>
      <c r="EC31" s="768">
        <v>1.0610111593266984</v>
      </c>
      <c r="ED31" s="769">
        <v>61250</v>
      </c>
      <c r="EE31" s="768">
        <v>1.9796175346602749</v>
      </c>
      <c r="EF31" s="767">
        <v>43830</v>
      </c>
      <c r="EG31" s="768">
        <v>2.0141185899056033</v>
      </c>
      <c r="EH31" s="767">
        <v>17420</v>
      </c>
      <c r="EI31" s="768">
        <v>1.8978226243988958</v>
      </c>
      <c r="EJ31" s="820" t="s">
        <v>2490</v>
      </c>
    </row>
    <row r="32" spans="1:140" ht="18.600000000000001" customHeight="1">
      <c r="A32" s="743" t="s">
        <v>8893</v>
      </c>
      <c r="B32" s="744">
        <v>427316</v>
      </c>
      <c r="C32" s="745">
        <v>1.8001938811624159</v>
      </c>
      <c r="D32" s="744">
        <v>285830</v>
      </c>
      <c r="E32" s="745">
        <v>1.8273892940803405</v>
      </c>
      <c r="F32" s="744">
        <v>141486</v>
      </c>
      <c r="G32" s="745">
        <v>1.7476510295918333</v>
      </c>
      <c r="H32" s="746">
        <v>142775</v>
      </c>
      <c r="I32" s="745">
        <v>1.0655367611115465</v>
      </c>
      <c r="J32" s="746">
        <v>90069</v>
      </c>
      <c r="K32" s="745">
        <v>1.0562234438707812</v>
      </c>
      <c r="L32" s="746">
        <v>52706</v>
      </c>
      <c r="M32" s="745">
        <v>1.0818382095009065</v>
      </c>
      <c r="N32" s="746">
        <v>19233</v>
      </c>
      <c r="O32" s="745">
        <v>1.5766020549191655</v>
      </c>
      <c r="P32" s="746">
        <v>11325</v>
      </c>
      <c r="Q32" s="745">
        <v>1.5724602164094035</v>
      </c>
      <c r="R32" s="746">
        <v>7908</v>
      </c>
      <c r="S32" s="745">
        <v>1.5825716990232004</v>
      </c>
      <c r="T32" s="790" t="s">
        <v>2492</v>
      </c>
      <c r="U32" s="743" t="s">
        <v>8893</v>
      </c>
      <c r="V32" s="746">
        <v>104601</v>
      </c>
      <c r="W32" s="745">
        <v>0.96260915754650767</v>
      </c>
      <c r="X32" s="746">
        <v>64409</v>
      </c>
      <c r="Y32" s="745">
        <v>0.94863240019506101</v>
      </c>
      <c r="Z32" s="746">
        <v>40192</v>
      </c>
      <c r="AA32" s="745">
        <v>0.98588699044701211</v>
      </c>
      <c r="AB32" s="746">
        <v>13458</v>
      </c>
      <c r="AC32" s="745">
        <v>1.8248828430096329</v>
      </c>
      <c r="AD32" s="758">
        <v>9355</v>
      </c>
      <c r="AE32" s="759">
        <v>1.8034777914867364</v>
      </c>
      <c r="AF32" s="758">
        <v>4103</v>
      </c>
      <c r="AG32" s="759">
        <v>1.875639994148625</v>
      </c>
      <c r="AH32" s="758">
        <v>4866</v>
      </c>
      <c r="AI32" s="745">
        <v>0.93685562296278191</v>
      </c>
      <c r="AJ32" s="758">
        <v>4445</v>
      </c>
      <c r="AK32" s="745">
        <v>0.98656320884954962</v>
      </c>
      <c r="AL32" s="758">
        <v>421</v>
      </c>
      <c r="AM32" s="745">
        <v>0.6115363944046599</v>
      </c>
      <c r="AN32" s="790" t="s">
        <v>2492</v>
      </c>
      <c r="AO32" s="743" t="s">
        <v>8893</v>
      </c>
      <c r="AP32" s="746">
        <v>617</v>
      </c>
      <c r="AQ32" s="745">
        <v>1.098353360035603</v>
      </c>
      <c r="AR32" s="746">
        <v>535</v>
      </c>
      <c r="AS32" s="745">
        <v>1.1075458027119347</v>
      </c>
      <c r="AT32" s="746">
        <v>82</v>
      </c>
      <c r="AU32" s="745">
        <v>1.0419313850063534</v>
      </c>
      <c r="AV32" s="746">
        <v>26261</v>
      </c>
      <c r="AW32" s="745">
        <v>0.69853172944922637</v>
      </c>
      <c r="AX32" s="746">
        <v>17735</v>
      </c>
      <c r="AY32" s="759">
        <v>0.72699115026109784</v>
      </c>
      <c r="AZ32" s="746">
        <v>8526</v>
      </c>
      <c r="BA32" s="759">
        <v>0.64593355808932151</v>
      </c>
      <c r="BB32" s="758">
        <v>26261</v>
      </c>
      <c r="BC32" s="745">
        <v>0.69870773258551933</v>
      </c>
      <c r="BD32" s="758">
        <v>17735</v>
      </c>
      <c r="BE32" s="745">
        <v>0.72725438608001891</v>
      </c>
      <c r="BF32" s="758">
        <v>8526</v>
      </c>
      <c r="BG32" s="745">
        <v>0.64596487878498599</v>
      </c>
      <c r="BH32" s="790" t="s">
        <v>2492</v>
      </c>
      <c r="BI32" s="743" t="s">
        <v>8893</v>
      </c>
      <c r="BJ32" s="746">
        <v>0</v>
      </c>
      <c r="BK32" s="745">
        <v>0</v>
      </c>
      <c r="BL32" s="746">
        <v>0</v>
      </c>
      <c r="BM32" s="745">
        <v>0</v>
      </c>
      <c r="BN32" s="746">
        <v>0</v>
      </c>
      <c r="BO32" s="745">
        <v>0</v>
      </c>
      <c r="BP32" s="746">
        <v>195753</v>
      </c>
      <c r="BQ32" s="745">
        <v>8.0176955919118971</v>
      </c>
      <c r="BR32" s="746">
        <v>132465</v>
      </c>
      <c r="BS32" s="759">
        <v>8.1710060518431558</v>
      </c>
      <c r="BT32" s="746">
        <v>63288</v>
      </c>
      <c r="BU32" s="759">
        <v>7.7147276843017574</v>
      </c>
      <c r="BV32" s="758">
        <v>161144</v>
      </c>
      <c r="BW32" s="745">
        <v>8.5594878670119989</v>
      </c>
      <c r="BX32" s="758">
        <v>111458</v>
      </c>
      <c r="BY32" s="745">
        <v>8.5084326294246218</v>
      </c>
      <c r="BZ32" s="758">
        <v>49686</v>
      </c>
      <c r="CA32" s="745">
        <v>8.6762767062767931</v>
      </c>
      <c r="CB32" s="790" t="s">
        <v>2492</v>
      </c>
      <c r="CC32" s="817" t="s">
        <v>8893</v>
      </c>
      <c r="CD32" s="767">
        <v>34609</v>
      </c>
      <c r="CE32" s="768">
        <v>6.1926080203837701</v>
      </c>
      <c r="CF32" s="767">
        <v>21007</v>
      </c>
      <c r="CG32" s="768">
        <v>6.7505816419656277</v>
      </c>
      <c r="CH32" s="767">
        <v>13602</v>
      </c>
      <c r="CI32" s="768">
        <v>5.49158618907658</v>
      </c>
      <c r="CJ32" s="769">
        <v>0</v>
      </c>
      <c r="CK32" s="768">
        <v>0</v>
      </c>
      <c r="CL32" s="769">
        <v>0</v>
      </c>
      <c r="CM32" s="768">
        <v>0</v>
      </c>
      <c r="CN32" s="769">
        <v>0</v>
      </c>
      <c r="CO32" s="768">
        <v>0</v>
      </c>
      <c r="CP32" s="767">
        <v>0</v>
      </c>
      <c r="CQ32" s="770">
        <v>0</v>
      </c>
      <c r="CR32" s="769">
        <v>0</v>
      </c>
      <c r="CS32" s="768">
        <v>0</v>
      </c>
      <c r="CT32" s="769">
        <v>0</v>
      </c>
      <c r="CU32" s="768">
        <v>0</v>
      </c>
      <c r="CV32" s="820" t="s">
        <v>2492</v>
      </c>
      <c r="CW32" s="817" t="s">
        <v>8893</v>
      </c>
      <c r="CX32" s="781">
        <v>0</v>
      </c>
      <c r="CY32" s="768">
        <v>0</v>
      </c>
      <c r="CZ32" s="767">
        <v>0</v>
      </c>
      <c r="DA32" s="768">
        <v>0</v>
      </c>
      <c r="DB32" s="767">
        <v>0</v>
      </c>
      <c r="DC32" s="779">
        <v>0</v>
      </c>
      <c r="DD32" s="778">
        <v>0</v>
      </c>
      <c r="DE32" s="779">
        <v>0</v>
      </c>
      <c r="DF32" s="767">
        <v>0</v>
      </c>
      <c r="DG32" s="768">
        <v>0</v>
      </c>
      <c r="DH32" s="767">
        <v>0</v>
      </c>
      <c r="DI32" s="780">
        <v>0</v>
      </c>
      <c r="DJ32" s="769">
        <v>3949</v>
      </c>
      <c r="DK32" s="768">
        <v>1.181914228164217</v>
      </c>
      <c r="DL32" s="767">
        <v>3949</v>
      </c>
      <c r="DM32" s="768">
        <v>1.181914228164217</v>
      </c>
      <c r="DN32" s="769">
        <v>0</v>
      </c>
      <c r="DO32" s="768">
        <v>0</v>
      </c>
      <c r="DP32" s="820" t="s">
        <v>2492</v>
      </c>
      <c r="DQ32" s="817" t="s">
        <v>8893</v>
      </c>
      <c r="DR32" s="769">
        <v>58578</v>
      </c>
      <c r="DS32" s="768">
        <v>1.6177884369746598</v>
      </c>
      <c r="DT32" s="769">
        <v>41612</v>
      </c>
      <c r="DU32" s="768">
        <v>1.6400213771891519</v>
      </c>
      <c r="DV32" s="769">
        <v>16966</v>
      </c>
      <c r="DW32" s="768">
        <v>1.5657285768998279</v>
      </c>
      <c r="DX32" s="769">
        <v>5863</v>
      </c>
      <c r="DY32" s="768">
        <v>1.1128679268919988</v>
      </c>
      <c r="DZ32" s="767">
        <v>4147</v>
      </c>
      <c r="EA32" s="768">
        <v>1.1482890576110494</v>
      </c>
      <c r="EB32" s="767">
        <v>1716</v>
      </c>
      <c r="EC32" s="768">
        <v>1.0356627698547296</v>
      </c>
      <c r="ED32" s="769">
        <v>52715</v>
      </c>
      <c r="EE32" s="768">
        <v>1.7037638912590432</v>
      </c>
      <c r="EF32" s="767">
        <v>37465</v>
      </c>
      <c r="EG32" s="768">
        <v>1.7216279482275481</v>
      </c>
      <c r="EH32" s="767">
        <v>15250</v>
      </c>
      <c r="EI32" s="768">
        <v>1.6614118841609162</v>
      </c>
      <c r="EJ32" s="820" t="s">
        <v>2492</v>
      </c>
    </row>
    <row r="33" spans="1:140" s="787" customFormat="1" ht="18.600000000000001" customHeight="1">
      <c r="A33" s="742" t="s">
        <v>8905</v>
      </c>
      <c r="B33" s="739">
        <v>3300301</v>
      </c>
      <c r="C33" s="740">
        <v>13.903485163659218</v>
      </c>
      <c r="D33" s="739">
        <v>2206589</v>
      </c>
      <c r="E33" s="740">
        <v>14.107326435417711</v>
      </c>
      <c r="F33" s="739">
        <v>1093712</v>
      </c>
      <c r="G33" s="740">
        <v>13.509653979029324</v>
      </c>
      <c r="H33" s="741">
        <v>1495394</v>
      </c>
      <c r="I33" s="740">
        <v>11.160198069309333</v>
      </c>
      <c r="J33" s="741">
        <v>953202</v>
      </c>
      <c r="K33" s="740">
        <v>11.178033498146048</v>
      </c>
      <c r="L33" s="741">
        <v>542192</v>
      </c>
      <c r="M33" s="740">
        <v>11.128980049438688</v>
      </c>
      <c r="N33" s="741">
        <v>152193</v>
      </c>
      <c r="O33" s="740">
        <v>12.475838223070378</v>
      </c>
      <c r="P33" s="741">
        <v>87282</v>
      </c>
      <c r="Q33" s="740">
        <v>12.118982128798724</v>
      </c>
      <c r="R33" s="741">
        <v>64911</v>
      </c>
      <c r="S33" s="740">
        <v>12.99017596804438</v>
      </c>
      <c r="T33" s="788" t="s">
        <v>8846</v>
      </c>
      <c r="U33" s="742" t="s">
        <v>8971</v>
      </c>
      <c r="V33" s="741">
        <v>1173373</v>
      </c>
      <c r="W33" s="740">
        <v>10.798172053974801</v>
      </c>
      <c r="X33" s="741">
        <v>734466</v>
      </c>
      <c r="Y33" s="740">
        <v>10.817405089997759</v>
      </c>
      <c r="Z33" s="741">
        <v>438907</v>
      </c>
      <c r="AA33" s="740">
        <v>10.76614006061223</v>
      </c>
      <c r="AB33" s="741">
        <v>98670</v>
      </c>
      <c r="AC33" s="740">
        <v>13.379491017964071</v>
      </c>
      <c r="AD33" s="757">
        <v>68882</v>
      </c>
      <c r="AE33" s="755">
        <v>13.27922578655151</v>
      </c>
      <c r="AF33" s="757">
        <v>29788</v>
      </c>
      <c r="AG33" s="755">
        <v>13.617246928028088</v>
      </c>
      <c r="AH33" s="757">
        <v>62883</v>
      </c>
      <c r="AI33" s="740">
        <v>12.106923990704606</v>
      </c>
      <c r="AJ33" s="757">
        <v>55341</v>
      </c>
      <c r="AK33" s="740">
        <v>12.282878411910669</v>
      </c>
      <c r="AL33" s="757">
        <v>7542</v>
      </c>
      <c r="AM33" s="740">
        <v>10.955362200949988</v>
      </c>
      <c r="AN33" s="788" t="s">
        <v>8972</v>
      </c>
      <c r="AO33" s="742" t="s">
        <v>9012</v>
      </c>
      <c r="AP33" s="741">
        <v>8275</v>
      </c>
      <c r="AQ33" s="740">
        <v>14.730752113929684</v>
      </c>
      <c r="AR33" s="741">
        <v>7231</v>
      </c>
      <c r="AS33" s="740">
        <v>14.96946485871028</v>
      </c>
      <c r="AT33" s="741">
        <v>1044</v>
      </c>
      <c r="AU33" s="740">
        <v>13.265565438373569</v>
      </c>
      <c r="AV33" s="741">
        <v>667135</v>
      </c>
      <c r="AW33" s="740">
        <v>17.745514844297993</v>
      </c>
      <c r="AX33" s="741">
        <v>438010</v>
      </c>
      <c r="AY33" s="755">
        <v>17.954857272391511</v>
      </c>
      <c r="AZ33" s="741">
        <v>229125</v>
      </c>
      <c r="BA33" s="755">
        <v>17.358612068638962</v>
      </c>
      <c r="BB33" s="757">
        <v>666863</v>
      </c>
      <c r="BC33" s="740">
        <v>17.742749121327332</v>
      </c>
      <c r="BD33" s="757">
        <v>437752</v>
      </c>
      <c r="BE33" s="740">
        <v>17.950778799847782</v>
      </c>
      <c r="BF33" s="757">
        <v>229111</v>
      </c>
      <c r="BG33" s="740">
        <v>17.358393073341183</v>
      </c>
      <c r="BH33" s="788" t="s">
        <v>9013</v>
      </c>
      <c r="BI33" s="742" t="s">
        <v>8971</v>
      </c>
      <c r="BJ33" s="741">
        <v>272</v>
      </c>
      <c r="BK33" s="740">
        <v>28.722280887011614</v>
      </c>
      <c r="BL33" s="741">
        <v>258</v>
      </c>
      <c r="BM33" s="740">
        <v>29.218573046432617</v>
      </c>
      <c r="BN33" s="741">
        <v>14</v>
      </c>
      <c r="BO33" s="740">
        <v>21.875</v>
      </c>
      <c r="BP33" s="741">
        <v>473105</v>
      </c>
      <c r="BQ33" s="740">
        <v>19.377541457916241</v>
      </c>
      <c r="BR33" s="741">
        <v>315022</v>
      </c>
      <c r="BS33" s="755">
        <v>19.431900263946964</v>
      </c>
      <c r="BT33" s="741">
        <v>158083</v>
      </c>
      <c r="BU33" s="755">
        <v>19.270119082882616</v>
      </c>
      <c r="BV33" s="757">
        <v>327084</v>
      </c>
      <c r="BW33" s="740">
        <v>17.373724926114235</v>
      </c>
      <c r="BX33" s="757">
        <v>233174</v>
      </c>
      <c r="BY33" s="740">
        <v>17.7999360291182</v>
      </c>
      <c r="BZ33" s="757">
        <v>93910</v>
      </c>
      <c r="CA33" s="740">
        <v>16.398767167541234</v>
      </c>
      <c r="CB33" s="788" t="s">
        <v>8972</v>
      </c>
      <c r="CC33" s="815" t="s">
        <v>9012</v>
      </c>
      <c r="CD33" s="766">
        <v>146021</v>
      </c>
      <c r="CE33" s="764">
        <v>26.127620438165174</v>
      </c>
      <c r="CF33" s="765">
        <v>81848</v>
      </c>
      <c r="CG33" s="764">
        <v>26.301785415890073</v>
      </c>
      <c r="CH33" s="765">
        <v>64173</v>
      </c>
      <c r="CI33" s="764">
        <v>25.908804625173605</v>
      </c>
      <c r="CJ33" s="765">
        <v>1018</v>
      </c>
      <c r="CK33" s="764">
        <v>0.55960508811856147</v>
      </c>
      <c r="CL33" s="765">
        <v>1018</v>
      </c>
      <c r="CM33" s="764">
        <v>0.55960508811856147</v>
      </c>
      <c r="CN33" s="765">
        <v>0</v>
      </c>
      <c r="CO33" s="764">
        <v>0</v>
      </c>
      <c r="CP33" s="766">
        <v>1018</v>
      </c>
      <c r="CQ33" s="764">
        <v>1.0552831538246239</v>
      </c>
      <c r="CR33" s="765">
        <v>1018</v>
      </c>
      <c r="CS33" s="764">
        <v>1.0552831538246239</v>
      </c>
      <c r="CT33" s="765">
        <v>0</v>
      </c>
      <c r="CU33" s="764">
        <v>0</v>
      </c>
      <c r="CV33" s="816" t="s">
        <v>9013</v>
      </c>
      <c r="CW33" s="815" t="s">
        <v>8971</v>
      </c>
      <c r="CX33" s="777">
        <v>0</v>
      </c>
      <c r="CY33" s="764">
        <v>0</v>
      </c>
      <c r="CZ33" s="765">
        <v>0</v>
      </c>
      <c r="DA33" s="764">
        <v>0</v>
      </c>
      <c r="DB33" s="777">
        <v>0</v>
      </c>
      <c r="DC33" s="775">
        <v>0</v>
      </c>
      <c r="DD33" s="774">
        <v>0</v>
      </c>
      <c r="DE33" s="775">
        <v>0</v>
      </c>
      <c r="DF33" s="766">
        <v>0</v>
      </c>
      <c r="DG33" s="764">
        <v>0</v>
      </c>
      <c r="DH33" s="766">
        <v>0</v>
      </c>
      <c r="DI33" s="776">
        <v>0</v>
      </c>
      <c r="DJ33" s="765">
        <v>72580</v>
      </c>
      <c r="DK33" s="764">
        <v>21.722799361903991</v>
      </c>
      <c r="DL33" s="765">
        <v>72580</v>
      </c>
      <c r="DM33" s="764">
        <v>21.722799361903991</v>
      </c>
      <c r="DN33" s="765">
        <v>0</v>
      </c>
      <c r="DO33" s="764">
        <v>0</v>
      </c>
      <c r="DP33" s="816" t="s">
        <v>8972</v>
      </c>
      <c r="DQ33" s="815" t="s">
        <v>9012</v>
      </c>
      <c r="DR33" s="765">
        <v>591069</v>
      </c>
      <c r="DS33" s="764">
        <v>16.323954277274321</v>
      </c>
      <c r="DT33" s="765">
        <v>426757</v>
      </c>
      <c r="DU33" s="764">
        <v>16.81944157611052</v>
      </c>
      <c r="DV33" s="765">
        <v>164312</v>
      </c>
      <c r="DW33" s="764">
        <v>15.163738885274345</v>
      </c>
      <c r="DX33" s="765">
        <v>104724</v>
      </c>
      <c r="DY33" s="764">
        <v>19.877874940446478</v>
      </c>
      <c r="DZ33" s="765">
        <v>70526</v>
      </c>
      <c r="EA33" s="764">
        <v>19.528390180148751</v>
      </c>
      <c r="EB33" s="765">
        <v>34198</v>
      </c>
      <c r="EC33" s="764">
        <v>20.63962436100935</v>
      </c>
      <c r="ED33" s="765">
        <v>486345</v>
      </c>
      <c r="EE33" s="764">
        <v>15.718809630928188</v>
      </c>
      <c r="EF33" s="765">
        <v>356231</v>
      </c>
      <c r="EG33" s="764">
        <v>16.369871763647343</v>
      </c>
      <c r="EH33" s="765">
        <v>130114</v>
      </c>
      <c r="EI33" s="764">
        <v>14.175275140702521</v>
      </c>
      <c r="EJ33" s="816" t="s">
        <v>9013</v>
      </c>
    </row>
    <row r="34" spans="1:140" ht="18.600000000000001" customHeight="1">
      <c r="A34" s="747" t="s">
        <v>8906</v>
      </c>
      <c r="B34" s="744">
        <v>2535687</v>
      </c>
      <c r="C34" s="745">
        <v>10.682324607417188</v>
      </c>
      <c r="D34" s="744">
        <v>1685365</v>
      </c>
      <c r="E34" s="745">
        <v>10.77499897707628</v>
      </c>
      <c r="F34" s="744">
        <v>850322</v>
      </c>
      <c r="G34" s="745">
        <v>10.503273248127636</v>
      </c>
      <c r="H34" s="746">
        <v>1293842</v>
      </c>
      <c r="I34" s="745">
        <v>9.6560057017691161</v>
      </c>
      <c r="J34" s="746">
        <v>822433</v>
      </c>
      <c r="K34" s="745">
        <v>9.6445282573691067</v>
      </c>
      <c r="L34" s="746">
        <v>471409</v>
      </c>
      <c r="M34" s="745">
        <v>9.676095103073898</v>
      </c>
      <c r="N34" s="746">
        <v>115140</v>
      </c>
      <c r="O34" s="745">
        <v>9.4384630896580219</v>
      </c>
      <c r="P34" s="746">
        <v>65175</v>
      </c>
      <c r="Q34" s="745">
        <v>9.0494564772170296</v>
      </c>
      <c r="R34" s="746">
        <v>49965</v>
      </c>
      <c r="S34" s="745">
        <v>9.9991394716355853</v>
      </c>
      <c r="T34" s="789" t="s">
        <v>2498</v>
      </c>
      <c r="U34" s="747" t="s">
        <v>8973</v>
      </c>
      <c r="V34" s="746">
        <v>1046531</v>
      </c>
      <c r="W34" s="745">
        <v>9.6308861698865602</v>
      </c>
      <c r="X34" s="746">
        <v>654050</v>
      </c>
      <c r="Y34" s="745">
        <v>9.6330174563737927</v>
      </c>
      <c r="Z34" s="746">
        <v>392481</v>
      </c>
      <c r="AA34" s="745">
        <v>9.6273365818479739</v>
      </c>
      <c r="AB34" s="746">
        <v>71063</v>
      </c>
      <c r="AC34" s="745">
        <v>9.6360268593248275</v>
      </c>
      <c r="AD34" s="758">
        <v>49677</v>
      </c>
      <c r="AE34" s="759">
        <v>9.5768429981492904</v>
      </c>
      <c r="AF34" s="758">
        <v>21386</v>
      </c>
      <c r="AG34" s="759">
        <v>9.7763677589233478</v>
      </c>
      <c r="AH34" s="758">
        <v>54292</v>
      </c>
      <c r="AI34" s="745">
        <v>10.452890563480343</v>
      </c>
      <c r="AJ34" s="758">
        <v>47614</v>
      </c>
      <c r="AK34" s="745">
        <v>10.567878656054546</v>
      </c>
      <c r="AL34" s="758">
        <v>6678</v>
      </c>
      <c r="AM34" s="745">
        <v>9.7003326409366242</v>
      </c>
      <c r="AN34" s="789" t="s">
        <v>2498</v>
      </c>
      <c r="AO34" s="747" t="s">
        <v>9014</v>
      </c>
      <c r="AP34" s="746">
        <v>6816</v>
      </c>
      <c r="AQ34" s="745">
        <v>12.133511348464619</v>
      </c>
      <c r="AR34" s="746">
        <v>5917</v>
      </c>
      <c r="AS34" s="745">
        <v>12.249249560086946</v>
      </c>
      <c r="AT34" s="746">
        <v>899</v>
      </c>
      <c r="AU34" s="745">
        <v>11.423125794155018</v>
      </c>
      <c r="AV34" s="746">
        <v>514088</v>
      </c>
      <c r="AW34" s="745">
        <v>13.674527996995312</v>
      </c>
      <c r="AX34" s="746">
        <v>336498</v>
      </c>
      <c r="AY34" s="759">
        <v>13.793688642828245</v>
      </c>
      <c r="AZ34" s="746">
        <v>177590</v>
      </c>
      <c r="BA34" s="759">
        <v>13.454297511269367</v>
      </c>
      <c r="BB34" s="758">
        <v>513816</v>
      </c>
      <c r="BC34" s="745">
        <v>13.670736541874307</v>
      </c>
      <c r="BD34" s="758">
        <v>336240</v>
      </c>
      <c r="BE34" s="745">
        <v>13.788103455063183</v>
      </c>
      <c r="BF34" s="758">
        <v>177576</v>
      </c>
      <c r="BG34" s="745">
        <v>13.453889199521777</v>
      </c>
      <c r="BH34" s="789" t="s">
        <v>2498</v>
      </c>
      <c r="BI34" s="747" t="s">
        <v>8973</v>
      </c>
      <c r="BJ34" s="746">
        <v>272</v>
      </c>
      <c r="BK34" s="745">
        <v>28.722280887011614</v>
      </c>
      <c r="BL34" s="746">
        <v>258</v>
      </c>
      <c r="BM34" s="745">
        <v>29.218573046432617</v>
      </c>
      <c r="BN34" s="746">
        <v>14</v>
      </c>
      <c r="BO34" s="745">
        <v>21.875</v>
      </c>
      <c r="BP34" s="746">
        <v>221462</v>
      </c>
      <c r="BQ34" s="745">
        <v>9.0706906212216047</v>
      </c>
      <c r="BR34" s="746">
        <v>146386</v>
      </c>
      <c r="BS34" s="759">
        <v>9.0297126932028267</v>
      </c>
      <c r="BT34" s="746">
        <v>75076</v>
      </c>
      <c r="BU34" s="759">
        <v>9.1516700737365486</v>
      </c>
      <c r="BV34" s="758">
        <v>149941</v>
      </c>
      <c r="BW34" s="745">
        <v>7.9644179756469118</v>
      </c>
      <c r="BX34" s="758">
        <v>106363</v>
      </c>
      <c r="BY34" s="745">
        <v>8.1194927215946002</v>
      </c>
      <c r="BZ34" s="758">
        <v>43578</v>
      </c>
      <c r="CA34" s="745">
        <v>7.6096845450656145</v>
      </c>
      <c r="CB34" s="789" t="s">
        <v>2498</v>
      </c>
      <c r="CC34" s="819" t="s">
        <v>9014</v>
      </c>
      <c r="CD34" s="767">
        <v>71521</v>
      </c>
      <c r="CE34" s="768">
        <v>12.797293138370586</v>
      </c>
      <c r="CF34" s="767">
        <v>40023</v>
      </c>
      <c r="CG34" s="768">
        <v>12.861357121739914</v>
      </c>
      <c r="CH34" s="767">
        <v>31498</v>
      </c>
      <c r="CI34" s="768">
        <v>12.716805012757987</v>
      </c>
      <c r="CJ34" s="769">
        <v>1018</v>
      </c>
      <c r="CK34" s="768">
        <v>0.55960508811856147</v>
      </c>
      <c r="CL34" s="769">
        <v>1018</v>
      </c>
      <c r="CM34" s="768">
        <v>0.55960508811856147</v>
      </c>
      <c r="CN34" s="769">
        <v>0</v>
      </c>
      <c r="CO34" s="768">
        <v>0</v>
      </c>
      <c r="CP34" s="767">
        <v>1018</v>
      </c>
      <c r="CQ34" s="768">
        <v>1.0552831538246239</v>
      </c>
      <c r="CR34" s="769">
        <v>1018</v>
      </c>
      <c r="CS34" s="768">
        <v>1.0552831538246239</v>
      </c>
      <c r="CT34" s="769">
        <v>0</v>
      </c>
      <c r="CU34" s="768">
        <v>0</v>
      </c>
      <c r="CV34" s="818" t="s">
        <v>2498</v>
      </c>
      <c r="CW34" s="819" t="s">
        <v>8973</v>
      </c>
      <c r="CX34" s="781">
        <v>0</v>
      </c>
      <c r="CY34" s="768">
        <v>0</v>
      </c>
      <c r="CZ34" s="767">
        <v>0</v>
      </c>
      <c r="DA34" s="768">
        <v>0</v>
      </c>
      <c r="DB34" s="767">
        <v>0</v>
      </c>
      <c r="DC34" s="779">
        <v>0</v>
      </c>
      <c r="DD34" s="778">
        <v>0</v>
      </c>
      <c r="DE34" s="779">
        <v>0</v>
      </c>
      <c r="DF34" s="767">
        <v>0</v>
      </c>
      <c r="DG34" s="768">
        <v>0</v>
      </c>
      <c r="DH34" s="767">
        <v>0</v>
      </c>
      <c r="DI34" s="780">
        <v>0</v>
      </c>
      <c r="DJ34" s="769">
        <v>54262</v>
      </c>
      <c r="DK34" s="768">
        <v>16.240321562078179</v>
      </c>
      <c r="DL34" s="767">
        <v>54262</v>
      </c>
      <c r="DM34" s="768">
        <v>16.240321562078179</v>
      </c>
      <c r="DN34" s="769">
        <v>0</v>
      </c>
      <c r="DO34" s="768">
        <v>0</v>
      </c>
      <c r="DP34" s="818" t="s">
        <v>2498</v>
      </c>
      <c r="DQ34" s="819" t="s">
        <v>9014</v>
      </c>
      <c r="DR34" s="769">
        <v>451015</v>
      </c>
      <c r="DS34" s="768">
        <v>12.455987775310291</v>
      </c>
      <c r="DT34" s="769">
        <v>324768</v>
      </c>
      <c r="DU34" s="768">
        <v>12.799828478010344</v>
      </c>
      <c r="DV34" s="769">
        <v>126247</v>
      </c>
      <c r="DW34" s="768">
        <v>11.650862645754602</v>
      </c>
      <c r="DX34" s="769">
        <v>80488</v>
      </c>
      <c r="DY34" s="768">
        <v>15.277590602026814</v>
      </c>
      <c r="DZ34" s="767">
        <v>54378</v>
      </c>
      <c r="EA34" s="768">
        <v>15.057068332474955</v>
      </c>
      <c r="EB34" s="767">
        <v>26110</v>
      </c>
      <c r="EC34" s="768">
        <v>15.758248788407336</v>
      </c>
      <c r="ED34" s="769">
        <v>370527</v>
      </c>
      <c r="EE34" s="768">
        <v>11.975538714531718</v>
      </c>
      <c r="EF34" s="767">
        <v>270390</v>
      </c>
      <c r="EG34" s="768">
        <v>12.425223032730461</v>
      </c>
      <c r="EH34" s="767">
        <v>100137</v>
      </c>
      <c r="EI34" s="768">
        <v>10.90942962912929</v>
      </c>
      <c r="EJ34" s="818" t="s">
        <v>2498</v>
      </c>
    </row>
    <row r="35" spans="1:140" ht="18.600000000000001" customHeight="1">
      <c r="A35" s="743" t="s">
        <v>8894</v>
      </c>
      <c r="B35" s="744">
        <v>687918</v>
      </c>
      <c r="C35" s="745">
        <v>2.8980561793648887</v>
      </c>
      <c r="D35" s="744">
        <v>468543</v>
      </c>
      <c r="E35" s="745">
        <v>2.99552343006782</v>
      </c>
      <c r="F35" s="744">
        <v>219375</v>
      </c>
      <c r="G35" s="745">
        <v>2.709744742354073</v>
      </c>
      <c r="H35" s="746">
        <v>182744</v>
      </c>
      <c r="I35" s="745">
        <v>1.3638273498341338</v>
      </c>
      <c r="J35" s="746">
        <v>117494</v>
      </c>
      <c r="K35" s="745">
        <v>1.3778316325722897</v>
      </c>
      <c r="L35" s="746">
        <v>65250</v>
      </c>
      <c r="M35" s="745">
        <v>1.3393151286368563</v>
      </c>
      <c r="N35" s="746">
        <v>31542</v>
      </c>
      <c r="O35" s="745">
        <v>2.5856175332116842</v>
      </c>
      <c r="P35" s="746">
        <v>18512</v>
      </c>
      <c r="Q35" s="745">
        <v>2.5703649912733666</v>
      </c>
      <c r="R35" s="746">
        <v>13030</v>
      </c>
      <c r="S35" s="745">
        <v>2.6076010670551719</v>
      </c>
      <c r="T35" s="789" t="s">
        <v>2135</v>
      </c>
      <c r="U35" s="743" t="s">
        <v>8894</v>
      </c>
      <c r="V35" s="746">
        <v>119732</v>
      </c>
      <c r="W35" s="745">
        <v>1.101854854651088</v>
      </c>
      <c r="X35" s="746">
        <v>75245</v>
      </c>
      <c r="Y35" s="745">
        <v>1.1082278090434157</v>
      </c>
      <c r="Z35" s="746">
        <v>44487</v>
      </c>
      <c r="AA35" s="745">
        <v>1.0912409072456266</v>
      </c>
      <c r="AB35" s="746">
        <v>22379</v>
      </c>
      <c r="AC35" s="745">
        <v>3.034555888223553</v>
      </c>
      <c r="AD35" s="758">
        <v>15571</v>
      </c>
      <c r="AE35" s="759">
        <v>3.0018121529919806</v>
      </c>
      <c r="AF35" s="758">
        <v>6808</v>
      </c>
      <c r="AG35" s="759">
        <v>3.1122001170275015</v>
      </c>
      <c r="AH35" s="758">
        <v>7788</v>
      </c>
      <c r="AI35" s="745">
        <v>1.4994310710304448</v>
      </c>
      <c r="AJ35" s="758">
        <v>6991</v>
      </c>
      <c r="AK35" s="745">
        <v>1.5516453077766483</v>
      </c>
      <c r="AL35" s="758">
        <v>797</v>
      </c>
      <c r="AM35" s="745">
        <v>1.157706665891957</v>
      </c>
      <c r="AN35" s="789" t="s">
        <v>8974</v>
      </c>
      <c r="AO35" s="743" t="s">
        <v>8894</v>
      </c>
      <c r="AP35" s="746">
        <v>1303</v>
      </c>
      <c r="AQ35" s="745">
        <v>2.3195371606586561</v>
      </c>
      <c r="AR35" s="746">
        <v>1175</v>
      </c>
      <c r="AS35" s="745">
        <v>2.4324604078252769</v>
      </c>
      <c r="AT35" s="746">
        <v>128</v>
      </c>
      <c r="AU35" s="745">
        <v>1.6264294790343075</v>
      </c>
      <c r="AV35" s="746">
        <v>143948</v>
      </c>
      <c r="AW35" s="745">
        <v>3.8289572137678389</v>
      </c>
      <c r="AX35" s="746">
        <v>95411</v>
      </c>
      <c r="AY35" s="759">
        <v>3.9110771151712207</v>
      </c>
      <c r="AZ35" s="746">
        <v>48537</v>
      </c>
      <c r="BA35" s="759">
        <v>3.6771847418462822</v>
      </c>
      <c r="BB35" s="758">
        <v>143948</v>
      </c>
      <c r="BC35" s="745">
        <v>3.8299219637569144</v>
      </c>
      <c r="BD35" s="758">
        <v>95411</v>
      </c>
      <c r="BE35" s="745">
        <v>3.9124932748960068</v>
      </c>
      <c r="BF35" s="758">
        <v>48537</v>
      </c>
      <c r="BG35" s="745">
        <v>3.677363044990249</v>
      </c>
      <c r="BH35" s="789" t="s">
        <v>9015</v>
      </c>
      <c r="BI35" s="743" t="s">
        <v>8894</v>
      </c>
      <c r="BJ35" s="746">
        <v>0</v>
      </c>
      <c r="BK35" s="745">
        <v>0</v>
      </c>
      <c r="BL35" s="746">
        <v>0</v>
      </c>
      <c r="BM35" s="745">
        <v>0</v>
      </c>
      <c r="BN35" s="746">
        <v>0</v>
      </c>
      <c r="BO35" s="745">
        <v>0</v>
      </c>
      <c r="BP35" s="746">
        <v>214469</v>
      </c>
      <c r="BQ35" s="745">
        <v>8.7842697475990281</v>
      </c>
      <c r="BR35" s="746">
        <v>144701</v>
      </c>
      <c r="BS35" s="759">
        <v>8.9257747080946412</v>
      </c>
      <c r="BT35" s="746">
        <v>69768</v>
      </c>
      <c r="BU35" s="759">
        <v>8.5046315427626897</v>
      </c>
      <c r="BV35" s="758">
        <v>170776</v>
      </c>
      <c r="BW35" s="745">
        <v>9.0711109316936458</v>
      </c>
      <c r="BX35" s="758">
        <v>121106</v>
      </c>
      <c r="BY35" s="745">
        <v>9.2449374833488687</v>
      </c>
      <c r="BZ35" s="758">
        <v>49670</v>
      </c>
      <c r="CA35" s="745">
        <v>8.6734827516960191</v>
      </c>
      <c r="CB35" s="789" t="s">
        <v>8974</v>
      </c>
      <c r="CC35" s="817" t="s">
        <v>8894</v>
      </c>
      <c r="CD35" s="767">
        <v>43693</v>
      </c>
      <c r="CE35" s="768">
        <v>7.8180132981197969</v>
      </c>
      <c r="CF35" s="767">
        <v>23595</v>
      </c>
      <c r="CG35" s="768">
        <v>7.5822332480686914</v>
      </c>
      <c r="CH35" s="767">
        <v>20098</v>
      </c>
      <c r="CI35" s="768">
        <v>8.1142404961080068</v>
      </c>
      <c r="CJ35" s="769">
        <v>0</v>
      </c>
      <c r="CK35" s="768">
        <v>0</v>
      </c>
      <c r="CL35" s="769">
        <v>0</v>
      </c>
      <c r="CM35" s="768">
        <v>0</v>
      </c>
      <c r="CN35" s="769">
        <v>0</v>
      </c>
      <c r="CO35" s="768">
        <v>0</v>
      </c>
      <c r="CP35" s="767">
        <v>0</v>
      </c>
      <c r="CQ35" s="770">
        <v>0</v>
      </c>
      <c r="CR35" s="769">
        <v>0</v>
      </c>
      <c r="CS35" s="768">
        <v>0</v>
      </c>
      <c r="CT35" s="769">
        <v>0</v>
      </c>
      <c r="CU35" s="768">
        <v>0</v>
      </c>
      <c r="CV35" s="818" t="s">
        <v>9015</v>
      </c>
      <c r="CW35" s="817" t="s">
        <v>8894</v>
      </c>
      <c r="CX35" s="781">
        <v>0</v>
      </c>
      <c r="CY35" s="768">
        <v>0</v>
      </c>
      <c r="CZ35" s="767">
        <v>0</v>
      </c>
      <c r="DA35" s="768">
        <v>0</v>
      </c>
      <c r="DB35" s="767">
        <v>0</v>
      </c>
      <c r="DC35" s="779">
        <v>0</v>
      </c>
      <c r="DD35" s="778">
        <v>0</v>
      </c>
      <c r="DE35" s="779">
        <v>0</v>
      </c>
      <c r="DF35" s="767">
        <v>0</v>
      </c>
      <c r="DG35" s="768">
        <v>0</v>
      </c>
      <c r="DH35" s="767">
        <v>0</v>
      </c>
      <c r="DI35" s="780">
        <v>0</v>
      </c>
      <c r="DJ35" s="769">
        <v>16247</v>
      </c>
      <c r="DK35" s="768">
        <v>4.862638760441639</v>
      </c>
      <c r="DL35" s="767">
        <v>16247</v>
      </c>
      <c r="DM35" s="768">
        <v>4.862638760441639</v>
      </c>
      <c r="DN35" s="769">
        <v>0</v>
      </c>
      <c r="DO35" s="768">
        <v>0</v>
      </c>
      <c r="DP35" s="818" t="s">
        <v>8974</v>
      </c>
      <c r="DQ35" s="817" t="s">
        <v>8894</v>
      </c>
      <c r="DR35" s="769">
        <v>130510</v>
      </c>
      <c r="DS35" s="768">
        <v>3.6043833676390942</v>
      </c>
      <c r="DT35" s="769">
        <v>94690</v>
      </c>
      <c r="DU35" s="768">
        <v>3.7319432905421701</v>
      </c>
      <c r="DV35" s="769">
        <v>35820</v>
      </c>
      <c r="DW35" s="768">
        <v>3.305693600409751</v>
      </c>
      <c r="DX35" s="769">
        <v>21217</v>
      </c>
      <c r="DY35" s="768">
        <v>4.027241822423254</v>
      </c>
      <c r="DZ35" s="767">
        <v>14103</v>
      </c>
      <c r="EA35" s="768">
        <v>3.9050688641158979</v>
      </c>
      <c r="EB35" s="767">
        <v>7114</v>
      </c>
      <c r="EC35" s="768">
        <v>4.2935343500854</v>
      </c>
      <c r="ED35" s="769">
        <v>109293</v>
      </c>
      <c r="EE35" s="768">
        <v>3.5323810484183746</v>
      </c>
      <c r="EF35" s="767">
        <v>80587</v>
      </c>
      <c r="EG35" s="768">
        <v>3.7032118367493241</v>
      </c>
      <c r="EH35" s="767">
        <v>28706</v>
      </c>
      <c r="EI35" s="768">
        <v>3.1273763637195575</v>
      </c>
      <c r="EJ35" s="818" t="s">
        <v>9015</v>
      </c>
    </row>
    <row r="36" spans="1:140" ht="18.600000000000001" customHeight="1">
      <c r="A36" s="743" t="s">
        <v>8895</v>
      </c>
      <c r="B36" s="744">
        <v>76696</v>
      </c>
      <c r="C36" s="745">
        <v>0.32310437687714161</v>
      </c>
      <c r="D36" s="744">
        <v>52681</v>
      </c>
      <c r="E36" s="745">
        <v>0.33680402827361161</v>
      </c>
      <c r="F36" s="744">
        <v>24015</v>
      </c>
      <c r="G36" s="745">
        <v>0.29663598854761514</v>
      </c>
      <c r="H36" s="746">
        <v>18808</v>
      </c>
      <c r="I36" s="745">
        <v>0.14036501770608276</v>
      </c>
      <c r="J36" s="746">
        <v>13275</v>
      </c>
      <c r="K36" s="745">
        <v>0.15567360820465001</v>
      </c>
      <c r="L36" s="746">
        <v>5533</v>
      </c>
      <c r="M36" s="745">
        <v>0.11356981772793449</v>
      </c>
      <c r="N36" s="746">
        <v>5511</v>
      </c>
      <c r="O36" s="745">
        <v>0.45175760020067185</v>
      </c>
      <c r="P36" s="746">
        <v>3595</v>
      </c>
      <c r="Q36" s="745">
        <v>0.49916066030832718</v>
      </c>
      <c r="R36" s="746">
        <v>1916</v>
      </c>
      <c r="S36" s="745">
        <v>0.38343542935362313</v>
      </c>
      <c r="T36" s="789" t="s">
        <v>2503</v>
      </c>
      <c r="U36" s="743" t="s">
        <v>8895</v>
      </c>
      <c r="V36" s="746">
        <v>7110</v>
      </c>
      <c r="W36" s="745">
        <v>6.543102943715326E-2</v>
      </c>
      <c r="X36" s="746">
        <v>5171</v>
      </c>
      <c r="Y36" s="745">
        <v>7.6159824580550248E-2</v>
      </c>
      <c r="Z36" s="746">
        <v>1939</v>
      </c>
      <c r="AA36" s="745">
        <v>4.7562571518629491E-2</v>
      </c>
      <c r="AB36" s="746">
        <v>5228</v>
      </c>
      <c r="AC36" s="745">
        <v>0.70890827041569038</v>
      </c>
      <c r="AD36" s="758">
        <v>3634</v>
      </c>
      <c r="AE36" s="759">
        <v>0.70057063541024056</v>
      </c>
      <c r="AF36" s="758">
        <v>1594</v>
      </c>
      <c r="AG36" s="759">
        <v>0.72867905207723815</v>
      </c>
      <c r="AH36" s="758">
        <v>803</v>
      </c>
      <c r="AI36" s="745">
        <v>0.15460235619381707</v>
      </c>
      <c r="AJ36" s="758">
        <v>736</v>
      </c>
      <c r="AK36" s="745">
        <v>0.16335444807947549</v>
      </c>
      <c r="AL36" s="758">
        <v>67</v>
      </c>
      <c r="AM36" s="745">
        <v>9.7322894121406683E-2</v>
      </c>
      <c r="AN36" s="789" t="s">
        <v>2503</v>
      </c>
      <c r="AO36" s="743" t="s">
        <v>8895</v>
      </c>
      <c r="AP36" s="746">
        <v>156</v>
      </c>
      <c r="AQ36" s="745">
        <v>0.27770360480640854</v>
      </c>
      <c r="AR36" s="746">
        <v>139</v>
      </c>
      <c r="AS36" s="745">
        <v>0.28775489079805405</v>
      </c>
      <c r="AT36" s="746">
        <v>17</v>
      </c>
      <c r="AU36" s="745">
        <v>0.21601016518424396</v>
      </c>
      <c r="AV36" s="746">
        <v>9099</v>
      </c>
      <c r="AW36" s="745">
        <v>0.24202963353484294</v>
      </c>
      <c r="AX36" s="746">
        <v>6101</v>
      </c>
      <c r="AY36" s="759">
        <v>0.25009151439204724</v>
      </c>
      <c r="AZ36" s="746">
        <v>2998</v>
      </c>
      <c r="BA36" s="759">
        <v>0.22712981552331529</v>
      </c>
      <c r="BB36" s="758">
        <v>9099</v>
      </c>
      <c r="BC36" s="745">
        <v>0.24209061569611365</v>
      </c>
      <c r="BD36" s="758">
        <v>6101</v>
      </c>
      <c r="BE36" s="745">
        <v>0.25018206988859293</v>
      </c>
      <c r="BF36" s="758">
        <v>2998</v>
      </c>
      <c r="BG36" s="745">
        <v>0.22714082882915645</v>
      </c>
      <c r="BH36" s="789" t="s">
        <v>2503</v>
      </c>
      <c r="BI36" s="743" t="s">
        <v>8895</v>
      </c>
      <c r="BJ36" s="746">
        <v>0</v>
      </c>
      <c r="BK36" s="745">
        <v>0</v>
      </c>
      <c r="BL36" s="746">
        <v>0</v>
      </c>
      <c r="BM36" s="745">
        <v>0</v>
      </c>
      <c r="BN36" s="746">
        <v>0</v>
      </c>
      <c r="BO36" s="745">
        <v>0</v>
      </c>
      <c r="BP36" s="746">
        <v>37174</v>
      </c>
      <c r="BQ36" s="745">
        <v>1.5225810890956097</v>
      </c>
      <c r="BR36" s="746">
        <v>23935</v>
      </c>
      <c r="BS36" s="759">
        <v>1.4764128626494994</v>
      </c>
      <c r="BT36" s="746">
        <v>13239</v>
      </c>
      <c r="BU36" s="759">
        <v>1.613817466383374</v>
      </c>
      <c r="BV36" s="758">
        <v>6367</v>
      </c>
      <c r="BW36" s="745">
        <v>0.33819601877367689</v>
      </c>
      <c r="BX36" s="758">
        <v>5705</v>
      </c>
      <c r="BY36" s="745">
        <v>0.43550582417473366</v>
      </c>
      <c r="BZ36" s="758">
        <v>662</v>
      </c>
      <c r="CA36" s="745">
        <v>0.11559987077960064</v>
      </c>
      <c r="CB36" s="789" t="s">
        <v>2503</v>
      </c>
      <c r="CC36" s="817" t="s">
        <v>8895</v>
      </c>
      <c r="CD36" s="767">
        <v>30807</v>
      </c>
      <c r="CE36" s="768">
        <v>5.51231400167479</v>
      </c>
      <c r="CF36" s="767">
        <v>18230</v>
      </c>
      <c r="CG36" s="768">
        <v>5.8581950460814687</v>
      </c>
      <c r="CH36" s="767">
        <v>12577</v>
      </c>
      <c r="CI36" s="768">
        <v>5.0777591163076128</v>
      </c>
      <c r="CJ36" s="769">
        <v>0</v>
      </c>
      <c r="CK36" s="768">
        <v>0</v>
      </c>
      <c r="CL36" s="769">
        <v>0</v>
      </c>
      <c r="CM36" s="768">
        <v>0</v>
      </c>
      <c r="CN36" s="769">
        <v>0</v>
      </c>
      <c r="CO36" s="768">
        <v>0</v>
      </c>
      <c r="CP36" s="767">
        <v>0</v>
      </c>
      <c r="CQ36" s="770">
        <v>0</v>
      </c>
      <c r="CR36" s="769">
        <v>0</v>
      </c>
      <c r="CS36" s="768">
        <v>0</v>
      </c>
      <c r="CT36" s="769">
        <v>0</v>
      </c>
      <c r="CU36" s="768">
        <v>0</v>
      </c>
      <c r="CV36" s="818" t="s">
        <v>2503</v>
      </c>
      <c r="CW36" s="817" t="s">
        <v>8895</v>
      </c>
      <c r="CX36" s="781">
        <v>0</v>
      </c>
      <c r="CY36" s="768">
        <v>0</v>
      </c>
      <c r="CZ36" s="767">
        <v>0</v>
      </c>
      <c r="DA36" s="768">
        <v>0</v>
      </c>
      <c r="DB36" s="767">
        <v>0</v>
      </c>
      <c r="DC36" s="779">
        <v>0</v>
      </c>
      <c r="DD36" s="778">
        <v>0</v>
      </c>
      <c r="DE36" s="779">
        <v>0</v>
      </c>
      <c r="DF36" s="767">
        <v>0</v>
      </c>
      <c r="DG36" s="768">
        <v>0</v>
      </c>
      <c r="DH36" s="767">
        <v>0</v>
      </c>
      <c r="DI36" s="780">
        <v>0</v>
      </c>
      <c r="DJ36" s="769">
        <v>2071</v>
      </c>
      <c r="DK36" s="768">
        <v>0.61983903938417151</v>
      </c>
      <c r="DL36" s="767">
        <v>2071</v>
      </c>
      <c r="DM36" s="768">
        <v>0.61983903938417151</v>
      </c>
      <c r="DN36" s="769">
        <v>0</v>
      </c>
      <c r="DO36" s="768">
        <v>0</v>
      </c>
      <c r="DP36" s="818" t="s">
        <v>2503</v>
      </c>
      <c r="DQ36" s="817" t="s">
        <v>8895</v>
      </c>
      <c r="DR36" s="769">
        <v>9544</v>
      </c>
      <c r="DS36" s="768">
        <v>0.26358313432493691</v>
      </c>
      <c r="DT36" s="769">
        <v>7299</v>
      </c>
      <c r="DU36" s="768">
        <v>0.28766980755800298</v>
      </c>
      <c r="DV36" s="769">
        <v>2245</v>
      </c>
      <c r="DW36" s="768">
        <v>0.20718263910999138</v>
      </c>
      <c r="DX36" s="769">
        <v>3019</v>
      </c>
      <c r="DY36" s="768">
        <v>0.57304251599640876</v>
      </c>
      <c r="DZ36" s="767">
        <v>2045</v>
      </c>
      <c r="EA36" s="768">
        <v>0.56625298355789622</v>
      </c>
      <c r="EB36" s="767">
        <v>974</v>
      </c>
      <c r="EC36" s="768">
        <v>0.58784122251661219</v>
      </c>
      <c r="ED36" s="769">
        <v>6525</v>
      </c>
      <c r="EE36" s="768">
        <v>0.21088986797809461</v>
      </c>
      <c r="EF36" s="767">
        <v>5254</v>
      </c>
      <c r="EG36" s="768">
        <v>0.2414368941675574</v>
      </c>
      <c r="EH36" s="767">
        <v>1271</v>
      </c>
      <c r="EI36" s="768">
        <v>0.13846914785367373</v>
      </c>
      <c r="EJ36" s="818" t="s">
        <v>2503</v>
      </c>
    </row>
    <row r="37" spans="1:140" s="787" customFormat="1" ht="18.600000000000001" customHeight="1">
      <c r="A37" s="742" t="s">
        <v>8907</v>
      </c>
      <c r="B37" s="739">
        <v>481478</v>
      </c>
      <c r="C37" s="740">
        <v>2.0283671791234537</v>
      </c>
      <c r="D37" s="739">
        <v>334974</v>
      </c>
      <c r="E37" s="740">
        <v>2.1415803148559212</v>
      </c>
      <c r="F37" s="739">
        <v>146504</v>
      </c>
      <c r="G37" s="740">
        <v>1.8096339315502727</v>
      </c>
      <c r="H37" s="741">
        <v>161975</v>
      </c>
      <c r="I37" s="740">
        <v>1.2088272938612694</v>
      </c>
      <c r="J37" s="741">
        <v>104369</v>
      </c>
      <c r="K37" s="740">
        <v>1.2239170481891612</v>
      </c>
      <c r="L37" s="741">
        <v>57606</v>
      </c>
      <c r="M37" s="740">
        <v>1.182415131038387</v>
      </c>
      <c r="N37" s="741">
        <v>34138</v>
      </c>
      <c r="O37" s="740">
        <v>2.798421512547729</v>
      </c>
      <c r="P37" s="741">
        <v>20266</v>
      </c>
      <c r="Q37" s="740">
        <v>2.8139054080135071</v>
      </c>
      <c r="R37" s="741">
        <v>13872</v>
      </c>
      <c r="S37" s="740">
        <v>2.7761045281803027</v>
      </c>
      <c r="T37" s="788" t="s">
        <v>8852</v>
      </c>
      <c r="U37" s="742" t="s">
        <v>8975</v>
      </c>
      <c r="V37" s="741">
        <v>94946</v>
      </c>
      <c r="W37" s="740">
        <v>0.8737573165878979</v>
      </c>
      <c r="X37" s="741">
        <v>60055</v>
      </c>
      <c r="Y37" s="740">
        <v>0.88450556278958525</v>
      </c>
      <c r="Z37" s="741">
        <v>34891</v>
      </c>
      <c r="AA37" s="740">
        <v>0.8558564635670457</v>
      </c>
      <c r="AB37" s="741">
        <v>24875</v>
      </c>
      <c r="AC37" s="740">
        <v>3.3730094159507069</v>
      </c>
      <c r="AD37" s="757">
        <v>16798</v>
      </c>
      <c r="AE37" s="755">
        <v>3.2383559531153607</v>
      </c>
      <c r="AF37" s="757">
        <v>8077</v>
      </c>
      <c r="AG37" s="755">
        <v>3.6923090988882383</v>
      </c>
      <c r="AH37" s="757">
        <v>7079</v>
      </c>
      <c r="AI37" s="740">
        <v>1.3629266245280585</v>
      </c>
      <c r="AJ37" s="757">
        <v>6418</v>
      </c>
      <c r="AK37" s="740">
        <v>1.4244685431712958</v>
      </c>
      <c r="AL37" s="757">
        <v>661</v>
      </c>
      <c r="AM37" s="740">
        <v>0.96015571663059429</v>
      </c>
      <c r="AN37" s="788" t="s">
        <v>8976</v>
      </c>
      <c r="AO37" s="742" t="s">
        <v>9016</v>
      </c>
      <c r="AP37" s="741">
        <v>937</v>
      </c>
      <c r="AQ37" s="740">
        <v>1.668001780151313</v>
      </c>
      <c r="AR37" s="741">
        <v>832</v>
      </c>
      <c r="AS37" s="740">
        <v>1.7223889866473452</v>
      </c>
      <c r="AT37" s="741">
        <v>105</v>
      </c>
      <c r="AU37" s="740">
        <v>1.3341804320203303</v>
      </c>
      <c r="AV37" s="741">
        <v>89327</v>
      </c>
      <c r="AW37" s="740">
        <v>2.3760612237352365</v>
      </c>
      <c r="AX37" s="741">
        <v>58929</v>
      </c>
      <c r="AY37" s="755">
        <v>2.4156110230468699</v>
      </c>
      <c r="AZ37" s="741">
        <v>30398</v>
      </c>
      <c r="BA37" s="755">
        <v>2.3029660214402057</v>
      </c>
      <c r="BB37" s="757">
        <v>89327</v>
      </c>
      <c r="BC37" s="740">
        <v>2.3766598998007189</v>
      </c>
      <c r="BD37" s="757">
        <v>58929</v>
      </c>
      <c r="BE37" s="740">
        <v>2.416485690290918</v>
      </c>
      <c r="BF37" s="757">
        <v>30398</v>
      </c>
      <c r="BG37" s="740">
        <v>2.3030776900429277</v>
      </c>
      <c r="BH37" s="788" t="s">
        <v>9017</v>
      </c>
      <c r="BI37" s="742" t="s">
        <v>8975</v>
      </c>
      <c r="BJ37" s="741">
        <v>0</v>
      </c>
      <c r="BK37" s="740">
        <v>0</v>
      </c>
      <c r="BL37" s="741">
        <v>0</v>
      </c>
      <c r="BM37" s="740">
        <v>0</v>
      </c>
      <c r="BN37" s="741">
        <v>0</v>
      </c>
      <c r="BO37" s="740">
        <v>0</v>
      </c>
      <c r="BP37" s="741">
        <v>86144</v>
      </c>
      <c r="BQ37" s="740">
        <v>3.5283054107454728</v>
      </c>
      <c r="BR37" s="741">
        <v>60796</v>
      </c>
      <c r="BS37" s="755">
        <v>3.7501565238203041</v>
      </c>
      <c r="BT37" s="741">
        <v>25348</v>
      </c>
      <c r="BU37" s="755">
        <v>3.0898893525104434</v>
      </c>
      <c r="BV37" s="757">
        <v>74469</v>
      </c>
      <c r="BW37" s="740">
        <v>3.9555708060400416</v>
      </c>
      <c r="BX37" s="757">
        <v>54038</v>
      </c>
      <c r="BY37" s="740">
        <v>4.1251294875993434</v>
      </c>
      <c r="BZ37" s="757">
        <v>20431</v>
      </c>
      <c r="CA37" s="740">
        <v>3.5677053774894572</v>
      </c>
      <c r="CB37" s="788" t="s">
        <v>8976</v>
      </c>
      <c r="CC37" s="815" t="s">
        <v>9016</v>
      </c>
      <c r="CD37" s="766">
        <v>11675</v>
      </c>
      <c r="CE37" s="764">
        <v>2.0890143788604267</v>
      </c>
      <c r="CF37" s="765">
        <v>6758</v>
      </c>
      <c r="CG37" s="764">
        <v>2.1716775711145675</v>
      </c>
      <c r="CH37" s="765">
        <v>4917</v>
      </c>
      <c r="CI37" s="764">
        <v>1.9851587481024515</v>
      </c>
      <c r="CJ37" s="765">
        <v>505</v>
      </c>
      <c r="CK37" s="764">
        <v>0.27760370284859875</v>
      </c>
      <c r="CL37" s="765">
        <v>505</v>
      </c>
      <c r="CM37" s="764">
        <v>0.27760370284859875</v>
      </c>
      <c r="CN37" s="765">
        <v>0</v>
      </c>
      <c r="CO37" s="764">
        <v>0</v>
      </c>
      <c r="CP37" s="766">
        <v>505</v>
      </c>
      <c r="CQ37" s="764">
        <v>0.5234950812194844</v>
      </c>
      <c r="CR37" s="765">
        <v>505</v>
      </c>
      <c r="CS37" s="764">
        <v>0.5234950812194844</v>
      </c>
      <c r="CT37" s="765">
        <v>0</v>
      </c>
      <c r="CU37" s="764">
        <v>0</v>
      </c>
      <c r="CV37" s="816" t="s">
        <v>9017</v>
      </c>
      <c r="CW37" s="815" t="s">
        <v>8975</v>
      </c>
      <c r="CX37" s="777">
        <v>0</v>
      </c>
      <c r="CY37" s="764">
        <v>0</v>
      </c>
      <c r="CZ37" s="765">
        <v>0</v>
      </c>
      <c r="DA37" s="764">
        <v>0</v>
      </c>
      <c r="DB37" s="777">
        <v>0</v>
      </c>
      <c r="DC37" s="775">
        <v>0</v>
      </c>
      <c r="DD37" s="774">
        <v>0</v>
      </c>
      <c r="DE37" s="775">
        <v>0</v>
      </c>
      <c r="DF37" s="766">
        <v>0</v>
      </c>
      <c r="DG37" s="764">
        <v>0</v>
      </c>
      <c r="DH37" s="766">
        <v>0</v>
      </c>
      <c r="DI37" s="776">
        <v>0</v>
      </c>
      <c r="DJ37" s="765">
        <v>19752</v>
      </c>
      <c r="DK37" s="764">
        <v>5.9116662027600944</v>
      </c>
      <c r="DL37" s="765">
        <v>19752</v>
      </c>
      <c r="DM37" s="764">
        <v>5.9116662027600944</v>
      </c>
      <c r="DN37" s="765">
        <v>0</v>
      </c>
      <c r="DO37" s="764">
        <v>0</v>
      </c>
      <c r="DP37" s="816" t="s">
        <v>8976</v>
      </c>
      <c r="DQ37" s="815" t="s">
        <v>9016</v>
      </c>
      <c r="DR37" s="765">
        <v>123775</v>
      </c>
      <c r="DS37" s="764">
        <v>3.4183782953760544</v>
      </c>
      <c r="DT37" s="765">
        <v>90623</v>
      </c>
      <c r="DU37" s="764">
        <v>3.571653784125072</v>
      </c>
      <c r="DV37" s="765">
        <v>33152</v>
      </c>
      <c r="DW37" s="764">
        <v>3.0594738760687901</v>
      </c>
      <c r="DX37" s="765">
        <v>17953</v>
      </c>
      <c r="DY37" s="764">
        <v>3.4076953592856993</v>
      </c>
      <c r="DZ37" s="765">
        <v>12396</v>
      </c>
      <c r="EA37" s="764">
        <v>3.4324068382316297</v>
      </c>
      <c r="EB37" s="765">
        <v>5557</v>
      </c>
      <c r="EC37" s="764">
        <v>3.3538333403745528</v>
      </c>
      <c r="ED37" s="765">
        <v>105822</v>
      </c>
      <c r="EE37" s="764">
        <v>3.4201973347399122</v>
      </c>
      <c r="EF37" s="765">
        <v>78227</v>
      </c>
      <c r="EG37" s="764">
        <v>3.5947628321365652</v>
      </c>
      <c r="EH37" s="765">
        <v>27595</v>
      </c>
      <c r="EI37" s="764">
        <v>3.0063384225193759</v>
      </c>
      <c r="EJ37" s="816" t="s">
        <v>9017</v>
      </c>
    </row>
    <row r="38" spans="1:140" ht="18.600000000000001" customHeight="1">
      <c r="A38" s="743" t="s">
        <v>8896</v>
      </c>
      <c r="B38" s="744">
        <v>291256</v>
      </c>
      <c r="C38" s="745">
        <v>1.2270012568025548</v>
      </c>
      <c r="D38" s="744">
        <v>200544</v>
      </c>
      <c r="E38" s="745">
        <v>1.2821325913726613</v>
      </c>
      <c r="F38" s="744">
        <v>90712</v>
      </c>
      <c r="G38" s="745">
        <v>1.1204848550127531</v>
      </c>
      <c r="H38" s="746">
        <v>107264</v>
      </c>
      <c r="I38" s="745">
        <v>0.80051644296178537</v>
      </c>
      <c r="J38" s="746">
        <v>68917</v>
      </c>
      <c r="K38" s="745">
        <v>0.80817763138530052</v>
      </c>
      <c r="L38" s="746">
        <v>38347</v>
      </c>
      <c r="M38" s="745">
        <v>0.7871067775913797</v>
      </c>
      <c r="N38" s="744">
        <v>19469</v>
      </c>
      <c r="O38" s="745">
        <v>1.5959478712224424</v>
      </c>
      <c r="P38" s="744">
        <v>11349</v>
      </c>
      <c r="Q38" s="745">
        <v>1.5757925824309331</v>
      </c>
      <c r="R38" s="744">
        <v>8120</v>
      </c>
      <c r="S38" s="791">
        <v>1.624997748617651</v>
      </c>
      <c r="T38" s="789" t="s">
        <v>2507</v>
      </c>
      <c r="U38" s="743" t="s">
        <v>8896</v>
      </c>
      <c r="V38" s="746">
        <v>66716</v>
      </c>
      <c r="W38" s="745">
        <v>0.61396576089017119</v>
      </c>
      <c r="X38" s="746">
        <v>42075</v>
      </c>
      <c r="Y38" s="745">
        <v>0.61969147538709179</v>
      </c>
      <c r="Z38" s="746">
        <v>24641</v>
      </c>
      <c r="AA38" s="745">
        <v>0.60442977039223789</v>
      </c>
      <c r="AB38" s="746">
        <v>15719</v>
      </c>
      <c r="AC38" s="745">
        <v>2.1314707541438862</v>
      </c>
      <c r="AD38" s="758">
        <v>10681</v>
      </c>
      <c r="AE38" s="759">
        <v>2.0591070326958669</v>
      </c>
      <c r="AF38" s="758">
        <v>5038</v>
      </c>
      <c r="AG38" s="759">
        <v>2.3030646576945584</v>
      </c>
      <c r="AH38" s="758">
        <v>4746</v>
      </c>
      <c r="AI38" s="745">
        <v>0.91375190846308318</v>
      </c>
      <c r="AJ38" s="758">
        <v>4263</v>
      </c>
      <c r="AK38" s="745">
        <v>0.9461684947864184</v>
      </c>
      <c r="AL38" s="758">
        <v>483</v>
      </c>
      <c r="AM38" s="745">
        <v>0.70159638597969287</v>
      </c>
      <c r="AN38" s="789" t="s">
        <v>2507</v>
      </c>
      <c r="AO38" s="743" t="s">
        <v>8896</v>
      </c>
      <c r="AP38" s="746">
        <v>614</v>
      </c>
      <c r="AQ38" s="745">
        <v>1.0930129060970182</v>
      </c>
      <c r="AR38" s="746">
        <v>549</v>
      </c>
      <c r="AS38" s="745">
        <v>1.136528309698789</v>
      </c>
      <c r="AT38" s="746">
        <v>65</v>
      </c>
      <c r="AU38" s="745">
        <v>0.8259212198221092</v>
      </c>
      <c r="AV38" s="746">
        <v>64807</v>
      </c>
      <c r="AW38" s="745">
        <v>1.7238393736116679</v>
      </c>
      <c r="AX38" s="746">
        <v>42933</v>
      </c>
      <c r="AY38" s="759">
        <v>1.7599047676436264</v>
      </c>
      <c r="AZ38" s="746">
        <v>21874</v>
      </c>
      <c r="BA38" s="759">
        <v>1.6571839842418272</v>
      </c>
      <c r="BB38" s="758">
        <v>64807</v>
      </c>
      <c r="BC38" s="745">
        <v>1.7242737148497678</v>
      </c>
      <c r="BD38" s="758">
        <v>42933</v>
      </c>
      <c r="BE38" s="745">
        <v>1.7605420105764564</v>
      </c>
      <c r="BF38" s="758">
        <v>21874</v>
      </c>
      <c r="BG38" s="745">
        <v>1.6572643394959869</v>
      </c>
      <c r="BH38" s="789" t="s">
        <v>2507</v>
      </c>
      <c r="BI38" s="743" t="s">
        <v>8896</v>
      </c>
      <c r="BJ38" s="746">
        <v>0</v>
      </c>
      <c r="BK38" s="745">
        <v>0</v>
      </c>
      <c r="BL38" s="746">
        <v>0</v>
      </c>
      <c r="BM38" s="745">
        <v>0</v>
      </c>
      <c r="BN38" s="746">
        <v>0</v>
      </c>
      <c r="BO38" s="745">
        <v>0</v>
      </c>
      <c r="BP38" s="746">
        <v>38032</v>
      </c>
      <c r="BQ38" s="745">
        <v>1.5577232469060156</v>
      </c>
      <c r="BR38" s="746">
        <v>26927</v>
      </c>
      <c r="BS38" s="759">
        <v>1.660972181013707</v>
      </c>
      <c r="BT38" s="746">
        <v>11105</v>
      </c>
      <c r="BU38" s="759">
        <v>1.3536855475630614</v>
      </c>
      <c r="BV38" s="758">
        <v>33830</v>
      </c>
      <c r="BW38" s="745">
        <v>1.7969485338642202</v>
      </c>
      <c r="BX38" s="758">
        <v>24712</v>
      </c>
      <c r="BY38" s="745">
        <v>1.8864539749353229</v>
      </c>
      <c r="BZ38" s="758">
        <v>9118</v>
      </c>
      <c r="CA38" s="745">
        <v>1.5922048667196356</v>
      </c>
      <c r="CB38" s="789" t="s">
        <v>2507</v>
      </c>
      <c r="CC38" s="817" t="s">
        <v>8896</v>
      </c>
      <c r="CD38" s="767">
        <v>4202</v>
      </c>
      <c r="CE38" s="768">
        <v>0.75186624582197126</v>
      </c>
      <c r="CF38" s="767">
        <v>2215</v>
      </c>
      <c r="CG38" s="768">
        <v>0.71178837230227388</v>
      </c>
      <c r="CH38" s="767">
        <v>1987</v>
      </c>
      <c r="CI38" s="768">
        <v>0.80221892057750077</v>
      </c>
      <c r="CJ38" s="769">
        <v>0</v>
      </c>
      <c r="CK38" s="768">
        <v>0</v>
      </c>
      <c r="CL38" s="769">
        <v>0</v>
      </c>
      <c r="CM38" s="768">
        <v>0</v>
      </c>
      <c r="CN38" s="769">
        <v>0</v>
      </c>
      <c r="CO38" s="768">
        <v>0</v>
      </c>
      <c r="CP38" s="767">
        <v>0</v>
      </c>
      <c r="CQ38" s="770">
        <v>0</v>
      </c>
      <c r="CR38" s="769">
        <v>0</v>
      </c>
      <c r="CS38" s="768">
        <v>0</v>
      </c>
      <c r="CT38" s="769">
        <v>0</v>
      </c>
      <c r="CU38" s="768">
        <v>0</v>
      </c>
      <c r="CV38" s="818" t="s">
        <v>2507</v>
      </c>
      <c r="CW38" s="817" t="s">
        <v>8896</v>
      </c>
      <c r="CX38" s="781">
        <v>0</v>
      </c>
      <c r="CY38" s="768">
        <v>0</v>
      </c>
      <c r="CZ38" s="767">
        <v>0</v>
      </c>
      <c r="DA38" s="768">
        <v>0</v>
      </c>
      <c r="DB38" s="767">
        <v>0</v>
      </c>
      <c r="DC38" s="779">
        <v>0</v>
      </c>
      <c r="DD38" s="778">
        <v>0</v>
      </c>
      <c r="DE38" s="779">
        <v>0</v>
      </c>
      <c r="DF38" s="767">
        <v>0</v>
      </c>
      <c r="DG38" s="768">
        <v>0</v>
      </c>
      <c r="DH38" s="767">
        <v>0</v>
      </c>
      <c r="DI38" s="780">
        <v>0</v>
      </c>
      <c r="DJ38" s="769">
        <v>8206</v>
      </c>
      <c r="DK38" s="768">
        <v>2.4560111816448629</v>
      </c>
      <c r="DL38" s="767">
        <v>8206</v>
      </c>
      <c r="DM38" s="768">
        <v>2.4560111816448629</v>
      </c>
      <c r="DN38" s="769">
        <v>0</v>
      </c>
      <c r="DO38" s="768">
        <v>0</v>
      </c>
      <c r="DP38" s="818" t="s">
        <v>2507</v>
      </c>
      <c r="DQ38" s="817" t="s">
        <v>8896</v>
      </c>
      <c r="DR38" s="769">
        <v>72947</v>
      </c>
      <c r="DS38" s="768">
        <v>2.0146268754821008</v>
      </c>
      <c r="DT38" s="769">
        <v>53561</v>
      </c>
      <c r="DU38" s="768">
        <v>2.1109580165247563</v>
      </c>
      <c r="DV38" s="769">
        <v>19386</v>
      </c>
      <c r="DW38" s="768">
        <v>1.7890613103725135</v>
      </c>
      <c r="DX38" s="769">
        <v>11562</v>
      </c>
      <c r="DY38" s="768">
        <v>2.1946066810038021</v>
      </c>
      <c r="DZ38" s="767">
        <v>7925</v>
      </c>
      <c r="EA38" s="768">
        <v>2.1944033714896469</v>
      </c>
      <c r="EB38" s="767">
        <v>3637</v>
      </c>
      <c r="EC38" s="768">
        <v>2.195049821655974</v>
      </c>
      <c r="ED38" s="769">
        <v>61385</v>
      </c>
      <c r="EE38" s="768">
        <v>1.9839807733080976</v>
      </c>
      <c r="EF38" s="767">
        <v>45636</v>
      </c>
      <c r="EG38" s="768">
        <v>2.0971096502151978</v>
      </c>
      <c r="EH38" s="767">
        <v>15749</v>
      </c>
      <c r="EI38" s="768">
        <v>1.7157754599114932</v>
      </c>
      <c r="EJ38" s="818" t="s">
        <v>2507</v>
      </c>
    </row>
    <row r="39" spans="1:140" ht="18.600000000000001" customHeight="1" thickBot="1">
      <c r="A39" s="748" t="s">
        <v>8908</v>
      </c>
      <c r="B39" s="749">
        <v>190222</v>
      </c>
      <c r="C39" s="750">
        <v>0.80136592232089854</v>
      </c>
      <c r="D39" s="749">
        <v>134430</v>
      </c>
      <c r="E39" s="750">
        <v>0.85944772348325993</v>
      </c>
      <c r="F39" s="749">
        <v>55792</v>
      </c>
      <c r="G39" s="750">
        <v>0.68914907653752</v>
      </c>
      <c r="H39" s="749">
        <v>54711</v>
      </c>
      <c r="I39" s="750">
        <v>0.40831085089948393</v>
      </c>
      <c r="J39" s="749">
        <v>35452</v>
      </c>
      <c r="K39" s="750">
        <v>0.41573941680386073</v>
      </c>
      <c r="L39" s="749">
        <v>19259</v>
      </c>
      <c r="M39" s="750">
        <v>0.3953083534470071</v>
      </c>
      <c r="N39" s="749">
        <v>14669</v>
      </c>
      <c r="O39" s="750">
        <v>1.2024736413252868</v>
      </c>
      <c r="P39" s="749">
        <v>8917</v>
      </c>
      <c r="Q39" s="750">
        <v>1.238112825582574</v>
      </c>
      <c r="R39" s="749">
        <v>5752</v>
      </c>
      <c r="S39" s="792">
        <v>1.1511067795626515</v>
      </c>
      <c r="T39" s="793" t="s">
        <v>2509</v>
      </c>
      <c r="U39" s="748" t="s">
        <v>8977</v>
      </c>
      <c r="V39" s="802">
        <v>28230</v>
      </c>
      <c r="W39" s="750">
        <v>0.25979155569772672</v>
      </c>
      <c r="X39" s="749">
        <v>17980</v>
      </c>
      <c r="Y39" s="750">
        <v>0.2648140874024934</v>
      </c>
      <c r="Z39" s="749">
        <v>10250</v>
      </c>
      <c r="AA39" s="750">
        <v>0.25142669317480776</v>
      </c>
      <c r="AB39" s="749">
        <v>9156</v>
      </c>
      <c r="AC39" s="750">
        <v>1.2415386618068212</v>
      </c>
      <c r="AD39" s="761">
        <v>6117</v>
      </c>
      <c r="AE39" s="762">
        <v>1.1792489204194943</v>
      </c>
      <c r="AF39" s="761">
        <v>3039</v>
      </c>
      <c r="AG39" s="762">
        <v>1.3892444411936804</v>
      </c>
      <c r="AH39" s="761">
        <v>2333</v>
      </c>
      <c r="AI39" s="750">
        <v>0.44917471606497539</v>
      </c>
      <c r="AJ39" s="761">
        <v>2155</v>
      </c>
      <c r="AK39" s="750">
        <v>0.47830004838487727</v>
      </c>
      <c r="AL39" s="761">
        <v>178</v>
      </c>
      <c r="AM39" s="792">
        <v>0.25855933065090131</v>
      </c>
      <c r="AN39" s="793" t="s">
        <v>2509</v>
      </c>
      <c r="AO39" s="748" t="s">
        <v>9018</v>
      </c>
      <c r="AP39" s="802">
        <v>323</v>
      </c>
      <c r="AQ39" s="750">
        <v>0.57498887405429466</v>
      </c>
      <c r="AR39" s="749">
        <v>283</v>
      </c>
      <c r="AS39" s="750">
        <v>0.58586067694855615</v>
      </c>
      <c r="AT39" s="749">
        <v>40</v>
      </c>
      <c r="AU39" s="750">
        <v>0.50825921219822112</v>
      </c>
      <c r="AV39" s="761">
        <v>24520</v>
      </c>
      <c r="AW39" s="750">
        <v>0.65222185012356837</v>
      </c>
      <c r="AX39" s="761">
        <v>15996</v>
      </c>
      <c r="AY39" s="762">
        <v>0.65570625540324334</v>
      </c>
      <c r="AZ39" s="761">
        <v>8524</v>
      </c>
      <c r="BA39" s="762">
        <v>0.64578203719837868</v>
      </c>
      <c r="BB39" s="761">
        <v>24520</v>
      </c>
      <c r="BC39" s="750">
        <v>0.65238618495095124</v>
      </c>
      <c r="BD39" s="761">
        <v>15996</v>
      </c>
      <c r="BE39" s="750">
        <v>0.65594367971446199</v>
      </c>
      <c r="BF39" s="761">
        <v>8524</v>
      </c>
      <c r="BG39" s="792">
        <v>0.64581335054694111</v>
      </c>
      <c r="BH39" s="793" t="s">
        <v>2509</v>
      </c>
      <c r="BI39" s="748" t="s">
        <v>8977</v>
      </c>
      <c r="BJ39" s="802">
        <v>0</v>
      </c>
      <c r="BK39" s="750">
        <v>0</v>
      </c>
      <c r="BL39" s="749">
        <v>0</v>
      </c>
      <c r="BM39" s="750">
        <v>0</v>
      </c>
      <c r="BN39" s="749">
        <v>0</v>
      </c>
      <c r="BO39" s="750">
        <v>0</v>
      </c>
      <c r="BP39" s="749">
        <v>48112</v>
      </c>
      <c r="BQ39" s="750">
        <v>1.9705821638394567</v>
      </c>
      <c r="BR39" s="761">
        <v>33869</v>
      </c>
      <c r="BS39" s="762">
        <v>2.0891843428065973</v>
      </c>
      <c r="BT39" s="761">
        <v>14243</v>
      </c>
      <c r="BU39" s="762">
        <v>1.7362038049473825</v>
      </c>
      <c r="BV39" s="761">
        <v>40639</v>
      </c>
      <c r="BW39" s="750">
        <v>2.1586222721758213</v>
      </c>
      <c r="BX39" s="761">
        <v>29326</v>
      </c>
      <c r="BY39" s="750">
        <v>2.2386755126640208</v>
      </c>
      <c r="BZ39" s="761">
        <v>11313</v>
      </c>
      <c r="CA39" s="792">
        <v>1.9755005107698218</v>
      </c>
      <c r="CB39" s="793" t="s">
        <v>2509</v>
      </c>
      <c r="CC39" s="821" t="s">
        <v>9018</v>
      </c>
      <c r="CD39" s="822">
        <v>7473</v>
      </c>
      <c r="CE39" s="771">
        <v>1.3371481330384558</v>
      </c>
      <c r="CF39" s="772">
        <v>4543</v>
      </c>
      <c r="CG39" s="771">
        <v>1.4598891988122935</v>
      </c>
      <c r="CH39" s="772">
        <v>2930</v>
      </c>
      <c r="CI39" s="771">
        <v>1.1829398275249507</v>
      </c>
      <c r="CJ39" s="772">
        <v>505</v>
      </c>
      <c r="CK39" s="771">
        <v>0.27760370284859875</v>
      </c>
      <c r="CL39" s="772">
        <v>505</v>
      </c>
      <c r="CM39" s="771">
        <v>0.27760370284859875</v>
      </c>
      <c r="CN39" s="772">
        <v>0</v>
      </c>
      <c r="CO39" s="771">
        <v>0</v>
      </c>
      <c r="CP39" s="772">
        <v>505</v>
      </c>
      <c r="CQ39" s="771">
        <v>0.5234950812194844</v>
      </c>
      <c r="CR39" s="773">
        <v>505</v>
      </c>
      <c r="CS39" s="771">
        <v>0.5234950812194844</v>
      </c>
      <c r="CT39" s="773">
        <v>0</v>
      </c>
      <c r="CU39" s="823">
        <v>0</v>
      </c>
      <c r="CV39" s="824" t="s">
        <v>2509</v>
      </c>
      <c r="CW39" s="821" t="s">
        <v>8977</v>
      </c>
      <c r="CX39" s="822">
        <v>0</v>
      </c>
      <c r="CY39" s="771">
        <v>0</v>
      </c>
      <c r="CZ39" s="772">
        <v>0</v>
      </c>
      <c r="DA39" s="771">
        <v>0</v>
      </c>
      <c r="DB39" s="772">
        <v>0</v>
      </c>
      <c r="DC39" s="782">
        <v>0</v>
      </c>
      <c r="DD39" s="783">
        <v>0</v>
      </c>
      <c r="DE39" s="784">
        <v>0</v>
      </c>
      <c r="DF39" s="772">
        <v>0</v>
      </c>
      <c r="DG39" s="771">
        <v>0</v>
      </c>
      <c r="DH39" s="772">
        <v>0</v>
      </c>
      <c r="DI39" s="784">
        <v>0</v>
      </c>
      <c r="DJ39" s="773">
        <v>11546</v>
      </c>
      <c r="DK39" s="771">
        <v>3.4556550211152315</v>
      </c>
      <c r="DL39" s="772">
        <v>11546</v>
      </c>
      <c r="DM39" s="771">
        <v>3.4556550211152315</v>
      </c>
      <c r="DN39" s="773">
        <v>0</v>
      </c>
      <c r="DO39" s="823">
        <v>0</v>
      </c>
      <c r="DP39" s="824" t="s">
        <v>2509</v>
      </c>
      <c r="DQ39" s="821" t="s">
        <v>9018</v>
      </c>
      <c r="DR39" s="773">
        <v>50828</v>
      </c>
      <c r="DS39" s="771">
        <v>1.4037514198939536</v>
      </c>
      <c r="DT39" s="773">
        <v>37062</v>
      </c>
      <c r="DU39" s="771">
        <v>1.4606957676003161</v>
      </c>
      <c r="DV39" s="773">
        <v>13766</v>
      </c>
      <c r="DW39" s="771">
        <v>1.2704125656962768</v>
      </c>
      <c r="DX39" s="773">
        <v>6391</v>
      </c>
      <c r="DY39" s="771">
        <v>1.2130886782818975</v>
      </c>
      <c r="DZ39" s="772">
        <v>4471</v>
      </c>
      <c r="EA39" s="771">
        <v>1.2380034667419824</v>
      </c>
      <c r="EB39" s="772">
        <v>1920</v>
      </c>
      <c r="EC39" s="771">
        <v>1.1587835187185784</v>
      </c>
      <c r="ED39" s="773">
        <v>44437</v>
      </c>
      <c r="EE39" s="771">
        <v>1.4362165614318145</v>
      </c>
      <c r="EF39" s="772">
        <v>32591</v>
      </c>
      <c r="EG39" s="771">
        <v>1.497653181921367</v>
      </c>
      <c r="EH39" s="772">
        <v>11846</v>
      </c>
      <c r="EI39" s="771">
        <v>1.2905629626078827</v>
      </c>
      <c r="EJ39" s="824" t="s">
        <v>2509</v>
      </c>
    </row>
    <row r="40" spans="1:140" ht="15" customHeight="1">
      <c r="A40" s="567" t="s">
        <v>8855</v>
      </c>
      <c r="B40" s="568"/>
      <c r="C40" s="568"/>
      <c r="D40" s="751"/>
      <c r="E40" s="751"/>
      <c r="F40" s="751"/>
      <c r="G40" s="751"/>
      <c r="H40" s="751"/>
      <c r="K40" s="569" t="s">
        <v>8909</v>
      </c>
      <c r="L40" s="546"/>
      <c r="M40" s="546"/>
      <c r="N40" s="546"/>
      <c r="O40" s="546"/>
      <c r="P40" s="546"/>
      <c r="Q40" s="546"/>
      <c r="R40" s="546"/>
      <c r="S40" s="546"/>
    </row>
    <row r="41" spans="1:140">
      <c r="A41" s="1411"/>
      <c r="B41" s="1411"/>
      <c r="C41" s="1411"/>
      <c r="D41" s="1411"/>
      <c r="E41" s="1411"/>
      <c r="F41" s="1411"/>
      <c r="G41" s="1411"/>
      <c r="H41" s="1411"/>
      <c r="J41" s="561"/>
      <c r="K41" s="688" t="s">
        <v>8910</v>
      </c>
    </row>
    <row r="44" spans="1:140">
      <c r="C44" s="794"/>
      <c r="D44" s="794"/>
      <c r="E44" s="794"/>
      <c r="F44" s="794"/>
      <c r="G44" s="794"/>
      <c r="H44" s="794"/>
      <c r="I44" s="794"/>
      <c r="J44" s="794"/>
      <c r="K44" s="794"/>
      <c r="L44" s="794"/>
      <c r="M44" s="794"/>
      <c r="N44" s="794"/>
      <c r="O44" s="794"/>
      <c r="P44" s="794"/>
      <c r="Q44" s="794"/>
      <c r="R44" s="794"/>
      <c r="S44" s="794"/>
    </row>
    <row r="45" spans="1:140">
      <c r="C45" s="795"/>
      <c r="D45" s="795"/>
      <c r="E45" s="795"/>
      <c r="F45" s="795"/>
      <c r="G45" s="795"/>
      <c r="H45" s="795"/>
      <c r="I45" s="795"/>
      <c r="J45" s="795"/>
      <c r="K45" s="795"/>
      <c r="L45" s="795"/>
      <c r="M45" s="795"/>
      <c r="N45" s="795"/>
      <c r="O45" s="795"/>
      <c r="P45" s="795"/>
      <c r="Q45" s="795"/>
      <c r="R45" s="795"/>
      <c r="S45" s="795"/>
    </row>
  </sheetData>
  <mergeCells count="162">
    <mergeCell ref="EH8:EH10"/>
    <mergeCell ref="EA7:EC7"/>
    <mergeCell ref="ED7:EI7"/>
    <mergeCell ref="DR8:DR10"/>
    <mergeCell ref="DT8:DT10"/>
    <mergeCell ref="DV8:DV10"/>
    <mergeCell ref="DX8:DX10"/>
    <mergeCell ref="DZ8:DZ10"/>
    <mergeCell ref="EB8:EB10"/>
    <mergeCell ref="ED8:ED10"/>
    <mergeCell ref="EF8:EF10"/>
    <mergeCell ref="EA1:EJ1"/>
    <mergeCell ref="EA2:EJ2"/>
    <mergeCell ref="DQ3:DZ3"/>
    <mergeCell ref="EA3:EJ3"/>
    <mergeCell ref="DQ5:DQ10"/>
    <mergeCell ref="DR5:DZ6"/>
    <mergeCell ref="EA5:EI6"/>
    <mergeCell ref="EJ5:EJ10"/>
    <mergeCell ref="DR7:DW7"/>
    <mergeCell ref="DX7:DZ7"/>
    <mergeCell ref="DF8:DF10"/>
    <mergeCell ref="DH8:DH10"/>
    <mergeCell ref="DJ8:DJ10"/>
    <mergeCell ref="DL8:DL10"/>
    <mergeCell ref="DN8:DN10"/>
    <mergeCell ref="DQ1:DZ1"/>
    <mergeCell ref="DG5:DI6"/>
    <mergeCell ref="DJ5:DO7"/>
    <mergeCell ref="DP5:DP10"/>
    <mergeCell ref="CX7:DC7"/>
    <mergeCell ref="DD7:DF7"/>
    <mergeCell ref="DG7:DI7"/>
    <mergeCell ref="CX8:CX10"/>
    <mergeCell ref="CZ8:CZ10"/>
    <mergeCell ref="DB8:DB10"/>
    <mergeCell ref="DD8:DD10"/>
    <mergeCell ref="CP8:CP10"/>
    <mergeCell ref="CR8:CR10"/>
    <mergeCell ref="CT8:CT10"/>
    <mergeCell ref="CW1:DF1"/>
    <mergeCell ref="DG1:DP1"/>
    <mergeCell ref="DG2:DP2"/>
    <mergeCell ref="CW3:DF3"/>
    <mergeCell ref="DG3:DP3"/>
    <mergeCell ref="CW5:CW10"/>
    <mergeCell ref="CX5:DF6"/>
    <mergeCell ref="CD7:CI7"/>
    <mergeCell ref="CJ7:CL7"/>
    <mergeCell ref="CM7:CO7"/>
    <mergeCell ref="CP7:CU7"/>
    <mergeCell ref="CD8:CD10"/>
    <mergeCell ref="CF8:CF10"/>
    <mergeCell ref="CH8:CH10"/>
    <mergeCell ref="CJ8:CJ10"/>
    <mergeCell ref="CL8:CL10"/>
    <mergeCell ref="CN8:CN10"/>
    <mergeCell ref="CC1:CL1"/>
    <mergeCell ref="CM1:CV1"/>
    <mergeCell ref="CM2:CV2"/>
    <mergeCell ref="CC3:CL3"/>
    <mergeCell ref="CM3:CV3"/>
    <mergeCell ref="CC5:CC10"/>
    <mergeCell ref="CD5:CI6"/>
    <mergeCell ref="CJ5:CL6"/>
    <mergeCell ref="CM5:CU6"/>
    <mergeCell ref="CV5:CV10"/>
    <mergeCell ref="BP8:BP10"/>
    <mergeCell ref="BR8:BR10"/>
    <mergeCell ref="BT8:BT10"/>
    <mergeCell ref="BV8:BV10"/>
    <mergeCell ref="BX8:BX10"/>
    <mergeCell ref="BZ8:BZ10"/>
    <mergeCell ref="BP5:BR6"/>
    <mergeCell ref="BS5:CA6"/>
    <mergeCell ref="CB5:CB10"/>
    <mergeCell ref="BJ7:BO7"/>
    <mergeCell ref="BP7:BR7"/>
    <mergeCell ref="BS7:BU7"/>
    <mergeCell ref="BV7:CA7"/>
    <mergeCell ref="BJ8:BJ10"/>
    <mergeCell ref="BL8:BL10"/>
    <mergeCell ref="BN8:BN10"/>
    <mergeCell ref="BD8:BD10"/>
    <mergeCell ref="BF8:BF10"/>
    <mergeCell ref="BI1:BR1"/>
    <mergeCell ref="BS1:CB1"/>
    <mergeCell ref="BS2:CB2"/>
    <mergeCell ref="BI3:BR3"/>
    <mergeCell ref="BS3:CB3"/>
    <mergeCell ref="BU4:BV4"/>
    <mergeCell ref="BI5:BI10"/>
    <mergeCell ref="BJ5:BO6"/>
    <mergeCell ref="AR8:AR10"/>
    <mergeCell ref="AT8:AT10"/>
    <mergeCell ref="AV8:AV10"/>
    <mergeCell ref="AX8:AX10"/>
    <mergeCell ref="AZ8:AZ10"/>
    <mergeCell ref="BB8:BB10"/>
    <mergeCell ref="AO5:AO10"/>
    <mergeCell ref="AP5:AU6"/>
    <mergeCell ref="AV5:AX6"/>
    <mergeCell ref="AY5:BG6"/>
    <mergeCell ref="BH5:BH10"/>
    <mergeCell ref="AP7:AU7"/>
    <mergeCell ref="AV7:AX7"/>
    <mergeCell ref="AY7:BA7"/>
    <mergeCell ref="BB7:BG7"/>
    <mergeCell ref="AP8:AP10"/>
    <mergeCell ref="AF8:AF10"/>
    <mergeCell ref="AH8:AH10"/>
    <mergeCell ref="AJ8:AJ10"/>
    <mergeCell ref="AL8:AL10"/>
    <mergeCell ref="AO1:AX1"/>
    <mergeCell ref="AY1:BH1"/>
    <mergeCell ref="AY2:BH2"/>
    <mergeCell ref="AO3:AX3"/>
    <mergeCell ref="AY3:BH3"/>
    <mergeCell ref="BA4:BB4"/>
    <mergeCell ref="AN5:AN10"/>
    <mergeCell ref="V7:AA7"/>
    <mergeCell ref="AB7:AD7"/>
    <mergeCell ref="AE7:AG7"/>
    <mergeCell ref="AH7:AM7"/>
    <mergeCell ref="V8:V10"/>
    <mergeCell ref="X8:X10"/>
    <mergeCell ref="Z8:Z10"/>
    <mergeCell ref="AB8:AB10"/>
    <mergeCell ref="AD8:AD10"/>
    <mergeCell ref="A41:H41"/>
    <mergeCell ref="U1:AD1"/>
    <mergeCell ref="AE1:AN1"/>
    <mergeCell ref="AE2:AN2"/>
    <mergeCell ref="U3:AD3"/>
    <mergeCell ref="AE3:AN3"/>
    <mergeCell ref="AG4:AH4"/>
    <mergeCell ref="U5:U10"/>
    <mergeCell ref="V5:AD6"/>
    <mergeCell ref="AE5:AM6"/>
    <mergeCell ref="N7:S7"/>
    <mergeCell ref="H8:H10"/>
    <mergeCell ref="J8:J10"/>
    <mergeCell ref="L8:L10"/>
    <mergeCell ref="N8:N10"/>
    <mergeCell ref="P8:P10"/>
    <mergeCell ref="R8:R10"/>
    <mergeCell ref="A5:A10"/>
    <mergeCell ref="B5:G6"/>
    <mergeCell ref="H5:J6"/>
    <mergeCell ref="K5:S6"/>
    <mergeCell ref="T5:T10"/>
    <mergeCell ref="B7:B10"/>
    <mergeCell ref="D7:D10"/>
    <mergeCell ref="F7:F10"/>
    <mergeCell ref="H7:J7"/>
    <mergeCell ref="K7:M7"/>
    <mergeCell ref="A1:J1"/>
    <mergeCell ref="K1:T1"/>
    <mergeCell ref="K2:T2"/>
    <mergeCell ref="A3:J3"/>
    <mergeCell ref="K3:T3"/>
    <mergeCell ref="D4:H4"/>
  </mergeCells>
  <phoneticPr fontId="40" type="noConversion"/>
  <printOptions horizontalCentered="1"/>
  <pageMargins left="0.78740157480314965" right="0.78740157480314965" top="1.1811023622047245" bottom="0.3937007874015748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3EF8-4B3C-44A4-AF5A-C3ACB7B3264E}">
  <dimension ref="A1:DX41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5.75"/>
  <cols>
    <col min="1" max="1" width="12" style="583" customWidth="1"/>
    <col min="2" max="2" width="18.625" style="583" customWidth="1"/>
    <col min="3" max="20" width="10.375" style="583" customWidth="1"/>
    <col min="21" max="16384" width="9" style="583"/>
  </cols>
  <sheetData>
    <row r="1" spans="1:128" ht="26.25">
      <c r="B1" s="581"/>
      <c r="C1" s="580" t="s">
        <v>8777</v>
      </c>
      <c r="D1" s="581"/>
      <c r="E1" s="581"/>
      <c r="F1" s="581"/>
      <c r="G1" s="581"/>
      <c r="H1" s="581"/>
      <c r="I1" s="584"/>
      <c r="J1" s="584"/>
      <c r="L1" s="424"/>
      <c r="M1" s="59" t="s">
        <v>8776</v>
      </c>
      <c r="N1" s="49"/>
      <c r="O1" s="49"/>
      <c r="P1" s="49"/>
      <c r="Q1" s="542"/>
      <c r="R1" s="542"/>
      <c r="S1" s="542"/>
      <c r="T1" s="424"/>
    </row>
    <row r="2" spans="1:128" ht="26.25">
      <c r="A2" s="52"/>
      <c r="B2" s="425"/>
      <c r="C2" s="426"/>
      <c r="D2" s="426"/>
      <c r="E2" s="426"/>
      <c r="F2" s="426"/>
      <c r="G2" s="426"/>
      <c r="H2" s="426"/>
      <c r="I2" s="426"/>
      <c r="J2" s="49"/>
      <c r="K2" s="529"/>
      <c r="L2" s="529"/>
      <c r="M2" s="49" t="s">
        <v>8775</v>
      </c>
      <c r="N2" s="49"/>
      <c r="O2" s="49"/>
      <c r="P2" s="49"/>
      <c r="Q2" s="542"/>
      <c r="R2" s="542"/>
      <c r="S2" s="542"/>
      <c r="T2" s="529"/>
    </row>
    <row r="3" spans="1:128" ht="16.5">
      <c r="B3" s="684"/>
      <c r="C3" s="684"/>
      <c r="D3" s="585" t="s">
        <v>8857</v>
      </c>
      <c r="E3" s="684"/>
      <c r="F3" s="684"/>
      <c r="G3" s="684"/>
      <c r="H3" s="684"/>
      <c r="I3" s="586"/>
      <c r="J3" s="586"/>
      <c r="K3" s="1416" t="s">
        <v>8858</v>
      </c>
      <c r="L3" s="1416"/>
      <c r="M3" s="1416"/>
      <c r="N3" s="1416"/>
      <c r="O3" s="1416"/>
      <c r="P3" s="1416"/>
      <c r="Q3" s="1416"/>
      <c r="R3" s="1416"/>
      <c r="S3" s="1416"/>
      <c r="T3" s="1416"/>
    </row>
    <row r="4" spans="1:128" ht="16.5" thickBot="1">
      <c r="A4" s="543" t="s">
        <v>8779</v>
      </c>
      <c r="B4" s="544"/>
      <c r="C4" s="545"/>
      <c r="D4" s="1270"/>
      <c r="E4" s="1270"/>
      <c r="F4" s="1270"/>
      <c r="G4" s="1270"/>
      <c r="H4" s="1270"/>
      <c r="I4" s="546"/>
      <c r="J4" s="546"/>
      <c r="K4" s="546"/>
      <c r="L4" s="546"/>
      <c r="M4" s="546"/>
      <c r="N4" s="547"/>
      <c r="O4" s="546"/>
      <c r="P4" s="546"/>
      <c r="Q4" s="546"/>
      <c r="R4" s="546"/>
      <c r="S4" s="548"/>
      <c r="T4" s="548" t="s">
        <v>2125</v>
      </c>
    </row>
    <row r="5" spans="1:128" ht="15.75" customHeight="1">
      <c r="A5" s="1417" t="s">
        <v>8780</v>
      </c>
      <c r="B5" s="1418"/>
      <c r="C5" s="1287" t="s">
        <v>8781</v>
      </c>
      <c r="D5" s="1288"/>
      <c r="E5" s="1288"/>
      <c r="F5" s="1288"/>
      <c r="G5" s="1288"/>
      <c r="H5" s="1289"/>
      <c r="I5" s="1287" t="s">
        <v>8782</v>
      </c>
      <c r="J5" s="1422"/>
      <c r="K5" s="1422"/>
      <c r="L5" s="1296" t="s">
        <v>8764</v>
      </c>
      <c r="M5" s="1296"/>
      <c r="N5" s="1296"/>
      <c r="O5" s="1296"/>
      <c r="P5" s="1296"/>
      <c r="Q5" s="1296"/>
      <c r="R5" s="1296"/>
      <c r="S5" s="1296"/>
      <c r="T5" s="1297"/>
      <c r="U5" s="1329" t="s">
        <v>8782</v>
      </c>
      <c r="V5" s="1438"/>
      <c r="W5" s="1438"/>
      <c r="X5" s="1438"/>
      <c r="Y5" s="1438"/>
      <c r="Z5" s="1438"/>
      <c r="AA5" s="1438"/>
      <c r="AB5" s="1438"/>
      <c r="AC5" s="1323" t="s">
        <v>8761</v>
      </c>
      <c r="AD5" s="1323"/>
      <c r="AE5" s="1323"/>
      <c r="AF5" s="1323"/>
      <c r="AG5" s="1323"/>
      <c r="AH5" s="1323"/>
      <c r="AI5" s="1323"/>
      <c r="AJ5" s="1323"/>
      <c r="AK5" s="1323"/>
      <c r="AL5" s="1323"/>
      <c r="AM5" s="1329" t="s">
        <v>8869</v>
      </c>
      <c r="AN5" s="1330"/>
      <c r="AO5" s="1330"/>
      <c r="AP5" s="1477" t="s">
        <v>8870</v>
      </c>
      <c r="AQ5" s="1477"/>
      <c r="AR5" s="1478"/>
      <c r="AS5" s="1443" t="s">
        <v>8784</v>
      </c>
      <c r="AT5" s="1438"/>
      <c r="AU5" s="1438"/>
      <c r="AV5" s="1444" t="s">
        <v>8768</v>
      </c>
      <c r="AW5" s="1445"/>
      <c r="AX5" s="1445"/>
      <c r="AY5" s="1445"/>
      <c r="AZ5" s="1445"/>
      <c r="BA5" s="1445"/>
      <c r="BB5" s="1445"/>
      <c r="BC5" s="1445"/>
      <c r="BD5" s="1446"/>
      <c r="BE5" s="1481" t="s">
        <v>8871</v>
      </c>
      <c r="BF5" s="1482"/>
      <c r="BG5" s="1482"/>
      <c r="BH5" s="1330" t="s">
        <v>8768</v>
      </c>
      <c r="BI5" s="1330"/>
      <c r="BJ5" s="1375"/>
      <c r="BK5" s="1329" t="s">
        <v>8786</v>
      </c>
      <c r="BL5" s="1430"/>
      <c r="BM5" s="1430"/>
      <c r="BN5" s="1425" t="s">
        <v>8770</v>
      </c>
      <c r="BO5" s="1425"/>
      <c r="BP5" s="1425"/>
      <c r="BQ5" s="1425"/>
      <c r="BR5" s="1425"/>
      <c r="BS5" s="1425"/>
      <c r="BT5" s="1425"/>
      <c r="BU5" s="1425"/>
      <c r="BV5" s="1426"/>
      <c r="BW5" s="1429" t="s">
        <v>8872</v>
      </c>
      <c r="BX5" s="1430"/>
      <c r="BY5" s="1430"/>
      <c r="BZ5" s="1430"/>
      <c r="CA5" s="1430"/>
      <c r="CB5" s="1431"/>
      <c r="CC5" s="1329" t="s">
        <v>8788</v>
      </c>
      <c r="CD5" s="1435"/>
      <c r="CE5" s="1435"/>
      <c r="CF5" s="1360" t="s">
        <v>8771</v>
      </c>
      <c r="CG5" s="1438"/>
      <c r="CH5" s="1438"/>
      <c r="CI5" s="1438"/>
      <c r="CJ5" s="1438"/>
      <c r="CK5" s="1438"/>
      <c r="CL5" s="1438"/>
      <c r="CM5" s="1438"/>
      <c r="CN5" s="1439"/>
      <c r="CO5" s="1329" t="s">
        <v>8877</v>
      </c>
      <c r="CP5" s="1330"/>
      <c r="CQ5" s="1330"/>
      <c r="CR5" s="1330"/>
      <c r="CS5" s="1330"/>
      <c r="CT5" s="1330"/>
      <c r="CU5" s="1330"/>
      <c r="CV5" s="1330"/>
      <c r="CW5" s="1330"/>
      <c r="CX5" s="1330"/>
      <c r="CY5" s="1330"/>
      <c r="CZ5" s="1375"/>
      <c r="DA5" s="1329" t="s">
        <v>8876</v>
      </c>
      <c r="DB5" s="1344"/>
      <c r="DC5" s="1344"/>
      <c r="DD5" s="1344"/>
      <c r="DE5" s="1344"/>
      <c r="DF5" s="1345"/>
      <c r="DG5" s="1329" t="s">
        <v>8791</v>
      </c>
      <c r="DH5" s="1445"/>
      <c r="DI5" s="1445"/>
      <c r="DJ5" s="1445"/>
      <c r="DK5" s="1445"/>
      <c r="DL5" s="1445"/>
      <c r="DM5" s="1445"/>
      <c r="DN5" s="1445"/>
      <c r="DO5" s="1323" t="s">
        <v>8773</v>
      </c>
      <c r="DP5" s="1323"/>
      <c r="DQ5" s="1323"/>
      <c r="DR5" s="1323"/>
      <c r="DS5" s="1323"/>
      <c r="DT5" s="1323"/>
      <c r="DU5" s="1323"/>
      <c r="DV5" s="1323"/>
      <c r="DW5" s="1323"/>
      <c r="DX5" s="1323"/>
    </row>
    <row r="6" spans="1:128">
      <c r="A6" s="1419"/>
      <c r="B6" s="1420"/>
      <c r="C6" s="1290"/>
      <c r="D6" s="1291"/>
      <c r="E6" s="1291"/>
      <c r="F6" s="1291"/>
      <c r="G6" s="1291"/>
      <c r="H6" s="1292"/>
      <c r="I6" s="1423"/>
      <c r="J6" s="1424"/>
      <c r="K6" s="1424"/>
      <c r="L6" s="1298"/>
      <c r="M6" s="1298"/>
      <c r="N6" s="1298"/>
      <c r="O6" s="1298"/>
      <c r="P6" s="1298"/>
      <c r="Q6" s="1298"/>
      <c r="R6" s="1298"/>
      <c r="S6" s="1298"/>
      <c r="T6" s="1299"/>
      <c r="U6" s="1442"/>
      <c r="V6" s="1440"/>
      <c r="W6" s="1440"/>
      <c r="X6" s="1440"/>
      <c r="Y6" s="1440"/>
      <c r="Z6" s="1440"/>
      <c r="AA6" s="1440"/>
      <c r="AB6" s="1440"/>
      <c r="AC6" s="1325"/>
      <c r="AD6" s="1325"/>
      <c r="AE6" s="1325"/>
      <c r="AF6" s="1325"/>
      <c r="AG6" s="1325"/>
      <c r="AH6" s="1325"/>
      <c r="AI6" s="1325"/>
      <c r="AJ6" s="1325"/>
      <c r="AK6" s="1325"/>
      <c r="AL6" s="1325"/>
      <c r="AM6" s="1331"/>
      <c r="AN6" s="1332"/>
      <c r="AO6" s="1332"/>
      <c r="AP6" s="1479"/>
      <c r="AQ6" s="1479"/>
      <c r="AR6" s="1480"/>
      <c r="AS6" s="1442"/>
      <c r="AT6" s="1440"/>
      <c r="AU6" s="1440"/>
      <c r="AV6" s="1447"/>
      <c r="AW6" s="1447"/>
      <c r="AX6" s="1447"/>
      <c r="AY6" s="1447"/>
      <c r="AZ6" s="1447"/>
      <c r="BA6" s="1447"/>
      <c r="BB6" s="1447"/>
      <c r="BC6" s="1447"/>
      <c r="BD6" s="1448"/>
      <c r="BE6" s="1483"/>
      <c r="BF6" s="1484"/>
      <c r="BG6" s="1484"/>
      <c r="BH6" s="1332"/>
      <c r="BI6" s="1332"/>
      <c r="BJ6" s="1376"/>
      <c r="BK6" s="1432"/>
      <c r="BL6" s="1433"/>
      <c r="BM6" s="1433"/>
      <c r="BN6" s="1427"/>
      <c r="BO6" s="1427"/>
      <c r="BP6" s="1427"/>
      <c r="BQ6" s="1427"/>
      <c r="BR6" s="1427"/>
      <c r="BS6" s="1427"/>
      <c r="BT6" s="1427"/>
      <c r="BU6" s="1427"/>
      <c r="BV6" s="1428"/>
      <c r="BW6" s="1432"/>
      <c r="BX6" s="1433"/>
      <c r="BY6" s="1433"/>
      <c r="BZ6" s="1433"/>
      <c r="CA6" s="1433"/>
      <c r="CB6" s="1434"/>
      <c r="CC6" s="1436"/>
      <c r="CD6" s="1437"/>
      <c r="CE6" s="1437"/>
      <c r="CF6" s="1440"/>
      <c r="CG6" s="1440"/>
      <c r="CH6" s="1440"/>
      <c r="CI6" s="1440"/>
      <c r="CJ6" s="1440"/>
      <c r="CK6" s="1440"/>
      <c r="CL6" s="1440"/>
      <c r="CM6" s="1440"/>
      <c r="CN6" s="1441"/>
      <c r="CO6" s="1331"/>
      <c r="CP6" s="1332"/>
      <c r="CQ6" s="1332"/>
      <c r="CR6" s="1332"/>
      <c r="CS6" s="1332"/>
      <c r="CT6" s="1332"/>
      <c r="CU6" s="1332"/>
      <c r="CV6" s="1332"/>
      <c r="CW6" s="1332"/>
      <c r="CX6" s="1332"/>
      <c r="CY6" s="1332"/>
      <c r="CZ6" s="1376"/>
      <c r="DA6" s="1346"/>
      <c r="DB6" s="1347"/>
      <c r="DC6" s="1347"/>
      <c r="DD6" s="1347"/>
      <c r="DE6" s="1347"/>
      <c r="DF6" s="1348"/>
      <c r="DG6" s="1449"/>
      <c r="DH6" s="1447"/>
      <c r="DI6" s="1447"/>
      <c r="DJ6" s="1447"/>
      <c r="DK6" s="1447"/>
      <c r="DL6" s="1447"/>
      <c r="DM6" s="1447"/>
      <c r="DN6" s="1447"/>
      <c r="DO6" s="1325"/>
      <c r="DP6" s="1325"/>
      <c r="DQ6" s="1325"/>
      <c r="DR6" s="1325"/>
      <c r="DS6" s="1325"/>
      <c r="DT6" s="1325"/>
      <c r="DU6" s="1325"/>
      <c r="DV6" s="1325"/>
      <c r="DW6" s="1325"/>
      <c r="DX6" s="1325"/>
    </row>
    <row r="7" spans="1:128" ht="27" customHeight="1">
      <c r="A7" s="1284"/>
      <c r="B7" s="1420"/>
      <c r="C7" s="1366" t="s">
        <v>8792</v>
      </c>
      <c r="D7" s="410"/>
      <c r="E7" s="1366" t="s">
        <v>8793</v>
      </c>
      <c r="F7" s="410"/>
      <c r="G7" s="1370" t="s">
        <v>8794</v>
      </c>
      <c r="H7" s="410"/>
      <c r="I7" s="1317" t="s">
        <v>8795</v>
      </c>
      <c r="J7" s="1450"/>
      <c r="K7" s="1450"/>
      <c r="L7" s="1372" t="s">
        <v>8762</v>
      </c>
      <c r="M7" s="1450"/>
      <c r="N7" s="1451"/>
      <c r="O7" s="1317" t="s">
        <v>8866</v>
      </c>
      <c r="P7" s="1450"/>
      <c r="Q7" s="1450"/>
      <c r="R7" s="1450"/>
      <c r="S7" s="1450"/>
      <c r="T7" s="1451"/>
      <c r="U7" s="1336" t="s">
        <v>8797</v>
      </c>
      <c r="V7" s="1337"/>
      <c r="W7" s="1337"/>
      <c r="X7" s="1337"/>
      <c r="Y7" s="1337"/>
      <c r="Z7" s="1338"/>
      <c r="AA7" s="1336" t="s">
        <v>8867</v>
      </c>
      <c r="AB7" s="1337"/>
      <c r="AC7" s="1337"/>
      <c r="AD7" s="1337"/>
      <c r="AE7" s="1337"/>
      <c r="AF7" s="1338"/>
      <c r="AG7" s="1336" t="s">
        <v>8868</v>
      </c>
      <c r="AH7" s="1337"/>
      <c r="AI7" s="1337"/>
      <c r="AJ7" s="1337"/>
      <c r="AK7" s="1337"/>
      <c r="AL7" s="1338"/>
      <c r="AM7" s="1336" t="s">
        <v>8800</v>
      </c>
      <c r="AN7" s="1337"/>
      <c r="AO7" s="1337"/>
      <c r="AP7" s="1337"/>
      <c r="AQ7" s="1337"/>
      <c r="AR7" s="1338"/>
      <c r="AS7" s="1336" t="s">
        <v>8801</v>
      </c>
      <c r="AT7" s="1455"/>
      <c r="AU7" s="1455"/>
      <c r="AV7" s="1456" t="s">
        <v>8769</v>
      </c>
      <c r="AW7" s="1456"/>
      <c r="AX7" s="1457"/>
      <c r="AY7" s="1365" t="s">
        <v>8866</v>
      </c>
      <c r="AZ7" s="1458"/>
      <c r="BA7" s="1458"/>
      <c r="BB7" s="1458"/>
      <c r="BC7" s="1458"/>
      <c r="BD7" s="1459"/>
      <c r="BE7" s="1365" t="s">
        <v>8797</v>
      </c>
      <c r="BF7" s="1308"/>
      <c r="BG7" s="1308"/>
      <c r="BH7" s="1308"/>
      <c r="BI7" s="1308"/>
      <c r="BJ7" s="1309"/>
      <c r="BK7" s="1336" t="s">
        <v>8801</v>
      </c>
      <c r="BL7" s="1455"/>
      <c r="BM7" s="1455"/>
      <c r="BN7" s="1339" t="s">
        <v>8769</v>
      </c>
      <c r="BO7" s="1460"/>
      <c r="BP7" s="1461"/>
      <c r="BQ7" s="1336" t="s">
        <v>8803</v>
      </c>
      <c r="BR7" s="1337"/>
      <c r="BS7" s="1337"/>
      <c r="BT7" s="1337"/>
      <c r="BU7" s="1337"/>
      <c r="BV7" s="1338"/>
      <c r="BW7" s="1336" t="s">
        <v>8797</v>
      </c>
      <c r="BX7" s="1388"/>
      <c r="BY7" s="1388"/>
      <c r="BZ7" s="1388"/>
      <c r="CA7" s="1452"/>
      <c r="CB7" s="1453"/>
      <c r="CC7" s="1336" t="s">
        <v>8801</v>
      </c>
      <c r="CD7" s="1454"/>
      <c r="CE7" s="1454"/>
      <c r="CF7" s="1337" t="s">
        <v>8769</v>
      </c>
      <c r="CG7" s="1452"/>
      <c r="CH7" s="1453"/>
      <c r="CI7" s="1336" t="s">
        <v>8803</v>
      </c>
      <c r="CJ7" s="1388"/>
      <c r="CK7" s="1388"/>
      <c r="CL7" s="1388"/>
      <c r="CM7" s="1452"/>
      <c r="CN7" s="1453"/>
      <c r="CO7" s="1365" t="s">
        <v>8864</v>
      </c>
      <c r="CP7" s="1308"/>
      <c r="CQ7" s="1308"/>
      <c r="CR7" s="1308"/>
      <c r="CS7" s="1308"/>
      <c r="CT7" s="1309"/>
      <c r="CU7" s="1365" t="s">
        <v>8879</v>
      </c>
      <c r="CV7" s="1308"/>
      <c r="CW7" s="1308"/>
      <c r="CX7" s="1308"/>
      <c r="CY7" s="1308"/>
      <c r="CZ7" s="1309"/>
      <c r="DA7" s="1349"/>
      <c r="DB7" s="1350"/>
      <c r="DC7" s="1350"/>
      <c r="DD7" s="1350"/>
      <c r="DE7" s="1350"/>
      <c r="DF7" s="1348"/>
      <c r="DG7" s="1476" t="s">
        <v>8805</v>
      </c>
      <c r="DH7" s="1339"/>
      <c r="DI7" s="1339"/>
      <c r="DJ7" s="1339"/>
      <c r="DK7" s="1339"/>
      <c r="DL7" s="1340"/>
      <c r="DM7" s="1336" t="s">
        <v>8865</v>
      </c>
      <c r="DN7" s="1337"/>
      <c r="DO7" s="1337"/>
      <c r="DP7" s="1337"/>
      <c r="DQ7" s="1337"/>
      <c r="DR7" s="1338"/>
      <c r="DS7" s="1336" t="s">
        <v>8797</v>
      </c>
      <c r="DT7" s="1337"/>
      <c r="DU7" s="1337"/>
      <c r="DV7" s="1337"/>
      <c r="DW7" s="1337"/>
      <c r="DX7" s="1337"/>
    </row>
    <row r="8" spans="1:128" ht="15.75" customHeight="1">
      <c r="A8" s="1284"/>
      <c r="B8" s="1420"/>
      <c r="C8" s="1367"/>
      <c r="D8" s="549"/>
      <c r="E8" s="1367"/>
      <c r="F8" s="549"/>
      <c r="G8" s="1371"/>
      <c r="H8" s="549"/>
      <c r="I8" s="1366" t="s">
        <v>8792</v>
      </c>
      <c r="J8" s="550"/>
      <c r="K8" s="1377" t="s">
        <v>8793</v>
      </c>
      <c r="L8" s="551"/>
      <c r="M8" s="1370" t="s">
        <v>8807</v>
      </c>
      <c r="N8" s="552"/>
      <c r="O8" s="1366" t="s">
        <v>8792</v>
      </c>
      <c r="P8" s="410"/>
      <c r="Q8" s="1366" t="s">
        <v>8793</v>
      </c>
      <c r="R8" s="410"/>
      <c r="S8" s="1370" t="s">
        <v>8807</v>
      </c>
      <c r="T8" s="552"/>
      <c r="U8" s="1272" t="s">
        <v>8878</v>
      </c>
      <c r="V8" s="594"/>
      <c r="W8" s="1272" t="s">
        <v>8793</v>
      </c>
      <c r="X8" s="594"/>
      <c r="Y8" s="1278" t="s">
        <v>8807</v>
      </c>
      <c r="Z8" s="603"/>
      <c r="AA8" s="1272" t="s">
        <v>8878</v>
      </c>
      <c r="AB8" s="594"/>
      <c r="AC8" s="1275" t="s">
        <v>8793</v>
      </c>
      <c r="AD8" s="594"/>
      <c r="AE8" s="1278" t="s">
        <v>8807</v>
      </c>
      <c r="AF8" s="603"/>
      <c r="AG8" s="1272" t="s">
        <v>8792</v>
      </c>
      <c r="AH8" s="594"/>
      <c r="AI8" s="1272" t="s">
        <v>8793</v>
      </c>
      <c r="AJ8" s="594"/>
      <c r="AK8" s="1278" t="s">
        <v>8807</v>
      </c>
      <c r="AL8" s="603"/>
      <c r="AM8" s="1272" t="s">
        <v>8792</v>
      </c>
      <c r="AN8" s="594"/>
      <c r="AO8" s="1272" t="s">
        <v>8793</v>
      </c>
      <c r="AP8" s="594"/>
      <c r="AQ8" s="1278" t="s">
        <v>8807</v>
      </c>
      <c r="AR8" s="603"/>
      <c r="AS8" s="1275" t="s">
        <v>8792</v>
      </c>
      <c r="AT8" s="605"/>
      <c r="AU8" s="1275" t="s">
        <v>8793</v>
      </c>
      <c r="AV8" s="606"/>
      <c r="AW8" s="1278" t="s">
        <v>8807</v>
      </c>
      <c r="AX8" s="607"/>
      <c r="AY8" s="1272" t="s">
        <v>8792</v>
      </c>
      <c r="AZ8" s="605"/>
      <c r="BA8" s="1275" t="s">
        <v>8793</v>
      </c>
      <c r="BB8" s="606"/>
      <c r="BC8" s="1278" t="s">
        <v>8807</v>
      </c>
      <c r="BD8" s="607"/>
      <c r="BE8" s="1272" t="s">
        <v>8792</v>
      </c>
      <c r="BF8" s="605"/>
      <c r="BG8" s="1275" t="s">
        <v>8793</v>
      </c>
      <c r="BH8" s="606"/>
      <c r="BI8" s="1343" t="s">
        <v>8807</v>
      </c>
      <c r="BJ8" s="607"/>
      <c r="BK8" s="1466" t="s">
        <v>8809</v>
      </c>
      <c r="BL8" s="605"/>
      <c r="BM8" s="1469" t="s">
        <v>8810</v>
      </c>
      <c r="BN8" s="606"/>
      <c r="BO8" s="1472" t="s">
        <v>8811</v>
      </c>
      <c r="BP8" s="607"/>
      <c r="BQ8" s="1272" t="s">
        <v>8792</v>
      </c>
      <c r="BR8" s="605"/>
      <c r="BS8" s="1275" t="s">
        <v>8793</v>
      </c>
      <c r="BT8" s="601"/>
      <c r="BU8" s="1472" t="s">
        <v>8811</v>
      </c>
      <c r="BV8" s="607"/>
      <c r="BW8" s="1272" t="s">
        <v>8792</v>
      </c>
      <c r="BX8" s="605"/>
      <c r="BY8" s="1275" t="s">
        <v>8793</v>
      </c>
      <c r="BZ8" s="606"/>
      <c r="CA8" s="1343" t="s">
        <v>8807</v>
      </c>
      <c r="CB8" s="607"/>
      <c r="CC8" s="1272" t="s">
        <v>8792</v>
      </c>
      <c r="CD8" s="605"/>
      <c r="CE8" s="1275" t="s">
        <v>8793</v>
      </c>
      <c r="CF8" s="606"/>
      <c r="CG8" s="1278" t="s">
        <v>8807</v>
      </c>
      <c r="CH8" s="607"/>
      <c r="CI8" s="1272" t="s">
        <v>8792</v>
      </c>
      <c r="CJ8" s="605"/>
      <c r="CK8" s="1275" t="s">
        <v>8793</v>
      </c>
      <c r="CL8" s="606"/>
      <c r="CM8" s="1343" t="s">
        <v>8807</v>
      </c>
      <c r="CN8" s="607"/>
      <c r="CO8" s="1272" t="s">
        <v>8792</v>
      </c>
      <c r="CP8" s="605"/>
      <c r="CQ8" s="1275" t="s">
        <v>8793</v>
      </c>
      <c r="CR8" s="606"/>
      <c r="CS8" s="1278" t="s">
        <v>8812</v>
      </c>
      <c r="CT8" s="607"/>
      <c r="CU8" s="1272" t="s">
        <v>8792</v>
      </c>
      <c r="CV8" s="605"/>
      <c r="CW8" s="1469" t="s">
        <v>8810</v>
      </c>
      <c r="CX8" s="606"/>
      <c r="CY8" s="1473" t="s">
        <v>8811</v>
      </c>
      <c r="CZ8" s="607"/>
      <c r="DA8" s="1466" t="s">
        <v>8809</v>
      </c>
      <c r="DB8" s="605"/>
      <c r="DC8" s="1469" t="s">
        <v>8810</v>
      </c>
      <c r="DD8" s="606"/>
      <c r="DE8" s="1472" t="s">
        <v>8811</v>
      </c>
      <c r="DF8" s="607"/>
      <c r="DG8" s="1272" t="s">
        <v>8792</v>
      </c>
      <c r="DH8" s="605"/>
      <c r="DI8" s="1275" t="s">
        <v>8793</v>
      </c>
      <c r="DJ8" s="606"/>
      <c r="DK8" s="1278" t="s">
        <v>8807</v>
      </c>
      <c r="DL8" s="607"/>
      <c r="DM8" s="1272" t="s">
        <v>8792</v>
      </c>
      <c r="DN8" s="605"/>
      <c r="DO8" s="1469" t="s">
        <v>8810</v>
      </c>
      <c r="DP8" s="606"/>
      <c r="DQ8" s="1472" t="s">
        <v>8811</v>
      </c>
      <c r="DR8" s="607"/>
      <c r="DS8" s="1466" t="s">
        <v>8809</v>
      </c>
      <c r="DT8" s="605"/>
      <c r="DU8" s="1469" t="s">
        <v>8810</v>
      </c>
      <c r="DV8" s="606"/>
      <c r="DW8" s="1472" t="s">
        <v>8811</v>
      </c>
      <c r="DX8" s="682"/>
    </row>
    <row r="9" spans="1:128">
      <c r="A9" s="1284"/>
      <c r="B9" s="1420"/>
      <c r="C9" s="1368"/>
      <c r="D9" s="553" t="s">
        <v>8813</v>
      </c>
      <c r="E9" s="1368"/>
      <c r="F9" s="553" t="s">
        <v>8813</v>
      </c>
      <c r="G9" s="1368"/>
      <c r="H9" s="553" t="s">
        <v>8813</v>
      </c>
      <c r="I9" s="1368"/>
      <c r="J9" s="553" t="s">
        <v>8813</v>
      </c>
      <c r="K9" s="1284"/>
      <c r="L9" s="553" t="s">
        <v>8813</v>
      </c>
      <c r="M9" s="1368"/>
      <c r="N9" s="553" t="s">
        <v>8813</v>
      </c>
      <c r="O9" s="1368"/>
      <c r="P9" s="553" t="s">
        <v>8813</v>
      </c>
      <c r="Q9" s="1368"/>
      <c r="R9" s="553" t="s">
        <v>8813</v>
      </c>
      <c r="S9" s="1368"/>
      <c r="T9" s="553" t="s">
        <v>8813</v>
      </c>
      <c r="U9" s="1310"/>
      <c r="V9" s="609" t="s">
        <v>8813</v>
      </c>
      <c r="W9" s="1310"/>
      <c r="X9" s="609" t="s">
        <v>8813</v>
      </c>
      <c r="Y9" s="1462"/>
      <c r="Z9" s="609" t="s">
        <v>8813</v>
      </c>
      <c r="AA9" s="1464"/>
      <c r="AB9" s="609" t="s">
        <v>8813</v>
      </c>
      <c r="AC9" s="1341"/>
      <c r="AD9" s="609" t="s">
        <v>8813</v>
      </c>
      <c r="AE9" s="1462"/>
      <c r="AF9" s="609" t="s">
        <v>8813</v>
      </c>
      <c r="AG9" s="1310"/>
      <c r="AH9" s="609" t="s">
        <v>8813</v>
      </c>
      <c r="AI9" s="1310"/>
      <c r="AJ9" s="609" t="s">
        <v>8813</v>
      </c>
      <c r="AK9" s="1462"/>
      <c r="AL9" s="609" t="s">
        <v>8813</v>
      </c>
      <c r="AM9" s="1310"/>
      <c r="AN9" s="609" t="s">
        <v>8813</v>
      </c>
      <c r="AO9" s="1310"/>
      <c r="AP9" s="609" t="s">
        <v>8813</v>
      </c>
      <c r="AQ9" s="1462"/>
      <c r="AR9" s="609" t="s">
        <v>8813</v>
      </c>
      <c r="AS9" s="1341"/>
      <c r="AT9" s="609" t="s">
        <v>8813</v>
      </c>
      <c r="AU9" s="1341"/>
      <c r="AV9" s="609" t="s">
        <v>8813</v>
      </c>
      <c r="AW9" s="1310"/>
      <c r="AX9" s="609" t="s">
        <v>8813</v>
      </c>
      <c r="AY9" s="1310"/>
      <c r="AZ9" s="609" t="s">
        <v>8813</v>
      </c>
      <c r="BA9" s="1341"/>
      <c r="BB9" s="609" t="s">
        <v>8813</v>
      </c>
      <c r="BC9" s="1310"/>
      <c r="BD9" s="609" t="s">
        <v>8813</v>
      </c>
      <c r="BE9" s="1310"/>
      <c r="BF9" s="612" t="s">
        <v>8814</v>
      </c>
      <c r="BG9" s="1341"/>
      <c r="BH9" s="612" t="s">
        <v>8814</v>
      </c>
      <c r="BI9" s="1341"/>
      <c r="BJ9" s="609" t="s">
        <v>8813</v>
      </c>
      <c r="BK9" s="1467"/>
      <c r="BL9" s="609" t="s">
        <v>8813</v>
      </c>
      <c r="BM9" s="1470"/>
      <c r="BN9" s="609" t="s">
        <v>8813</v>
      </c>
      <c r="BO9" s="1467"/>
      <c r="BP9" s="609" t="s">
        <v>8813</v>
      </c>
      <c r="BQ9" s="1310"/>
      <c r="BR9" s="612" t="s">
        <v>8814</v>
      </c>
      <c r="BS9" s="1341"/>
      <c r="BT9" s="612" t="s">
        <v>8814</v>
      </c>
      <c r="BU9" s="1467"/>
      <c r="BV9" s="609" t="s">
        <v>8813</v>
      </c>
      <c r="BW9" s="1310"/>
      <c r="BX9" s="612" t="s">
        <v>8814</v>
      </c>
      <c r="BY9" s="1341"/>
      <c r="BZ9" s="612" t="s">
        <v>8814</v>
      </c>
      <c r="CA9" s="1341"/>
      <c r="CB9" s="612" t="s">
        <v>8814</v>
      </c>
      <c r="CC9" s="1310"/>
      <c r="CD9" s="612" t="s">
        <v>8814</v>
      </c>
      <c r="CE9" s="1341"/>
      <c r="CF9" s="612" t="s">
        <v>8814</v>
      </c>
      <c r="CG9" s="1310"/>
      <c r="CH9" s="612" t="s">
        <v>8814</v>
      </c>
      <c r="CI9" s="1310"/>
      <c r="CJ9" s="612" t="s">
        <v>8814</v>
      </c>
      <c r="CK9" s="1341"/>
      <c r="CL9" s="612" t="s">
        <v>8814</v>
      </c>
      <c r="CM9" s="1341"/>
      <c r="CN9" s="612" t="s">
        <v>8814</v>
      </c>
      <c r="CO9" s="1310"/>
      <c r="CP9" s="612" t="s">
        <v>8814</v>
      </c>
      <c r="CQ9" s="1341"/>
      <c r="CR9" s="612" t="s">
        <v>8814</v>
      </c>
      <c r="CS9" s="1310"/>
      <c r="CT9" s="612" t="s">
        <v>8814</v>
      </c>
      <c r="CU9" s="1310"/>
      <c r="CV9" s="612" t="s">
        <v>8814</v>
      </c>
      <c r="CW9" s="1470"/>
      <c r="CX9" s="609" t="s">
        <v>8813</v>
      </c>
      <c r="CY9" s="1327"/>
      <c r="CZ9" s="609" t="s">
        <v>8813</v>
      </c>
      <c r="DA9" s="1467"/>
      <c r="DB9" s="609" t="s">
        <v>8813</v>
      </c>
      <c r="DC9" s="1470"/>
      <c r="DD9" s="609" t="s">
        <v>8813</v>
      </c>
      <c r="DE9" s="1467"/>
      <c r="DF9" s="609" t="s">
        <v>8813</v>
      </c>
      <c r="DG9" s="1310"/>
      <c r="DH9" s="612" t="s">
        <v>8814</v>
      </c>
      <c r="DI9" s="1341"/>
      <c r="DJ9" s="612" t="s">
        <v>8814</v>
      </c>
      <c r="DK9" s="1310"/>
      <c r="DL9" s="612" t="s">
        <v>8814</v>
      </c>
      <c r="DM9" s="1310"/>
      <c r="DN9" s="612" t="s">
        <v>8814</v>
      </c>
      <c r="DO9" s="1341"/>
      <c r="DP9" s="609" t="s">
        <v>8813</v>
      </c>
      <c r="DQ9" s="1474"/>
      <c r="DR9" s="609" t="s">
        <v>8813</v>
      </c>
      <c r="DS9" s="1310"/>
      <c r="DT9" s="609" t="s">
        <v>8813</v>
      </c>
      <c r="DU9" s="1341"/>
      <c r="DV9" s="609" t="s">
        <v>8815</v>
      </c>
      <c r="DW9" s="1474"/>
      <c r="DX9" s="608" t="s">
        <v>8813</v>
      </c>
    </row>
    <row r="10" spans="1:128">
      <c r="A10" s="1378"/>
      <c r="B10" s="1421"/>
      <c r="C10" s="1369"/>
      <c r="D10" s="554" t="s">
        <v>2448</v>
      </c>
      <c r="E10" s="1369"/>
      <c r="F10" s="555" t="s">
        <v>2448</v>
      </c>
      <c r="G10" s="1369"/>
      <c r="H10" s="555" t="s">
        <v>2448</v>
      </c>
      <c r="I10" s="1369"/>
      <c r="J10" s="554" t="s">
        <v>2448</v>
      </c>
      <c r="K10" s="1378"/>
      <c r="L10" s="554" t="s">
        <v>2448</v>
      </c>
      <c r="M10" s="1369"/>
      <c r="N10" s="554" t="s">
        <v>2448</v>
      </c>
      <c r="O10" s="1369"/>
      <c r="P10" s="554" t="s">
        <v>2448</v>
      </c>
      <c r="Q10" s="1369"/>
      <c r="R10" s="554" t="s">
        <v>2448</v>
      </c>
      <c r="S10" s="1369"/>
      <c r="T10" s="554" t="s">
        <v>2448</v>
      </c>
      <c r="U10" s="1311"/>
      <c r="V10" s="613" t="s">
        <v>2448</v>
      </c>
      <c r="W10" s="1311"/>
      <c r="X10" s="613" t="s">
        <v>2448</v>
      </c>
      <c r="Y10" s="1463"/>
      <c r="Z10" s="613" t="s">
        <v>2448</v>
      </c>
      <c r="AA10" s="1465"/>
      <c r="AB10" s="613" t="s">
        <v>2448</v>
      </c>
      <c r="AC10" s="1342"/>
      <c r="AD10" s="613" t="s">
        <v>2448</v>
      </c>
      <c r="AE10" s="1463"/>
      <c r="AF10" s="613" t="s">
        <v>2448</v>
      </c>
      <c r="AG10" s="1311"/>
      <c r="AH10" s="613" t="s">
        <v>2448</v>
      </c>
      <c r="AI10" s="1311"/>
      <c r="AJ10" s="613" t="s">
        <v>2448</v>
      </c>
      <c r="AK10" s="1463"/>
      <c r="AL10" s="613" t="s">
        <v>2448</v>
      </c>
      <c r="AM10" s="1311"/>
      <c r="AN10" s="613" t="s">
        <v>2448</v>
      </c>
      <c r="AO10" s="1311"/>
      <c r="AP10" s="613" t="s">
        <v>2448</v>
      </c>
      <c r="AQ10" s="1463"/>
      <c r="AR10" s="613" t="s">
        <v>2448</v>
      </c>
      <c r="AS10" s="1342"/>
      <c r="AT10" s="613" t="s">
        <v>2448</v>
      </c>
      <c r="AU10" s="1342"/>
      <c r="AV10" s="613" t="s">
        <v>2448</v>
      </c>
      <c r="AW10" s="1311"/>
      <c r="AX10" s="613" t="s">
        <v>2448</v>
      </c>
      <c r="AY10" s="1311"/>
      <c r="AZ10" s="613" t="s">
        <v>2448</v>
      </c>
      <c r="BA10" s="1342"/>
      <c r="BB10" s="613" t="s">
        <v>2448</v>
      </c>
      <c r="BC10" s="1311"/>
      <c r="BD10" s="613" t="s">
        <v>2448</v>
      </c>
      <c r="BE10" s="1311"/>
      <c r="BF10" s="613" t="s">
        <v>2448</v>
      </c>
      <c r="BG10" s="1342"/>
      <c r="BH10" s="613" t="s">
        <v>2448</v>
      </c>
      <c r="BI10" s="1342"/>
      <c r="BJ10" s="613" t="s">
        <v>2448</v>
      </c>
      <c r="BK10" s="1468"/>
      <c r="BL10" s="613" t="s">
        <v>2448</v>
      </c>
      <c r="BM10" s="1471"/>
      <c r="BN10" s="613" t="s">
        <v>2448</v>
      </c>
      <c r="BO10" s="1468"/>
      <c r="BP10" s="613" t="s">
        <v>2448</v>
      </c>
      <c r="BQ10" s="1311"/>
      <c r="BR10" s="613" t="s">
        <v>2448</v>
      </c>
      <c r="BS10" s="1342"/>
      <c r="BT10" s="613" t="s">
        <v>2448</v>
      </c>
      <c r="BU10" s="1468"/>
      <c r="BV10" s="613" t="s">
        <v>2448</v>
      </c>
      <c r="BW10" s="1311"/>
      <c r="BX10" s="613" t="s">
        <v>2448</v>
      </c>
      <c r="BY10" s="1342"/>
      <c r="BZ10" s="613" t="s">
        <v>2448</v>
      </c>
      <c r="CA10" s="1342"/>
      <c r="CB10" s="613" t="s">
        <v>2448</v>
      </c>
      <c r="CC10" s="1311"/>
      <c r="CD10" s="613" t="s">
        <v>2448</v>
      </c>
      <c r="CE10" s="1342"/>
      <c r="CF10" s="613" t="s">
        <v>2448</v>
      </c>
      <c r="CG10" s="1311"/>
      <c r="CH10" s="613" t="s">
        <v>2448</v>
      </c>
      <c r="CI10" s="1311"/>
      <c r="CJ10" s="613" t="s">
        <v>2448</v>
      </c>
      <c r="CK10" s="1342"/>
      <c r="CL10" s="613" t="s">
        <v>2448</v>
      </c>
      <c r="CM10" s="1342"/>
      <c r="CN10" s="613" t="s">
        <v>2448</v>
      </c>
      <c r="CO10" s="1311"/>
      <c r="CP10" s="613" t="s">
        <v>2448</v>
      </c>
      <c r="CQ10" s="1342"/>
      <c r="CR10" s="613" t="s">
        <v>2448</v>
      </c>
      <c r="CS10" s="1311"/>
      <c r="CT10" s="613" t="s">
        <v>2448</v>
      </c>
      <c r="CU10" s="1311"/>
      <c r="CV10" s="613" t="s">
        <v>2448</v>
      </c>
      <c r="CW10" s="1471"/>
      <c r="CX10" s="613" t="s">
        <v>2448</v>
      </c>
      <c r="CY10" s="1328"/>
      <c r="CZ10" s="613" t="s">
        <v>2448</v>
      </c>
      <c r="DA10" s="1468"/>
      <c r="DB10" s="613" t="s">
        <v>2448</v>
      </c>
      <c r="DC10" s="1471"/>
      <c r="DD10" s="613" t="s">
        <v>2448</v>
      </c>
      <c r="DE10" s="1468"/>
      <c r="DF10" s="613" t="s">
        <v>2448</v>
      </c>
      <c r="DG10" s="1311"/>
      <c r="DH10" s="613" t="s">
        <v>2448</v>
      </c>
      <c r="DI10" s="1342"/>
      <c r="DJ10" s="613" t="s">
        <v>2448</v>
      </c>
      <c r="DK10" s="1311"/>
      <c r="DL10" s="613" t="s">
        <v>2448</v>
      </c>
      <c r="DM10" s="1311"/>
      <c r="DN10" s="613" t="s">
        <v>2448</v>
      </c>
      <c r="DO10" s="1342"/>
      <c r="DP10" s="613" t="s">
        <v>2448</v>
      </c>
      <c r="DQ10" s="1475"/>
      <c r="DR10" s="613" t="s">
        <v>2448</v>
      </c>
      <c r="DS10" s="1311"/>
      <c r="DT10" s="613" t="s">
        <v>2448</v>
      </c>
      <c r="DU10" s="1342"/>
      <c r="DV10" s="613" t="s">
        <v>2448</v>
      </c>
      <c r="DW10" s="1475"/>
      <c r="DX10" s="683" t="s">
        <v>2448</v>
      </c>
    </row>
    <row r="11" spans="1:128" ht="18" customHeight="1">
      <c r="A11" s="570" t="s">
        <v>8816</v>
      </c>
      <c r="B11" s="575" t="s">
        <v>2441</v>
      </c>
      <c r="C11" s="556">
        <v>23621599</v>
      </c>
      <c r="D11" s="685">
        <v>100</v>
      </c>
      <c r="E11" s="558">
        <v>15501531</v>
      </c>
      <c r="F11" s="685">
        <v>100</v>
      </c>
      <c r="G11" s="558">
        <v>8120068</v>
      </c>
      <c r="H11" s="685">
        <v>100</v>
      </c>
      <c r="I11" s="558">
        <v>13178029</v>
      </c>
      <c r="J11" s="685">
        <v>100</v>
      </c>
      <c r="K11" s="558">
        <v>8351831</v>
      </c>
      <c r="L11" s="685">
        <v>100</v>
      </c>
      <c r="M11" s="558">
        <v>4826198</v>
      </c>
      <c r="N11" s="685">
        <v>100</v>
      </c>
      <c r="O11" s="558">
        <v>1219371</v>
      </c>
      <c r="P11" s="685">
        <v>100</v>
      </c>
      <c r="Q11" s="558">
        <v>712530</v>
      </c>
      <c r="R11" s="685">
        <v>100</v>
      </c>
      <c r="S11" s="558">
        <v>506841</v>
      </c>
      <c r="T11" s="685">
        <v>100</v>
      </c>
      <c r="U11" s="616">
        <v>10676661</v>
      </c>
      <c r="V11" s="690">
        <v>100</v>
      </c>
      <c r="W11" s="618">
        <v>6649179</v>
      </c>
      <c r="X11" s="690">
        <v>100</v>
      </c>
      <c r="Y11" s="618">
        <v>4027482</v>
      </c>
      <c r="Z11" s="690">
        <v>100</v>
      </c>
      <c r="AA11" s="618">
        <v>720749</v>
      </c>
      <c r="AB11" s="690">
        <v>100</v>
      </c>
      <c r="AC11" s="618">
        <v>502952</v>
      </c>
      <c r="AD11" s="690">
        <v>100</v>
      </c>
      <c r="AE11" s="618">
        <v>217797</v>
      </c>
      <c r="AF11" s="690">
        <v>100</v>
      </c>
      <c r="AG11" s="618">
        <v>506141</v>
      </c>
      <c r="AH11" s="691">
        <v>100</v>
      </c>
      <c r="AI11" s="620">
        <v>439638</v>
      </c>
      <c r="AJ11" s="691">
        <v>100</v>
      </c>
      <c r="AK11" s="620">
        <v>66503</v>
      </c>
      <c r="AL11" s="692">
        <v>100</v>
      </c>
      <c r="AM11" s="616">
        <v>55107</v>
      </c>
      <c r="AN11" s="691">
        <v>100</v>
      </c>
      <c r="AO11" s="618">
        <v>47532</v>
      </c>
      <c r="AP11" s="691">
        <v>100</v>
      </c>
      <c r="AQ11" s="618">
        <v>7575</v>
      </c>
      <c r="AR11" s="691">
        <v>100</v>
      </c>
      <c r="AS11" s="697">
        <v>3772173</v>
      </c>
      <c r="AT11" s="691">
        <v>100</v>
      </c>
      <c r="AU11" s="698">
        <v>2440176</v>
      </c>
      <c r="AV11" s="699">
        <v>100</v>
      </c>
      <c r="AW11" s="698">
        <v>1331997</v>
      </c>
      <c r="AX11" s="700">
        <v>100</v>
      </c>
      <c r="AY11" s="616">
        <v>3771461</v>
      </c>
      <c r="AZ11" s="699">
        <v>100</v>
      </c>
      <c r="BA11" s="616">
        <v>2439519</v>
      </c>
      <c r="BB11" s="699">
        <v>100</v>
      </c>
      <c r="BC11" s="616">
        <v>1331942</v>
      </c>
      <c r="BD11" s="699">
        <v>100</v>
      </c>
      <c r="BE11" s="627">
        <v>712</v>
      </c>
      <c r="BF11" s="690">
        <v>100</v>
      </c>
      <c r="BG11" s="618">
        <v>657</v>
      </c>
      <c r="BH11" s="690">
        <v>100</v>
      </c>
      <c r="BI11" s="618">
        <v>55</v>
      </c>
      <c r="BJ11" s="690">
        <v>100</v>
      </c>
      <c r="BK11" s="618">
        <v>2539882</v>
      </c>
      <c r="BL11" s="690">
        <v>100</v>
      </c>
      <c r="BM11" s="697">
        <v>1676536</v>
      </c>
      <c r="BN11" s="691">
        <v>100</v>
      </c>
      <c r="BO11" s="697">
        <v>863346</v>
      </c>
      <c r="BP11" s="691">
        <v>100</v>
      </c>
      <c r="BQ11" s="697">
        <v>1979066</v>
      </c>
      <c r="BR11" s="690">
        <v>100</v>
      </c>
      <c r="BS11" s="697">
        <v>1367463</v>
      </c>
      <c r="BT11" s="690">
        <v>100</v>
      </c>
      <c r="BU11" s="697">
        <v>611603</v>
      </c>
      <c r="BV11" s="690">
        <v>100</v>
      </c>
      <c r="BW11" s="627">
        <v>560816</v>
      </c>
      <c r="BX11" s="691">
        <v>100</v>
      </c>
      <c r="BY11" s="697">
        <v>309073</v>
      </c>
      <c r="BZ11" s="691">
        <v>100</v>
      </c>
      <c r="CA11" s="697">
        <v>251743</v>
      </c>
      <c r="CB11" s="691">
        <v>100</v>
      </c>
      <c r="CC11" s="697">
        <v>185047</v>
      </c>
      <c r="CD11" s="691">
        <v>100</v>
      </c>
      <c r="CE11" s="697">
        <v>185047</v>
      </c>
      <c r="CF11" s="691">
        <v>100</v>
      </c>
      <c r="CG11" s="697">
        <v>0</v>
      </c>
      <c r="CH11" s="691">
        <v>0</v>
      </c>
      <c r="CI11" s="620">
        <v>91292</v>
      </c>
      <c r="CJ11" s="691">
        <v>100</v>
      </c>
      <c r="CK11" s="697">
        <v>91292</v>
      </c>
      <c r="CL11" s="691">
        <v>100</v>
      </c>
      <c r="CM11" s="697">
        <v>0</v>
      </c>
      <c r="CN11" s="691">
        <v>0</v>
      </c>
      <c r="CO11" s="629">
        <v>34121</v>
      </c>
      <c r="CP11" s="691">
        <v>100</v>
      </c>
      <c r="CQ11" s="697">
        <v>34121</v>
      </c>
      <c r="CR11" s="691">
        <v>100</v>
      </c>
      <c r="CS11" s="629">
        <v>0</v>
      </c>
      <c r="CT11" s="692">
        <v>0</v>
      </c>
      <c r="CU11" s="627">
        <v>59634</v>
      </c>
      <c r="CV11" s="691">
        <v>100</v>
      </c>
      <c r="CW11" s="627">
        <v>59634</v>
      </c>
      <c r="CX11" s="691">
        <v>100</v>
      </c>
      <c r="CY11" s="627">
        <v>0</v>
      </c>
      <c r="CZ11" s="733">
        <v>0</v>
      </c>
      <c r="DA11" s="697">
        <v>349088</v>
      </c>
      <c r="DB11" s="691">
        <v>100</v>
      </c>
      <c r="DC11" s="697">
        <v>349088</v>
      </c>
      <c r="DD11" s="691">
        <v>100</v>
      </c>
      <c r="DE11" s="697">
        <v>0</v>
      </c>
      <c r="DF11" s="691">
        <v>0</v>
      </c>
      <c r="DG11" s="697">
        <v>3597380</v>
      </c>
      <c r="DH11" s="691">
        <v>100</v>
      </c>
      <c r="DI11" s="697">
        <v>2498853</v>
      </c>
      <c r="DJ11" s="691">
        <v>100</v>
      </c>
      <c r="DK11" s="697">
        <v>1098527</v>
      </c>
      <c r="DL11" s="691">
        <v>100</v>
      </c>
      <c r="DM11" s="697">
        <v>536426</v>
      </c>
      <c r="DN11" s="691">
        <v>100</v>
      </c>
      <c r="DO11" s="697">
        <v>364078</v>
      </c>
      <c r="DP11" s="691">
        <v>100</v>
      </c>
      <c r="DQ11" s="697">
        <v>172348</v>
      </c>
      <c r="DR11" s="691">
        <v>100</v>
      </c>
      <c r="DS11" s="697">
        <v>3060954</v>
      </c>
      <c r="DT11" s="691">
        <v>100</v>
      </c>
      <c r="DU11" s="697">
        <v>2134775</v>
      </c>
      <c r="DV11" s="691">
        <v>100</v>
      </c>
      <c r="DW11" s="697">
        <v>926179</v>
      </c>
      <c r="DX11" s="691">
        <v>100</v>
      </c>
    </row>
    <row r="12" spans="1:128" ht="18" customHeight="1">
      <c r="A12" s="571" t="s">
        <v>8817</v>
      </c>
      <c r="B12" s="576" t="s">
        <v>8765</v>
      </c>
      <c r="C12" s="556">
        <v>8759679</v>
      </c>
      <c r="D12" s="685">
        <v>37.083344781189453</v>
      </c>
      <c r="E12" s="558">
        <v>5772016</v>
      </c>
      <c r="F12" s="685">
        <v>37.235135032791277</v>
      </c>
      <c r="G12" s="558">
        <v>2987663</v>
      </c>
      <c r="H12" s="685">
        <v>36.793571186842279</v>
      </c>
      <c r="I12" s="558">
        <v>5581344</v>
      </c>
      <c r="J12" s="685">
        <v>42.353405050178594</v>
      </c>
      <c r="K12" s="558">
        <v>3585669</v>
      </c>
      <c r="L12" s="685">
        <v>42.932729361980627</v>
      </c>
      <c r="M12" s="558">
        <v>1995675</v>
      </c>
      <c r="N12" s="685">
        <v>41.350872881717663</v>
      </c>
      <c r="O12" s="558">
        <v>554209</v>
      </c>
      <c r="P12" s="685">
        <v>45.450400247340639</v>
      </c>
      <c r="Q12" s="558">
        <v>344751</v>
      </c>
      <c r="R12" s="685">
        <v>48.384068039240454</v>
      </c>
      <c r="S12" s="558">
        <v>209458</v>
      </c>
      <c r="T12" s="685">
        <v>41.326175269956458</v>
      </c>
      <c r="U12" s="616">
        <v>4522594</v>
      </c>
      <c r="V12" s="690">
        <v>42.359629101270521</v>
      </c>
      <c r="W12" s="618">
        <v>2854783</v>
      </c>
      <c r="X12" s="690">
        <v>42.934368288175129</v>
      </c>
      <c r="Y12" s="618">
        <v>1667811</v>
      </c>
      <c r="Z12" s="690">
        <v>41.410762357224691</v>
      </c>
      <c r="AA12" s="618">
        <v>282978</v>
      </c>
      <c r="AB12" s="690">
        <v>39.261656970734613</v>
      </c>
      <c r="AC12" s="618">
        <v>198857</v>
      </c>
      <c r="AD12" s="690">
        <v>39.537967837885127</v>
      </c>
      <c r="AE12" s="618">
        <v>84121</v>
      </c>
      <c r="AF12" s="690">
        <v>38.623580673746652</v>
      </c>
      <c r="AG12" s="618">
        <v>200928</v>
      </c>
      <c r="AH12" s="690">
        <v>39.698028810153687</v>
      </c>
      <c r="AI12" s="620">
        <v>169816</v>
      </c>
      <c r="AJ12" s="690">
        <v>38.626324385062254</v>
      </c>
      <c r="AK12" s="620">
        <v>31112</v>
      </c>
      <c r="AL12" s="692">
        <v>46.782851901417985</v>
      </c>
      <c r="AM12" s="616">
        <v>20635</v>
      </c>
      <c r="AN12" s="691">
        <v>37.445333623677577</v>
      </c>
      <c r="AO12" s="618">
        <v>17462</v>
      </c>
      <c r="AP12" s="691">
        <v>36.737355886560636</v>
      </c>
      <c r="AQ12" s="618">
        <v>3173</v>
      </c>
      <c r="AR12" s="691">
        <v>41.887788778877891</v>
      </c>
      <c r="AS12" s="697">
        <v>1411692</v>
      </c>
      <c r="AT12" s="691">
        <v>37.423840316973802</v>
      </c>
      <c r="AU12" s="698">
        <v>913026</v>
      </c>
      <c r="AV12" s="699">
        <v>37.416399472824914</v>
      </c>
      <c r="AW12" s="698">
        <v>498666</v>
      </c>
      <c r="AX12" s="700">
        <v>37.437471706017355</v>
      </c>
      <c r="AY12" s="616">
        <v>1411060</v>
      </c>
      <c r="AZ12" s="700">
        <v>37.414147991985068</v>
      </c>
      <c r="BA12" s="616">
        <v>912447</v>
      </c>
      <c r="BB12" s="699">
        <v>37.402742097929959</v>
      </c>
      <c r="BC12" s="616">
        <v>498613</v>
      </c>
      <c r="BD12" s="699">
        <v>37.43503846263576</v>
      </c>
      <c r="BE12" s="620">
        <v>632</v>
      </c>
      <c r="BF12" s="690">
        <v>88.764044943820224</v>
      </c>
      <c r="BG12" s="618">
        <v>579</v>
      </c>
      <c r="BH12" s="690">
        <v>88.12785388127854</v>
      </c>
      <c r="BI12" s="618">
        <v>53</v>
      </c>
      <c r="BJ12" s="690">
        <v>96.36363636363636</v>
      </c>
      <c r="BK12" s="618">
        <v>250914</v>
      </c>
      <c r="BL12" s="690">
        <v>9.8789628809527361</v>
      </c>
      <c r="BM12" s="724">
        <v>152884</v>
      </c>
      <c r="BN12" s="691">
        <v>9.1190406886580426</v>
      </c>
      <c r="BO12" s="725">
        <v>98030</v>
      </c>
      <c r="BP12" s="691">
        <v>11.354659661364042</v>
      </c>
      <c r="BQ12" s="725">
        <v>139273</v>
      </c>
      <c r="BR12" s="690">
        <v>7.0373095187325738</v>
      </c>
      <c r="BS12" s="725">
        <v>95654</v>
      </c>
      <c r="BT12" s="690">
        <v>6.9949973052287344</v>
      </c>
      <c r="BU12" s="725">
        <v>43619</v>
      </c>
      <c r="BV12" s="690">
        <v>7.1319140030379184</v>
      </c>
      <c r="BW12" s="620">
        <v>111641</v>
      </c>
      <c r="BX12" s="691">
        <v>19.906885680865024</v>
      </c>
      <c r="BY12" s="697">
        <v>57230</v>
      </c>
      <c r="BZ12" s="691">
        <v>18.516661112423279</v>
      </c>
      <c r="CA12" s="697">
        <v>54411</v>
      </c>
      <c r="CB12" s="691">
        <v>21.613709219322878</v>
      </c>
      <c r="CC12" s="697">
        <v>88248</v>
      </c>
      <c r="CD12" s="691">
        <v>47.689505909309524</v>
      </c>
      <c r="CE12" s="697">
        <v>88248</v>
      </c>
      <c r="CF12" s="691">
        <v>47.689505909309524</v>
      </c>
      <c r="CG12" s="697">
        <v>0</v>
      </c>
      <c r="CH12" s="691">
        <v>0</v>
      </c>
      <c r="CI12" s="620">
        <v>88046</v>
      </c>
      <c r="CJ12" s="691">
        <v>96.444376287078825</v>
      </c>
      <c r="CK12" s="697">
        <v>88046</v>
      </c>
      <c r="CL12" s="691">
        <v>96.444376287078825</v>
      </c>
      <c r="CM12" s="697">
        <v>0</v>
      </c>
      <c r="CN12" s="691">
        <v>0</v>
      </c>
      <c r="CO12" s="633">
        <v>0</v>
      </c>
      <c r="CP12" s="691">
        <v>0</v>
      </c>
      <c r="CQ12" s="697">
        <v>0</v>
      </c>
      <c r="CR12" s="691">
        <v>0</v>
      </c>
      <c r="CS12" s="633">
        <v>0</v>
      </c>
      <c r="CT12" s="692">
        <v>0</v>
      </c>
      <c r="CU12" s="620">
        <v>202</v>
      </c>
      <c r="CV12" s="691">
        <v>0.33873293758594092</v>
      </c>
      <c r="CW12" s="620">
        <v>202</v>
      </c>
      <c r="CX12" s="691">
        <v>0.33873293758594092</v>
      </c>
      <c r="CY12" s="620">
        <v>0</v>
      </c>
      <c r="CZ12" s="733">
        <v>0</v>
      </c>
      <c r="DA12" s="697">
        <v>115142</v>
      </c>
      <c r="DB12" s="691">
        <v>32.983660280502335</v>
      </c>
      <c r="DC12" s="697">
        <v>115142</v>
      </c>
      <c r="DD12" s="691">
        <v>32.983660280502335</v>
      </c>
      <c r="DE12" s="697">
        <v>0</v>
      </c>
      <c r="DF12" s="691">
        <v>0</v>
      </c>
      <c r="DG12" s="697">
        <v>1312339</v>
      </c>
      <c r="DH12" s="691">
        <v>36.48041074337435</v>
      </c>
      <c r="DI12" s="697">
        <v>917047</v>
      </c>
      <c r="DJ12" s="691">
        <v>36.698717371530059</v>
      </c>
      <c r="DK12" s="697">
        <v>395292</v>
      </c>
      <c r="DL12" s="691">
        <v>35.9838219725141</v>
      </c>
      <c r="DM12" s="697">
        <v>195281</v>
      </c>
      <c r="DN12" s="691">
        <v>36.404089287245583</v>
      </c>
      <c r="DO12" s="697">
        <v>134272</v>
      </c>
      <c r="DP12" s="691">
        <v>36.880009228791636</v>
      </c>
      <c r="DQ12" s="697">
        <v>61009</v>
      </c>
      <c r="DR12" s="691">
        <v>35.398728154663821</v>
      </c>
      <c r="DS12" s="697">
        <v>1117058</v>
      </c>
      <c r="DT12" s="691">
        <v>36.493785924257601</v>
      </c>
      <c r="DU12" s="697">
        <v>782775</v>
      </c>
      <c r="DV12" s="691">
        <v>36.667798714150202</v>
      </c>
      <c r="DW12" s="697">
        <v>334283</v>
      </c>
      <c r="DX12" s="691">
        <v>36.092699143470107</v>
      </c>
    </row>
    <row r="13" spans="1:128" ht="18" customHeight="1">
      <c r="A13" s="572" t="s">
        <v>8873</v>
      </c>
      <c r="B13" s="577" t="s">
        <v>8874</v>
      </c>
      <c r="C13" s="559">
        <v>3279866</v>
      </c>
      <c r="D13" s="686">
        <v>13.885029544358957</v>
      </c>
      <c r="E13" s="561">
        <v>2123201</v>
      </c>
      <c r="F13" s="686">
        <v>13.696718085458784</v>
      </c>
      <c r="G13" s="561">
        <v>1156665</v>
      </c>
      <c r="H13" s="686">
        <v>14.244523568029233</v>
      </c>
      <c r="I13" s="561">
        <v>1934292</v>
      </c>
      <c r="J13" s="686">
        <v>14.678158622962508</v>
      </c>
      <c r="K13" s="561">
        <v>1211666</v>
      </c>
      <c r="L13" s="686">
        <v>14.507788771108993</v>
      </c>
      <c r="M13" s="561">
        <v>722626</v>
      </c>
      <c r="N13" s="686">
        <v>14.972987017938344</v>
      </c>
      <c r="O13" s="561">
        <v>132310</v>
      </c>
      <c r="P13" s="686">
        <v>10.850676291301006</v>
      </c>
      <c r="Q13" s="561">
        <v>75364</v>
      </c>
      <c r="R13" s="686">
        <v>10.57695816316506</v>
      </c>
      <c r="S13" s="561">
        <v>56946</v>
      </c>
      <c r="T13" s="686">
        <v>11.235476214434112</v>
      </c>
      <c r="U13" s="634">
        <v>1607011</v>
      </c>
      <c r="V13" s="693">
        <v>15.051625222529777</v>
      </c>
      <c r="W13" s="637">
        <v>981034</v>
      </c>
      <c r="X13" s="693">
        <v>14.7542125125523</v>
      </c>
      <c r="Y13" s="637">
        <v>625977</v>
      </c>
      <c r="Z13" s="693">
        <v>15.542639296711942</v>
      </c>
      <c r="AA13" s="637">
        <v>87136</v>
      </c>
      <c r="AB13" s="693">
        <v>12.089645632529495</v>
      </c>
      <c r="AC13" s="650">
        <v>62806</v>
      </c>
      <c r="AD13" s="693">
        <v>12.487473953776901</v>
      </c>
      <c r="AE13" s="650">
        <v>24330</v>
      </c>
      <c r="AF13" s="693">
        <v>11.170952767944462</v>
      </c>
      <c r="AG13" s="637">
        <v>99863</v>
      </c>
      <c r="AH13" s="693">
        <v>19.730272789598153</v>
      </c>
      <c r="AI13" s="650">
        <v>85660</v>
      </c>
      <c r="AJ13" s="693">
        <v>19.484212010790696</v>
      </c>
      <c r="AK13" s="650">
        <v>14203</v>
      </c>
      <c r="AL13" s="694">
        <v>21.356931266258666</v>
      </c>
      <c r="AM13" s="634">
        <v>7972</v>
      </c>
      <c r="AN13" s="701">
        <v>14.466401727548226</v>
      </c>
      <c r="AO13" s="650">
        <v>6802</v>
      </c>
      <c r="AP13" s="701">
        <v>14.310359336867794</v>
      </c>
      <c r="AQ13" s="650">
        <v>1170</v>
      </c>
      <c r="AR13" s="701">
        <v>15.445544554455445</v>
      </c>
      <c r="AS13" s="702">
        <v>545354</v>
      </c>
      <c r="AT13" s="701">
        <v>14.457290267440015</v>
      </c>
      <c r="AU13" s="703">
        <v>353029</v>
      </c>
      <c r="AV13" s="704">
        <v>14.467358092203186</v>
      </c>
      <c r="AW13" s="703">
        <v>192325</v>
      </c>
      <c r="AX13" s="705">
        <v>14.43884633373799</v>
      </c>
      <c r="AY13" s="706">
        <v>545354</v>
      </c>
      <c r="AZ13" s="705">
        <v>14.460019605134455</v>
      </c>
      <c r="BA13" s="634">
        <v>353029</v>
      </c>
      <c r="BB13" s="707">
        <v>14.471254374325431</v>
      </c>
      <c r="BC13" s="634">
        <v>192325</v>
      </c>
      <c r="BD13" s="707">
        <v>14.439442558309596</v>
      </c>
      <c r="BE13" s="651">
        <v>0</v>
      </c>
      <c r="BF13" s="693">
        <v>0</v>
      </c>
      <c r="BG13" s="650">
        <v>0</v>
      </c>
      <c r="BH13" s="693">
        <v>0</v>
      </c>
      <c r="BI13" s="650">
        <v>0</v>
      </c>
      <c r="BJ13" s="693">
        <v>0</v>
      </c>
      <c r="BK13" s="637">
        <v>120391</v>
      </c>
      <c r="BL13" s="693">
        <v>4.7400233554157243</v>
      </c>
      <c r="BM13" s="726">
        <v>72036</v>
      </c>
      <c r="BN13" s="701">
        <v>4.2967165631993582</v>
      </c>
      <c r="BO13" s="712">
        <v>48355</v>
      </c>
      <c r="BP13" s="701">
        <v>5.600883075846764</v>
      </c>
      <c r="BQ13" s="712">
        <v>66179</v>
      </c>
      <c r="BR13" s="693">
        <v>3.3439511365462291</v>
      </c>
      <c r="BS13" s="712">
        <v>44802</v>
      </c>
      <c r="BT13" s="693">
        <v>3.2762860859855074</v>
      </c>
      <c r="BU13" s="712">
        <v>21377</v>
      </c>
      <c r="BV13" s="693">
        <v>3.4952411940425407</v>
      </c>
      <c r="BW13" s="650">
        <v>54212</v>
      </c>
      <c r="BX13" s="701">
        <v>9.6666286268580066</v>
      </c>
      <c r="BY13" s="650">
        <v>27234</v>
      </c>
      <c r="BZ13" s="701">
        <v>8.8115105492877088</v>
      </c>
      <c r="CA13" s="650">
        <v>26978</v>
      </c>
      <c r="CB13" s="701">
        <v>10.71648466888851</v>
      </c>
      <c r="CC13" s="702">
        <v>432</v>
      </c>
      <c r="CD13" s="701">
        <v>0.23345420352667159</v>
      </c>
      <c r="CE13" s="702">
        <v>432</v>
      </c>
      <c r="CF13" s="701">
        <v>0.23345420352667159</v>
      </c>
      <c r="CG13" s="702">
        <v>0</v>
      </c>
      <c r="CH13" s="701">
        <v>0</v>
      </c>
      <c r="CI13" s="650">
        <v>432</v>
      </c>
      <c r="CJ13" s="701">
        <v>0.47320685273627477</v>
      </c>
      <c r="CK13" s="702">
        <v>432</v>
      </c>
      <c r="CL13" s="701">
        <v>0.47320685273627477</v>
      </c>
      <c r="CM13" s="702">
        <v>0</v>
      </c>
      <c r="CN13" s="701">
        <v>0</v>
      </c>
      <c r="CO13" s="651">
        <v>0</v>
      </c>
      <c r="CP13" s="701">
        <v>0</v>
      </c>
      <c r="CQ13" s="650">
        <v>0</v>
      </c>
      <c r="CR13" s="701">
        <v>0</v>
      </c>
      <c r="CS13" s="650">
        <v>0</v>
      </c>
      <c r="CT13" s="694">
        <v>0</v>
      </c>
      <c r="CU13" s="651">
        <v>0</v>
      </c>
      <c r="CV13" s="701">
        <v>0</v>
      </c>
      <c r="CW13" s="650">
        <v>0</v>
      </c>
      <c r="CX13" s="701">
        <v>0</v>
      </c>
      <c r="CY13" s="650">
        <v>0</v>
      </c>
      <c r="CZ13" s="734">
        <v>0</v>
      </c>
      <c r="DA13" s="702">
        <v>52813</v>
      </c>
      <c r="DB13" s="701">
        <v>15.128850032083601</v>
      </c>
      <c r="DC13" s="650">
        <v>52813</v>
      </c>
      <c r="DD13" s="701">
        <v>15.128850032083601</v>
      </c>
      <c r="DE13" s="702">
        <v>0</v>
      </c>
      <c r="DF13" s="701">
        <v>0</v>
      </c>
      <c r="DG13" s="702">
        <v>626584</v>
      </c>
      <c r="DH13" s="701">
        <v>17.4177873897114</v>
      </c>
      <c r="DI13" s="702">
        <v>433225</v>
      </c>
      <c r="DJ13" s="701">
        <v>17.336954194584475</v>
      </c>
      <c r="DK13" s="702">
        <v>193359</v>
      </c>
      <c r="DL13" s="701">
        <v>17.601661133499675</v>
      </c>
      <c r="DM13" s="702">
        <v>84078</v>
      </c>
      <c r="DN13" s="701">
        <v>15.673736918046476</v>
      </c>
      <c r="DO13" s="650">
        <v>57065</v>
      </c>
      <c r="DP13" s="701">
        <v>15.673839122385862</v>
      </c>
      <c r="DQ13" s="650">
        <v>27013</v>
      </c>
      <c r="DR13" s="701">
        <v>15.67352101561956</v>
      </c>
      <c r="DS13" s="702">
        <v>542506</v>
      </c>
      <c r="DT13" s="701">
        <v>17.723428708827381</v>
      </c>
      <c r="DU13" s="650">
        <v>376160</v>
      </c>
      <c r="DV13" s="701">
        <v>17.62059233408673</v>
      </c>
      <c r="DW13" s="650">
        <v>166346</v>
      </c>
      <c r="DX13" s="701">
        <v>17.960459047333181</v>
      </c>
    </row>
    <row r="14" spans="1:128" ht="18" customHeight="1">
      <c r="A14" s="689" t="s">
        <v>7274</v>
      </c>
      <c r="B14" s="577" t="s">
        <v>8875</v>
      </c>
      <c r="C14" s="559">
        <v>4724894</v>
      </c>
      <c r="D14" s="686">
        <v>20.002430826126545</v>
      </c>
      <c r="E14" s="561">
        <v>3155202</v>
      </c>
      <c r="F14" s="686">
        <v>20.35413147256229</v>
      </c>
      <c r="G14" s="561">
        <v>1569692</v>
      </c>
      <c r="H14" s="686">
        <v>19.331020380617502</v>
      </c>
      <c r="I14" s="561">
        <v>3389646</v>
      </c>
      <c r="J14" s="686">
        <v>25.721949769574799</v>
      </c>
      <c r="K14" s="561">
        <v>2211901</v>
      </c>
      <c r="L14" s="686">
        <v>26.484024880292719</v>
      </c>
      <c r="M14" s="561">
        <v>1177745</v>
      </c>
      <c r="N14" s="686">
        <v>24.403163732611052</v>
      </c>
      <c r="O14" s="561">
        <v>377867</v>
      </c>
      <c r="P14" s="686">
        <v>30.988681869586859</v>
      </c>
      <c r="Q14" s="561">
        <v>244125</v>
      </c>
      <c r="R14" s="686">
        <v>34.261715296198055</v>
      </c>
      <c r="S14" s="561">
        <v>133742</v>
      </c>
      <c r="T14" s="686">
        <v>26.387368030605256</v>
      </c>
      <c r="U14" s="634">
        <v>2749542</v>
      </c>
      <c r="V14" s="693">
        <v>25.752826656198973</v>
      </c>
      <c r="W14" s="637">
        <v>1770920</v>
      </c>
      <c r="X14" s="693">
        <v>26.633664095973351</v>
      </c>
      <c r="Y14" s="637">
        <v>978622</v>
      </c>
      <c r="Z14" s="693">
        <v>24.298606424560059</v>
      </c>
      <c r="AA14" s="637">
        <v>160124</v>
      </c>
      <c r="AB14" s="693">
        <v>22.216333286622667</v>
      </c>
      <c r="AC14" s="650">
        <v>112188</v>
      </c>
      <c r="AD14" s="693">
        <v>22.305905931381126</v>
      </c>
      <c r="AE14" s="650">
        <v>47936</v>
      </c>
      <c r="AF14" s="693">
        <v>22.009485897418237</v>
      </c>
      <c r="AG14" s="637">
        <v>90858</v>
      </c>
      <c r="AH14" s="693">
        <v>17.951124291452381</v>
      </c>
      <c r="AI14" s="650">
        <v>75265</v>
      </c>
      <c r="AJ14" s="693">
        <v>17.119766717162758</v>
      </c>
      <c r="AK14" s="650">
        <v>15593</v>
      </c>
      <c r="AL14" s="694">
        <v>23.447062538532094</v>
      </c>
      <c r="AM14" s="634">
        <v>11255</v>
      </c>
      <c r="AN14" s="701">
        <v>20.423902589507684</v>
      </c>
      <c r="AO14" s="650">
        <v>9403</v>
      </c>
      <c r="AP14" s="701">
        <v>19.78246234115964</v>
      </c>
      <c r="AQ14" s="650">
        <v>1852</v>
      </c>
      <c r="AR14" s="701">
        <v>24.448844884488448</v>
      </c>
      <c r="AS14" s="702">
        <v>629779</v>
      </c>
      <c r="AT14" s="701">
        <v>16.695390163706701</v>
      </c>
      <c r="AU14" s="703">
        <v>408633</v>
      </c>
      <c r="AV14" s="704">
        <v>16.746046186832427</v>
      </c>
      <c r="AW14" s="703">
        <v>221146</v>
      </c>
      <c r="AX14" s="705">
        <v>16.602589945773154</v>
      </c>
      <c r="AY14" s="706">
        <v>629533</v>
      </c>
      <c r="AZ14" s="705">
        <v>16.692019352712386</v>
      </c>
      <c r="BA14" s="634">
        <v>408402</v>
      </c>
      <c r="BB14" s="707">
        <v>16.74108707495207</v>
      </c>
      <c r="BC14" s="634">
        <v>221131</v>
      </c>
      <c r="BD14" s="707">
        <v>16.602149342839255</v>
      </c>
      <c r="BE14" s="650">
        <v>246</v>
      </c>
      <c r="BF14" s="693">
        <v>34.550561797752813</v>
      </c>
      <c r="BG14" s="650">
        <v>231</v>
      </c>
      <c r="BH14" s="693">
        <v>35.159817351598171</v>
      </c>
      <c r="BI14" s="650">
        <v>15</v>
      </c>
      <c r="BJ14" s="693">
        <v>27.27272727272727</v>
      </c>
      <c r="BK14" s="637">
        <v>12322</v>
      </c>
      <c r="BL14" s="693">
        <v>0.48514064826633674</v>
      </c>
      <c r="BM14" s="726">
        <v>8348</v>
      </c>
      <c r="BN14" s="701">
        <v>0.49793144913082688</v>
      </c>
      <c r="BO14" s="712">
        <v>3974</v>
      </c>
      <c r="BP14" s="701">
        <v>0.46030212684138222</v>
      </c>
      <c r="BQ14" s="712">
        <v>12322</v>
      </c>
      <c r="BR14" s="693">
        <v>0.62261693142118557</v>
      </c>
      <c r="BS14" s="712">
        <v>8348</v>
      </c>
      <c r="BT14" s="693">
        <v>0.61047355577445239</v>
      </c>
      <c r="BU14" s="712">
        <v>3974</v>
      </c>
      <c r="BV14" s="693">
        <v>0.64976790499719594</v>
      </c>
      <c r="BW14" s="650">
        <v>0</v>
      </c>
      <c r="BX14" s="701">
        <v>0</v>
      </c>
      <c r="BY14" s="650">
        <v>0</v>
      </c>
      <c r="BZ14" s="701">
        <v>0</v>
      </c>
      <c r="CA14" s="650">
        <v>0</v>
      </c>
      <c r="CB14" s="701">
        <v>0</v>
      </c>
      <c r="CC14" s="702">
        <v>87816</v>
      </c>
      <c r="CD14" s="701">
        <v>47.456051705782855</v>
      </c>
      <c r="CE14" s="702">
        <v>87816</v>
      </c>
      <c r="CF14" s="701">
        <v>47.456051705782855</v>
      </c>
      <c r="CG14" s="702">
        <v>0</v>
      </c>
      <c r="CH14" s="701">
        <v>0</v>
      </c>
      <c r="CI14" s="650">
        <v>87614</v>
      </c>
      <c r="CJ14" s="701">
        <v>95.971169434342556</v>
      </c>
      <c r="CK14" s="702">
        <v>87614</v>
      </c>
      <c r="CL14" s="701">
        <v>95.971169434342556</v>
      </c>
      <c r="CM14" s="702">
        <v>0</v>
      </c>
      <c r="CN14" s="701">
        <v>0</v>
      </c>
      <c r="CO14" s="651">
        <v>0</v>
      </c>
      <c r="CP14" s="701">
        <v>0</v>
      </c>
      <c r="CQ14" s="650">
        <v>0</v>
      </c>
      <c r="CR14" s="701">
        <v>0</v>
      </c>
      <c r="CS14" s="650">
        <v>0</v>
      </c>
      <c r="CT14" s="694">
        <v>0</v>
      </c>
      <c r="CU14" s="651">
        <v>202</v>
      </c>
      <c r="CV14" s="701">
        <v>0.33873293758594092</v>
      </c>
      <c r="CW14" s="650">
        <v>202</v>
      </c>
      <c r="CX14" s="701">
        <v>0.33873293758594092</v>
      </c>
      <c r="CY14" s="650">
        <v>0</v>
      </c>
      <c r="CZ14" s="734">
        <v>0</v>
      </c>
      <c r="DA14" s="702">
        <v>48936</v>
      </c>
      <c r="DB14" s="701">
        <v>14.018241818681823</v>
      </c>
      <c r="DC14" s="650">
        <v>48936</v>
      </c>
      <c r="DD14" s="701">
        <v>14.018241818681823</v>
      </c>
      <c r="DE14" s="702">
        <v>0</v>
      </c>
      <c r="DF14" s="701">
        <v>0</v>
      </c>
      <c r="DG14" s="702">
        <v>556395</v>
      </c>
      <c r="DH14" s="701">
        <v>15.466672967548606</v>
      </c>
      <c r="DI14" s="702">
        <v>389568</v>
      </c>
      <c r="DJ14" s="701">
        <v>15.58987263356428</v>
      </c>
      <c r="DK14" s="702">
        <v>166827</v>
      </c>
      <c r="DL14" s="701">
        <v>15.18642691531478</v>
      </c>
      <c r="DM14" s="702">
        <v>86945</v>
      </c>
      <c r="DN14" s="701">
        <v>16.208200199095497</v>
      </c>
      <c r="DO14" s="650">
        <v>60090</v>
      </c>
      <c r="DP14" s="701">
        <v>16.504705035734101</v>
      </c>
      <c r="DQ14" s="650">
        <v>26855</v>
      </c>
      <c r="DR14" s="701">
        <v>15.581846032445981</v>
      </c>
      <c r="DS14" s="702">
        <v>469450</v>
      </c>
      <c r="DT14" s="701">
        <v>15.336721819406629</v>
      </c>
      <c r="DU14" s="650">
        <v>329478</v>
      </c>
      <c r="DV14" s="701">
        <v>15.433851342647351</v>
      </c>
      <c r="DW14" s="650">
        <v>139972</v>
      </c>
      <c r="DX14" s="701">
        <v>15.112845357106997</v>
      </c>
    </row>
    <row r="15" spans="1:128" ht="18" customHeight="1">
      <c r="A15" s="573" t="s">
        <v>8821</v>
      </c>
      <c r="B15" s="577" t="s">
        <v>2457</v>
      </c>
      <c r="C15" s="559">
        <v>289483</v>
      </c>
      <c r="D15" s="686">
        <v>1.2255012880372749</v>
      </c>
      <c r="E15" s="561">
        <v>191480</v>
      </c>
      <c r="F15" s="686">
        <v>1.235232829583091</v>
      </c>
      <c r="G15" s="561">
        <v>98003</v>
      </c>
      <c r="H15" s="686">
        <v>1.2069233902967316</v>
      </c>
      <c r="I15" s="561">
        <v>102429</v>
      </c>
      <c r="J15" s="686">
        <v>0.7772710167810376</v>
      </c>
      <c r="K15" s="561">
        <v>63867</v>
      </c>
      <c r="L15" s="686">
        <v>0.7647065655423344</v>
      </c>
      <c r="M15" s="561">
        <v>38562</v>
      </c>
      <c r="N15" s="686">
        <v>0.79901404791100572</v>
      </c>
      <c r="O15" s="561">
        <v>18870</v>
      </c>
      <c r="P15" s="686">
        <v>1.5475191717697074</v>
      </c>
      <c r="Q15" s="561">
        <v>10791</v>
      </c>
      <c r="R15" s="686">
        <v>1.5144625489453076</v>
      </c>
      <c r="S15" s="561">
        <v>8079</v>
      </c>
      <c r="T15" s="686">
        <v>1.5939910149336773</v>
      </c>
      <c r="U15" s="634">
        <v>66396</v>
      </c>
      <c r="V15" s="693">
        <v>0.62187981804423687</v>
      </c>
      <c r="W15" s="637">
        <v>40687</v>
      </c>
      <c r="X15" s="693">
        <v>0.61191013206292078</v>
      </c>
      <c r="Y15" s="637">
        <v>25709</v>
      </c>
      <c r="Z15" s="693">
        <v>0.63833928990868238</v>
      </c>
      <c r="AA15" s="637">
        <v>12009</v>
      </c>
      <c r="AB15" s="693">
        <v>1.6661833731298967</v>
      </c>
      <c r="AC15" s="650">
        <v>7916</v>
      </c>
      <c r="AD15" s="693">
        <v>1.5739076492388937</v>
      </c>
      <c r="AE15" s="650">
        <v>4093</v>
      </c>
      <c r="AF15" s="693">
        <v>1.8792729009123175</v>
      </c>
      <c r="AG15" s="637">
        <v>4573</v>
      </c>
      <c r="AH15" s="693">
        <v>0.90350317401672653</v>
      </c>
      <c r="AI15" s="650">
        <v>3957</v>
      </c>
      <c r="AJ15" s="693">
        <v>0.90005868464509442</v>
      </c>
      <c r="AK15" s="650">
        <v>616</v>
      </c>
      <c r="AL15" s="694">
        <v>0.92627400267657101</v>
      </c>
      <c r="AM15" s="634">
        <v>581</v>
      </c>
      <c r="AN15" s="701">
        <v>1.0543125192806722</v>
      </c>
      <c r="AO15" s="650">
        <v>516</v>
      </c>
      <c r="AP15" s="701">
        <v>1.0855844483716233</v>
      </c>
      <c r="AQ15" s="650">
        <v>65</v>
      </c>
      <c r="AR15" s="701">
        <v>0.85808580858085814</v>
      </c>
      <c r="AS15" s="702">
        <v>112849</v>
      </c>
      <c r="AT15" s="701">
        <v>2.9916178287687232</v>
      </c>
      <c r="AU15" s="703">
        <v>72609</v>
      </c>
      <c r="AV15" s="704">
        <v>2.9755640576745281</v>
      </c>
      <c r="AW15" s="703">
        <v>40240</v>
      </c>
      <c r="AX15" s="705">
        <v>3.0210278251377445</v>
      </c>
      <c r="AY15" s="706">
        <v>112463</v>
      </c>
      <c r="AZ15" s="705">
        <v>2.981947844615124</v>
      </c>
      <c r="BA15" s="634">
        <v>72261</v>
      </c>
      <c r="BB15" s="707">
        <v>2.9621003156769841</v>
      </c>
      <c r="BC15" s="634">
        <v>40202</v>
      </c>
      <c r="BD15" s="707">
        <v>3.0182995956280378</v>
      </c>
      <c r="BE15" s="650">
        <v>386</v>
      </c>
      <c r="BF15" s="693">
        <v>54.213483146067418</v>
      </c>
      <c r="BG15" s="650">
        <v>348</v>
      </c>
      <c r="BH15" s="693">
        <v>52.968036529680361</v>
      </c>
      <c r="BI15" s="650">
        <v>38</v>
      </c>
      <c r="BJ15" s="693">
        <v>69.090909090909093</v>
      </c>
      <c r="BK15" s="637">
        <v>6818</v>
      </c>
      <c r="BL15" s="693">
        <v>0.26843766757668269</v>
      </c>
      <c r="BM15" s="726">
        <v>3807</v>
      </c>
      <c r="BN15" s="701">
        <v>0.22707535060386413</v>
      </c>
      <c r="BO15" s="712">
        <v>3011</v>
      </c>
      <c r="BP15" s="701">
        <v>0.34875936183175693</v>
      </c>
      <c r="BQ15" s="712">
        <v>1074</v>
      </c>
      <c r="BR15" s="693">
        <v>5.4268023400937615E-2</v>
      </c>
      <c r="BS15" s="712">
        <v>763</v>
      </c>
      <c r="BT15" s="693">
        <v>5.5796756475312306E-2</v>
      </c>
      <c r="BU15" s="712">
        <v>311</v>
      </c>
      <c r="BV15" s="693">
        <v>5.0849979480152976E-2</v>
      </c>
      <c r="BW15" s="650">
        <v>5744</v>
      </c>
      <c r="BX15" s="701">
        <v>1.0242218481641037</v>
      </c>
      <c r="BY15" s="650">
        <v>3044</v>
      </c>
      <c r="BZ15" s="701">
        <v>0.98488059455209609</v>
      </c>
      <c r="CA15" s="650">
        <v>2700</v>
      </c>
      <c r="CB15" s="701">
        <v>1.0725223740084133</v>
      </c>
      <c r="CC15" s="702">
        <v>0</v>
      </c>
      <c r="CD15" s="701">
        <v>0</v>
      </c>
      <c r="CE15" s="702">
        <v>0</v>
      </c>
      <c r="CF15" s="701">
        <v>0</v>
      </c>
      <c r="CG15" s="702">
        <v>0</v>
      </c>
      <c r="CH15" s="701">
        <v>0</v>
      </c>
      <c r="CI15" s="650">
        <v>0</v>
      </c>
      <c r="CJ15" s="732">
        <v>0</v>
      </c>
      <c r="CK15" s="702">
        <v>0</v>
      </c>
      <c r="CL15" s="701">
        <v>0</v>
      </c>
      <c r="CM15" s="702">
        <v>0</v>
      </c>
      <c r="CN15" s="701">
        <v>0</v>
      </c>
      <c r="CO15" s="655">
        <v>0</v>
      </c>
      <c r="CP15" s="701">
        <v>0</v>
      </c>
      <c r="CQ15" s="650">
        <v>0</v>
      </c>
      <c r="CR15" s="701">
        <v>0</v>
      </c>
      <c r="CS15" s="650">
        <v>0</v>
      </c>
      <c r="CT15" s="694">
        <v>0</v>
      </c>
      <c r="CU15" s="651">
        <v>0</v>
      </c>
      <c r="CV15" s="701">
        <v>0</v>
      </c>
      <c r="CW15" s="650">
        <v>0</v>
      </c>
      <c r="CX15" s="701">
        <v>0</v>
      </c>
      <c r="CY15" s="650">
        <v>0</v>
      </c>
      <c r="CZ15" s="734">
        <v>0</v>
      </c>
      <c r="DA15" s="702">
        <v>6266</v>
      </c>
      <c r="DB15" s="701">
        <v>1.7949628746906223</v>
      </c>
      <c r="DC15" s="650">
        <v>6266</v>
      </c>
      <c r="DD15" s="701">
        <v>1.7949628746906223</v>
      </c>
      <c r="DE15" s="702">
        <v>0</v>
      </c>
      <c r="DF15" s="701">
        <v>0</v>
      </c>
      <c r="DG15" s="702">
        <v>61121</v>
      </c>
      <c r="DH15" s="701">
        <v>1.6990420806253441</v>
      </c>
      <c r="DI15" s="702">
        <v>44931</v>
      </c>
      <c r="DJ15" s="701">
        <v>1.7980649522000693</v>
      </c>
      <c r="DK15" s="702">
        <v>16190</v>
      </c>
      <c r="DL15" s="701">
        <v>1.4737917229162325</v>
      </c>
      <c r="DM15" s="702">
        <v>9080</v>
      </c>
      <c r="DN15" s="701">
        <v>1.6926845454918293</v>
      </c>
      <c r="DO15" s="650">
        <v>6440</v>
      </c>
      <c r="DP15" s="701">
        <v>1.7688517295744319</v>
      </c>
      <c r="DQ15" s="650">
        <v>2640</v>
      </c>
      <c r="DR15" s="701">
        <v>1.5317845289762573</v>
      </c>
      <c r="DS15" s="702">
        <v>52041</v>
      </c>
      <c r="DT15" s="701">
        <v>1.7001562258041121</v>
      </c>
      <c r="DU15" s="650">
        <v>38491</v>
      </c>
      <c r="DV15" s="701">
        <v>1.8030471595367192</v>
      </c>
      <c r="DW15" s="650">
        <v>13550</v>
      </c>
      <c r="DX15" s="701">
        <v>1.4630001328037021</v>
      </c>
    </row>
    <row r="16" spans="1:128" ht="18" customHeight="1">
      <c r="A16" s="573" t="s">
        <v>8822</v>
      </c>
      <c r="B16" s="577" t="s">
        <v>1236</v>
      </c>
      <c r="C16" s="559">
        <v>398409</v>
      </c>
      <c r="D16" s="686">
        <v>1.6866301049306611</v>
      </c>
      <c r="E16" s="561">
        <v>257824</v>
      </c>
      <c r="F16" s="686">
        <v>1.6632163623064071</v>
      </c>
      <c r="G16" s="561">
        <v>140585</v>
      </c>
      <c r="H16" s="686">
        <v>1.7313278657272329</v>
      </c>
      <c r="I16" s="561">
        <v>131695</v>
      </c>
      <c r="J16" s="686">
        <v>0.99935278636888725</v>
      </c>
      <c r="K16" s="561">
        <v>83089</v>
      </c>
      <c r="L16" s="686">
        <v>0.99485969004880492</v>
      </c>
      <c r="M16" s="561">
        <v>48606</v>
      </c>
      <c r="N16" s="686">
        <v>1.007128178330023</v>
      </c>
      <c r="O16" s="561">
        <v>20605</v>
      </c>
      <c r="P16" s="686">
        <v>1.6898056456976591</v>
      </c>
      <c r="Q16" s="561">
        <v>11437</v>
      </c>
      <c r="R16" s="686">
        <v>1.6051253982288465</v>
      </c>
      <c r="S16" s="561">
        <v>9168</v>
      </c>
      <c r="T16" s="686">
        <v>1.8088512965604597</v>
      </c>
      <c r="U16" s="634">
        <v>88533</v>
      </c>
      <c r="V16" s="693">
        <v>0.82921992184635251</v>
      </c>
      <c r="W16" s="637">
        <v>55322</v>
      </c>
      <c r="X16" s="693">
        <v>0.83201249357251461</v>
      </c>
      <c r="Y16" s="637">
        <v>33211</v>
      </c>
      <c r="Z16" s="693">
        <v>0.82460952029084178</v>
      </c>
      <c r="AA16" s="637">
        <v>16928</v>
      </c>
      <c r="AB16" s="693">
        <v>2.3486678441454654</v>
      </c>
      <c r="AC16" s="650">
        <v>11405</v>
      </c>
      <c r="AD16" s="693">
        <v>2.267612018641938</v>
      </c>
      <c r="AE16" s="650">
        <v>5523</v>
      </c>
      <c r="AF16" s="693">
        <v>2.5358476012066284</v>
      </c>
      <c r="AG16" s="637">
        <v>4872</v>
      </c>
      <c r="AH16" s="693">
        <v>0.96257762165088379</v>
      </c>
      <c r="AI16" s="650">
        <v>4246</v>
      </c>
      <c r="AJ16" s="693">
        <v>0.96579458554538045</v>
      </c>
      <c r="AK16" s="650">
        <v>626</v>
      </c>
      <c r="AL16" s="694">
        <v>0.94131091830443747</v>
      </c>
      <c r="AM16" s="634">
        <v>757</v>
      </c>
      <c r="AN16" s="701">
        <v>1.3736911826083802</v>
      </c>
      <c r="AO16" s="650">
        <v>679</v>
      </c>
      <c r="AP16" s="701">
        <v>1.4285113186905662</v>
      </c>
      <c r="AQ16" s="650">
        <v>78</v>
      </c>
      <c r="AR16" s="701">
        <v>1.0297029702970297</v>
      </c>
      <c r="AS16" s="702">
        <v>117035</v>
      </c>
      <c r="AT16" s="701">
        <v>3.1025883489436992</v>
      </c>
      <c r="AU16" s="703">
        <v>74339</v>
      </c>
      <c r="AV16" s="704">
        <v>3.0464605831710498</v>
      </c>
      <c r="AW16" s="703">
        <v>42696</v>
      </c>
      <c r="AX16" s="705">
        <v>3.2054126248032091</v>
      </c>
      <c r="AY16" s="706">
        <v>117035</v>
      </c>
      <c r="AZ16" s="705">
        <v>3.1031740749804917</v>
      </c>
      <c r="BA16" s="634">
        <v>74339</v>
      </c>
      <c r="BB16" s="707">
        <v>3.0472810418775178</v>
      </c>
      <c r="BC16" s="634">
        <v>42696</v>
      </c>
      <c r="BD16" s="707">
        <v>3.2055449861930922</v>
      </c>
      <c r="BE16" s="650">
        <v>0</v>
      </c>
      <c r="BF16" s="693">
        <v>0</v>
      </c>
      <c r="BG16" s="650">
        <v>0</v>
      </c>
      <c r="BH16" s="693">
        <v>0</v>
      </c>
      <c r="BI16" s="650">
        <v>0</v>
      </c>
      <c r="BJ16" s="693">
        <v>0</v>
      </c>
      <c r="BK16" s="637">
        <v>92477</v>
      </c>
      <c r="BL16" s="693">
        <v>3.6409959202829105</v>
      </c>
      <c r="BM16" s="726">
        <v>57186</v>
      </c>
      <c r="BN16" s="701">
        <v>3.4109616494963428</v>
      </c>
      <c r="BO16" s="712">
        <v>35291</v>
      </c>
      <c r="BP16" s="701">
        <v>4.0877006437743386</v>
      </c>
      <c r="BQ16" s="712">
        <v>52949</v>
      </c>
      <c r="BR16" s="693">
        <v>2.6754539767749028</v>
      </c>
      <c r="BS16" s="712">
        <v>35913</v>
      </c>
      <c r="BT16" s="693">
        <v>2.6262502166420587</v>
      </c>
      <c r="BU16" s="712">
        <v>17036</v>
      </c>
      <c r="BV16" s="693">
        <v>2.7854670431636208</v>
      </c>
      <c r="BW16" s="650">
        <v>39528</v>
      </c>
      <c r="BX16" s="701">
        <v>7.0483010470457339</v>
      </c>
      <c r="BY16" s="650">
        <v>21273</v>
      </c>
      <c r="BZ16" s="701">
        <v>6.8828399763162755</v>
      </c>
      <c r="CA16" s="650">
        <v>18255</v>
      </c>
      <c r="CB16" s="701">
        <v>7.2514429398235505</v>
      </c>
      <c r="CC16" s="702">
        <v>0</v>
      </c>
      <c r="CD16" s="701">
        <v>0</v>
      </c>
      <c r="CE16" s="702">
        <v>0</v>
      </c>
      <c r="CF16" s="701">
        <v>0</v>
      </c>
      <c r="CG16" s="702">
        <v>0</v>
      </c>
      <c r="CH16" s="701">
        <v>0</v>
      </c>
      <c r="CI16" s="650">
        <v>0</v>
      </c>
      <c r="CJ16" s="732">
        <v>0</v>
      </c>
      <c r="CK16" s="702">
        <v>0</v>
      </c>
      <c r="CL16" s="701">
        <v>0</v>
      </c>
      <c r="CM16" s="702">
        <v>0</v>
      </c>
      <c r="CN16" s="701">
        <v>0</v>
      </c>
      <c r="CO16" s="655">
        <v>0</v>
      </c>
      <c r="CP16" s="701">
        <v>0</v>
      </c>
      <c r="CQ16" s="650">
        <v>0</v>
      </c>
      <c r="CR16" s="701">
        <v>0</v>
      </c>
      <c r="CS16" s="650">
        <v>0</v>
      </c>
      <c r="CT16" s="694">
        <v>0</v>
      </c>
      <c r="CU16" s="651">
        <v>0</v>
      </c>
      <c r="CV16" s="701">
        <v>0</v>
      </c>
      <c r="CW16" s="650">
        <v>0</v>
      </c>
      <c r="CX16" s="701">
        <v>0</v>
      </c>
      <c r="CY16" s="650">
        <v>0</v>
      </c>
      <c r="CZ16" s="734">
        <v>0</v>
      </c>
      <c r="DA16" s="702">
        <v>6517</v>
      </c>
      <c r="DB16" s="701">
        <v>1.8668645155376296</v>
      </c>
      <c r="DC16" s="650">
        <v>6517</v>
      </c>
      <c r="DD16" s="701">
        <v>1.8668645155376296</v>
      </c>
      <c r="DE16" s="702">
        <v>0</v>
      </c>
      <c r="DF16" s="701">
        <v>0</v>
      </c>
      <c r="DG16" s="702">
        <v>50685</v>
      </c>
      <c r="DH16" s="701">
        <v>1.4089420633905787</v>
      </c>
      <c r="DI16" s="702">
        <v>36693</v>
      </c>
      <c r="DJ16" s="701">
        <v>1.4683936990291147</v>
      </c>
      <c r="DK16" s="702">
        <v>13992</v>
      </c>
      <c r="DL16" s="701">
        <v>1.2737056075999953</v>
      </c>
      <c r="DM16" s="702">
        <v>7548</v>
      </c>
      <c r="DN16" s="701">
        <v>1.4070906331907849</v>
      </c>
      <c r="DO16" s="650">
        <v>5306</v>
      </c>
      <c r="DP16" s="701">
        <v>1.4573800119754559</v>
      </c>
      <c r="DQ16" s="650">
        <v>2242</v>
      </c>
      <c r="DR16" s="701">
        <v>1.3008564068048367</v>
      </c>
      <c r="DS16" s="702">
        <v>43137</v>
      </c>
      <c r="DT16" s="701">
        <v>1.4092665227899537</v>
      </c>
      <c r="DU16" s="650">
        <v>31387</v>
      </c>
      <c r="DV16" s="701">
        <v>1.4702720427211298</v>
      </c>
      <c r="DW16" s="650">
        <v>11750</v>
      </c>
      <c r="DX16" s="701">
        <v>1.2686532516932472</v>
      </c>
    </row>
    <row r="17" spans="1:128" ht="18" customHeight="1">
      <c r="A17" s="573" t="s">
        <v>8824</v>
      </c>
      <c r="B17" s="577" t="s">
        <v>1237</v>
      </c>
      <c r="C17" s="559">
        <v>59793</v>
      </c>
      <c r="D17" s="686">
        <v>0.25312850328210207</v>
      </c>
      <c r="E17" s="561">
        <v>39809</v>
      </c>
      <c r="F17" s="686">
        <v>0.25680689217084429</v>
      </c>
      <c r="G17" s="561">
        <v>19984</v>
      </c>
      <c r="H17" s="686">
        <v>0.24610631339540504</v>
      </c>
      <c r="I17" s="561">
        <v>19424</v>
      </c>
      <c r="J17" s="686">
        <v>0.14739685274634015</v>
      </c>
      <c r="K17" s="561">
        <v>12777</v>
      </c>
      <c r="L17" s="686">
        <v>0.15298441742894461</v>
      </c>
      <c r="M17" s="561">
        <v>6647</v>
      </c>
      <c r="N17" s="686">
        <v>0.13772746165822455</v>
      </c>
      <c r="O17" s="561">
        <v>3424</v>
      </c>
      <c r="P17" s="686">
        <v>0.28080051108317322</v>
      </c>
      <c r="Q17" s="561">
        <v>2345</v>
      </c>
      <c r="R17" s="686">
        <v>0.32910894979860494</v>
      </c>
      <c r="S17" s="561">
        <v>1079</v>
      </c>
      <c r="T17" s="686">
        <v>0.21288727628585694</v>
      </c>
      <c r="U17" s="634">
        <v>9669</v>
      </c>
      <c r="V17" s="693">
        <v>9.0562021216183591E-2</v>
      </c>
      <c r="W17" s="637">
        <v>5971</v>
      </c>
      <c r="X17" s="693">
        <v>8.9800560339855492E-2</v>
      </c>
      <c r="Y17" s="637">
        <v>3698</v>
      </c>
      <c r="Z17" s="693">
        <v>9.1819156485367273E-2</v>
      </c>
      <c r="AA17" s="637">
        <v>5615</v>
      </c>
      <c r="AB17" s="693">
        <v>0.77905068199886507</v>
      </c>
      <c r="AC17" s="650">
        <v>3817</v>
      </c>
      <c r="AD17" s="693">
        <v>0.75891934021536844</v>
      </c>
      <c r="AE17" s="650">
        <v>1798</v>
      </c>
      <c r="AF17" s="693">
        <v>0.82553937841200764</v>
      </c>
      <c r="AG17" s="637">
        <v>646</v>
      </c>
      <c r="AH17" s="693">
        <v>0.12763241863433314</v>
      </c>
      <c r="AI17" s="650">
        <v>582</v>
      </c>
      <c r="AJ17" s="693">
        <v>0.13238164125939977</v>
      </c>
      <c r="AK17" s="650">
        <v>64</v>
      </c>
      <c r="AL17" s="694">
        <v>9.6236260018345038E-2</v>
      </c>
      <c r="AM17" s="634">
        <v>70</v>
      </c>
      <c r="AN17" s="701">
        <v>0.12702560473261112</v>
      </c>
      <c r="AO17" s="650">
        <v>62</v>
      </c>
      <c r="AP17" s="701">
        <v>0.130438441471009</v>
      </c>
      <c r="AQ17" s="650">
        <v>8</v>
      </c>
      <c r="AR17" s="701">
        <v>0.1056105610561056</v>
      </c>
      <c r="AS17" s="702">
        <v>5779</v>
      </c>
      <c r="AT17" s="701">
        <v>0.15320082085312631</v>
      </c>
      <c r="AU17" s="703">
        <v>3878</v>
      </c>
      <c r="AV17" s="704">
        <v>0.15892296293382116</v>
      </c>
      <c r="AW17" s="703">
        <v>1901</v>
      </c>
      <c r="AX17" s="705">
        <v>0.14271803915474285</v>
      </c>
      <c r="AY17" s="706">
        <v>5779</v>
      </c>
      <c r="AZ17" s="705">
        <v>0.15322974306243656</v>
      </c>
      <c r="BA17" s="634">
        <v>3878</v>
      </c>
      <c r="BB17" s="707">
        <v>0.15896576333285373</v>
      </c>
      <c r="BC17" s="634">
        <v>1901</v>
      </c>
      <c r="BD17" s="707">
        <v>0.14272393242348391</v>
      </c>
      <c r="BE17" s="650">
        <v>0</v>
      </c>
      <c r="BF17" s="693">
        <v>0</v>
      </c>
      <c r="BG17" s="650">
        <v>0</v>
      </c>
      <c r="BH17" s="693">
        <v>0</v>
      </c>
      <c r="BI17" s="650">
        <v>0</v>
      </c>
      <c r="BJ17" s="693">
        <v>0</v>
      </c>
      <c r="BK17" s="637">
        <v>17836</v>
      </c>
      <c r="BL17" s="693">
        <v>0.70223734803427873</v>
      </c>
      <c r="BM17" s="726">
        <v>10985</v>
      </c>
      <c r="BN17" s="701">
        <v>0.65522004895808972</v>
      </c>
      <c r="BO17" s="712">
        <v>6851</v>
      </c>
      <c r="BP17" s="701">
        <v>0.79354048087325357</v>
      </c>
      <c r="BQ17" s="712">
        <v>6620</v>
      </c>
      <c r="BR17" s="693">
        <v>0.33450122431490409</v>
      </c>
      <c r="BS17" s="712">
        <v>5715</v>
      </c>
      <c r="BT17" s="693">
        <v>0.41792721265584515</v>
      </c>
      <c r="BU17" s="712">
        <v>905</v>
      </c>
      <c r="BV17" s="693">
        <v>0.14797180523967343</v>
      </c>
      <c r="BW17" s="650">
        <v>11216</v>
      </c>
      <c r="BX17" s="701">
        <v>1.9999429402870104</v>
      </c>
      <c r="BY17" s="650">
        <v>5270</v>
      </c>
      <c r="BZ17" s="701">
        <v>1.7050987954302057</v>
      </c>
      <c r="CA17" s="650">
        <v>5946</v>
      </c>
      <c r="CB17" s="701">
        <v>2.3619326058718615</v>
      </c>
      <c r="CC17" s="702">
        <v>0</v>
      </c>
      <c r="CD17" s="701">
        <v>0</v>
      </c>
      <c r="CE17" s="702">
        <v>0</v>
      </c>
      <c r="CF17" s="701">
        <v>0</v>
      </c>
      <c r="CG17" s="702">
        <v>0</v>
      </c>
      <c r="CH17" s="701">
        <v>0</v>
      </c>
      <c r="CI17" s="650">
        <v>0</v>
      </c>
      <c r="CJ17" s="732">
        <v>0</v>
      </c>
      <c r="CK17" s="702">
        <v>0</v>
      </c>
      <c r="CL17" s="701">
        <v>0</v>
      </c>
      <c r="CM17" s="702">
        <v>0</v>
      </c>
      <c r="CN17" s="701">
        <v>0</v>
      </c>
      <c r="CO17" s="655">
        <v>0</v>
      </c>
      <c r="CP17" s="701">
        <v>0</v>
      </c>
      <c r="CQ17" s="650">
        <v>0</v>
      </c>
      <c r="CR17" s="701">
        <v>0</v>
      </c>
      <c r="CS17" s="650">
        <v>0</v>
      </c>
      <c r="CT17" s="694">
        <v>0</v>
      </c>
      <c r="CU17" s="651">
        <v>0</v>
      </c>
      <c r="CV17" s="701">
        <v>0</v>
      </c>
      <c r="CW17" s="650">
        <v>0</v>
      </c>
      <c r="CX17" s="701">
        <v>0</v>
      </c>
      <c r="CY17" s="650">
        <v>0</v>
      </c>
      <c r="CZ17" s="734">
        <v>0</v>
      </c>
      <c r="DA17" s="702">
        <v>505</v>
      </c>
      <c r="DB17" s="701">
        <v>0.14466266385553214</v>
      </c>
      <c r="DC17" s="650">
        <v>505</v>
      </c>
      <c r="DD17" s="701">
        <v>0.14466266385553214</v>
      </c>
      <c r="DE17" s="702">
        <v>0</v>
      </c>
      <c r="DF17" s="701">
        <v>0</v>
      </c>
      <c r="DG17" s="702">
        <v>16249</v>
      </c>
      <c r="DH17" s="701">
        <v>0.45168984093979503</v>
      </c>
      <c r="DI17" s="702">
        <v>11664</v>
      </c>
      <c r="DJ17" s="701">
        <v>0.46677415598276489</v>
      </c>
      <c r="DK17" s="702">
        <v>4585</v>
      </c>
      <c r="DL17" s="701">
        <v>0.41737708768195952</v>
      </c>
      <c r="DM17" s="702">
        <v>7385</v>
      </c>
      <c r="DN17" s="701">
        <v>1.3767043357331672</v>
      </c>
      <c r="DO17" s="650">
        <v>5208</v>
      </c>
      <c r="DP17" s="701">
        <v>1.4304627030471493</v>
      </c>
      <c r="DQ17" s="650">
        <v>2177</v>
      </c>
      <c r="DR17" s="701">
        <v>1.2631420149929213</v>
      </c>
      <c r="DS17" s="702">
        <v>8864</v>
      </c>
      <c r="DT17" s="701">
        <v>0.28958292088022231</v>
      </c>
      <c r="DU17" s="650">
        <v>6456</v>
      </c>
      <c r="DV17" s="701">
        <v>0.30242062980876205</v>
      </c>
      <c r="DW17" s="650">
        <v>2408</v>
      </c>
      <c r="DX17" s="701">
        <v>0.2599929387299863</v>
      </c>
    </row>
    <row r="18" spans="1:128" ht="18" customHeight="1">
      <c r="A18" s="572" t="s">
        <v>8826</v>
      </c>
      <c r="B18" s="577" t="s">
        <v>2537</v>
      </c>
      <c r="C18" s="559">
        <v>7234</v>
      </c>
      <c r="D18" s="686">
        <v>3.0624514453911438E-2</v>
      </c>
      <c r="E18" s="561">
        <v>4500</v>
      </c>
      <c r="F18" s="686">
        <v>2.9029390709859562E-2</v>
      </c>
      <c r="G18" s="561">
        <v>2734</v>
      </c>
      <c r="H18" s="686">
        <v>3.3669668776172806E-2</v>
      </c>
      <c r="I18" s="561">
        <v>3858</v>
      </c>
      <c r="J18" s="686">
        <v>2.9276001745025752E-2</v>
      </c>
      <c r="K18" s="561">
        <v>2369</v>
      </c>
      <c r="L18" s="686">
        <v>2.8365037558829916E-2</v>
      </c>
      <c r="M18" s="561">
        <v>1489</v>
      </c>
      <c r="N18" s="686">
        <v>3.0852443269008028E-2</v>
      </c>
      <c r="O18" s="561">
        <v>1133</v>
      </c>
      <c r="P18" s="686">
        <v>9.2916757902229918E-2</v>
      </c>
      <c r="Q18" s="561">
        <v>689</v>
      </c>
      <c r="R18" s="686">
        <v>9.669768290457946E-2</v>
      </c>
      <c r="S18" s="561">
        <v>444</v>
      </c>
      <c r="T18" s="686">
        <v>8.7601437137090329E-2</v>
      </c>
      <c r="U18" s="634">
        <v>1443</v>
      </c>
      <c r="V18" s="693">
        <v>1.3515461434993582E-2</v>
      </c>
      <c r="W18" s="637">
        <v>849</v>
      </c>
      <c r="X18" s="693">
        <v>1.2768493674181428E-2</v>
      </c>
      <c r="Y18" s="637">
        <v>594</v>
      </c>
      <c r="Z18" s="693">
        <v>1.4748669267795609E-2</v>
      </c>
      <c r="AA18" s="637">
        <v>1166</v>
      </c>
      <c r="AB18" s="693">
        <v>0.16177615230822381</v>
      </c>
      <c r="AC18" s="650">
        <v>725</v>
      </c>
      <c r="AD18" s="693">
        <v>0.14414894463089917</v>
      </c>
      <c r="AE18" s="650">
        <v>441</v>
      </c>
      <c r="AF18" s="693">
        <v>0.20248212785300071</v>
      </c>
      <c r="AG18" s="637">
        <v>116</v>
      </c>
      <c r="AH18" s="693">
        <v>2.2918514801211522E-2</v>
      </c>
      <c r="AI18" s="650">
        <v>106</v>
      </c>
      <c r="AJ18" s="693">
        <v>2.4110745658928481E-2</v>
      </c>
      <c r="AK18" s="650">
        <v>10</v>
      </c>
      <c r="AL18" s="694">
        <v>1.5036915627866413E-2</v>
      </c>
      <c r="AM18" s="634">
        <v>0</v>
      </c>
      <c r="AN18" s="693">
        <v>0</v>
      </c>
      <c r="AO18" s="650">
        <v>0</v>
      </c>
      <c r="AP18" s="693">
        <v>0</v>
      </c>
      <c r="AQ18" s="650">
        <v>0</v>
      </c>
      <c r="AR18" s="693">
        <v>0</v>
      </c>
      <c r="AS18" s="702">
        <v>896</v>
      </c>
      <c r="AT18" s="701">
        <v>2.3752887261533337E-2</v>
      </c>
      <c r="AU18" s="703">
        <v>538</v>
      </c>
      <c r="AV18" s="704">
        <v>2.2047590009900926E-2</v>
      </c>
      <c r="AW18" s="703">
        <v>358</v>
      </c>
      <c r="AX18" s="705">
        <v>2.6876937410519695E-2</v>
      </c>
      <c r="AY18" s="706">
        <v>896</v>
      </c>
      <c r="AZ18" s="705">
        <v>2.3757371480177047E-2</v>
      </c>
      <c r="BA18" s="634">
        <v>538</v>
      </c>
      <c r="BB18" s="707">
        <v>2.2053527765104514E-2</v>
      </c>
      <c r="BC18" s="634">
        <v>358</v>
      </c>
      <c r="BD18" s="707">
        <v>2.6878047242297341E-2</v>
      </c>
      <c r="BE18" s="650">
        <v>0</v>
      </c>
      <c r="BF18" s="693">
        <v>0</v>
      </c>
      <c r="BG18" s="650">
        <v>0</v>
      </c>
      <c r="BH18" s="693">
        <v>0</v>
      </c>
      <c r="BI18" s="650">
        <v>0</v>
      </c>
      <c r="BJ18" s="693">
        <v>0</v>
      </c>
      <c r="BK18" s="637">
        <v>1070</v>
      </c>
      <c r="BL18" s="693">
        <v>4.2127941376804118E-2</v>
      </c>
      <c r="BM18" s="726">
        <v>522</v>
      </c>
      <c r="BN18" s="701">
        <v>3.1135627269560574E-2</v>
      </c>
      <c r="BO18" s="712">
        <v>548</v>
      </c>
      <c r="BP18" s="701">
        <v>6.3473972196546921E-2</v>
      </c>
      <c r="BQ18" s="712">
        <v>129</v>
      </c>
      <c r="BR18" s="693">
        <v>6.5182262744142945E-3</v>
      </c>
      <c r="BS18" s="712">
        <v>113</v>
      </c>
      <c r="BT18" s="693">
        <v>8.2634776955573929E-3</v>
      </c>
      <c r="BU18" s="712">
        <v>16</v>
      </c>
      <c r="BV18" s="693">
        <v>2.616076114734558E-3</v>
      </c>
      <c r="BW18" s="650">
        <v>941</v>
      </c>
      <c r="BX18" s="701">
        <v>0.1677912185101709</v>
      </c>
      <c r="BY18" s="650">
        <v>409</v>
      </c>
      <c r="BZ18" s="701">
        <v>0.13233119683699321</v>
      </c>
      <c r="CA18" s="650">
        <v>532</v>
      </c>
      <c r="CB18" s="701">
        <v>0.21132663073054661</v>
      </c>
      <c r="CC18" s="702">
        <v>0</v>
      </c>
      <c r="CD18" s="701">
        <v>0</v>
      </c>
      <c r="CE18" s="702">
        <v>0</v>
      </c>
      <c r="CF18" s="701">
        <v>0</v>
      </c>
      <c r="CG18" s="702">
        <v>0</v>
      </c>
      <c r="CH18" s="701">
        <v>0</v>
      </c>
      <c r="CI18" s="650">
        <v>0</v>
      </c>
      <c r="CJ18" s="732">
        <v>0</v>
      </c>
      <c r="CK18" s="702">
        <v>0</v>
      </c>
      <c r="CL18" s="701">
        <v>0</v>
      </c>
      <c r="CM18" s="702">
        <v>0</v>
      </c>
      <c r="CN18" s="701">
        <v>0</v>
      </c>
      <c r="CO18" s="651">
        <v>0</v>
      </c>
      <c r="CP18" s="701">
        <v>0</v>
      </c>
      <c r="CQ18" s="650">
        <v>0</v>
      </c>
      <c r="CR18" s="701">
        <v>0</v>
      </c>
      <c r="CS18" s="650">
        <v>0</v>
      </c>
      <c r="CT18" s="694">
        <v>0</v>
      </c>
      <c r="CU18" s="651">
        <v>0</v>
      </c>
      <c r="CV18" s="701">
        <v>0</v>
      </c>
      <c r="CW18" s="650">
        <v>0</v>
      </c>
      <c r="CX18" s="701">
        <v>0</v>
      </c>
      <c r="CY18" s="650">
        <v>0</v>
      </c>
      <c r="CZ18" s="734">
        <v>0</v>
      </c>
      <c r="DA18" s="702">
        <v>105</v>
      </c>
      <c r="DB18" s="701">
        <v>3.0078375653130447E-2</v>
      </c>
      <c r="DC18" s="650">
        <v>105</v>
      </c>
      <c r="DD18" s="701">
        <v>3.0078375653130447E-2</v>
      </c>
      <c r="DE18" s="702">
        <v>0</v>
      </c>
      <c r="DF18" s="701">
        <v>0</v>
      </c>
      <c r="DG18" s="702">
        <v>1305</v>
      </c>
      <c r="DH18" s="701">
        <v>3.6276401158620998E-2</v>
      </c>
      <c r="DI18" s="702">
        <v>966</v>
      </c>
      <c r="DJ18" s="701">
        <v>3.8657736169354501E-2</v>
      </c>
      <c r="DK18" s="702">
        <v>339</v>
      </c>
      <c r="DL18" s="701">
        <v>3.085950550145786E-2</v>
      </c>
      <c r="DM18" s="702">
        <v>245</v>
      </c>
      <c r="DN18" s="701">
        <v>4.5672655687830195E-2</v>
      </c>
      <c r="DO18" s="650">
        <v>163</v>
      </c>
      <c r="DP18" s="701">
        <v>4.4770626074632357E-2</v>
      </c>
      <c r="DQ18" s="650">
        <v>82</v>
      </c>
      <c r="DR18" s="701">
        <v>4.7578155824262537E-2</v>
      </c>
      <c r="DS18" s="702">
        <v>1060</v>
      </c>
      <c r="DT18" s="701">
        <v>3.4629726549304567E-2</v>
      </c>
      <c r="DU18" s="650">
        <v>803</v>
      </c>
      <c r="DV18" s="701">
        <v>3.7615205349509899E-2</v>
      </c>
      <c r="DW18" s="650">
        <v>257</v>
      </c>
      <c r="DX18" s="701">
        <v>2.7748415802992723E-2</v>
      </c>
    </row>
    <row r="19" spans="1:128" ht="18" customHeight="1">
      <c r="A19" s="571" t="s">
        <v>8828</v>
      </c>
      <c r="B19" s="576" t="s">
        <v>8829</v>
      </c>
      <c r="C19" s="556">
        <v>3703858</v>
      </c>
      <c r="D19" s="685">
        <v>15.679963071085917</v>
      </c>
      <c r="E19" s="558">
        <v>2388181</v>
      </c>
      <c r="F19" s="685">
        <v>15.406097629969581</v>
      </c>
      <c r="G19" s="558">
        <v>1315677</v>
      </c>
      <c r="H19" s="685">
        <v>16.202783030881022</v>
      </c>
      <c r="I19" s="558">
        <v>2340026</v>
      </c>
      <c r="J19" s="685">
        <v>17.757025728202603</v>
      </c>
      <c r="K19" s="558">
        <v>1465059</v>
      </c>
      <c r="L19" s="685">
        <v>17.541770181891849</v>
      </c>
      <c r="M19" s="558">
        <v>874967</v>
      </c>
      <c r="N19" s="685">
        <v>18.129529704334551</v>
      </c>
      <c r="O19" s="558">
        <v>152737</v>
      </c>
      <c r="P19" s="685">
        <v>12.525884246878102</v>
      </c>
      <c r="Q19" s="558">
        <v>81224</v>
      </c>
      <c r="R19" s="685">
        <v>11.399379675241745</v>
      </c>
      <c r="S19" s="558">
        <v>71513</v>
      </c>
      <c r="T19" s="685">
        <v>14.109553094560226</v>
      </c>
      <c r="U19" s="616">
        <v>2003934</v>
      </c>
      <c r="V19" s="690">
        <v>18.769295007118799</v>
      </c>
      <c r="W19" s="618">
        <v>1243908</v>
      </c>
      <c r="X19" s="690">
        <v>18.707693085116222</v>
      </c>
      <c r="Y19" s="618">
        <v>760026</v>
      </c>
      <c r="Z19" s="690">
        <v>18.870996816373108</v>
      </c>
      <c r="AA19" s="618">
        <v>108554</v>
      </c>
      <c r="AB19" s="690">
        <v>15.06127653316203</v>
      </c>
      <c r="AC19" s="618">
        <v>75994</v>
      </c>
      <c r="AD19" s="690">
        <v>15.109592963145587</v>
      </c>
      <c r="AE19" s="618">
        <v>32560</v>
      </c>
      <c r="AF19" s="690">
        <v>14.94970086823969</v>
      </c>
      <c r="AG19" s="618">
        <v>67848</v>
      </c>
      <c r="AH19" s="690">
        <v>13.404960277867234</v>
      </c>
      <c r="AI19" s="620">
        <v>58055</v>
      </c>
      <c r="AJ19" s="690">
        <v>13.205182445557481</v>
      </c>
      <c r="AK19" s="620">
        <v>9793</v>
      </c>
      <c r="AL19" s="692">
        <v>14.725651474369577</v>
      </c>
      <c r="AM19" s="616">
        <v>6953</v>
      </c>
      <c r="AN19" s="691">
        <v>12.617271852940643</v>
      </c>
      <c r="AO19" s="618">
        <v>5878</v>
      </c>
      <c r="AP19" s="691">
        <v>12.366405789783725</v>
      </c>
      <c r="AQ19" s="618">
        <v>1075</v>
      </c>
      <c r="AR19" s="691">
        <v>14.19141914191419</v>
      </c>
      <c r="AS19" s="697">
        <v>467155</v>
      </c>
      <c r="AT19" s="691">
        <v>12.3842411257384</v>
      </c>
      <c r="AU19" s="698">
        <v>289089</v>
      </c>
      <c r="AV19" s="708">
        <v>11.847055294372209</v>
      </c>
      <c r="AW19" s="698">
        <v>178066</v>
      </c>
      <c r="AX19" s="700">
        <v>13.368348427211171</v>
      </c>
      <c r="AY19" s="709">
        <v>467155</v>
      </c>
      <c r="AZ19" s="710">
        <v>12.386579100247888</v>
      </c>
      <c r="BA19" s="616">
        <v>289089</v>
      </c>
      <c r="BB19" s="699">
        <v>11.850245888636243</v>
      </c>
      <c r="BC19" s="616">
        <v>178066</v>
      </c>
      <c r="BD19" s="699">
        <v>13.368900447617088</v>
      </c>
      <c r="BE19" s="620">
        <v>0</v>
      </c>
      <c r="BF19" s="690">
        <v>0</v>
      </c>
      <c r="BG19" s="618">
        <v>0</v>
      </c>
      <c r="BH19" s="690">
        <v>0</v>
      </c>
      <c r="BI19" s="618">
        <v>0</v>
      </c>
      <c r="BJ19" s="690">
        <v>0</v>
      </c>
      <c r="BK19" s="618">
        <v>291000</v>
      </c>
      <c r="BL19" s="690">
        <v>11.457225178177568</v>
      </c>
      <c r="BM19" s="727">
        <v>192791</v>
      </c>
      <c r="BN19" s="691">
        <v>11.499365358095503</v>
      </c>
      <c r="BO19" s="725">
        <v>98209</v>
      </c>
      <c r="BP19" s="691">
        <v>11.375392947902695</v>
      </c>
      <c r="BQ19" s="725">
        <v>257084</v>
      </c>
      <c r="BR19" s="690">
        <v>12.990168089391663</v>
      </c>
      <c r="BS19" s="725">
        <v>176603</v>
      </c>
      <c r="BT19" s="690">
        <v>12.914645588217011</v>
      </c>
      <c r="BU19" s="725">
        <v>80481</v>
      </c>
      <c r="BV19" s="690">
        <v>13.159026361871998</v>
      </c>
      <c r="BW19" s="620">
        <v>33916</v>
      </c>
      <c r="BX19" s="691">
        <v>6.0476163304898574</v>
      </c>
      <c r="BY19" s="697">
        <v>16188</v>
      </c>
      <c r="BZ19" s="691">
        <v>5.2375975902133147</v>
      </c>
      <c r="CA19" s="697">
        <v>17728</v>
      </c>
      <c r="CB19" s="691">
        <v>7.0421024616374632</v>
      </c>
      <c r="CC19" s="697">
        <v>60593</v>
      </c>
      <c r="CD19" s="691">
        <v>32.744654060860213</v>
      </c>
      <c r="CE19" s="697">
        <v>60593</v>
      </c>
      <c r="CF19" s="691">
        <v>32.744654060860213</v>
      </c>
      <c r="CG19" s="697">
        <v>0</v>
      </c>
      <c r="CH19" s="691">
        <v>0</v>
      </c>
      <c r="CI19" s="620">
        <v>1161</v>
      </c>
      <c r="CJ19" s="691">
        <v>1.2717434167287385</v>
      </c>
      <c r="CK19" s="697">
        <v>1161</v>
      </c>
      <c r="CL19" s="691">
        <v>1.2717434167287385</v>
      </c>
      <c r="CM19" s="697">
        <v>0</v>
      </c>
      <c r="CN19" s="691">
        <v>0</v>
      </c>
      <c r="CO19" s="633">
        <v>0</v>
      </c>
      <c r="CP19" s="691">
        <v>0</v>
      </c>
      <c r="CQ19" s="697">
        <v>0</v>
      </c>
      <c r="CR19" s="691">
        <v>0</v>
      </c>
      <c r="CS19" s="633">
        <v>0</v>
      </c>
      <c r="CT19" s="692">
        <v>0</v>
      </c>
      <c r="CU19" s="629">
        <v>59432</v>
      </c>
      <c r="CV19" s="691">
        <v>99.661267062414055</v>
      </c>
      <c r="CW19" s="633">
        <v>59432</v>
      </c>
      <c r="CX19" s="691">
        <v>99.661267062414055</v>
      </c>
      <c r="CY19" s="633">
        <v>0</v>
      </c>
      <c r="CZ19" s="733">
        <v>0</v>
      </c>
      <c r="DA19" s="697">
        <v>30851</v>
      </c>
      <c r="DB19" s="691">
        <v>8.8375996883307355</v>
      </c>
      <c r="DC19" s="697">
        <v>30851</v>
      </c>
      <c r="DD19" s="691">
        <v>8.8375996883307355</v>
      </c>
      <c r="DE19" s="697">
        <v>0</v>
      </c>
      <c r="DF19" s="691">
        <v>0</v>
      </c>
      <c r="DG19" s="697">
        <v>514233</v>
      </c>
      <c r="DH19" s="691">
        <v>14.294653331035365</v>
      </c>
      <c r="DI19" s="697">
        <v>349798</v>
      </c>
      <c r="DJ19" s="691">
        <v>13.998342439511246</v>
      </c>
      <c r="DK19" s="697">
        <v>164435</v>
      </c>
      <c r="DL19" s="691">
        <v>14.968680788000659</v>
      </c>
      <c r="DM19" s="697">
        <v>92178</v>
      </c>
      <c r="DN19" s="691">
        <v>17.183730840786986</v>
      </c>
      <c r="DO19" s="697">
        <v>62573</v>
      </c>
      <c r="DP19" s="691">
        <v>17.186701750723746</v>
      </c>
      <c r="DQ19" s="697">
        <v>29605</v>
      </c>
      <c r="DR19" s="691">
        <v>17.17745491679625</v>
      </c>
      <c r="DS19" s="697">
        <v>422055</v>
      </c>
      <c r="DT19" s="691">
        <v>13.788348338459185</v>
      </c>
      <c r="DU19" s="697">
        <v>287225</v>
      </c>
      <c r="DV19" s="691">
        <v>13.454579522432105</v>
      </c>
      <c r="DW19" s="697">
        <v>134830</v>
      </c>
      <c r="DX19" s="691">
        <v>14.557661100068128</v>
      </c>
    </row>
    <row r="20" spans="1:128" ht="18" customHeight="1">
      <c r="A20" s="689" t="s">
        <v>8859</v>
      </c>
      <c r="B20" s="577" t="s">
        <v>8861</v>
      </c>
      <c r="C20" s="559">
        <v>2085450</v>
      </c>
      <c r="D20" s="686">
        <v>8.8285725280494347</v>
      </c>
      <c r="E20" s="561">
        <v>1345656</v>
      </c>
      <c r="F20" s="686">
        <v>8.6807941744592849</v>
      </c>
      <c r="G20" s="561">
        <v>739794</v>
      </c>
      <c r="H20" s="686">
        <v>9.1106872504023375</v>
      </c>
      <c r="I20" s="561">
        <v>1329134</v>
      </c>
      <c r="J20" s="686">
        <v>10.085984785736926</v>
      </c>
      <c r="K20" s="561">
        <v>826934</v>
      </c>
      <c r="L20" s="686">
        <v>9.9012300416519441</v>
      </c>
      <c r="M20" s="561">
        <v>502200</v>
      </c>
      <c r="N20" s="686">
        <v>10.405706520950861</v>
      </c>
      <c r="O20" s="561">
        <v>85563</v>
      </c>
      <c r="P20" s="686">
        <v>7.0169784257621357</v>
      </c>
      <c r="Q20" s="561">
        <v>46560</v>
      </c>
      <c r="R20" s="686">
        <v>6.5344617068754998</v>
      </c>
      <c r="S20" s="561">
        <v>39003</v>
      </c>
      <c r="T20" s="686">
        <v>7.6953127312115637</v>
      </c>
      <c r="U20" s="634">
        <v>1135462</v>
      </c>
      <c r="V20" s="693">
        <v>10.634991595218768</v>
      </c>
      <c r="W20" s="637">
        <v>696500</v>
      </c>
      <c r="X20" s="693">
        <v>10.474977437064034</v>
      </c>
      <c r="Y20" s="637">
        <v>438962</v>
      </c>
      <c r="Z20" s="693">
        <v>10.899167271262789</v>
      </c>
      <c r="AA20" s="637">
        <v>59414</v>
      </c>
      <c r="AB20" s="693">
        <v>8.2433690508068693</v>
      </c>
      <c r="AC20" s="637">
        <v>42231</v>
      </c>
      <c r="AD20" s="693">
        <v>8.3966263182172458</v>
      </c>
      <c r="AE20" s="637">
        <v>17183</v>
      </c>
      <c r="AF20" s="693">
        <v>7.8894566959140846</v>
      </c>
      <c r="AG20" s="637">
        <v>44570</v>
      </c>
      <c r="AH20" s="693">
        <v>8.8058465921551505</v>
      </c>
      <c r="AI20" s="637">
        <v>38192</v>
      </c>
      <c r="AJ20" s="693">
        <v>8.687147152884874</v>
      </c>
      <c r="AK20" s="637">
        <v>6378</v>
      </c>
      <c r="AL20" s="694">
        <v>9.5905447874531973</v>
      </c>
      <c r="AM20" s="634">
        <v>4125</v>
      </c>
      <c r="AN20" s="701">
        <v>7.4854374217431543</v>
      </c>
      <c r="AO20" s="650">
        <v>3451</v>
      </c>
      <c r="AP20" s="701">
        <v>7.2603719599427752</v>
      </c>
      <c r="AQ20" s="650">
        <v>674</v>
      </c>
      <c r="AR20" s="701">
        <v>8.8976897689768979</v>
      </c>
      <c r="AS20" s="702">
        <v>244485</v>
      </c>
      <c r="AT20" s="701">
        <v>6.4812775023839047</v>
      </c>
      <c r="AU20" s="703">
        <v>151349</v>
      </c>
      <c r="AV20" s="704">
        <v>6.2023804840306607</v>
      </c>
      <c r="AW20" s="703">
        <v>93136</v>
      </c>
      <c r="AX20" s="705">
        <v>6.9922079404082735</v>
      </c>
      <c r="AY20" s="706">
        <v>244485</v>
      </c>
      <c r="AZ20" s="705">
        <v>6.4825010784945141</v>
      </c>
      <c r="BA20" s="634">
        <v>151349</v>
      </c>
      <c r="BB20" s="707">
        <v>6.2040508805219394</v>
      </c>
      <c r="BC20" s="634">
        <v>93136</v>
      </c>
      <c r="BD20" s="707">
        <v>6.9924966702754316</v>
      </c>
      <c r="BE20" s="650">
        <v>0</v>
      </c>
      <c r="BF20" s="693">
        <v>0</v>
      </c>
      <c r="BG20" s="650">
        <v>0</v>
      </c>
      <c r="BH20" s="693">
        <v>0</v>
      </c>
      <c r="BI20" s="650">
        <v>0</v>
      </c>
      <c r="BJ20" s="693">
        <v>0</v>
      </c>
      <c r="BK20" s="637">
        <v>103025</v>
      </c>
      <c r="BL20" s="693">
        <v>4.0562908040609758</v>
      </c>
      <c r="BM20" s="726">
        <v>67493</v>
      </c>
      <c r="BN20" s="701">
        <v>4.0257411710813251</v>
      </c>
      <c r="BO20" s="712">
        <v>35532</v>
      </c>
      <c r="BP20" s="701">
        <v>4.1156152921308493</v>
      </c>
      <c r="BQ20" s="712">
        <v>99270</v>
      </c>
      <c r="BR20" s="693">
        <v>5.0160024981481168</v>
      </c>
      <c r="BS20" s="712">
        <v>65718</v>
      </c>
      <c r="BT20" s="693">
        <v>4.805833868996821</v>
      </c>
      <c r="BU20" s="712">
        <v>33552</v>
      </c>
      <c r="BV20" s="693">
        <v>5.4859116125983691</v>
      </c>
      <c r="BW20" s="650">
        <v>3755</v>
      </c>
      <c r="BX20" s="701">
        <v>0.66956006961284986</v>
      </c>
      <c r="BY20" s="650">
        <v>1775</v>
      </c>
      <c r="BZ20" s="701">
        <v>0.574297981383039</v>
      </c>
      <c r="CA20" s="650">
        <v>1980</v>
      </c>
      <c r="CB20" s="701">
        <v>0.78651640760616981</v>
      </c>
      <c r="CC20" s="702">
        <v>60593</v>
      </c>
      <c r="CD20" s="701">
        <v>32.744654060860213</v>
      </c>
      <c r="CE20" s="702">
        <v>60593</v>
      </c>
      <c r="CF20" s="701">
        <v>32.744654060860213</v>
      </c>
      <c r="CG20" s="702">
        <v>0</v>
      </c>
      <c r="CH20" s="701">
        <v>0</v>
      </c>
      <c r="CI20" s="650">
        <v>1161</v>
      </c>
      <c r="CJ20" s="701">
        <v>1.2717434167287385</v>
      </c>
      <c r="CK20" s="702">
        <v>1161</v>
      </c>
      <c r="CL20" s="701">
        <v>1.2717434167287385</v>
      </c>
      <c r="CM20" s="702">
        <v>0</v>
      </c>
      <c r="CN20" s="701">
        <v>0</v>
      </c>
      <c r="CO20" s="655">
        <v>0</v>
      </c>
      <c r="CP20" s="701">
        <v>0</v>
      </c>
      <c r="CQ20" s="650">
        <v>0</v>
      </c>
      <c r="CR20" s="701">
        <v>0</v>
      </c>
      <c r="CS20" s="650">
        <v>0</v>
      </c>
      <c r="CT20" s="694">
        <v>0</v>
      </c>
      <c r="CU20" s="651">
        <v>59432</v>
      </c>
      <c r="CV20" s="701">
        <v>99.661267062414055</v>
      </c>
      <c r="CW20" s="650">
        <v>59432</v>
      </c>
      <c r="CX20" s="701">
        <v>99.661267062414055</v>
      </c>
      <c r="CY20" s="650">
        <v>0</v>
      </c>
      <c r="CZ20" s="734">
        <v>0</v>
      </c>
      <c r="DA20" s="702">
        <v>15703</v>
      </c>
      <c r="DB20" s="701">
        <v>4.4982926941057846</v>
      </c>
      <c r="DC20" s="650">
        <v>15703</v>
      </c>
      <c r="DD20" s="701">
        <v>4.4982926941057846</v>
      </c>
      <c r="DE20" s="702">
        <v>0</v>
      </c>
      <c r="DF20" s="701">
        <v>0</v>
      </c>
      <c r="DG20" s="702">
        <v>332510</v>
      </c>
      <c r="DH20" s="701">
        <v>9.2431158231824266</v>
      </c>
      <c r="DI20" s="702">
        <v>223584</v>
      </c>
      <c r="DJ20" s="701">
        <v>8.9474650969864964</v>
      </c>
      <c r="DK20" s="702">
        <v>108926</v>
      </c>
      <c r="DL20" s="701">
        <v>9.9156415818637136</v>
      </c>
      <c r="DM20" s="702">
        <v>66245</v>
      </c>
      <c r="DN20" s="701">
        <v>12.349326840980861</v>
      </c>
      <c r="DO20" s="650">
        <v>44875</v>
      </c>
      <c r="DP20" s="701">
        <v>12.325655491405687</v>
      </c>
      <c r="DQ20" s="650">
        <v>21370</v>
      </c>
      <c r="DR20" s="701">
        <v>12.39933158493281</v>
      </c>
      <c r="DS20" s="702">
        <v>266265</v>
      </c>
      <c r="DT20" s="701">
        <v>8.6987586223118676</v>
      </c>
      <c r="DU20" s="650">
        <v>178709</v>
      </c>
      <c r="DV20" s="701">
        <v>8.3713271890480261</v>
      </c>
      <c r="DW20" s="650">
        <v>87556</v>
      </c>
      <c r="DX20" s="701">
        <v>9.4534641791705489</v>
      </c>
    </row>
    <row r="21" spans="1:128" ht="18" customHeight="1">
      <c r="A21" s="573" t="s">
        <v>8830</v>
      </c>
      <c r="B21" s="577" t="s">
        <v>8860</v>
      </c>
      <c r="C21" s="559">
        <v>657354</v>
      </c>
      <c r="D21" s="686">
        <v>2.7828514064606718</v>
      </c>
      <c r="E21" s="561">
        <v>418390</v>
      </c>
      <c r="F21" s="686">
        <v>2.6990237286884757</v>
      </c>
      <c r="G21" s="561">
        <v>238964</v>
      </c>
      <c r="H21" s="686">
        <v>2.9428817591182734</v>
      </c>
      <c r="I21" s="561">
        <v>485736</v>
      </c>
      <c r="J21" s="686">
        <v>3.6859533394561508</v>
      </c>
      <c r="K21" s="561">
        <v>309722</v>
      </c>
      <c r="L21" s="686">
        <v>3.7084323186137267</v>
      </c>
      <c r="M21" s="561">
        <v>176014</v>
      </c>
      <c r="N21" s="686">
        <v>3.6470530218611006</v>
      </c>
      <c r="O21" s="561">
        <v>24681</v>
      </c>
      <c r="P21" s="686">
        <v>2.0240763475595203</v>
      </c>
      <c r="Q21" s="561">
        <v>12273</v>
      </c>
      <c r="R21" s="686">
        <v>1.7224537914193088</v>
      </c>
      <c r="S21" s="561">
        <v>12408</v>
      </c>
      <c r="T21" s="686">
        <v>2.4481050270203082</v>
      </c>
      <c r="U21" s="634">
        <v>432301</v>
      </c>
      <c r="V21" s="693">
        <v>4.0490280622378103</v>
      </c>
      <c r="W21" s="637">
        <v>276458</v>
      </c>
      <c r="X21" s="693">
        <v>4.1577764713508243</v>
      </c>
      <c r="Y21" s="637">
        <v>155843</v>
      </c>
      <c r="Z21" s="693">
        <v>3.8694896712139251</v>
      </c>
      <c r="AA21" s="637">
        <v>19158</v>
      </c>
      <c r="AB21" s="693">
        <v>2.6580682040488437</v>
      </c>
      <c r="AC21" s="637">
        <v>12944</v>
      </c>
      <c r="AD21" s="693">
        <v>2.5736054335204948</v>
      </c>
      <c r="AE21" s="637">
        <v>6214</v>
      </c>
      <c r="AF21" s="693">
        <v>2.8531155158243684</v>
      </c>
      <c r="AG21" s="637">
        <v>8489</v>
      </c>
      <c r="AH21" s="693">
        <v>1.6772006219610742</v>
      </c>
      <c r="AI21" s="637">
        <v>7115</v>
      </c>
      <c r="AJ21" s="693">
        <v>1.6183769373893975</v>
      </c>
      <c r="AK21" s="637">
        <v>1374</v>
      </c>
      <c r="AL21" s="694">
        <v>2.0660722072688449</v>
      </c>
      <c r="AM21" s="634">
        <v>1107</v>
      </c>
      <c r="AN21" s="701">
        <v>2.0088192062714354</v>
      </c>
      <c r="AO21" s="650">
        <v>932</v>
      </c>
      <c r="AP21" s="701">
        <v>1.9607843137254901</v>
      </c>
      <c r="AQ21" s="650">
        <v>175</v>
      </c>
      <c r="AR21" s="701">
        <v>2.3102310231023102</v>
      </c>
      <c r="AS21" s="702">
        <v>88094</v>
      </c>
      <c r="AT21" s="701">
        <v>2.3353647884124085</v>
      </c>
      <c r="AU21" s="703">
        <v>52929</v>
      </c>
      <c r="AV21" s="704">
        <v>2.1690648543383753</v>
      </c>
      <c r="AW21" s="703">
        <v>35165</v>
      </c>
      <c r="AX21" s="705">
        <v>2.6400209610081706</v>
      </c>
      <c r="AY21" s="706">
        <v>88094</v>
      </c>
      <c r="AZ21" s="705">
        <v>2.3358056731860679</v>
      </c>
      <c r="BA21" s="634">
        <v>52929</v>
      </c>
      <c r="BB21" s="707">
        <v>2.1696490168758675</v>
      </c>
      <c r="BC21" s="634">
        <v>35165</v>
      </c>
      <c r="BD21" s="707">
        <v>2.6401299756295695</v>
      </c>
      <c r="BE21" s="650">
        <v>0</v>
      </c>
      <c r="BF21" s="693">
        <v>0</v>
      </c>
      <c r="BG21" s="650">
        <v>0</v>
      </c>
      <c r="BH21" s="693">
        <v>0</v>
      </c>
      <c r="BI21" s="650">
        <v>0</v>
      </c>
      <c r="BJ21" s="693">
        <v>0</v>
      </c>
      <c r="BK21" s="637">
        <v>22118</v>
      </c>
      <c r="BL21" s="693">
        <v>0.87082785735715285</v>
      </c>
      <c r="BM21" s="726">
        <v>11817</v>
      </c>
      <c r="BN21" s="701">
        <v>0.70484618284367284</v>
      </c>
      <c r="BO21" s="712">
        <v>10301</v>
      </c>
      <c r="BP21" s="701">
        <v>1.1931485175120982</v>
      </c>
      <c r="BQ21" s="712">
        <v>7123</v>
      </c>
      <c r="BR21" s="693">
        <v>0.35991725389653506</v>
      </c>
      <c r="BS21" s="712">
        <v>4858</v>
      </c>
      <c r="BT21" s="693">
        <v>0.35525641278776832</v>
      </c>
      <c r="BU21" s="712">
        <v>2265</v>
      </c>
      <c r="BV21" s="693">
        <v>0.37033827499211092</v>
      </c>
      <c r="BW21" s="650">
        <v>14995</v>
      </c>
      <c r="BX21" s="701">
        <v>2.6737824883740835</v>
      </c>
      <c r="BY21" s="650">
        <v>6959</v>
      </c>
      <c r="BZ21" s="701">
        <v>2.2515716351800381</v>
      </c>
      <c r="CA21" s="650">
        <v>8036</v>
      </c>
      <c r="CB21" s="701">
        <v>3.1921443694561522</v>
      </c>
      <c r="CC21" s="702">
        <v>0</v>
      </c>
      <c r="CD21" s="701">
        <v>0</v>
      </c>
      <c r="CE21" s="702">
        <v>0</v>
      </c>
      <c r="CF21" s="701">
        <v>0</v>
      </c>
      <c r="CG21" s="702">
        <v>0</v>
      </c>
      <c r="CH21" s="701">
        <v>0</v>
      </c>
      <c r="CI21" s="650">
        <v>0</v>
      </c>
      <c r="CJ21" s="732">
        <v>0</v>
      </c>
      <c r="CK21" s="702">
        <v>0</v>
      </c>
      <c r="CL21" s="701">
        <v>0</v>
      </c>
      <c r="CM21" s="702">
        <v>0</v>
      </c>
      <c r="CN21" s="701">
        <v>0</v>
      </c>
      <c r="CO21" s="655">
        <v>0</v>
      </c>
      <c r="CP21" s="701">
        <v>0</v>
      </c>
      <c r="CQ21" s="650">
        <v>0</v>
      </c>
      <c r="CR21" s="701">
        <v>0</v>
      </c>
      <c r="CS21" s="650">
        <v>0</v>
      </c>
      <c r="CT21" s="694">
        <v>0</v>
      </c>
      <c r="CU21" s="651">
        <v>0</v>
      </c>
      <c r="CV21" s="701">
        <v>0</v>
      </c>
      <c r="CW21" s="650">
        <v>0</v>
      </c>
      <c r="CX21" s="701">
        <v>0</v>
      </c>
      <c r="CY21" s="650">
        <v>0</v>
      </c>
      <c r="CZ21" s="734">
        <v>0</v>
      </c>
      <c r="DA21" s="702">
        <v>3446</v>
      </c>
      <c r="DB21" s="701">
        <v>0.9871436428636905</v>
      </c>
      <c r="DC21" s="650">
        <v>3446</v>
      </c>
      <c r="DD21" s="701">
        <v>0.9871436428636905</v>
      </c>
      <c r="DE21" s="702">
        <v>0</v>
      </c>
      <c r="DF21" s="701">
        <v>0</v>
      </c>
      <c r="DG21" s="702">
        <v>57960</v>
      </c>
      <c r="DH21" s="701">
        <v>1.6111725755966841</v>
      </c>
      <c r="DI21" s="702">
        <v>40476</v>
      </c>
      <c r="DJ21" s="701">
        <v>1.6197831565122076</v>
      </c>
      <c r="DK21" s="702">
        <v>17484</v>
      </c>
      <c r="DL21" s="701">
        <v>1.5915858235619151</v>
      </c>
      <c r="DM21" s="702">
        <v>11175</v>
      </c>
      <c r="DN21" s="701">
        <v>2.0832323563734789</v>
      </c>
      <c r="DO21" s="650">
        <v>7809</v>
      </c>
      <c r="DP21" s="701">
        <v>2.1448700553178166</v>
      </c>
      <c r="DQ21" s="650">
        <v>3366</v>
      </c>
      <c r="DR21" s="701">
        <v>1.9530252744447281</v>
      </c>
      <c r="DS21" s="702">
        <v>46785</v>
      </c>
      <c r="DT21" s="701">
        <v>1.5284450534049188</v>
      </c>
      <c r="DU21" s="650">
        <v>32667</v>
      </c>
      <c r="DV21" s="701">
        <v>1.5302315232284434</v>
      </c>
      <c r="DW21" s="650">
        <v>14118</v>
      </c>
      <c r="DX21" s="701">
        <v>1.5243273708430012</v>
      </c>
    </row>
    <row r="22" spans="1:128" ht="18" customHeight="1">
      <c r="A22" s="572" t="s">
        <v>8832</v>
      </c>
      <c r="B22" s="577" t="s">
        <v>2470</v>
      </c>
      <c r="C22" s="559">
        <v>494677</v>
      </c>
      <c r="D22" s="686">
        <v>2.0941723716502003</v>
      </c>
      <c r="E22" s="561">
        <v>317826</v>
      </c>
      <c r="F22" s="686">
        <v>2.0502878070559611</v>
      </c>
      <c r="G22" s="561">
        <v>176851</v>
      </c>
      <c r="H22" s="686">
        <v>2.177949741307585</v>
      </c>
      <c r="I22" s="561">
        <v>315198</v>
      </c>
      <c r="J22" s="686">
        <v>2.3918447895356731</v>
      </c>
      <c r="K22" s="561">
        <v>197202</v>
      </c>
      <c r="L22" s="686">
        <v>2.3611828352369675</v>
      </c>
      <c r="M22" s="561">
        <v>117996</v>
      </c>
      <c r="N22" s="686">
        <v>2.4449059073001149</v>
      </c>
      <c r="O22" s="561">
        <v>20678</v>
      </c>
      <c r="P22" s="686">
        <v>1.6957923388369904</v>
      </c>
      <c r="Q22" s="561">
        <v>10245</v>
      </c>
      <c r="R22" s="686">
        <v>1.437834196454886</v>
      </c>
      <c r="S22" s="561">
        <v>10433</v>
      </c>
      <c r="T22" s="686">
        <v>2.0584364721875303</v>
      </c>
      <c r="U22" s="634">
        <v>271244</v>
      </c>
      <c r="V22" s="693">
        <v>2.5405321008131665</v>
      </c>
      <c r="W22" s="637">
        <v>169326</v>
      </c>
      <c r="X22" s="693">
        <v>2.5465700351878029</v>
      </c>
      <c r="Y22" s="637">
        <v>101918</v>
      </c>
      <c r="Z22" s="693">
        <v>2.5305637616754093</v>
      </c>
      <c r="AA22" s="637">
        <v>13964</v>
      </c>
      <c r="AB22" s="693">
        <v>1.9374289801303921</v>
      </c>
      <c r="AC22" s="637">
        <v>9717</v>
      </c>
      <c r="AD22" s="693">
        <v>1.9319935103150998</v>
      </c>
      <c r="AE22" s="637">
        <v>4247</v>
      </c>
      <c r="AF22" s="693">
        <v>1.9499809455593973</v>
      </c>
      <c r="AG22" s="637">
        <v>8468</v>
      </c>
      <c r="AH22" s="693">
        <v>1.6730515804884409</v>
      </c>
      <c r="AI22" s="637">
        <v>7195</v>
      </c>
      <c r="AJ22" s="693">
        <v>1.6365737265659475</v>
      </c>
      <c r="AK22" s="637">
        <v>1273</v>
      </c>
      <c r="AL22" s="694">
        <v>1.9141993594273943</v>
      </c>
      <c r="AM22" s="634">
        <v>844</v>
      </c>
      <c r="AN22" s="701">
        <v>1.531565862776054</v>
      </c>
      <c r="AO22" s="650">
        <v>719</v>
      </c>
      <c r="AP22" s="701">
        <v>1.512665151897669</v>
      </c>
      <c r="AQ22" s="650">
        <v>125</v>
      </c>
      <c r="AR22" s="701">
        <v>1.6501650165016499</v>
      </c>
      <c r="AS22" s="702">
        <v>61852</v>
      </c>
      <c r="AT22" s="701">
        <v>1.6396914987727231</v>
      </c>
      <c r="AU22" s="703">
        <v>37588</v>
      </c>
      <c r="AV22" s="704">
        <v>1.5403806938515909</v>
      </c>
      <c r="AW22" s="703">
        <v>24264</v>
      </c>
      <c r="AX22" s="705">
        <v>1.8216257243822622</v>
      </c>
      <c r="AY22" s="706">
        <v>61852</v>
      </c>
      <c r="AZ22" s="705">
        <v>1.6400010499909716</v>
      </c>
      <c r="BA22" s="634">
        <v>37588</v>
      </c>
      <c r="BB22" s="707">
        <v>1.5407955420720232</v>
      </c>
      <c r="BC22" s="634">
        <v>24264</v>
      </c>
      <c r="BD22" s="707">
        <v>1.8217009449360408</v>
      </c>
      <c r="BE22" s="650">
        <v>0</v>
      </c>
      <c r="BF22" s="693">
        <v>0</v>
      </c>
      <c r="BG22" s="650">
        <v>0</v>
      </c>
      <c r="BH22" s="693">
        <v>0</v>
      </c>
      <c r="BI22" s="650">
        <v>0</v>
      </c>
      <c r="BJ22" s="693">
        <v>0</v>
      </c>
      <c r="BK22" s="637">
        <v>51573</v>
      </c>
      <c r="BL22" s="693">
        <v>2.0305274024541298</v>
      </c>
      <c r="BM22" s="726">
        <v>36536</v>
      </c>
      <c r="BN22" s="701">
        <v>2.1792553216870973</v>
      </c>
      <c r="BO22" s="712">
        <v>15037</v>
      </c>
      <c r="BP22" s="701">
        <v>1.7417118976632777</v>
      </c>
      <c r="BQ22" s="712">
        <v>51573</v>
      </c>
      <c r="BR22" s="693">
        <v>2.6059262298478174</v>
      </c>
      <c r="BS22" s="712">
        <v>36536</v>
      </c>
      <c r="BT22" s="693">
        <v>2.671809036149424</v>
      </c>
      <c r="BU22" s="712">
        <v>15037</v>
      </c>
      <c r="BV22" s="693">
        <v>2.458621033578972</v>
      </c>
      <c r="BW22" s="650">
        <v>0</v>
      </c>
      <c r="BX22" s="701">
        <v>0</v>
      </c>
      <c r="BY22" s="650">
        <v>0</v>
      </c>
      <c r="BZ22" s="701">
        <v>0</v>
      </c>
      <c r="CA22" s="650">
        <v>0</v>
      </c>
      <c r="CB22" s="701">
        <v>0</v>
      </c>
      <c r="CC22" s="702">
        <v>0</v>
      </c>
      <c r="CD22" s="701">
        <v>0</v>
      </c>
      <c r="CE22" s="702">
        <v>0</v>
      </c>
      <c r="CF22" s="701">
        <v>0</v>
      </c>
      <c r="CG22" s="702">
        <v>0</v>
      </c>
      <c r="CH22" s="701">
        <v>0</v>
      </c>
      <c r="CI22" s="650">
        <v>0</v>
      </c>
      <c r="CJ22" s="732">
        <v>0</v>
      </c>
      <c r="CK22" s="702">
        <v>0</v>
      </c>
      <c r="CL22" s="701">
        <v>0</v>
      </c>
      <c r="CM22" s="702">
        <v>0</v>
      </c>
      <c r="CN22" s="701">
        <v>0</v>
      </c>
      <c r="CO22" s="651">
        <v>0</v>
      </c>
      <c r="CP22" s="701">
        <v>0</v>
      </c>
      <c r="CQ22" s="650">
        <v>0</v>
      </c>
      <c r="CR22" s="701">
        <v>0</v>
      </c>
      <c r="CS22" s="650">
        <v>0</v>
      </c>
      <c r="CT22" s="694">
        <v>0</v>
      </c>
      <c r="CU22" s="651">
        <v>0</v>
      </c>
      <c r="CV22" s="701">
        <v>0</v>
      </c>
      <c r="CW22" s="650">
        <v>0</v>
      </c>
      <c r="CX22" s="701">
        <v>0</v>
      </c>
      <c r="CY22" s="650">
        <v>0</v>
      </c>
      <c r="CZ22" s="734">
        <v>0</v>
      </c>
      <c r="DA22" s="702">
        <v>4958</v>
      </c>
      <c r="DB22" s="701">
        <v>1.420272252268769</v>
      </c>
      <c r="DC22" s="650">
        <v>4958</v>
      </c>
      <c r="DD22" s="701">
        <v>1.420272252268769</v>
      </c>
      <c r="DE22" s="702">
        <v>0</v>
      </c>
      <c r="DF22" s="701">
        <v>0</v>
      </c>
      <c r="DG22" s="702">
        <v>61096</v>
      </c>
      <c r="DH22" s="701">
        <v>1.6983471304115774</v>
      </c>
      <c r="DI22" s="702">
        <v>41542</v>
      </c>
      <c r="DJ22" s="701">
        <v>1.6624427287239385</v>
      </c>
      <c r="DK22" s="702">
        <v>19554</v>
      </c>
      <c r="DL22" s="701">
        <v>1.7800199721991359</v>
      </c>
      <c r="DM22" s="702">
        <v>7406</v>
      </c>
      <c r="DN22" s="701">
        <v>1.3806191347921242</v>
      </c>
      <c r="DO22" s="650">
        <v>4931</v>
      </c>
      <c r="DP22" s="701">
        <v>1.3543801053620379</v>
      </c>
      <c r="DQ22" s="650">
        <v>2475</v>
      </c>
      <c r="DR22" s="701">
        <v>1.4360479959152412</v>
      </c>
      <c r="DS22" s="702">
        <v>53690</v>
      </c>
      <c r="DT22" s="701">
        <v>1.7540283192756245</v>
      </c>
      <c r="DU22" s="650">
        <v>36611</v>
      </c>
      <c r="DV22" s="701">
        <v>1.7149816725416027</v>
      </c>
      <c r="DW22" s="650">
        <v>17079</v>
      </c>
      <c r="DX22" s="701">
        <v>1.8440279902696994</v>
      </c>
    </row>
    <row r="23" spans="1:128" ht="18" customHeight="1">
      <c r="A23" s="573" t="s">
        <v>8833</v>
      </c>
      <c r="B23" s="577" t="s">
        <v>2472</v>
      </c>
      <c r="C23" s="559">
        <v>466377</v>
      </c>
      <c r="D23" s="686">
        <v>1.9743667649256089</v>
      </c>
      <c r="E23" s="561">
        <v>306309</v>
      </c>
      <c r="F23" s="686">
        <v>1.9759919197658606</v>
      </c>
      <c r="G23" s="561">
        <v>160068</v>
      </c>
      <c r="H23" s="686">
        <v>1.9712642800528271</v>
      </c>
      <c r="I23" s="561">
        <v>209958</v>
      </c>
      <c r="J23" s="686">
        <v>1.593242813473851</v>
      </c>
      <c r="K23" s="561">
        <v>131201</v>
      </c>
      <c r="L23" s="686">
        <v>1.5709249863892123</v>
      </c>
      <c r="M23" s="561">
        <v>78757</v>
      </c>
      <c r="N23" s="686">
        <v>1.6318642542224748</v>
      </c>
      <c r="O23" s="561">
        <v>21815</v>
      </c>
      <c r="P23" s="686">
        <v>1.7890371347194578</v>
      </c>
      <c r="Q23" s="561">
        <v>12146</v>
      </c>
      <c r="R23" s="686">
        <v>1.7046299804920495</v>
      </c>
      <c r="S23" s="561">
        <v>9669</v>
      </c>
      <c r="T23" s="686">
        <v>1.9076988641408252</v>
      </c>
      <c r="U23" s="634">
        <v>164927</v>
      </c>
      <c r="V23" s="693">
        <v>1.5447432488490549</v>
      </c>
      <c r="W23" s="637">
        <v>101624</v>
      </c>
      <c r="X23" s="693">
        <v>1.5283691415135614</v>
      </c>
      <c r="Y23" s="637">
        <v>63303</v>
      </c>
      <c r="Z23" s="693">
        <v>1.5717761122209857</v>
      </c>
      <c r="AA23" s="637">
        <v>16018</v>
      </c>
      <c r="AB23" s="693">
        <v>2.2224102981759253</v>
      </c>
      <c r="AC23" s="637">
        <v>11102</v>
      </c>
      <c r="AD23" s="693">
        <v>2.2073677010927484</v>
      </c>
      <c r="AE23" s="637">
        <v>4916</v>
      </c>
      <c r="AF23" s="693">
        <v>2.2571477109418403</v>
      </c>
      <c r="AG23" s="637">
        <v>6321</v>
      </c>
      <c r="AH23" s="693">
        <v>1.2488614832625691</v>
      </c>
      <c r="AI23" s="637">
        <v>5553</v>
      </c>
      <c r="AJ23" s="693">
        <v>1.2630846287172628</v>
      </c>
      <c r="AK23" s="637">
        <v>768</v>
      </c>
      <c r="AL23" s="694">
        <v>1.1548351202201406</v>
      </c>
      <c r="AM23" s="634">
        <v>877</v>
      </c>
      <c r="AN23" s="701">
        <v>1.5914493621499992</v>
      </c>
      <c r="AO23" s="650">
        <v>776</v>
      </c>
      <c r="AP23" s="701">
        <v>1.6325843642177902</v>
      </c>
      <c r="AQ23" s="650">
        <v>101</v>
      </c>
      <c r="AR23" s="701">
        <v>1.3333333333333335</v>
      </c>
      <c r="AS23" s="702">
        <v>72724</v>
      </c>
      <c r="AT23" s="701">
        <v>1.9279073361693644</v>
      </c>
      <c r="AU23" s="703">
        <v>47223</v>
      </c>
      <c r="AV23" s="704">
        <v>1.9352292621515825</v>
      </c>
      <c r="AW23" s="703">
        <v>25501</v>
      </c>
      <c r="AX23" s="705">
        <v>1.9144938014124657</v>
      </c>
      <c r="AY23" s="706">
        <v>72724</v>
      </c>
      <c r="AZ23" s="705">
        <v>1.9282712985763344</v>
      </c>
      <c r="BA23" s="634">
        <v>47223</v>
      </c>
      <c r="BB23" s="707">
        <v>1.9357504491664135</v>
      </c>
      <c r="BC23" s="634">
        <v>25501</v>
      </c>
      <c r="BD23" s="707">
        <v>1.9145728567760458</v>
      </c>
      <c r="BE23" s="650">
        <v>0</v>
      </c>
      <c r="BF23" s="693">
        <v>0</v>
      </c>
      <c r="BG23" s="650">
        <v>0</v>
      </c>
      <c r="BH23" s="693">
        <v>0</v>
      </c>
      <c r="BI23" s="650">
        <v>0</v>
      </c>
      <c r="BJ23" s="693">
        <v>0</v>
      </c>
      <c r="BK23" s="637">
        <v>114284</v>
      </c>
      <c r="BL23" s="693">
        <v>4.4995791143053108</v>
      </c>
      <c r="BM23" s="726">
        <v>76945</v>
      </c>
      <c r="BN23" s="701">
        <v>4.5895226824834063</v>
      </c>
      <c r="BO23" s="712">
        <v>37339</v>
      </c>
      <c r="BP23" s="701">
        <v>4.32491724059647</v>
      </c>
      <c r="BQ23" s="712">
        <v>99118</v>
      </c>
      <c r="BR23" s="693">
        <v>5.0083221074991942</v>
      </c>
      <c r="BS23" s="712">
        <v>69491</v>
      </c>
      <c r="BT23" s="693">
        <v>5.0817462702829985</v>
      </c>
      <c r="BU23" s="712">
        <v>29627</v>
      </c>
      <c r="BV23" s="693">
        <v>4.8441554407025471</v>
      </c>
      <c r="BW23" s="650">
        <v>15166</v>
      </c>
      <c r="BX23" s="701">
        <v>2.7042737725029244</v>
      </c>
      <c r="BY23" s="650">
        <v>7454</v>
      </c>
      <c r="BZ23" s="701">
        <v>2.4117279736502377</v>
      </c>
      <c r="CA23" s="650">
        <v>7712</v>
      </c>
      <c r="CB23" s="701">
        <v>3.063441684575142</v>
      </c>
      <c r="CC23" s="702">
        <v>0</v>
      </c>
      <c r="CD23" s="701">
        <v>0</v>
      </c>
      <c r="CE23" s="702">
        <v>0</v>
      </c>
      <c r="CF23" s="701">
        <v>0</v>
      </c>
      <c r="CG23" s="702">
        <v>0</v>
      </c>
      <c r="CH23" s="701">
        <v>0</v>
      </c>
      <c r="CI23" s="650">
        <v>0</v>
      </c>
      <c r="CJ23" s="732">
        <v>0</v>
      </c>
      <c r="CK23" s="702">
        <v>0</v>
      </c>
      <c r="CL23" s="701">
        <v>0</v>
      </c>
      <c r="CM23" s="702">
        <v>0</v>
      </c>
      <c r="CN23" s="701">
        <v>0</v>
      </c>
      <c r="CO23" s="655">
        <v>0</v>
      </c>
      <c r="CP23" s="701">
        <v>0</v>
      </c>
      <c r="CQ23" s="650">
        <v>0</v>
      </c>
      <c r="CR23" s="701">
        <v>0</v>
      </c>
      <c r="CS23" s="650">
        <v>0</v>
      </c>
      <c r="CT23" s="694">
        <v>0</v>
      </c>
      <c r="CU23" s="651">
        <v>0</v>
      </c>
      <c r="CV23" s="701">
        <v>0</v>
      </c>
      <c r="CW23" s="650">
        <v>0</v>
      </c>
      <c r="CX23" s="701">
        <v>0</v>
      </c>
      <c r="CY23" s="650">
        <v>0</v>
      </c>
      <c r="CZ23" s="734">
        <v>0</v>
      </c>
      <c r="DA23" s="702">
        <v>6744</v>
      </c>
      <c r="DB23" s="701">
        <v>1.9318910990924925</v>
      </c>
      <c r="DC23" s="650">
        <v>6744</v>
      </c>
      <c r="DD23" s="701">
        <v>1.9318910990924925</v>
      </c>
      <c r="DE23" s="702">
        <v>0</v>
      </c>
      <c r="DF23" s="701">
        <v>0</v>
      </c>
      <c r="DG23" s="702">
        <v>62667</v>
      </c>
      <c r="DH23" s="701">
        <v>1.7420178018446759</v>
      </c>
      <c r="DI23" s="702">
        <v>44196</v>
      </c>
      <c r="DJ23" s="701">
        <v>1.7686514572886041</v>
      </c>
      <c r="DK23" s="702">
        <v>18471</v>
      </c>
      <c r="DL23" s="701">
        <v>1.6814334103758943</v>
      </c>
      <c r="DM23" s="702">
        <v>7352</v>
      </c>
      <c r="DN23" s="701">
        <v>1.3705525086405208</v>
      </c>
      <c r="DO23" s="650">
        <v>4958</v>
      </c>
      <c r="DP23" s="701">
        <v>1.3617960986382038</v>
      </c>
      <c r="DQ23" s="650">
        <v>2394</v>
      </c>
      <c r="DR23" s="701">
        <v>1.3890500615034698</v>
      </c>
      <c r="DS23" s="702">
        <v>55315</v>
      </c>
      <c r="DT23" s="701">
        <v>1.8071163434667754</v>
      </c>
      <c r="DU23" s="650">
        <v>39238</v>
      </c>
      <c r="DV23" s="701">
        <v>1.8380391376140344</v>
      </c>
      <c r="DW23" s="650">
        <v>16077</v>
      </c>
      <c r="DX23" s="701">
        <v>1.7358415597848798</v>
      </c>
    </row>
    <row r="24" spans="1:128" ht="18" customHeight="1">
      <c r="A24" s="571" t="s">
        <v>8834</v>
      </c>
      <c r="B24" s="576" t="s">
        <v>8835</v>
      </c>
      <c r="C24" s="556">
        <v>4271682</v>
      </c>
      <c r="D24" s="685">
        <v>18.083796952103032</v>
      </c>
      <c r="E24" s="558">
        <v>2750739</v>
      </c>
      <c r="F24" s="685">
        <v>17.744950482632973</v>
      </c>
      <c r="G24" s="558">
        <v>1520943</v>
      </c>
      <c r="H24" s="685">
        <v>18.730668265339652</v>
      </c>
      <c r="I24" s="558">
        <v>2302920</v>
      </c>
      <c r="J24" s="685">
        <v>17.475450994985671</v>
      </c>
      <c r="K24" s="558">
        <v>1426616</v>
      </c>
      <c r="L24" s="685">
        <v>17.081475906301264</v>
      </c>
      <c r="M24" s="558">
        <v>876304</v>
      </c>
      <c r="N24" s="685">
        <v>18.157232670520358</v>
      </c>
      <c r="O24" s="558">
        <v>187183</v>
      </c>
      <c r="P24" s="685">
        <v>15.350783313692059</v>
      </c>
      <c r="Q24" s="558">
        <v>101678</v>
      </c>
      <c r="R24" s="685">
        <v>14.269995649305994</v>
      </c>
      <c r="S24" s="558">
        <v>85505</v>
      </c>
      <c r="T24" s="685">
        <v>16.870182167583128</v>
      </c>
      <c r="U24" s="616">
        <v>1871162</v>
      </c>
      <c r="V24" s="690">
        <v>17.525722695513139</v>
      </c>
      <c r="W24" s="618">
        <v>1129542</v>
      </c>
      <c r="X24" s="690">
        <v>16.987691262334796</v>
      </c>
      <c r="Y24" s="618">
        <v>741620</v>
      </c>
      <c r="Z24" s="690">
        <v>18.413986704347778</v>
      </c>
      <c r="AA24" s="618">
        <v>116596</v>
      </c>
      <c r="AB24" s="690">
        <v>16.177060252598338</v>
      </c>
      <c r="AC24" s="618">
        <v>81416</v>
      </c>
      <c r="AD24" s="690">
        <v>16.187628242854188</v>
      </c>
      <c r="AE24" s="618">
        <v>35180</v>
      </c>
      <c r="AF24" s="690">
        <v>16.152655913534161</v>
      </c>
      <c r="AG24" s="618">
        <v>116837</v>
      </c>
      <c r="AH24" s="690">
        <v>23.083883739906469</v>
      </c>
      <c r="AI24" s="620">
        <v>104153</v>
      </c>
      <c r="AJ24" s="690">
        <v>23.690627288814888</v>
      </c>
      <c r="AK24" s="620">
        <v>12684</v>
      </c>
      <c r="AL24" s="692">
        <v>19.072823782385758</v>
      </c>
      <c r="AM24" s="616">
        <v>11142</v>
      </c>
      <c r="AN24" s="691">
        <v>20.218846970439326</v>
      </c>
      <c r="AO24" s="618">
        <v>9827</v>
      </c>
      <c r="AP24" s="691">
        <v>20.674492973154926</v>
      </c>
      <c r="AQ24" s="618">
        <v>1315</v>
      </c>
      <c r="AR24" s="691">
        <v>17.35973597359736</v>
      </c>
      <c r="AS24" s="697">
        <v>616991</v>
      </c>
      <c r="AT24" s="691">
        <v>16.356381321853476</v>
      </c>
      <c r="AU24" s="698">
        <v>396691</v>
      </c>
      <c r="AV24" s="708">
        <v>16.256655257653545</v>
      </c>
      <c r="AW24" s="698">
        <v>220300</v>
      </c>
      <c r="AX24" s="700">
        <v>16.539076289210861</v>
      </c>
      <c r="AY24" s="709">
        <v>616991</v>
      </c>
      <c r="AZ24" s="710">
        <v>16.359469181836957</v>
      </c>
      <c r="BA24" s="616">
        <v>396691</v>
      </c>
      <c r="BB24" s="699">
        <v>16.261033425031737</v>
      </c>
      <c r="BC24" s="616">
        <v>220300</v>
      </c>
      <c r="BD24" s="699">
        <v>16.539759238765654</v>
      </c>
      <c r="BE24" s="620">
        <v>0</v>
      </c>
      <c r="BF24" s="690">
        <v>0</v>
      </c>
      <c r="BG24" s="618">
        <v>0</v>
      </c>
      <c r="BH24" s="690">
        <v>0</v>
      </c>
      <c r="BI24" s="618">
        <v>0</v>
      </c>
      <c r="BJ24" s="690">
        <v>0</v>
      </c>
      <c r="BK24" s="618">
        <v>599386</v>
      </c>
      <c r="BL24" s="690">
        <v>23.598970345866459</v>
      </c>
      <c r="BM24" s="727">
        <v>393688</v>
      </c>
      <c r="BN24" s="691">
        <v>23.482227640802225</v>
      </c>
      <c r="BO24" s="725">
        <v>205698</v>
      </c>
      <c r="BP24" s="691">
        <v>23.825673600155671</v>
      </c>
      <c r="BQ24" s="725">
        <v>551391</v>
      </c>
      <c r="BR24" s="690">
        <v>27.861172896709864</v>
      </c>
      <c r="BS24" s="725">
        <v>368467</v>
      </c>
      <c r="BT24" s="690">
        <v>26.945299434061472</v>
      </c>
      <c r="BU24" s="725">
        <v>182924</v>
      </c>
      <c r="BV24" s="690">
        <v>29.908944200731518</v>
      </c>
      <c r="BW24" s="620">
        <v>47995</v>
      </c>
      <c r="BX24" s="691">
        <v>8.5580653904310857</v>
      </c>
      <c r="BY24" s="697">
        <v>25221</v>
      </c>
      <c r="BZ24" s="691">
        <v>8.1602081061755634</v>
      </c>
      <c r="CA24" s="697">
        <v>22774</v>
      </c>
      <c r="CB24" s="691">
        <v>9.046527609506521</v>
      </c>
      <c r="CC24" s="697">
        <v>34702</v>
      </c>
      <c r="CD24" s="691">
        <v>18.753073543478145</v>
      </c>
      <c r="CE24" s="697">
        <v>34702</v>
      </c>
      <c r="CF24" s="691">
        <v>18.753073543478145</v>
      </c>
      <c r="CG24" s="697">
        <v>0</v>
      </c>
      <c r="CH24" s="691">
        <v>0</v>
      </c>
      <c r="CI24" s="620">
        <v>581</v>
      </c>
      <c r="CJ24" s="691">
        <v>0.6364194014809621</v>
      </c>
      <c r="CK24" s="697">
        <v>581</v>
      </c>
      <c r="CL24" s="691">
        <v>0.6364194014809621</v>
      </c>
      <c r="CM24" s="697">
        <v>0</v>
      </c>
      <c r="CN24" s="691">
        <v>0</v>
      </c>
      <c r="CO24" s="633">
        <v>34121</v>
      </c>
      <c r="CP24" s="691">
        <v>100</v>
      </c>
      <c r="CQ24" s="697">
        <v>34121</v>
      </c>
      <c r="CR24" s="691">
        <v>100</v>
      </c>
      <c r="CS24" s="633">
        <v>0</v>
      </c>
      <c r="CT24" s="692">
        <v>0</v>
      </c>
      <c r="CU24" s="629">
        <v>0</v>
      </c>
      <c r="CV24" s="691">
        <v>0</v>
      </c>
      <c r="CW24" s="620">
        <v>0</v>
      </c>
      <c r="CX24" s="691">
        <v>0</v>
      </c>
      <c r="CY24" s="620">
        <v>0</v>
      </c>
      <c r="CZ24" s="733">
        <v>0</v>
      </c>
      <c r="DA24" s="697">
        <v>59955</v>
      </c>
      <c r="DB24" s="691">
        <v>17.174752497937483</v>
      </c>
      <c r="DC24" s="697">
        <v>59955</v>
      </c>
      <c r="DD24" s="691">
        <v>17.174752497937483</v>
      </c>
      <c r="DE24" s="697">
        <v>0</v>
      </c>
      <c r="DF24" s="691">
        <v>0</v>
      </c>
      <c r="DG24" s="697">
        <v>657728</v>
      </c>
      <c r="DH24" s="691">
        <v>18.283528568013388</v>
      </c>
      <c r="DI24" s="697">
        <v>439087</v>
      </c>
      <c r="DJ24" s="691">
        <v>17.571541823388571</v>
      </c>
      <c r="DK24" s="697">
        <v>218641</v>
      </c>
      <c r="DL24" s="691">
        <v>19.903106614584804</v>
      </c>
      <c r="DM24" s="697">
        <v>72975</v>
      </c>
      <c r="DN24" s="691">
        <v>13.603926729875138</v>
      </c>
      <c r="DO24" s="697">
        <v>48782</v>
      </c>
      <c r="DP24" s="691">
        <v>13.398777185108685</v>
      </c>
      <c r="DQ24" s="697">
        <v>24193</v>
      </c>
      <c r="DR24" s="691">
        <v>14.037296632394922</v>
      </c>
      <c r="DS24" s="697">
        <v>584753</v>
      </c>
      <c r="DT24" s="691">
        <v>19.103619329137256</v>
      </c>
      <c r="DU24" s="697">
        <v>390305</v>
      </c>
      <c r="DV24" s="691">
        <v>18.283191437036688</v>
      </c>
      <c r="DW24" s="697">
        <v>194448</v>
      </c>
      <c r="DX24" s="691">
        <v>20.994645743425409</v>
      </c>
    </row>
    <row r="25" spans="1:128" ht="18" customHeight="1">
      <c r="A25" s="573" t="s">
        <v>8836</v>
      </c>
      <c r="B25" s="577" t="s">
        <v>2476</v>
      </c>
      <c r="C25" s="559">
        <v>2644048</v>
      </c>
      <c r="D25" s="686">
        <v>11.193348934591601</v>
      </c>
      <c r="E25" s="561">
        <v>1687046</v>
      </c>
      <c r="F25" s="686">
        <v>10.883092773223495</v>
      </c>
      <c r="G25" s="561">
        <v>957002</v>
      </c>
      <c r="H25" s="686">
        <v>11.785640218776493</v>
      </c>
      <c r="I25" s="561">
        <v>1626913</v>
      </c>
      <c r="J25" s="686">
        <v>12.34564744090334</v>
      </c>
      <c r="K25" s="561">
        <v>1009843</v>
      </c>
      <c r="L25" s="686">
        <v>12.091276751169893</v>
      </c>
      <c r="M25" s="561">
        <v>617070</v>
      </c>
      <c r="N25" s="686">
        <v>12.785840945605631</v>
      </c>
      <c r="O25" s="561">
        <v>119281</v>
      </c>
      <c r="P25" s="686">
        <v>9.7821745801728923</v>
      </c>
      <c r="Q25" s="561">
        <v>63860</v>
      </c>
      <c r="R25" s="686">
        <v>8.9624296520848254</v>
      </c>
      <c r="S25" s="561">
        <v>55421</v>
      </c>
      <c r="T25" s="686">
        <v>10.934592899942979</v>
      </c>
      <c r="U25" s="634">
        <v>1340257</v>
      </c>
      <c r="V25" s="693">
        <v>12.553147468108241</v>
      </c>
      <c r="W25" s="637">
        <v>812043</v>
      </c>
      <c r="X25" s="693">
        <v>12.212680693360788</v>
      </c>
      <c r="Y25" s="637">
        <v>528214</v>
      </c>
      <c r="Z25" s="693">
        <v>13.115241731682476</v>
      </c>
      <c r="AA25" s="637">
        <v>75017</v>
      </c>
      <c r="AB25" s="693">
        <v>10.408200358238444</v>
      </c>
      <c r="AC25" s="637">
        <v>52444</v>
      </c>
      <c r="AD25" s="693">
        <v>10.427237589272933</v>
      </c>
      <c r="AE25" s="637">
        <v>22573</v>
      </c>
      <c r="AF25" s="693">
        <v>10.364238258561871</v>
      </c>
      <c r="AG25" s="637">
        <v>84395</v>
      </c>
      <c r="AH25" s="693">
        <v>16.674207384898672</v>
      </c>
      <c r="AI25" s="637">
        <v>74462</v>
      </c>
      <c r="AJ25" s="693">
        <v>16.937116445803138</v>
      </c>
      <c r="AK25" s="637">
        <v>9933</v>
      </c>
      <c r="AL25" s="694">
        <v>14.936168293159707</v>
      </c>
      <c r="AM25" s="634">
        <v>7963</v>
      </c>
      <c r="AN25" s="701">
        <v>14.450069864082604</v>
      </c>
      <c r="AO25" s="650">
        <v>7034</v>
      </c>
      <c r="AP25" s="701">
        <v>14.798451569468989</v>
      </c>
      <c r="AQ25" s="650">
        <v>929</v>
      </c>
      <c r="AR25" s="701">
        <v>12.264026402640264</v>
      </c>
      <c r="AS25" s="702">
        <v>363817</v>
      </c>
      <c r="AT25" s="701">
        <v>9.6447591348541017</v>
      </c>
      <c r="AU25" s="703">
        <v>230967</v>
      </c>
      <c r="AV25" s="704">
        <v>9.4651779215925416</v>
      </c>
      <c r="AW25" s="703">
        <v>132850</v>
      </c>
      <c r="AX25" s="705">
        <v>9.9737461871160367</v>
      </c>
      <c r="AY25" s="706">
        <v>363817</v>
      </c>
      <c r="AZ25" s="705">
        <v>9.6465799328164863</v>
      </c>
      <c r="BA25" s="634">
        <v>230967</v>
      </c>
      <c r="BB25" s="707">
        <v>9.4677270396336333</v>
      </c>
      <c r="BC25" s="634">
        <v>132850</v>
      </c>
      <c r="BD25" s="707">
        <v>9.9741580339083846</v>
      </c>
      <c r="BE25" s="650">
        <v>0</v>
      </c>
      <c r="BF25" s="693">
        <v>0</v>
      </c>
      <c r="BG25" s="650">
        <v>0</v>
      </c>
      <c r="BH25" s="693">
        <v>0</v>
      </c>
      <c r="BI25" s="650">
        <v>0</v>
      </c>
      <c r="BJ25" s="693">
        <v>0</v>
      </c>
      <c r="BK25" s="637">
        <v>175121</v>
      </c>
      <c r="BL25" s="693">
        <v>6.8948478708853402</v>
      </c>
      <c r="BM25" s="726">
        <v>115637</v>
      </c>
      <c r="BN25" s="701">
        <v>6.8973764953451644</v>
      </c>
      <c r="BO25" s="712">
        <v>59484</v>
      </c>
      <c r="BP25" s="701">
        <v>6.8899375221521844</v>
      </c>
      <c r="BQ25" s="712">
        <v>169703</v>
      </c>
      <c r="BR25" s="693">
        <v>8.5749035150924726</v>
      </c>
      <c r="BS25" s="712">
        <v>112678</v>
      </c>
      <c r="BT25" s="693">
        <v>8.2399304405311149</v>
      </c>
      <c r="BU25" s="712">
        <v>57025</v>
      </c>
      <c r="BV25" s="693">
        <v>9.3238587776711359</v>
      </c>
      <c r="BW25" s="650">
        <v>5418</v>
      </c>
      <c r="BX25" s="701">
        <v>0.96609226555590422</v>
      </c>
      <c r="BY25" s="650">
        <v>2959</v>
      </c>
      <c r="BZ25" s="701">
        <v>0.95737900107741525</v>
      </c>
      <c r="CA25" s="650">
        <v>2459</v>
      </c>
      <c r="CB25" s="701">
        <v>0.97678982136544024</v>
      </c>
      <c r="CC25" s="702">
        <v>581</v>
      </c>
      <c r="CD25" s="701">
        <v>0.31397428761341711</v>
      </c>
      <c r="CE25" s="702">
        <v>581</v>
      </c>
      <c r="CF25" s="701">
        <v>0.31397428761341711</v>
      </c>
      <c r="CG25" s="702">
        <v>0</v>
      </c>
      <c r="CH25" s="701">
        <v>0</v>
      </c>
      <c r="CI25" s="650">
        <v>581</v>
      </c>
      <c r="CJ25" s="701">
        <v>0.6364194014809621</v>
      </c>
      <c r="CK25" s="702">
        <v>581</v>
      </c>
      <c r="CL25" s="701">
        <v>0.6364194014809621</v>
      </c>
      <c r="CM25" s="702">
        <v>0</v>
      </c>
      <c r="CN25" s="701">
        <v>0</v>
      </c>
      <c r="CO25" s="651">
        <v>0</v>
      </c>
      <c r="CP25" s="701">
        <v>0</v>
      </c>
      <c r="CQ25" s="650">
        <v>0</v>
      </c>
      <c r="CR25" s="701">
        <v>0</v>
      </c>
      <c r="CS25" s="650">
        <v>0</v>
      </c>
      <c r="CT25" s="694">
        <v>0</v>
      </c>
      <c r="CU25" s="651">
        <v>0</v>
      </c>
      <c r="CV25" s="701">
        <v>0</v>
      </c>
      <c r="CW25" s="650">
        <v>0</v>
      </c>
      <c r="CX25" s="701">
        <v>0</v>
      </c>
      <c r="CY25" s="650">
        <v>0</v>
      </c>
      <c r="CZ25" s="734">
        <v>0</v>
      </c>
      <c r="DA25" s="702">
        <v>41414</v>
      </c>
      <c r="DB25" s="701">
        <v>11.863484279035658</v>
      </c>
      <c r="DC25" s="650">
        <v>41414</v>
      </c>
      <c r="DD25" s="701">
        <v>11.863484279035658</v>
      </c>
      <c r="DE25" s="702">
        <v>0</v>
      </c>
      <c r="DF25" s="701">
        <v>0</v>
      </c>
      <c r="DG25" s="702">
        <v>436202</v>
      </c>
      <c r="DH25" s="701">
        <v>12.125546925818234</v>
      </c>
      <c r="DI25" s="702">
        <v>288604</v>
      </c>
      <c r="DJ25" s="701">
        <v>11.549458891739532</v>
      </c>
      <c r="DK25" s="702">
        <v>147598</v>
      </c>
      <c r="DL25" s="701">
        <v>13.435992014761586</v>
      </c>
      <c r="DM25" s="702">
        <v>56684</v>
      </c>
      <c r="DN25" s="701">
        <v>10.56697475513864</v>
      </c>
      <c r="DO25" s="650">
        <v>37659</v>
      </c>
      <c r="DP25" s="701">
        <v>10.34366262174589</v>
      </c>
      <c r="DQ25" s="650">
        <v>19025</v>
      </c>
      <c r="DR25" s="701">
        <v>11.038712372641401</v>
      </c>
      <c r="DS25" s="702">
        <v>379518</v>
      </c>
      <c r="DT25" s="701">
        <v>12.398683547678273</v>
      </c>
      <c r="DU25" s="650">
        <v>250945</v>
      </c>
      <c r="DV25" s="701">
        <v>11.755102996802941</v>
      </c>
      <c r="DW25" s="650">
        <v>128573</v>
      </c>
      <c r="DX25" s="701">
        <v>13.882089747230285</v>
      </c>
    </row>
    <row r="26" spans="1:128" ht="18" customHeight="1">
      <c r="A26" s="573" t="s">
        <v>8837</v>
      </c>
      <c r="B26" s="577" t="s">
        <v>2480</v>
      </c>
      <c r="C26" s="559">
        <v>1145081</v>
      </c>
      <c r="D26" s="686">
        <v>4.8476015531378716</v>
      </c>
      <c r="E26" s="561">
        <v>733421</v>
      </c>
      <c r="F26" s="686">
        <v>4.7312810586257577</v>
      </c>
      <c r="G26" s="561">
        <v>411660</v>
      </c>
      <c r="H26" s="686">
        <v>5.0696619782001822</v>
      </c>
      <c r="I26" s="561">
        <v>541074</v>
      </c>
      <c r="J26" s="686">
        <v>4.1058795666635728</v>
      </c>
      <c r="K26" s="561">
        <v>332176</v>
      </c>
      <c r="L26" s="686">
        <v>3.9772835441713319</v>
      </c>
      <c r="M26" s="561">
        <v>208898</v>
      </c>
      <c r="N26" s="686">
        <v>4.3284175245193008</v>
      </c>
      <c r="O26" s="561">
        <v>45119</v>
      </c>
      <c r="P26" s="686">
        <v>3.7001864075822697</v>
      </c>
      <c r="Q26" s="561">
        <v>24733</v>
      </c>
      <c r="R26" s="686">
        <v>3.4711520918417471</v>
      </c>
      <c r="S26" s="561">
        <v>20386</v>
      </c>
      <c r="T26" s="686">
        <v>4.0221686880106384</v>
      </c>
      <c r="U26" s="634">
        <v>440697</v>
      </c>
      <c r="V26" s="693">
        <v>4.1276668801229146</v>
      </c>
      <c r="W26" s="637">
        <v>262166</v>
      </c>
      <c r="X26" s="693">
        <v>3.9428326414434021</v>
      </c>
      <c r="Y26" s="637">
        <v>178531</v>
      </c>
      <c r="Z26" s="693">
        <v>4.4328193148970003</v>
      </c>
      <c r="AA26" s="637">
        <v>25425</v>
      </c>
      <c r="AB26" s="693">
        <v>3.5275803365665439</v>
      </c>
      <c r="AC26" s="637">
        <v>17967</v>
      </c>
      <c r="AD26" s="693">
        <v>3.5723090871494696</v>
      </c>
      <c r="AE26" s="637">
        <v>7458</v>
      </c>
      <c r="AF26" s="693">
        <v>3.4242895907657132</v>
      </c>
      <c r="AG26" s="637">
        <v>27527</v>
      </c>
      <c r="AH26" s="693">
        <v>5.4386030770081852</v>
      </c>
      <c r="AI26" s="637">
        <v>25264</v>
      </c>
      <c r="AJ26" s="693">
        <v>5.7465460219544262</v>
      </c>
      <c r="AK26" s="637">
        <v>2263</v>
      </c>
      <c r="AL26" s="694">
        <v>3.4028540065861685</v>
      </c>
      <c r="AM26" s="634">
        <v>2306</v>
      </c>
      <c r="AN26" s="701">
        <v>4.184586350191446</v>
      </c>
      <c r="AO26" s="650">
        <v>2046</v>
      </c>
      <c r="AP26" s="701">
        <v>4.3044685685432977</v>
      </c>
      <c r="AQ26" s="650">
        <v>260</v>
      </c>
      <c r="AR26" s="701">
        <v>3.4323432343234326</v>
      </c>
      <c r="AS26" s="702">
        <v>165633</v>
      </c>
      <c r="AT26" s="701">
        <v>4.3909173836936963</v>
      </c>
      <c r="AU26" s="703">
        <v>107391</v>
      </c>
      <c r="AV26" s="704">
        <v>4.4009530460097954</v>
      </c>
      <c r="AW26" s="703">
        <v>58242</v>
      </c>
      <c r="AX26" s="705">
        <v>4.3725323705684023</v>
      </c>
      <c r="AY26" s="706">
        <v>165633</v>
      </c>
      <c r="AZ26" s="705">
        <v>4.3917463285448264</v>
      </c>
      <c r="BA26" s="634">
        <v>107391</v>
      </c>
      <c r="BB26" s="707">
        <v>4.4021382903760946</v>
      </c>
      <c r="BC26" s="634">
        <v>58242</v>
      </c>
      <c r="BD26" s="707">
        <v>4.3727129259382167</v>
      </c>
      <c r="BE26" s="650">
        <v>0</v>
      </c>
      <c r="BF26" s="693">
        <v>0</v>
      </c>
      <c r="BG26" s="650">
        <v>0</v>
      </c>
      <c r="BH26" s="693">
        <v>0</v>
      </c>
      <c r="BI26" s="650">
        <v>0</v>
      </c>
      <c r="BJ26" s="693">
        <v>0</v>
      </c>
      <c r="BK26" s="637">
        <v>281816</v>
      </c>
      <c r="BL26" s="693">
        <v>11.095633576677971</v>
      </c>
      <c r="BM26" s="726">
        <v>185127</v>
      </c>
      <c r="BN26" s="701">
        <v>11.042232317110996</v>
      </c>
      <c r="BO26" s="712">
        <v>96689</v>
      </c>
      <c r="BP26" s="701">
        <v>11.199333754948769</v>
      </c>
      <c r="BQ26" s="712">
        <v>247755</v>
      </c>
      <c r="BR26" s="693">
        <v>12.518784113314057</v>
      </c>
      <c r="BS26" s="712">
        <v>167453</v>
      </c>
      <c r="BT26" s="693">
        <v>12.245523279240462</v>
      </c>
      <c r="BU26" s="712">
        <v>80302</v>
      </c>
      <c r="BV26" s="693">
        <v>13.129759010338407</v>
      </c>
      <c r="BW26" s="650">
        <v>34061</v>
      </c>
      <c r="BX26" s="701">
        <v>6.0734715129382906</v>
      </c>
      <c r="BY26" s="650">
        <v>17674</v>
      </c>
      <c r="BZ26" s="701">
        <v>5.7183901537824395</v>
      </c>
      <c r="CA26" s="650">
        <v>16387</v>
      </c>
      <c r="CB26" s="701">
        <v>6.5094163492132848</v>
      </c>
      <c r="CC26" s="702">
        <v>0</v>
      </c>
      <c r="CD26" s="701">
        <v>0</v>
      </c>
      <c r="CE26" s="702">
        <v>0</v>
      </c>
      <c r="CF26" s="701">
        <v>0</v>
      </c>
      <c r="CG26" s="702">
        <v>0</v>
      </c>
      <c r="CH26" s="701">
        <v>0</v>
      </c>
      <c r="CI26" s="650">
        <v>0</v>
      </c>
      <c r="CJ26" s="732">
        <v>0</v>
      </c>
      <c r="CK26" s="702">
        <v>0</v>
      </c>
      <c r="CL26" s="701">
        <v>0</v>
      </c>
      <c r="CM26" s="702">
        <v>0</v>
      </c>
      <c r="CN26" s="701">
        <v>0</v>
      </c>
      <c r="CO26" s="655">
        <v>0</v>
      </c>
      <c r="CP26" s="701">
        <v>0</v>
      </c>
      <c r="CQ26" s="650">
        <v>0</v>
      </c>
      <c r="CR26" s="701">
        <v>0</v>
      </c>
      <c r="CS26" s="650">
        <v>0</v>
      </c>
      <c r="CT26" s="694">
        <v>0</v>
      </c>
      <c r="CU26" s="651">
        <v>0</v>
      </c>
      <c r="CV26" s="701">
        <v>0</v>
      </c>
      <c r="CW26" s="650">
        <v>0</v>
      </c>
      <c r="CX26" s="701">
        <v>0</v>
      </c>
      <c r="CY26" s="650">
        <v>0</v>
      </c>
      <c r="CZ26" s="734">
        <v>0</v>
      </c>
      <c r="DA26" s="702">
        <v>10555</v>
      </c>
      <c r="DB26" s="701">
        <v>3.0235929049408745</v>
      </c>
      <c r="DC26" s="650">
        <v>10555</v>
      </c>
      <c r="DD26" s="701">
        <v>3.0235929049408745</v>
      </c>
      <c r="DE26" s="702">
        <v>0</v>
      </c>
      <c r="DF26" s="701">
        <v>0</v>
      </c>
      <c r="DG26" s="702">
        <v>146003</v>
      </c>
      <c r="DH26" s="701">
        <v>4.0585926424230969</v>
      </c>
      <c r="DI26" s="702">
        <v>98172</v>
      </c>
      <c r="DJ26" s="701">
        <v>3.9286824795216044</v>
      </c>
      <c r="DK26" s="702">
        <v>47831</v>
      </c>
      <c r="DL26" s="701">
        <v>4.3541032673753124</v>
      </c>
      <c r="DM26" s="702">
        <v>8899</v>
      </c>
      <c r="DN26" s="701">
        <v>1.6589427059836772</v>
      </c>
      <c r="DO26" s="650">
        <v>6155</v>
      </c>
      <c r="DP26" s="701">
        <v>1.690571800548234</v>
      </c>
      <c r="DQ26" s="650">
        <v>2744</v>
      </c>
      <c r="DR26" s="701">
        <v>1.5921275558753218</v>
      </c>
      <c r="DS26" s="702">
        <v>137104</v>
      </c>
      <c r="DT26" s="701">
        <v>4.4791264422791066</v>
      </c>
      <c r="DU26" s="650">
        <v>92017</v>
      </c>
      <c r="DV26" s="701">
        <v>4.3103839983136396</v>
      </c>
      <c r="DW26" s="650">
        <v>45087</v>
      </c>
      <c r="DX26" s="701">
        <v>4.8680654603483777</v>
      </c>
    </row>
    <row r="27" spans="1:128" ht="18" customHeight="1">
      <c r="A27" s="573" t="s">
        <v>8838</v>
      </c>
      <c r="B27" s="577" t="s">
        <v>2482</v>
      </c>
      <c r="C27" s="559">
        <v>482553</v>
      </c>
      <c r="D27" s="686">
        <v>2.0428464643735591</v>
      </c>
      <c r="E27" s="561">
        <v>330272</v>
      </c>
      <c r="F27" s="686">
        <v>2.1305766507837194</v>
      </c>
      <c r="G27" s="561">
        <v>152281</v>
      </c>
      <c r="H27" s="686">
        <v>1.875366068362974</v>
      </c>
      <c r="I27" s="561">
        <v>134933</v>
      </c>
      <c r="J27" s="686">
        <v>1.0239239874187558</v>
      </c>
      <c r="K27" s="561">
        <v>84597</v>
      </c>
      <c r="L27" s="686">
        <v>1.0129156109600399</v>
      </c>
      <c r="M27" s="561">
        <v>50336</v>
      </c>
      <c r="N27" s="686">
        <v>1.042974200395425</v>
      </c>
      <c r="O27" s="561">
        <v>22783</v>
      </c>
      <c r="P27" s="686">
        <v>1.8684223259368971</v>
      </c>
      <c r="Q27" s="561">
        <v>13085</v>
      </c>
      <c r="R27" s="686">
        <v>1.8364139053794228</v>
      </c>
      <c r="S27" s="561">
        <v>9698</v>
      </c>
      <c r="T27" s="686">
        <v>1.913420579629509</v>
      </c>
      <c r="U27" s="634">
        <v>90208</v>
      </c>
      <c r="V27" s="693">
        <v>0.84490834728198261</v>
      </c>
      <c r="W27" s="637">
        <v>55333</v>
      </c>
      <c r="X27" s="693">
        <v>0.83217792753060194</v>
      </c>
      <c r="Y27" s="637">
        <v>34875</v>
      </c>
      <c r="Z27" s="693">
        <v>0.86592565776830288</v>
      </c>
      <c r="AA27" s="637">
        <v>16154</v>
      </c>
      <c r="AB27" s="693">
        <v>2.2412795577933511</v>
      </c>
      <c r="AC27" s="637">
        <v>11005</v>
      </c>
      <c r="AD27" s="693">
        <v>2.1880815664317868</v>
      </c>
      <c r="AE27" s="637">
        <v>5149</v>
      </c>
      <c r="AF27" s="693">
        <v>2.3641280642065778</v>
      </c>
      <c r="AG27" s="637">
        <v>4915</v>
      </c>
      <c r="AH27" s="693">
        <v>0.97107327799960885</v>
      </c>
      <c r="AI27" s="637">
        <v>4427</v>
      </c>
      <c r="AJ27" s="693">
        <v>1.0069648210573245</v>
      </c>
      <c r="AK27" s="637">
        <v>488</v>
      </c>
      <c r="AL27" s="694">
        <v>0.73380148263988088</v>
      </c>
      <c r="AM27" s="634">
        <v>873</v>
      </c>
      <c r="AN27" s="701">
        <v>1.5841907561652786</v>
      </c>
      <c r="AO27" s="650">
        <v>747</v>
      </c>
      <c r="AP27" s="701">
        <v>1.5715728351426408</v>
      </c>
      <c r="AQ27" s="650">
        <v>126</v>
      </c>
      <c r="AR27" s="701">
        <v>1.6633663366336635</v>
      </c>
      <c r="AS27" s="702">
        <v>87541</v>
      </c>
      <c r="AT27" s="701">
        <v>2.3207048033056807</v>
      </c>
      <c r="AU27" s="703">
        <v>58333</v>
      </c>
      <c r="AV27" s="704">
        <v>2.3905242900512094</v>
      </c>
      <c r="AW27" s="703">
        <v>29208</v>
      </c>
      <c r="AX27" s="705">
        <v>2.1927977315264222</v>
      </c>
      <c r="AY27" s="706">
        <v>87541</v>
      </c>
      <c r="AZ27" s="705">
        <v>2.321142920475646</v>
      </c>
      <c r="BA27" s="634">
        <v>58333</v>
      </c>
      <c r="BB27" s="707">
        <v>2.3911680950220107</v>
      </c>
      <c r="BC27" s="634">
        <v>29208</v>
      </c>
      <c r="BD27" s="707">
        <v>2.1928882789190518</v>
      </c>
      <c r="BE27" s="650">
        <v>0</v>
      </c>
      <c r="BF27" s="693">
        <v>0</v>
      </c>
      <c r="BG27" s="650">
        <v>0</v>
      </c>
      <c r="BH27" s="693">
        <v>0</v>
      </c>
      <c r="BI27" s="650">
        <v>0</v>
      </c>
      <c r="BJ27" s="693">
        <v>0</v>
      </c>
      <c r="BK27" s="637">
        <v>142449</v>
      </c>
      <c r="BL27" s="693">
        <v>5.6084888983031496</v>
      </c>
      <c r="BM27" s="726">
        <v>92924</v>
      </c>
      <c r="BN27" s="701">
        <v>5.5426188283460656</v>
      </c>
      <c r="BO27" s="712">
        <v>49525</v>
      </c>
      <c r="BP27" s="701">
        <v>5.7364023230547199</v>
      </c>
      <c r="BQ27" s="712">
        <v>133933</v>
      </c>
      <c r="BR27" s="693">
        <v>6.7674852683033304</v>
      </c>
      <c r="BS27" s="712">
        <v>88336</v>
      </c>
      <c r="BT27" s="693">
        <v>6.4598457142898926</v>
      </c>
      <c r="BU27" s="712">
        <v>45597</v>
      </c>
      <c r="BV27" s="693">
        <v>7.4553264127219787</v>
      </c>
      <c r="BW27" s="650">
        <v>8516</v>
      </c>
      <c r="BX27" s="701">
        <v>1.5185016119368919</v>
      </c>
      <c r="BY27" s="650">
        <v>4588</v>
      </c>
      <c r="BZ27" s="701">
        <v>1.4844389513157086</v>
      </c>
      <c r="CA27" s="650">
        <v>3928</v>
      </c>
      <c r="CB27" s="701">
        <v>1.5603214389277955</v>
      </c>
      <c r="CC27" s="702">
        <v>34121</v>
      </c>
      <c r="CD27" s="701">
        <v>18.439099255864726</v>
      </c>
      <c r="CE27" s="702">
        <v>34121</v>
      </c>
      <c r="CF27" s="701">
        <v>18.439099255864726</v>
      </c>
      <c r="CG27" s="702">
        <v>0</v>
      </c>
      <c r="CH27" s="701">
        <v>0</v>
      </c>
      <c r="CI27" s="650">
        <v>0</v>
      </c>
      <c r="CJ27" s="732">
        <v>0</v>
      </c>
      <c r="CK27" s="702">
        <v>0</v>
      </c>
      <c r="CL27" s="701">
        <v>0</v>
      </c>
      <c r="CM27" s="702">
        <v>0</v>
      </c>
      <c r="CN27" s="701">
        <v>0</v>
      </c>
      <c r="CO27" s="655">
        <v>34121</v>
      </c>
      <c r="CP27" s="701">
        <v>100</v>
      </c>
      <c r="CQ27" s="650">
        <v>34121</v>
      </c>
      <c r="CR27" s="701">
        <v>100</v>
      </c>
      <c r="CS27" s="650">
        <v>0</v>
      </c>
      <c r="CT27" s="694">
        <v>0</v>
      </c>
      <c r="CU27" s="651">
        <v>0</v>
      </c>
      <c r="CV27" s="701">
        <v>0</v>
      </c>
      <c r="CW27" s="650">
        <v>0</v>
      </c>
      <c r="CX27" s="701">
        <v>0</v>
      </c>
      <c r="CY27" s="650">
        <v>0</v>
      </c>
      <c r="CZ27" s="734">
        <v>0</v>
      </c>
      <c r="DA27" s="702">
        <v>7986</v>
      </c>
      <c r="DB27" s="701">
        <v>2.2876753139609498</v>
      </c>
      <c r="DC27" s="650">
        <v>7986</v>
      </c>
      <c r="DD27" s="701">
        <v>2.2876753139609498</v>
      </c>
      <c r="DE27" s="702">
        <v>0</v>
      </c>
      <c r="DF27" s="701">
        <v>0</v>
      </c>
      <c r="DG27" s="702">
        <v>75523</v>
      </c>
      <c r="DH27" s="701">
        <v>2.0993889997720565</v>
      </c>
      <c r="DI27" s="702">
        <v>52311</v>
      </c>
      <c r="DJ27" s="701">
        <v>2.0934004521274359</v>
      </c>
      <c r="DK27" s="702">
        <v>23212</v>
      </c>
      <c r="DL27" s="701">
        <v>2.1130113324479054</v>
      </c>
      <c r="DM27" s="702">
        <v>7392</v>
      </c>
      <c r="DN27" s="701">
        <v>1.3780092687528196</v>
      </c>
      <c r="DO27" s="650">
        <v>4968</v>
      </c>
      <c r="DP27" s="701">
        <v>1.3645427628145617</v>
      </c>
      <c r="DQ27" s="650">
        <v>2424</v>
      </c>
      <c r="DR27" s="701">
        <v>1.4064567038781999</v>
      </c>
      <c r="DS27" s="702">
        <v>68131</v>
      </c>
      <c r="DT27" s="701">
        <v>2.2258093391798766</v>
      </c>
      <c r="DU27" s="650">
        <v>47343</v>
      </c>
      <c r="DV27" s="701">
        <v>2.2177044419201088</v>
      </c>
      <c r="DW27" s="650">
        <v>20788</v>
      </c>
      <c r="DX27" s="701">
        <v>2.2444905358467424</v>
      </c>
    </row>
    <row r="28" spans="1:128" ht="18" customHeight="1">
      <c r="A28" s="571" t="s">
        <v>8839</v>
      </c>
      <c r="B28" s="576" t="s">
        <v>8840</v>
      </c>
      <c r="C28" s="556">
        <v>3100605</v>
      </c>
      <c r="D28" s="685">
        <v>13.126143577325141</v>
      </c>
      <c r="E28" s="558">
        <v>2054768</v>
      </c>
      <c r="F28" s="685">
        <v>13.25525846447038</v>
      </c>
      <c r="G28" s="558">
        <v>1045837</v>
      </c>
      <c r="H28" s="685">
        <v>12.879658150646028</v>
      </c>
      <c r="I28" s="558">
        <v>1326452</v>
      </c>
      <c r="J28" s="685">
        <v>10.065632728536263</v>
      </c>
      <c r="K28" s="558">
        <v>840674</v>
      </c>
      <c r="L28" s="685">
        <v>10.065744864808687</v>
      </c>
      <c r="M28" s="558">
        <v>485778</v>
      </c>
      <c r="N28" s="685">
        <v>10.065438674501129</v>
      </c>
      <c r="O28" s="558">
        <v>136568</v>
      </c>
      <c r="P28" s="685">
        <v>11.199872721263668</v>
      </c>
      <c r="Q28" s="558">
        <v>76963</v>
      </c>
      <c r="R28" s="685">
        <v>10.801369766887008</v>
      </c>
      <c r="S28" s="558">
        <v>59605</v>
      </c>
      <c r="T28" s="685">
        <v>11.760098334586191</v>
      </c>
      <c r="U28" s="616">
        <v>1037916</v>
      </c>
      <c r="V28" s="690">
        <v>9.7213538951925145</v>
      </c>
      <c r="W28" s="618">
        <v>646093</v>
      </c>
      <c r="X28" s="690">
        <v>9.7168838438550083</v>
      </c>
      <c r="Y28" s="618">
        <v>391823</v>
      </c>
      <c r="Z28" s="690">
        <v>9.7287337348745453</v>
      </c>
      <c r="AA28" s="618">
        <v>92486</v>
      </c>
      <c r="AB28" s="690">
        <v>12.831929007185581</v>
      </c>
      <c r="AC28" s="618">
        <v>64033</v>
      </c>
      <c r="AD28" s="690">
        <v>12.73143361593154</v>
      </c>
      <c r="AE28" s="618">
        <v>28453</v>
      </c>
      <c r="AF28" s="690">
        <v>13.06399996326855</v>
      </c>
      <c r="AG28" s="618">
        <v>52281</v>
      </c>
      <c r="AH28" s="690">
        <v>10.32933510622534</v>
      </c>
      <c r="AI28" s="620">
        <v>47268</v>
      </c>
      <c r="AJ28" s="690">
        <v>10.751572884964448</v>
      </c>
      <c r="AK28" s="620">
        <v>5013</v>
      </c>
      <c r="AL28" s="692">
        <v>7.5380058042494325</v>
      </c>
      <c r="AM28" s="616">
        <v>7201</v>
      </c>
      <c r="AN28" s="691">
        <v>13.067305423993322</v>
      </c>
      <c r="AO28" s="618">
        <v>6317</v>
      </c>
      <c r="AP28" s="691">
        <v>13.289994109231676</v>
      </c>
      <c r="AQ28" s="618">
        <v>884</v>
      </c>
      <c r="AR28" s="691">
        <v>11.669966996699669</v>
      </c>
      <c r="AS28" s="697">
        <v>516660</v>
      </c>
      <c r="AT28" s="691">
        <v>13.696614656856937</v>
      </c>
      <c r="AU28" s="698">
        <v>343732</v>
      </c>
      <c r="AV28" s="708">
        <v>14.08636098379789</v>
      </c>
      <c r="AW28" s="698">
        <v>172928</v>
      </c>
      <c r="AX28" s="700">
        <v>12.982611822699299</v>
      </c>
      <c r="AY28" s="709">
        <v>516660</v>
      </c>
      <c r="AZ28" s="710">
        <v>13.699200389451196</v>
      </c>
      <c r="BA28" s="616">
        <v>343732</v>
      </c>
      <c r="BB28" s="699">
        <v>14.090154657536999</v>
      </c>
      <c r="BC28" s="616">
        <v>172928</v>
      </c>
      <c r="BD28" s="699">
        <v>12.983147914849145</v>
      </c>
      <c r="BE28" s="620">
        <v>0</v>
      </c>
      <c r="BF28" s="690">
        <v>0</v>
      </c>
      <c r="BG28" s="618">
        <v>0</v>
      </c>
      <c r="BH28" s="690">
        <v>0</v>
      </c>
      <c r="BI28" s="618">
        <v>0</v>
      </c>
      <c r="BJ28" s="690">
        <v>0</v>
      </c>
      <c r="BK28" s="618">
        <v>811925</v>
      </c>
      <c r="BL28" s="690">
        <v>31.967036263889426</v>
      </c>
      <c r="BM28" s="727">
        <v>544782</v>
      </c>
      <c r="BN28" s="691">
        <v>32.494500565451624</v>
      </c>
      <c r="BO28" s="725">
        <v>267143</v>
      </c>
      <c r="BP28" s="691">
        <v>30.942750646901708</v>
      </c>
      <c r="BQ28" s="725">
        <v>605163</v>
      </c>
      <c r="BR28" s="690">
        <v>30.578212146537808</v>
      </c>
      <c r="BS28" s="725">
        <v>423560</v>
      </c>
      <c r="BT28" s="690">
        <v>30.974147015312298</v>
      </c>
      <c r="BU28" s="725">
        <v>181603</v>
      </c>
      <c r="BV28" s="690">
        <v>29.692954416508748</v>
      </c>
      <c r="BW28" s="620">
        <v>206762</v>
      </c>
      <c r="BX28" s="691">
        <v>36.868063678639693</v>
      </c>
      <c r="BY28" s="697">
        <v>121222</v>
      </c>
      <c r="BZ28" s="691">
        <v>39.221154872797044</v>
      </c>
      <c r="CA28" s="697">
        <v>85540</v>
      </c>
      <c r="CB28" s="691">
        <v>33.979097730622101</v>
      </c>
      <c r="CC28" s="697">
        <v>0</v>
      </c>
      <c r="CD28" s="691">
        <v>0</v>
      </c>
      <c r="CE28" s="697">
        <v>0</v>
      </c>
      <c r="CF28" s="691">
        <v>0</v>
      </c>
      <c r="CG28" s="697">
        <v>0</v>
      </c>
      <c r="CH28" s="691">
        <v>0</v>
      </c>
      <c r="CI28" s="620">
        <v>0</v>
      </c>
      <c r="CJ28" s="732">
        <v>0</v>
      </c>
      <c r="CK28" s="697">
        <v>0</v>
      </c>
      <c r="CL28" s="691">
        <v>0</v>
      </c>
      <c r="CM28" s="697">
        <v>0</v>
      </c>
      <c r="CN28" s="691">
        <v>0</v>
      </c>
      <c r="CO28" s="633">
        <v>0</v>
      </c>
      <c r="CP28" s="691">
        <v>0</v>
      </c>
      <c r="CQ28" s="697">
        <v>0</v>
      </c>
      <c r="CR28" s="691">
        <v>0</v>
      </c>
      <c r="CS28" s="633">
        <v>0</v>
      </c>
      <c r="CT28" s="692">
        <v>0</v>
      </c>
      <c r="CU28" s="629">
        <v>0</v>
      </c>
      <c r="CV28" s="692">
        <v>0</v>
      </c>
      <c r="CW28" s="620">
        <v>0</v>
      </c>
      <c r="CX28" s="691">
        <v>0</v>
      </c>
      <c r="CY28" s="620">
        <v>0</v>
      </c>
      <c r="CZ28" s="733">
        <v>0</v>
      </c>
      <c r="DA28" s="697">
        <v>44446</v>
      </c>
      <c r="DB28" s="691">
        <v>12.732033183609865</v>
      </c>
      <c r="DC28" s="697">
        <v>44446</v>
      </c>
      <c r="DD28" s="691">
        <v>12.732033183609865</v>
      </c>
      <c r="DE28" s="697">
        <v>0</v>
      </c>
      <c r="DF28" s="691">
        <v>0</v>
      </c>
      <c r="DG28" s="697">
        <v>401122</v>
      </c>
      <c r="DH28" s="691">
        <v>11.150392785860822</v>
      </c>
      <c r="DI28" s="697">
        <v>281134</v>
      </c>
      <c r="DJ28" s="691">
        <v>11.250521739374026</v>
      </c>
      <c r="DK28" s="697">
        <v>119988</v>
      </c>
      <c r="DL28" s="691">
        <v>10.922626389701847</v>
      </c>
      <c r="DM28" s="697">
        <v>51505</v>
      </c>
      <c r="DN28" s="691">
        <v>9.6015107395987531</v>
      </c>
      <c r="DO28" s="697">
        <v>35121</v>
      </c>
      <c r="DP28" s="691">
        <v>9.6465592537862772</v>
      </c>
      <c r="DQ28" s="697">
        <v>16384</v>
      </c>
      <c r="DR28" s="691">
        <v>9.5063476222526511</v>
      </c>
      <c r="DS28" s="697">
        <v>349617</v>
      </c>
      <c r="DT28" s="691">
        <v>11.421831233007747</v>
      </c>
      <c r="DU28" s="697">
        <v>246013</v>
      </c>
      <c r="DV28" s="691">
        <v>11.524071623473199</v>
      </c>
      <c r="DW28" s="697">
        <v>103604</v>
      </c>
      <c r="DX28" s="691">
        <v>11.186174594759759</v>
      </c>
    </row>
    <row r="29" spans="1:128" ht="18" customHeight="1">
      <c r="A29" s="572" t="s">
        <v>8841</v>
      </c>
      <c r="B29" s="577" t="s">
        <v>2486</v>
      </c>
      <c r="C29" s="559">
        <v>1741731</v>
      </c>
      <c r="D29" s="686">
        <v>7.3734678164674632</v>
      </c>
      <c r="E29" s="561">
        <v>1157014</v>
      </c>
      <c r="F29" s="686">
        <v>7.4638692139505443</v>
      </c>
      <c r="G29" s="561">
        <v>584717</v>
      </c>
      <c r="H29" s="686">
        <v>7.2008879728593405</v>
      </c>
      <c r="I29" s="561">
        <v>889884</v>
      </c>
      <c r="J29" s="686">
        <v>6.7527852609825034</v>
      </c>
      <c r="K29" s="561">
        <v>565977</v>
      </c>
      <c r="L29" s="686">
        <v>6.7766816641763938</v>
      </c>
      <c r="M29" s="561">
        <v>323907</v>
      </c>
      <c r="N29" s="686">
        <v>6.7114320630856827</v>
      </c>
      <c r="O29" s="561">
        <v>77721</v>
      </c>
      <c r="P29" s="686">
        <v>6.3738599655068064</v>
      </c>
      <c r="Q29" s="561">
        <v>43096</v>
      </c>
      <c r="R29" s="686">
        <v>6.0483067379619104</v>
      </c>
      <c r="S29" s="561">
        <v>34625</v>
      </c>
      <c r="T29" s="686">
        <v>6.8315309929543977</v>
      </c>
      <c r="U29" s="634">
        <v>722833</v>
      </c>
      <c r="V29" s="693">
        <v>6.7702158942763102</v>
      </c>
      <c r="W29" s="637">
        <v>452062</v>
      </c>
      <c r="X29" s="693">
        <v>6.7987641782541877</v>
      </c>
      <c r="Y29" s="637">
        <v>270771</v>
      </c>
      <c r="Z29" s="693">
        <v>6.7230840510274152</v>
      </c>
      <c r="AA29" s="637">
        <v>48331</v>
      </c>
      <c r="AB29" s="693">
        <v>6.7056631365426806</v>
      </c>
      <c r="AC29" s="637">
        <v>33851</v>
      </c>
      <c r="AD29" s="693">
        <v>6.7304633444145763</v>
      </c>
      <c r="AE29" s="637">
        <v>14480</v>
      </c>
      <c r="AF29" s="693">
        <v>6.6483927694137206</v>
      </c>
      <c r="AG29" s="637">
        <v>36581</v>
      </c>
      <c r="AH29" s="693">
        <v>7.2274326719234363</v>
      </c>
      <c r="AI29" s="637">
        <v>33116</v>
      </c>
      <c r="AJ29" s="693">
        <v>7.5325608796327899</v>
      </c>
      <c r="AK29" s="637">
        <v>3465</v>
      </c>
      <c r="AL29" s="694">
        <v>5.2102912650557114</v>
      </c>
      <c r="AM29" s="634">
        <v>4418</v>
      </c>
      <c r="AN29" s="701">
        <v>8.0171303101239406</v>
      </c>
      <c r="AO29" s="650">
        <v>3852</v>
      </c>
      <c r="AP29" s="701">
        <v>8.1040141378439792</v>
      </c>
      <c r="AQ29" s="650">
        <v>566</v>
      </c>
      <c r="AR29" s="701">
        <v>7.4719471947194718</v>
      </c>
      <c r="AS29" s="702">
        <v>256368</v>
      </c>
      <c r="AT29" s="701">
        <v>6.7962948677062265</v>
      </c>
      <c r="AU29" s="703">
        <v>171928</v>
      </c>
      <c r="AV29" s="704">
        <v>7.0457212922346582</v>
      </c>
      <c r="AW29" s="703">
        <v>84440</v>
      </c>
      <c r="AX29" s="705">
        <v>6.3393536171628018</v>
      </c>
      <c r="AY29" s="706">
        <v>256368</v>
      </c>
      <c r="AZ29" s="705">
        <v>6.7975779147656565</v>
      </c>
      <c r="BA29" s="634">
        <v>171928</v>
      </c>
      <c r="BB29" s="707">
        <v>7.0476188133808346</v>
      </c>
      <c r="BC29" s="634">
        <v>84440</v>
      </c>
      <c r="BD29" s="707">
        <v>6.3396153886580651</v>
      </c>
      <c r="BE29" s="650">
        <v>0</v>
      </c>
      <c r="BF29" s="693">
        <v>0</v>
      </c>
      <c r="BG29" s="650">
        <v>0</v>
      </c>
      <c r="BH29" s="693">
        <v>0</v>
      </c>
      <c r="BI29" s="650">
        <v>0</v>
      </c>
      <c r="BJ29" s="693">
        <v>0</v>
      </c>
      <c r="BK29" s="637">
        <v>336852</v>
      </c>
      <c r="BL29" s="693">
        <v>13.262505895943196</v>
      </c>
      <c r="BM29" s="726">
        <v>229921</v>
      </c>
      <c r="BN29" s="701">
        <v>13.714050876330719</v>
      </c>
      <c r="BO29" s="712">
        <v>106931</v>
      </c>
      <c r="BP29" s="701">
        <v>12.385648395892261</v>
      </c>
      <c r="BQ29" s="712">
        <v>220552</v>
      </c>
      <c r="BR29" s="693">
        <v>11.144246831586212</v>
      </c>
      <c r="BS29" s="712">
        <v>159998</v>
      </c>
      <c r="BT29" s="693">
        <v>11.700353135697272</v>
      </c>
      <c r="BU29" s="712">
        <v>60554</v>
      </c>
      <c r="BV29" s="693">
        <v>9.9008670657272777</v>
      </c>
      <c r="BW29" s="650">
        <v>116300</v>
      </c>
      <c r="BX29" s="701">
        <v>20.737639439673618</v>
      </c>
      <c r="BY29" s="650">
        <v>69923</v>
      </c>
      <c r="BZ29" s="701">
        <v>22.623457888589428</v>
      </c>
      <c r="CA29" s="650">
        <v>46377</v>
      </c>
      <c r="CB29" s="701">
        <v>18.422359310884513</v>
      </c>
      <c r="CC29" s="702">
        <v>0</v>
      </c>
      <c r="CD29" s="701">
        <v>0</v>
      </c>
      <c r="CE29" s="702">
        <v>0</v>
      </c>
      <c r="CF29" s="701">
        <v>0</v>
      </c>
      <c r="CG29" s="702">
        <v>0</v>
      </c>
      <c r="CH29" s="701">
        <v>0</v>
      </c>
      <c r="CI29" s="650">
        <v>0</v>
      </c>
      <c r="CJ29" s="732">
        <v>0</v>
      </c>
      <c r="CK29" s="702">
        <v>0</v>
      </c>
      <c r="CL29" s="701">
        <v>0</v>
      </c>
      <c r="CM29" s="702">
        <v>0</v>
      </c>
      <c r="CN29" s="701">
        <v>0</v>
      </c>
      <c r="CO29" s="655">
        <v>0</v>
      </c>
      <c r="CP29" s="701">
        <v>0</v>
      </c>
      <c r="CQ29" s="650">
        <v>0</v>
      </c>
      <c r="CR29" s="701">
        <v>0</v>
      </c>
      <c r="CS29" s="650">
        <v>0</v>
      </c>
      <c r="CT29" s="694">
        <v>0</v>
      </c>
      <c r="CU29" s="651">
        <v>0</v>
      </c>
      <c r="CV29" s="694">
        <v>0</v>
      </c>
      <c r="CW29" s="650">
        <v>0</v>
      </c>
      <c r="CX29" s="701">
        <v>0</v>
      </c>
      <c r="CY29" s="650">
        <v>0</v>
      </c>
      <c r="CZ29" s="734">
        <v>0</v>
      </c>
      <c r="DA29" s="702">
        <v>25560</v>
      </c>
      <c r="DB29" s="701">
        <v>7.3219360161334679</v>
      </c>
      <c r="DC29" s="650">
        <v>25560</v>
      </c>
      <c r="DD29" s="701">
        <v>7.3219360161334679</v>
      </c>
      <c r="DE29" s="702">
        <v>0</v>
      </c>
      <c r="DF29" s="701">
        <v>0</v>
      </c>
      <c r="DG29" s="702">
        <v>233067</v>
      </c>
      <c r="DH29" s="701">
        <v>6.4787984588784058</v>
      </c>
      <c r="DI29" s="702">
        <v>163628</v>
      </c>
      <c r="DJ29" s="701">
        <v>6.5481242794193966</v>
      </c>
      <c r="DK29" s="702">
        <v>69439</v>
      </c>
      <c r="DL29" s="701">
        <v>6.3211008923767924</v>
      </c>
      <c r="DM29" s="702">
        <v>33328</v>
      </c>
      <c r="DN29" s="701">
        <v>6.2129725255673662</v>
      </c>
      <c r="DO29" s="650">
        <v>22763</v>
      </c>
      <c r="DP29" s="701">
        <v>6.2522316646432898</v>
      </c>
      <c r="DQ29" s="650">
        <v>10565</v>
      </c>
      <c r="DR29" s="701">
        <v>6.1300392229674845</v>
      </c>
      <c r="DS29" s="702">
        <v>199739</v>
      </c>
      <c r="DT29" s="701">
        <v>6.5253839162561738</v>
      </c>
      <c r="DU29" s="650">
        <v>140865</v>
      </c>
      <c r="DV29" s="701">
        <v>6.5985876731739879</v>
      </c>
      <c r="DW29" s="650">
        <v>58874</v>
      </c>
      <c r="DX29" s="701">
        <v>6.3566545991649557</v>
      </c>
    </row>
    <row r="30" spans="1:128" ht="18" customHeight="1">
      <c r="A30" s="572" t="s">
        <v>8842</v>
      </c>
      <c r="B30" s="577" t="s">
        <v>2488</v>
      </c>
      <c r="C30" s="559">
        <v>270477</v>
      </c>
      <c r="D30" s="686">
        <v>1.1450410279168655</v>
      </c>
      <c r="E30" s="561">
        <v>175039</v>
      </c>
      <c r="F30" s="686">
        <v>1.1291723378806906</v>
      </c>
      <c r="G30" s="561">
        <v>95438</v>
      </c>
      <c r="H30" s="686">
        <v>1.175334984879437</v>
      </c>
      <c r="I30" s="561">
        <v>98010</v>
      </c>
      <c r="J30" s="686">
        <v>0.74373792924571658</v>
      </c>
      <c r="K30" s="561">
        <v>61186</v>
      </c>
      <c r="L30" s="686">
        <v>0.73260582020876619</v>
      </c>
      <c r="M30" s="561">
        <v>36824</v>
      </c>
      <c r="N30" s="686">
        <v>0.76300226389385606</v>
      </c>
      <c r="O30" s="561">
        <v>14448</v>
      </c>
      <c r="P30" s="686">
        <v>1.1848731846173151</v>
      </c>
      <c r="Q30" s="561">
        <v>7957</v>
      </c>
      <c r="R30" s="686">
        <v>1.1167249098283583</v>
      </c>
      <c r="S30" s="561">
        <v>6491</v>
      </c>
      <c r="T30" s="686">
        <v>1.2806777667947147</v>
      </c>
      <c r="U30" s="634">
        <v>68028</v>
      </c>
      <c r="V30" s="693">
        <v>0.63716549584181803</v>
      </c>
      <c r="W30" s="637">
        <v>41507</v>
      </c>
      <c r="X30" s="693">
        <v>0.62424248166578156</v>
      </c>
      <c r="Y30" s="637">
        <v>26521</v>
      </c>
      <c r="Z30" s="693">
        <v>0.65850077045657807</v>
      </c>
      <c r="AA30" s="637">
        <v>9907</v>
      </c>
      <c r="AB30" s="693">
        <v>1.3745423163958603</v>
      </c>
      <c r="AC30" s="637">
        <v>6669</v>
      </c>
      <c r="AD30" s="693">
        <v>1.325971464473747</v>
      </c>
      <c r="AE30" s="637">
        <v>3238</v>
      </c>
      <c r="AF30" s="693">
        <v>1.4867055101769078</v>
      </c>
      <c r="AG30" s="637">
        <v>4617</v>
      </c>
      <c r="AH30" s="693">
        <v>0.9121964037689102</v>
      </c>
      <c r="AI30" s="637">
        <v>4155</v>
      </c>
      <c r="AJ30" s="693">
        <v>0.94509573785705514</v>
      </c>
      <c r="AK30" s="637">
        <v>462</v>
      </c>
      <c r="AL30" s="694">
        <v>0.6947055020074282</v>
      </c>
      <c r="AM30" s="634">
        <v>1010</v>
      </c>
      <c r="AN30" s="701">
        <v>1.8327980111419604</v>
      </c>
      <c r="AO30" s="650">
        <v>898</v>
      </c>
      <c r="AP30" s="701">
        <v>1.8892535554994532</v>
      </c>
      <c r="AQ30" s="650">
        <v>112</v>
      </c>
      <c r="AR30" s="701">
        <v>1.4785478547854785</v>
      </c>
      <c r="AS30" s="702">
        <v>113341</v>
      </c>
      <c r="AT30" s="701">
        <v>3.0046607088275112</v>
      </c>
      <c r="AU30" s="703">
        <v>73173</v>
      </c>
      <c r="AV30" s="704">
        <v>2.998677144599406</v>
      </c>
      <c r="AW30" s="703">
        <v>40168</v>
      </c>
      <c r="AX30" s="705">
        <v>3.0156224075579749</v>
      </c>
      <c r="AY30" s="706">
        <v>113341</v>
      </c>
      <c r="AZ30" s="705">
        <v>3.0052279474718153</v>
      </c>
      <c r="BA30" s="634">
        <v>73173</v>
      </c>
      <c r="BB30" s="707">
        <v>2.999484734490693</v>
      </c>
      <c r="BC30" s="634">
        <v>40168</v>
      </c>
      <c r="BD30" s="707">
        <v>3.015746931923462</v>
      </c>
      <c r="BE30" s="650">
        <v>0</v>
      </c>
      <c r="BF30" s="693">
        <v>0</v>
      </c>
      <c r="BG30" s="650">
        <v>0</v>
      </c>
      <c r="BH30" s="693">
        <v>0</v>
      </c>
      <c r="BI30" s="650">
        <v>0</v>
      </c>
      <c r="BJ30" s="693">
        <v>0</v>
      </c>
      <c r="BK30" s="637">
        <v>13417</v>
      </c>
      <c r="BL30" s="693">
        <v>0.52825288733886056</v>
      </c>
      <c r="BM30" s="726">
        <v>8803</v>
      </c>
      <c r="BN30" s="701">
        <v>0.52507074109950513</v>
      </c>
      <c r="BO30" s="712">
        <v>4614</v>
      </c>
      <c r="BP30" s="701">
        <v>0.53443231334829844</v>
      </c>
      <c r="BQ30" s="712">
        <v>13417</v>
      </c>
      <c r="BR30" s="693">
        <v>0.67794606142493474</v>
      </c>
      <c r="BS30" s="712">
        <v>8803</v>
      </c>
      <c r="BT30" s="693">
        <v>0.64374685092028083</v>
      </c>
      <c r="BU30" s="712">
        <v>4614</v>
      </c>
      <c r="BV30" s="693">
        <v>0.75441094958657817</v>
      </c>
      <c r="BW30" s="650">
        <v>0</v>
      </c>
      <c r="BX30" s="701">
        <v>0</v>
      </c>
      <c r="BY30" s="650">
        <v>0</v>
      </c>
      <c r="BZ30" s="701">
        <v>0</v>
      </c>
      <c r="CA30" s="650">
        <v>0</v>
      </c>
      <c r="CB30" s="701">
        <v>0</v>
      </c>
      <c r="CC30" s="702">
        <v>0</v>
      </c>
      <c r="CD30" s="701">
        <v>0</v>
      </c>
      <c r="CE30" s="702">
        <v>0</v>
      </c>
      <c r="CF30" s="701">
        <v>0</v>
      </c>
      <c r="CG30" s="702">
        <v>0</v>
      </c>
      <c r="CH30" s="701">
        <v>0</v>
      </c>
      <c r="CI30" s="650">
        <v>0</v>
      </c>
      <c r="CJ30" s="732">
        <v>0</v>
      </c>
      <c r="CK30" s="702">
        <v>0</v>
      </c>
      <c r="CL30" s="701">
        <v>0</v>
      </c>
      <c r="CM30" s="702">
        <v>0</v>
      </c>
      <c r="CN30" s="701">
        <v>0</v>
      </c>
      <c r="CO30" s="651">
        <v>0</v>
      </c>
      <c r="CP30" s="701">
        <v>0</v>
      </c>
      <c r="CQ30" s="650">
        <v>0</v>
      </c>
      <c r="CR30" s="701">
        <v>0</v>
      </c>
      <c r="CS30" s="650">
        <v>0</v>
      </c>
      <c r="CT30" s="694">
        <v>0</v>
      </c>
      <c r="CU30" s="651">
        <v>0</v>
      </c>
      <c r="CV30" s="694">
        <v>0</v>
      </c>
      <c r="CW30" s="650">
        <v>0</v>
      </c>
      <c r="CX30" s="701">
        <v>0</v>
      </c>
      <c r="CY30" s="650">
        <v>0</v>
      </c>
      <c r="CZ30" s="734">
        <v>0</v>
      </c>
      <c r="DA30" s="702">
        <v>2517</v>
      </c>
      <c r="DB30" s="701">
        <v>0.7210216335136127</v>
      </c>
      <c r="DC30" s="650">
        <v>2517</v>
      </c>
      <c r="DD30" s="701">
        <v>0.7210216335136127</v>
      </c>
      <c r="DE30" s="702">
        <v>0</v>
      </c>
      <c r="DF30" s="701">
        <v>0</v>
      </c>
      <c r="DG30" s="702">
        <v>43192</v>
      </c>
      <c r="DH30" s="701">
        <v>1.2006515853204276</v>
      </c>
      <c r="DI30" s="702">
        <v>29360</v>
      </c>
      <c r="DJ30" s="701">
        <v>1.1749390620416647</v>
      </c>
      <c r="DK30" s="702">
        <v>13832</v>
      </c>
      <c r="DL30" s="701">
        <v>1.2591406492512245</v>
      </c>
      <c r="DM30" s="702">
        <v>6426</v>
      </c>
      <c r="DN30" s="701">
        <v>1.1979285120408034</v>
      </c>
      <c r="DO30" s="650">
        <v>4271</v>
      </c>
      <c r="DP30" s="701">
        <v>1.1731002697224222</v>
      </c>
      <c r="DQ30" s="650">
        <v>2155</v>
      </c>
      <c r="DR30" s="701">
        <v>1.2503771439181193</v>
      </c>
      <c r="DS30" s="702">
        <v>36766</v>
      </c>
      <c r="DT30" s="701">
        <v>1.201128798407294</v>
      </c>
      <c r="DU30" s="650">
        <v>25089</v>
      </c>
      <c r="DV30" s="701">
        <v>1.1752526612874892</v>
      </c>
      <c r="DW30" s="650">
        <v>11677</v>
      </c>
      <c r="DX30" s="701">
        <v>1.2607714059593231</v>
      </c>
    </row>
    <row r="31" spans="1:128" ht="18" customHeight="1">
      <c r="A31" s="573" t="s">
        <v>8843</v>
      </c>
      <c r="B31" s="578" t="s">
        <v>2490</v>
      </c>
      <c r="C31" s="559">
        <v>654058</v>
      </c>
      <c r="D31" s="686">
        <v>2.768898075020239</v>
      </c>
      <c r="E31" s="561">
        <v>433854</v>
      </c>
      <c r="F31" s="686">
        <v>2.7987816171189799</v>
      </c>
      <c r="G31" s="561">
        <v>220204</v>
      </c>
      <c r="H31" s="686">
        <v>2.711849211114981</v>
      </c>
      <c r="I31" s="561">
        <v>194322</v>
      </c>
      <c r="J31" s="686">
        <v>1.4745907752972771</v>
      </c>
      <c r="K31" s="561">
        <v>122850</v>
      </c>
      <c r="L31" s="686">
        <v>1.4709349363031892</v>
      </c>
      <c r="M31" s="561">
        <v>71472</v>
      </c>
      <c r="N31" s="686">
        <v>1.4809172769123853</v>
      </c>
      <c r="O31" s="561">
        <v>24861</v>
      </c>
      <c r="P31" s="686">
        <v>2.0388380566702011</v>
      </c>
      <c r="Q31" s="561">
        <v>14494</v>
      </c>
      <c r="R31" s="686">
        <v>2.0341599651944478</v>
      </c>
      <c r="S31" s="561">
        <v>10367</v>
      </c>
      <c r="T31" s="686">
        <v>2.045414636937422</v>
      </c>
      <c r="U31" s="634">
        <v>140859</v>
      </c>
      <c r="V31" s="693">
        <v>1.3193169662312965</v>
      </c>
      <c r="W31" s="637">
        <v>87226</v>
      </c>
      <c r="X31" s="693">
        <v>1.3118311298282088</v>
      </c>
      <c r="Y31" s="637">
        <v>53633</v>
      </c>
      <c r="Z31" s="693">
        <v>1.3316757219523265</v>
      </c>
      <c r="AA31" s="637">
        <v>21109</v>
      </c>
      <c r="AB31" s="693">
        <v>2.9287588328252969</v>
      </c>
      <c r="AC31" s="637">
        <v>14464</v>
      </c>
      <c r="AD31" s="693">
        <v>2.87582115191907</v>
      </c>
      <c r="AE31" s="637">
        <v>6645</v>
      </c>
      <c r="AF31" s="693">
        <v>3.0510062122067798</v>
      </c>
      <c r="AG31" s="637">
        <v>6326</v>
      </c>
      <c r="AH31" s="693">
        <v>1.2498493502798627</v>
      </c>
      <c r="AI31" s="637">
        <v>5628</v>
      </c>
      <c r="AJ31" s="693">
        <v>1.2801441185702784</v>
      </c>
      <c r="AK31" s="637">
        <v>698</v>
      </c>
      <c r="AL31" s="694">
        <v>1.0495767108250755</v>
      </c>
      <c r="AM31" s="634">
        <v>1167</v>
      </c>
      <c r="AN31" s="701">
        <v>2.1176982960422452</v>
      </c>
      <c r="AO31" s="650">
        <v>1038</v>
      </c>
      <c r="AP31" s="701">
        <v>2.1837919717243119</v>
      </c>
      <c r="AQ31" s="650">
        <v>129</v>
      </c>
      <c r="AR31" s="701">
        <v>1.7029702970297032</v>
      </c>
      <c r="AS31" s="702">
        <v>121087</v>
      </c>
      <c r="AT31" s="701">
        <v>3.2100065399969728</v>
      </c>
      <c r="AU31" s="703">
        <v>81189</v>
      </c>
      <c r="AV31" s="704">
        <v>3.3271780396168147</v>
      </c>
      <c r="AW31" s="703">
        <v>39898</v>
      </c>
      <c r="AX31" s="705">
        <v>2.9953520916338401</v>
      </c>
      <c r="AY31" s="706">
        <v>121087</v>
      </c>
      <c r="AZ31" s="705">
        <v>3.2106125451118279</v>
      </c>
      <c r="BA31" s="634">
        <v>81189</v>
      </c>
      <c r="BB31" s="707">
        <v>3.3280740998532905</v>
      </c>
      <c r="BC31" s="634">
        <v>39898</v>
      </c>
      <c r="BD31" s="707">
        <v>2.995475778975361</v>
      </c>
      <c r="BE31" s="650">
        <v>0</v>
      </c>
      <c r="BF31" s="693">
        <v>0</v>
      </c>
      <c r="BG31" s="650">
        <v>0</v>
      </c>
      <c r="BH31" s="693">
        <v>0</v>
      </c>
      <c r="BI31" s="650">
        <v>0</v>
      </c>
      <c r="BJ31" s="693">
        <v>0</v>
      </c>
      <c r="BK31" s="637">
        <v>259442</v>
      </c>
      <c r="BL31" s="693">
        <v>10.214726510916648</v>
      </c>
      <c r="BM31" s="726">
        <v>170130</v>
      </c>
      <c r="BN31" s="701">
        <v>10.147709324464252</v>
      </c>
      <c r="BO31" s="712">
        <v>89312</v>
      </c>
      <c r="BP31" s="701">
        <v>10.344867527040144</v>
      </c>
      <c r="BQ31" s="712">
        <v>203695</v>
      </c>
      <c r="BR31" s="693">
        <v>10.292481402843563</v>
      </c>
      <c r="BS31" s="712">
        <v>139694</v>
      </c>
      <c r="BT31" s="693">
        <v>10.215559762860128</v>
      </c>
      <c r="BU31" s="712">
        <v>64001</v>
      </c>
      <c r="BV31" s="693">
        <v>10.464467963695403</v>
      </c>
      <c r="BW31" s="650">
        <v>55747</v>
      </c>
      <c r="BX31" s="701">
        <v>9.9403369376052044</v>
      </c>
      <c r="BY31" s="650">
        <v>30436</v>
      </c>
      <c r="BZ31" s="701">
        <v>9.8475117528868594</v>
      </c>
      <c r="CA31" s="650">
        <v>25311</v>
      </c>
      <c r="CB31" s="701">
        <v>10.054301410565538</v>
      </c>
      <c r="CC31" s="702">
        <v>0</v>
      </c>
      <c r="CD31" s="701">
        <v>0</v>
      </c>
      <c r="CE31" s="702">
        <v>0</v>
      </c>
      <c r="CF31" s="701">
        <v>0</v>
      </c>
      <c r="CG31" s="702">
        <v>0</v>
      </c>
      <c r="CH31" s="701">
        <v>0</v>
      </c>
      <c r="CI31" s="650">
        <v>0</v>
      </c>
      <c r="CJ31" s="732">
        <v>0</v>
      </c>
      <c r="CK31" s="702">
        <v>0</v>
      </c>
      <c r="CL31" s="701">
        <v>0</v>
      </c>
      <c r="CM31" s="702">
        <v>0</v>
      </c>
      <c r="CN31" s="701">
        <v>0</v>
      </c>
      <c r="CO31" s="655">
        <v>0</v>
      </c>
      <c r="CP31" s="701">
        <v>0</v>
      </c>
      <c r="CQ31" s="650">
        <v>0</v>
      </c>
      <c r="CR31" s="701">
        <v>0</v>
      </c>
      <c r="CS31" s="650">
        <v>0</v>
      </c>
      <c r="CT31" s="694">
        <v>0</v>
      </c>
      <c r="CU31" s="651">
        <v>0</v>
      </c>
      <c r="CV31" s="694">
        <v>0</v>
      </c>
      <c r="CW31" s="650">
        <v>0</v>
      </c>
      <c r="CX31" s="701">
        <v>0</v>
      </c>
      <c r="CY31" s="650">
        <v>0</v>
      </c>
      <c r="CZ31" s="734">
        <v>0</v>
      </c>
      <c r="DA31" s="702">
        <v>12569</v>
      </c>
      <c r="DB31" s="701">
        <v>3.6005247960399664</v>
      </c>
      <c r="DC31" s="650">
        <v>12569</v>
      </c>
      <c r="DD31" s="701">
        <v>3.6005247960399664</v>
      </c>
      <c r="DE31" s="702">
        <v>0</v>
      </c>
      <c r="DF31" s="701">
        <v>0</v>
      </c>
      <c r="DG31" s="702">
        <v>66638</v>
      </c>
      <c r="DH31" s="701">
        <v>1.8524036937993764</v>
      </c>
      <c r="DI31" s="702">
        <v>47116</v>
      </c>
      <c r="DJ31" s="701">
        <v>1.8855050697259905</v>
      </c>
      <c r="DK31" s="702">
        <v>19522</v>
      </c>
      <c r="DL31" s="701">
        <v>1.7771069805293815</v>
      </c>
      <c r="DM31" s="702">
        <v>5784</v>
      </c>
      <c r="DN31" s="701">
        <v>1.0782475122384074</v>
      </c>
      <c r="DO31" s="650">
        <v>3915</v>
      </c>
      <c r="DP31" s="701">
        <v>1.0753190250440838</v>
      </c>
      <c r="DQ31" s="650">
        <v>1869</v>
      </c>
      <c r="DR31" s="701">
        <v>1.0844338199456913</v>
      </c>
      <c r="DS31" s="702">
        <v>60854</v>
      </c>
      <c r="DT31" s="701">
        <v>1.9880729994635657</v>
      </c>
      <c r="DU31" s="650">
        <v>43201</v>
      </c>
      <c r="DV31" s="701">
        <v>2.0236793104659743</v>
      </c>
      <c r="DW31" s="650">
        <v>17653</v>
      </c>
      <c r="DX31" s="701">
        <v>1.9060030512460333</v>
      </c>
    </row>
    <row r="32" spans="1:128" ht="18" customHeight="1">
      <c r="A32" s="573" t="s">
        <v>8844</v>
      </c>
      <c r="B32" s="578" t="s">
        <v>2492</v>
      </c>
      <c r="C32" s="559">
        <v>434339</v>
      </c>
      <c r="D32" s="686">
        <v>1.8387366579205751</v>
      </c>
      <c r="E32" s="561">
        <v>288861</v>
      </c>
      <c r="F32" s="686">
        <v>1.863435295520165</v>
      </c>
      <c r="G32" s="561">
        <v>145478</v>
      </c>
      <c r="H32" s="686">
        <v>1.7915859817922708</v>
      </c>
      <c r="I32" s="561">
        <v>144236</v>
      </c>
      <c r="J32" s="686">
        <v>1.094518763010766</v>
      </c>
      <c r="K32" s="561">
        <v>90661</v>
      </c>
      <c r="L32" s="686">
        <v>1.0855224441203373</v>
      </c>
      <c r="M32" s="561">
        <v>53575</v>
      </c>
      <c r="N32" s="686">
        <v>1.1100870706092041</v>
      </c>
      <c r="O32" s="561">
        <v>19538</v>
      </c>
      <c r="P32" s="686">
        <v>1.6023015144693453</v>
      </c>
      <c r="Q32" s="561">
        <v>11416</v>
      </c>
      <c r="R32" s="686">
        <v>1.6021781539022919</v>
      </c>
      <c r="S32" s="561">
        <v>8122</v>
      </c>
      <c r="T32" s="686">
        <v>1.6024749378996568</v>
      </c>
      <c r="U32" s="634">
        <v>106196</v>
      </c>
      <c r="V32" s="693">
        <v>0.99465553884308966</v>
      </c>
      <c r="W32" s="637">
        <v>65298</v>
      </c>
      <c r="X32" s="693">
        <v>0.98204605410683021</v>
      </c>
      <c r="Y32" s="637">
        <v>40898</v>
      </c>
      <c r="Z32" s="693">
        <v>1.0154731914382236</v>
      </c>
      <c r="AA32" s="637">
        <v>13139</v>
      </c>
      <c r="AB32" s="693">
        <v>1.8229647214217433</v>
      </c>
      <c r="AC32" s="637">
        <v>9049</v>
      </c>
      <c r="AD32" s="693">
        <v>1.799177655124147</v>
      </c>
      <c r="AE32" s="637">
        <v>4090</v>
      </c>
      <c r="AF32" s="693">
        <v>1.8778954714711404</v>
      </c>
      <c r="AG32" s="637">
        <v>4757</v>
      </c>
      <c r="AH32" s="693">
        <v>0.93985668025313107</v>
      </c>
      <c r="AI32" s="637">
        <v>4369</v>
      </c>
      <c r="AJ32" s="693">
        <v>0.99377214890432586</v>
      </c>
      <c r="AK32" s="637">
        <v>388</v>
      </c>
      <c r="AL32" s="694">
        <v>0.58343232636121678</v>
      </c>
      <c r="AM32" s="634">
        <v>606</v>
      </c>
      <c r="AN32" s="701">
        <v>1.0996788066851761</v>
      </c>
      <c r="AO32" s="650">
        <v>529</v>
      </c>
      <c r="AP32" s="701">
        <v>1.1129344441639317</v>
      </c>
      <c r="AQ32" s="650">
        <v>77</v>
      </c>
      <c r="AR32" s="701">
        <v>1.0165016501650164</v>
      </c>
      <c r="AS32" s="702">
        <v>25864</v>
      </c>
      <c r="AT32" s="701">
        <v>0.68565254032622569</v>
      </c>
      <c r="AU32" s="703">
        <v>17442</v>
      </c>
      <c r="AV32" s="704">
        <v>0.71478450734701104</v>
      </c>
      <c r="AW32" s="703">
        <v>8422</v>
      </c>
      <c r="AX32" s="705">
        <v>0.63228370634468389</v>
      </c>
      <c r="AY32" s="706">
        <v>25864</v>
      </c>
      <c r="AZ32" s="705">
        <v>0.68578198210189634</v>
      </c>
      <c r="BA32" s="634">
        <v>17442</v>
      </c>
      <c r="BB32" s="707">
        <v>0.71497700981218015</v>
      </c>
      <c r="BC32" s="634">
        <v>8422</v>
      </c>
      <c r="BD32" s="707">
        <v>0.63230981529225749</v>
      </c>
      <c r="BE32" s="650">
        <v>0</v>
      </c>
      <c r="BF32" s="693">
        <v>0</v>
      </c>
      <c r="BG32" s="650">
        <v>0</v>
      </c>
      <c r="BH32" s="693">
        <v>0</v>
      </c>
      <c r="BI32" s="650">
        <v>0</v>
      </c>
      <c r="BJ32" s="693">
        <v>0</v>
      </c>
      <c r="BK32" s="637">
        <v>202214</v>
      </c>
      <c r="BL32" s="693">
        <v>7.9615509696907187</v>
      </c>
      <c r="BM32" s="726">
        <v>135928</v>
      </c>
      <c r="BN32" s="701">
        <v>8.1076696235571433</v>
      </c>
      <c r="BO32" s="712">
        <v>66286</v>
      </c>
      <c r="BP32" s="701">
        <v>7.6778024106210028</v>
      </c>
      <c r="BQ32" s="712">
        <v>167499</v>
      </c>
      <c r="BR32" s="693">
        <v>8.4635378506830996</v>
      </c>
      <c r="BS32" s="712">
        <v>115065</v>
      </c>
      <c r="BT32" s="693">
        <v>8.4144872658346159</v>
      </c>
      <c r="BU32" s="712">
        <v>52434</v>
      </c>
      <c r="BV32" s="693">
        <v>8.5732084374994901</v>
      </c>
      <c r="BW32" s="650">
        <v>34715</v>
      </c>
      <c r="BX32" s="701">
        <v>6.1900873013608742</v>
      </c>
      <c r="BY32" s="650">
        <v>20863</v>
      </c>
      <c r="BZ32" s="701">
        <v>6.7501852313207555</v>
      </c>
      <c r="CA32" s="650">
        <v>13852</v>
      </c>
      <c r="CB32" s="701">
        <v>5.502437009172052</v>
      </c>
      <c r="CC32" s="702">
        <v>0</v>
      </c>
      <c r="CD32" s="701">
        <v>0</v>
      </c>
      <c r="CE32" s="702">
        <v>0</v>
      </c>
      <c r="CF32" s="701">
        <v>0</v>
      </c>
      <c r="CG32" s="702">
        <v>0</v>
      </c>
      <c r="CH32" s="701">
        <v>0</v>
      </c>
      <c r="CI32" s="650">
        <v>0</v>
      </c>
      <c r="CJ32" s="732">
        <v>0</v>
      </c>
      <c r="CK32" s="702">
        <v>0</v>
      </c>
      <c r="CL32" s="701">
        <v>0</v>
      </c>
      <c r="CM32" s="702">
        <v>0</v>
      </c>
      <c r="CN32" s="701">
        <v>0</v>
      </c>
      <c r="CO32" s="655">
        <v>0</v>
      </c>
      <c r="CP32" s="701">
        <v>0</v>
      </c>
      <c r="CQ32" s="650">
        <v>0</v>
      </c>
      <c r="CR32" s="701">
        <v>0</v>
      </c>
      <c r="CS32" s="650">
        <v>0</v>
      </c>
      <c r="CT32" s="694">
        <v>0</v>
      </c>
      <c r="CU32" s="651">
        <v>0</v>
      </c>
      <c r="CV32" s="694">
        <v>0</v>
      </c>
      <c r="CW32" s="650">
        <v>0</v>
      </c>
      <c r="CX32" s="701">
        <v>0</v>
      </c>
      <c r="CY32" s="650">
        <v>0</v>
      </c>
      <c r="CZ32" s="734">
        <v>0</v>
      </c>
      <c r="DA32" s="702">
        <v>3800</v>
      </c>
      <c r="DB32" s="701">
        <v>1.0885507379228161</v>
      </c>
      <c r="DC32" s="650">
        <v>3800</v>
      </c>
      <c r="DD32" s="701">
        <v>1.0885507379228161</v>
      </c>
      <c r="DE32" s="702">
        <v>0</v>
      </c>
      <c r="DF32" s="701">
        <v>0</v>
      </c>
      <c r="DG32" s="702">
        <v>58225</v>
      </c>
      <c r="DH32" s="701">
        <v>1.6185390478626112</v>
      </c>
      <c r="DI32" s="702">
        <v>41030</v>
      </c>
      <c r="DJ32" s="701">
        <v>1.6419533281869723</v>
      </c>
      <c r="DK32" s="702">
        <v>17195</v>
      </c>
      <c r="DL32" s="701">
        <v>1.5652778675444481</v>
      </c>
      <c r="DM32" s="702">
        <v>5967</v>
      </c>
      <c r="DN32" s="701">
        <v>1.1123621897521747</v>
      </c>
      <c r="DO32" s="650">
        <v>4172</v>
      </c>
      <c r="DP32" s="701">
        <v>1.1459082943764798</v>
      </c>
      <c r="DQ32" s="650">
        <v>1795</v>
      </c>
      <c r="DR32" s="701">
        <v>1.0414974354213569</v>
      </c>
      <c r="DS32" s="702">
        <v>52258</v>
      </c>
      <c r="DT32" s="701">
        <v>1.7072455188807152</v>
      </c>
      <c r="DU32" s="650">
        <v>36858</v>
      </c>
      <c r="DV32" s="701">
        <v>1.7265519785457484</v>
      </c>
      <c r="DW32" s="650">
        <v>15400</v>
      </c>
      <c r="DX32" s="701">
        <v>1.6627455383894474</v>
      </c>
    </row>
    <row r="33" spans="1:128" ht="18" customHeight="1">
      <c r="A33" s="571" t="s">
        <v>8845</v>
      </c>
      <c r="B33" s="576" t="s">
        <v>8846</v>
      </c>
      <c r="C33" s="556">
        <v>3303124</v>
      </c>
      <c r="D33" s="685">
        <v>13.983490279383712</v>
      </c>
      <c r="E33" s="558">
        <v>2200095</v>
      </c>
      <c r="F33" s="685">
        <v>14.192759411957439</v>
      </c>
      <c r="G33" s="558">
        <v>1103029</v>
      </c>
      <c r="H33" s="685">
        <v>13.583987227693168</v>
      </c>
      <c r="I33" s="558">
        <v>1468021</v>
      </c>
      <c r="J33" s="685">
        <v>11.139913260169635</v>
      </c>
      <c r="K33" s="558">
        <v>931669</v>
      </c>
      <c r="L33" s="685">
        <v>11.155266431995571</v>
      </c>
      <c r="M33" s="558">
        <v>536352</v>
      </c>
      <c r="N33" s="685">
        <v>11.113344292961044</v>
      </c>
      <c r="O33" s="558">
        <v>153904</v>
      </c>
      <c r="P33" s="685">
        <v>12.621589327612352</v>
      </c>
      <c r="Q33" s="558">
        <v>87453</v>
      </c>
      <c r="R33" s="685">
        <v>12.273588480485033</v>
      </c>
      <c r="S33" s="558">
        <v>66451</v>
      </c>
      <c r="T33" s="685">
        <v>13.110817790983761</v>
      </c>
      <c r="U33" s="616">
        <v>1148612</v>
      </c>
      <c r="V33" s="690">
        <v>10.75815744266864</v>
      </c>
      <c r="W33" s="618">
        <v>716496</v>
      </c>
      <c r="X33" s="690">
        <v>10.775706293965015</v>
      </c>
      <c r="Y33" s="618">
        <v>432116</v>
      </c>
      <c r="Z33" s="690">
        <v>10.729185133540014</v>
      </c>
      <c r="AA33" s="618">
        <v>95934</v>
      </c>
      <c r="AB33" s="690">
        <v>13.310320236309728</v>
      </c>
      <c r="AC33" s="618">
        <v>66426</v>
      </c>
      <c r="AD33" s="690">
        <v>13.20722454627877</v>
      </c>
      <c r="AE33" s="618">
        <v>29508</v>
      </c>
      <c r="AF33" s="690">
        <v>13.548395983415752</v>
      </c>
      <c r="AG33" s="618">
        <v>61326</v>
      </c>
      <c r="AH33" s="690">
        <v>12.116386540509463</v>
      </c>
      <c r="AI33" s="620">
        <v>54075</v>
      </c>
      <c r="AJ33" s="690">
        <v>12.299892184024129</v>
      </c>
      <c r="AK33" s="620">
        <v>7251</v>
      </c>
      <c r="AL33" s="692">
        <v>10.903267521765937</v>
      </c>
      <c r="AM33" s="616">
        <v>8245</v>
      </c>
      <c r="AN33" s="691">
        <v>14.961801586005407</v>
      </c>
      <c r="AO33" s="618">
        <v>7219</v>
      </c>
      <c r="AP33" s="691">
        <v>15.187663048051839</v>
      </c>
      <c r="AQ33" s="618">
        <v>1026</v>
      </c>
      <c r="AR33" s="691">
        <v>13.544554455445546</v>
      </c>
      <c r="AS33" s="697">
        <v>670137</v>
      </c>
      <c r="AT33" s="691">
        <v>17.76527746739081</v>
      </c>
      <c r="AU33" s="698">
        <v>438723</v>
      </c>
      <c r="AV33" s="708">
        <v>17.979153962664988</v>
      </c>
      <c r="AW33" s="698">
        <v>231414</v>
      </c>
      <c r="AX33" s="700">
        <v>17.373462552843588</v>
      </c>
      <c r="AY33" s="709">
        <v>670057</v>
      </c>
      <c r="AZ33" s="710">
        <v>17.766510113719853</v>
      </c>
      <c r="BA33" s="616">
        <v>438645</v>
      </c>
      <c r="BB33" s="699">
        <v>17.980798673836933</v>
      </c>
      <c r="BC33" s="616">
        <v>231412</v>
      </c>
      <c r="BD33" s="699">
        <v>17.374029800096398</v>
      </c>
      <c r="BE33" s="620">
        <v>80</v>
      </c>
      <c r="BF33" s="690">
        <v>11.235955056179774</v>
      </c>
      <c r="BG33" s="618">
        <v>78</v>
      </c>
      <c r="BH33" s="690">
        <v>11.87214611872146</v>
      </c>
      <c r="BI33" s="618">
        <v>2</v>
      </c>
      <c r="BJ33" s="690">
        <v>3.6363636363636362</v>
      </c>
      <c r="BK33" s="618">
        <v>498063</v>
      </c>
      <c r="BL33" s="690">
        <v>19.609690528930084</v>
      </c>
      <c r="BM33" s="727">
        <v>329659</v>
      </c>
      <c r="BN33" s="691">
        <v>19.66310296945607</v>
      </c>
      <c r="BO33" s="725">
        <v>168404</v>
      </c>
      <c r="BP33" s="691">
        <v>19.505968638297972</v>
      </c>
      <c r="BQ33" s="725">
        <v>349110</v>
      </c>
      <c r="BR33" s="690">
        <v>17.640139338455615</v>
      </c>
      <c r="BS33" s="725">
        <v>247152</v>
      </c>
      <c r="BT33" s="690">
        <v>18.073761410729212</v>
      </c>
      <c r="BU33" s="725">
        <v>101958</v>
      </c>
      <c r="BV33" s="690">
        <v>16.67061803163163</v>
      </c>
      <c r="BW33" s="620">
        <v>148953</v>
      </c>
      <c r="BX33" s="691">
        <v>26.560048215457478</v>
      </c>
      <c r="BY33" s="697">
        <v>82507</v>
      </c>
      <c r="BZ33" s="691">
        <v>26.694987915476283</v>
      </c>
      <c r="CA33" s="697">
        <v>66446</v>
      </c>
      <c r="CB33" s="691">
        <v>26.39437839383816</v>
      </c>
      <c r="CC33" s="697">
        <v>1155</v>
      </c>
      <c r="CD33" s="691">
        <v>0.6241657524845039</v>
      </c>
      <c r="CE33" s="697">
        <v>1155</v>
      </c>
      <c r="CF33" s="691">
        <v>0.6241657524845039</v>
      </c>
      <c r="CG33" s="697">
        <v>0</v>
      </c>
      <c r="CH33" s="691">
        <v>0</v>
      </c>
      <c r="CI33" s="620">
        <v>1155</v>
      </c>
      <c r="CJ33" s="691">
        <v>1.2651710993296237</v>
      </c>
      <c r="CK33" s="697">
        <v>1155</v>
      </c>
      <c r="CL33" s="691">
        <v>1.2651710993296237</v>
      </c>
      <c r="CM33" s="697">
        <v>0</v>
      </c>
      <c r="CN33" s="691">
        <v>0</v>
      </c>
      <c r="CO33" s="633">
        <v>0</v>
      </c>
      <c r="CP33" s="691">
        <v>0</v>
      </c>
      <c r="CQ33" s="697">
        <v>0</v>
      </c>
      <c r="CR33" s="691">
        <v>0</v>
      </c>
      <c r="CS33" s="633">
        <v>0</v>
      </c>
      <c r="CT33" s="692">
        <v>0</v>
      </c>
      <c r="CU33" s="629">
        <v>0</v>
      </c>
      <c r="CV33" s="692">
        <v>0</v>
      </c>
      <c r="CW33" s="620">
        <v>0</v>
      </c>
      <c r="CX33" s="691">
        <v>0</v>
      </c>
      <c r="CY33" s="620">
        <v>0</v>
      </c>
      <c r="CZ33" s="733">
        <v>0</v>
      </c>
      <c r="DA33" s="697">
        <v>76845</v>
      </c>
      <c r="DB33" s="691">
        <v>22.013074067283895</v>
      </c>
      <c r="DC33" s="697">
        <v>76845</v>
      </c>
      <c r="DD33" s="691">
        <v>22.013074067283895</v>
      </c>
      <c r="DE33" s="697">
        <v>0</v>
      </c>
      <c r="DF33" s="691">
        <v>0</v>
      </c>
      <c r="DG33" s="697">
        <v>588903</v>
      </c>
      <c r="DH33" s="691">
        <v>16.370330629513703</v>
      </c>
      <c r="DI33" s="697">
        <v>422044</v>
      </c>
      <c r="DJ33" s="691">
        <v>16.889508906686387</v>
      </c>
      <c r="DK33" s="697">
        <v>166859</v>
      </c>
      <c r="DL33" s="691">
        <v>15.189339906984534</v>
      </c>
      <c r="DM33" s="697">
        <v>106280</v>
      </c>
      <c r="DN33" s="691">
        <v>19.812611618377932</v>
      </c>
      <c r="DO33" s="697">
        <v>70861</v>
      </c>
      <c r="DP33" s="691">
        <v>19.463137020089103</v>
      </c>
      <c r="DQ33" s="697">
        <v>35419</v>
      </c>
      <c r="DR33" s="691">
        <v>20.550862209018959</v>
      </c>
      <c r="DS33" s="697">
        <v>482623</v>
      </c>
      <c r="DT33" s="691">
        <v>15.767077845665108</v>
      </c>
      <c r="DU33" s="697">
        <v>351183</v>
      </c>
      <c r="DV33" s="691">
        <v>16.45058612734363</v>
      </c>
      <c r="DW33" s="697">
        <v>131440</v>
      </c>
      <c r="DX33" s="691">
        <v>14.191641140643441</v>
      </c>
    </row>
    <row r="34" spans="1:128" ht="18" customHeight="1">
      <c r="A34" s="572" t="s">
        <v>8847</v>
      </c>
      <c r="B34" s="577" t="s">
        <v>2498</v>
      </c>
      <c r="C34" s="559">
        <v>2531077</v>
      </c>
      <c r="D34" s="686">
        <v>10.715095959422561</v>
      </c>
      <c r="E34" s="561">
        <v>1676834</v>
      </c>
      <c r="F34" s="686">
        <v>10.817215409239255</v>
      </c>
      <c r="G34" s="561">
        <v>854243</v>
      </c>
      <c r="H34" s="686">
        <v>10.520145890403873</v>
      </c>
      <c r="I34" s="561">
        <v>1270143</v>
      </c>
      <c r="J34" s="686">
        <v>9.6383381763691673</v>
      </c>
      <c r="K34" s="561">
        <v>803990</v>
      </c>
      <c r="L34" s="686">
        <v>9.6265118391404236</v>
      </c>
      <c r="M34" s="561">
        <v>466153</v>
      </c>
      <c r="N34" s="686">
        <v>9.6588038866204826</v>
      </c>
      <c r="O34" s="561">
        <v>116165</v>
      </c>
      <c r="P34" s="686">
        <v>9.5266329935679952</v>
      </c>
      <c r="Q34" s="561">
        <v>65069</v>
      </c>
      <c r="R34" s="686">
        <v>9.1321067183136151</v>
      </c>
      <c r="S34" s="561">
        <v>51096</v>
      </c>
      <c r="T34" s="686">
        <v>10.081268089992719</v>
      </c>
      <c r="U34" s="634">
        <v>1024719</v>
      </c>
      <c r="V34" s="693">
        <v>9.5977478352080308</v>
      </c>
      <c r="W34" s="637">
        <v>638286</v>
      </c>
      <c r="X34" s="693">
        <v>9.599470851965334</v>
      </c>
      <c r="Y34" s="637">
        <v>386433</v>
      </c>
      <c r="Z34" s="693">
        <v>9.5949032174445481</v>
      </c>
      <c r="AA34" s="637">
        <v>69426</v>
      </c>
      <c r="AB34" s="693">
        <v>9.6324795455838306</v>
      </c>
      <c r="AC34" s="637">
        <v>48167</v>
      </c>
      <c r="AD34" s="693">
        <v>9.5768582290158903</v>
      </c>
      <c r="AE34" s="637">
        <v>21259</v>
      </c>
      <c r="AF34" s="693">
        <v>9.7609241633263988</v>
      </c>
      <c r="AG34" s="637">
        <v>53041</v>
      </c>
      <c r="AH34" s="693">
        <v>10.479490892853969</v>
      </c>
      <c r="AI34" s="637">
        <v>46572</v>
      </c>
      <c r="AJ34" s="693">
        <v>10.593260819128465</v>
      </c>
      <c r="AK34" s="637">
        <v>6469</v>
      </c>
      <c r="AL34" s="694">
        <v>9.7273807196667832</v>
      </c>
      <c r="AM34" s="634">
        <v>6792</v>
      </c>
      <c r="AN34" s="701">
        <v>12.325112962055638</v>
      </c>
      <c r="AO34" s="650">
        <v>5896</v>
      </c>
      <c r="AP34" s="701">
        <v>12.40427501472692</v>
      </c>
      <c r="AQ34" s="650">
        <v>896</v>
      </c>
      <c r="AR34" s="701">
        <v>11.828382838283828</v>
      </c>
      <c r="AS34" s="702">
        <v>515963</v>
      </c>
      <c r="AT34" s="701">
        <v>13.67813724344032</v>
      </c>
      <c r="AU34" s="703">
        <v>336939</v>
      </c>
      <c r="AV34" s="704">
        <v>13.807979424434958</v>
      </c>
      <c r="AW34" s="703">
        <v>179024</v>
      </c>
      <c r="AX34" s="705">
        <v>13.44027051111977</v>
      </c>
      <c r="AY34" s="706">
        <v>515883</v>
      </c>
      <c r="AZ34" s="705">
        <v>13.678598293870731</v>
      </c>
      <c r="BA34" s="634">
        <v>336861</v>
      </c>
      <c r="BB34" s="707">
        <v>13.808500774128015</v>
      </c>
      <c r="BC34" s="634">
        <v>179022</v>
      </c>
      <c r="BD34" s="707">
        <v>13.440675344722216</v>
      </c>
      <c r="BE34" s="650">
        <v>80</v>
      </c>
      <c r="BF34" s="693">
        <v>11.235955056179774</v>
      </c>
      <c r="BG34" s="650">
        <v>78</v>
      </c>
      <c r="BH34" s="693">
        <v>11.87214611872146</v>
      </c>
      <c r="BI34" s="650">
        <v>2</v>
      </c>
      <c r="BJ34" s="693">
        <v>3.6363636363636362</v>
      </c>
      <c r="BK34" s="637">
        <v>235913</v>
      </c>
      <c r="BL34" s="693">
        <v>9.2883448916130753</v>
      </c>
      <c r="BM34" s="726">
        <v>155056</v>
      </c>
      <c r="BN34" s="701">
        <v>9.2485935285612726</v>
      </c>
      <c r="BO34" s="712">
        <v>80857</v>
      </c>
      <c r="BP34" s="701">
        <v>9.3655382662339317</v>
      </c>
      <c r="BQ34" s="712">
        <v>162169</v>
      </c>
      <c r="BR34" s="693">
        <v>8.1942188891123386</v>
      </c>
      <c r="BS34" s="712">
        <v>114379</v>
      </c>
      <c r="BT34" s="693">
        <v>8.3643213746916736</v>
      </c>
      <c r="BU34" s="712">
        <v>47790</v>
      </c>
      <c r="BV34" s="693">
        <v>7.8138923451977833</v>
      </c>
      <c r="BW34" s="650">
        <v>73744</v>
      </c>
      <c r="BX34" s="701">
        <v>13.149410858463382</v>
      </c>
      <c r="BY34" s="650">
        <v>40677</v>
      </c>
      <c r="BZ34" s="701">
        <v>13.160968444348098</v>
      </c>
      <c r="CA34" s="650">
        <v>33067</v>
      </c>
      <c r="CB34" s="701">
        <v>13.135221237531928</v>
      </c>
      <c r="CC34" s="702">
        <v>1155</v>
      </c>
      <c r="CD34" s="701">
        <v>0.6241657524845039</v>
      </c>
      <c r="CE34" s="702">
        <v>1155</v>
      </c>
      <c r="CF34" s="701">
        <v>0.6241657524845039</v>
      </c>
      <c r="CG34" s="702">
        <v>0</v>
      </c>
      <c r="CH34" s="701">
        <v>0</v>
      </c>
      <c r="CI34" s="650">
        <v>1155</v>
      </c>
      <c r="CJ34" s="701">
        <v>1.2651710993296237</v>
      </c>
      <c r="CK34" s="702">
        <v>1155</v>
      </c>
      <c r="CL34" s="701">
        <v>1.2651710993296237</v>
      </c>
      <c r="CM34" s="702">
        <v>0</v>
      </c>
      <c r="CN34" s="701">
        <v>0</v>
      </c>
      <c r="CO34" s="655">
        <v>0</v>
      </c>
      <c r="CP34" s="701">
        <v>0</v>
      </c>
      <c r="CQ34" s="650">
        <v>0</v>
      </c>
      <c r="CR34" s="701">
        <v>0</v>
      </c>
      <c r="CS34" s="650">
        <v>0</v>
      </c>
      <c r="CT34" s="694">
        <v>0</v>
      </c>
      <c r="CU34" s="651">
        <v>0</v>
      </c>
      <c r="CV34" s="694">
        <v>0</v>
      </c>
      <c r="CW34" s="650">
        <v>0</v>
      </c>
      <c r="CX34" s="701">
        <v>0</v>
      </c>
      <c r="CY34" s="650">
        <v>0</v>
      </c>
      <c r="CZ34" s="734">
        <v>0</v>
      </c>
      <c r="DA34" s="702">
        <v>58034</v>
      </c>
      <c r="DB34" s="701">
        <v>16.624461453845448</v>
      </c>
      <c r="DC34" s="650">
        <v>58034</v>
      </c>
      <c r="DD34" s="701">
        <v>16.624461453845448</v>
      </c>
      <c r="DE34" s="702">
        <v>0</v>
      </c>
      <c r="DF34" s="701">
        <v>0</v>
      </c>
      <c r="DG34" s="702">
        <v>449869</v>
      </c>
      <c r="DH34" s="701">
        <v>12.505462308680206</v>
      </c>
      <c r="DI34" s="702">
        <v>321660</v>
      </c>
      <c r="DJ34" s="701">
        <v>12.87230581390742</v>
      </c>
      <c r="DK34" s="702">
        <v>128209</v>
      </c>
      <c r="DL34" s="701">
        <v>11.670992155859619</v>
      </c>
      <c r="DM34" s="702">
        <v>81754</v>
      </c>
      <c r="DN34" s="701">
        <v>15.240499155521917</v>
      </c>
      <c r="DO34" s="650">
        <v>54676</v>
      </c>
      <c r="DP34" s="701">
        <v>15.017661050653979</v>
      </c>
      <c r="DQ34" s="650">
        <v>27078</v>
      </c>
      <c r="DR34" s="701">
        <v>15.711235407431476</v>
      </c>
      <c r="DS34" s="702">
        <v>368115</v>
      </c>
      <c r="DT34" s="701">
        <v>12.026152630846463</v>
      </c>
      <c r="DU34" s="650">
        <v>266984</v>
      </c>
      <c r="DV34" s="701">
        <v>12.506423393566065</v>
      </c>
      <c r="DW34" s="650">
        <v>101131</v>
      </c>
      <c r="DX34" s="701">
        <v>10.919163574211895</v>
      </c>
    </row>
    <row r="35" spans="1:128" ht="18" customHeight="1">
      <c r="A35" s="573" t="s">
        <v>8848</v>
      </c>
      <c r="B35" s="577" t="s">
        <v>2135</v>
      </c>
      <c r="C35" s="559">
        <v>694993</v>
      </c>
      <c r="D35" s="686">
        <v>2.9421928634043781</v>
      </c>
      <c r="E35" s="561">
        <v>470446</v>
      </c>
      <c r="F35" s="686">
        <v>3.0348357204201317</v>
      </c>
      <c r="G35" s="561">
        <v>224547</v>
      </c>
      <c r="H35" s="686">
        <v>2.7653339848878113</v>
      </c>
      <c r="I35" s="561">
        <v>179750</v>
      </c>
      <c r="J35" s="686">
        <v>1.3640127821846499</v>
      </c>
      <c r="K35" s="561">
        <v>115022</v>
      </c>
      <c r="L35" s="686">
        <v>1.3772069861087946</v>
      </c>
      <c r="M35" s="561">
        <v>64728</v>
      </c>
      <c r="N35" s="686">
        <v>1.341179951589222</v>
      </c>
      <c r="O35" s="561">
        <v>32116</v>
      </c>
      <c r="P35" s="686">
        <v>2.6338169433256984</v>
      </c>
      <c r="Q35" s="561">
        <v>18725</v>
      </c>
      <c r="R35" s="686">
        <v>2.6279595245112484</v>
      </c>
      <c r="S35" s="561">
        <v>13391</v>
      </c>
      <c r="T35" s="686">
        <v>2.6420514520332805</v>
      </c>
      <c r="U35" s="634">
        <v>117265</v>
      </c>
      <c r="V35" s="693">
        <v>1.0983302738562177</v>
      </c>
      <c r="W35" s="637">
        <v>73459</v>
      </c>
      <c r="X35" s="693">
        <v>1.1047830115567652</v>
      </c>
      <c r="Y35" s="637">
        <v>43806</v>
      </c>
      <c r="Z35" s="693">
        <v>1.0876771143856137</v>
      </c>
      <c r="AA35" s="637">
        <v>21554</v>
      </c>
      <c r="AB35" s="693">
        <v>2.9905001602499626</v>
      </c>
      <c r="AC35" s="637">
        <v>14855</v>
      </c>
      <c r="AD35" s="693">
        <v>2.9535621689544924</v>
      </c>
      <c r="AE35" s="637">
        <v>6699</v>
      </c>
      <c r="AF35" s="693">
        <v>3.0757999421479632</v>
      </c>
      <c r="AG35" s="637">
        <v>7516</v>
      </c>
      <c r="AH35" s="693">
        <v>1.4849617003957396</v>
      </c>
      <c r="AI35" s="637">
        <v>6801</v>
      </c>
      <c r="AJ35" s="693">
        <v>1.5469545398714395</v>
      </c>
      <c r="AK35" s="637">
        <v>715</v>
      </c>
      <c r="AL35" s="694">
        <v>1.0751394673924486</v>
      </c>
      <c r="AM35" s="634">
        <v>1299</v>
      </c>
      <c r="AN35" s="701">
        <v>2.3572322935380261</v>
      </c>
      <c r="AO35" s="650">
        <v>1182</v>
      </c>
      <c r="AP35" s="701">
        <v>2.4867457712698813</v>
      </c>
      <c r="AQ35" s="650">
        <v>117</v>
      </c>
      <c r="AR35" s="701">
        <v>1.5445544554455446</v>
      </c>
      <c r="AS35" s="702">
        <v>144811</v>
      </c>
      <c r="AT35" s="701">
        <v>3.8389278540512328</v>
      </c>
      <c r="AU35" s="703">
        <v>95519</v>
      </c>
      <c r="AV35" s="704">
        <v>3.9144307623712389</v>
      </c>
      <c r="AW35" s="703">
        <v>49292</v>
      </c>
      <c r="AX35" s="705">
        <v>3.7006089353054099</v>
      </c>
      <c r="AY35" s="706">
        <v>144811</v>
      </c>
      <c r="AZ35" s="705">
        <v>3.8396525908659802</v>
      </c>
      <c r="BA35" s="634">
        <v>95519</v>
      </c>
      <c r="BB35" s="707">
        <v>3.9154849788011488</v>
      </c>
      <c r="BC35" s="634">
        <v>49292</v>
      </c>
      <c r="BD35" s="707">
        <v>3.7007617448807832</v>
      </c>
      <c r="BE35" s="650">
        <v>0</v>
      </c>
      <c r="BF35" s="728">
        <v>0</v>
      </c>
      <c r="BG35" s="650">
        <v>0</v>
      </c>
      <c r="BH35" s="693">
        <v>0</v>
      </c>
      <c r="BI35" s="650">
        <v>0</v>
      </c>
      <c r="BJ35" s="693">
        <v>0</v>
      </c>
      <c r="BK35" s="637">
        <v>224544</v>
      </c>
      <c r="BL35" s="693">
        <v>8.8407256715075739</v>
      </c>
      <c r="BM35" s="726">
        <v>150416</v>
      </c>
      <c r="BN35" s="701">
        <v>8.9718323972762892</v>
      </c>
      <c r="BO35" s="712">
        <v>74128</v>
      </c>
      <c r="BP35" s="701">
        <v>8.5861288521635597</v>
      </c>
      <c r="BQ35" s="712">
        <v>180151</v>
      </c>
      <c r="BR35" s="693">
        <v>9.1028293144341834</v>
      </c>
      <c r="BS35" s="712">
        <v>126708</v>
      </c>
      <c r="BT35" s="693">
        <v>9.2659179809618255</v>
      </c>
      <c r="BU35" s="712">
        <v>53443</v>
      </c>
      <c r="BV35" s="693">
        <v>8.7381847374849375</v>
      </c>
      <c r="BW35" s="650">
        <v>44393</v>
      </c>
      <c r="BX35" s="701">
        <v>7.9157869960914091</v>
      </c>
      <c r="BY35" s="650">
        <v>23708</v>
      </c>
      <c r="BZ35" s="701">
        <v>7.6706797423262456</v>
      </c>
      <c r="CA35" s="650">
        <v>20685</v>
      </c>
      <c r="CB35" s="701">
        <v>8.2167130764311214</v>
      </c>
      <c r="CC35" s="702">
        <v>0</v>
      </c>
      <c r="CD35" s="701">
        <v>0</v>
      </c>
      <c r="CE35" s="702">
        <v>0</v>
      </c>
      <c r="CF35" s="701">
        <v>0</v>
      </c>
      <c r="CG35" s="702">
        <v>0</v>
      </c>
      <c r="CH35" s="701">
        <v>0</v>
      </c>
      <c r="CI35" s="650">
        <v>0</v>
      </c>
      <c r="CJ35" s="732">
        <v>0</v>
      </c>
      <c r="CK35" s="702">
        <v>0</v>
      </c>
      <c r="CL35" s="701">
        <v>0</v>
      </c>
      <c r="CM35" s="702">
        <v>0</v>
      </c>
      <c r="CN35" s="701">
        <v>0</v>
      </c>
      <c r="CO35" s="655">
        <v>0</v>
      </c>
      <c r="CP35" s="701">
        <v>0</v>
      </c>
      <c r="CQ35" s="650">
        <v>0</v>
      </c>
      <c r="CR35" s="701">
        <v>0</v>
      </c>
      <c r="CS35" s="650">
        <v>0</v>
      </c>
      <c r="CT35" s="694">
        <v>0</v>
      </c>
      <c r="CU35" s="651">
        <v>0</v>
      </c>
      <c r="CV35" s="694">
        <v>0</v>
      </c>
      <c r="CW35" s="650">
        <v>0</v>
      </c>
      <c r="CX35" s="701">
        <v>0</v>
      </c>
      <c r="CY35" s="650">
        <v>0</v>
      </c>
      <c r="CZ35" s="734">
        <v>0</v>
      </c>
      <c r="DA35" s="702">
        <v>16221</v>
      </c>
      <c r="DB35" s="701">
        <v>4.6466793473278942</v>
      </c>
      <c r="DC35" s="650">
        <v>16221</v>
      </c>
      <c r="DD35" s="701">
        <v>4.6466793473278942</v>
      </c>
      <c r="DE35" s="702">
        <v>0</v>
      </c>
      <c r="DF35" s="701">
        <v>0</v>
      </c>
      <c r="DG35" s="702">
        <v>129667</v>
      </c>
      <c r="DH35" s="701">
        <v>3.604484374739394</v>
      </c>
      <c r="DI35" s="702">
        <v>93268</v>
      </c>
      <c r="DJ35" s="701">
        <v>3.7324324400034734</v>
      </c>
      <c r="DK35" s="702">
        <v>36399</v>
      </c>
      <c r="DL35" s="701">
        <v>3.3134369933556478</v>
      </c>
      <c r="DM35" s="702">
        <v>21478</v>
      </c>
      <c r="DN35" s="701">
        <v>4.0039073422988443</v>
      </c>
      <c r="DO35" s="650">
        <v>14141</v>
      </c>
      <c r="DP35" s="701">
        <v>3.8840578117875841</v>
      </c>
      <c r="DQ35" s="650">
        <v>7337</v>
      </c>
      <c r="DR35" s="701">
        <v>4.2570845034465146</v>
      </c>
      <c r="DS35" s="702">
        <v>108189</v>
      </c>
      <c r="DT35" s="701">
        <v>3.5344863072101051</v>
      </c>
      <c r="DU35" s="650">
        <v>79127</v>
      </c>
      <c r="DV35" s="701">
        <v>3.7065732922673353</v>
      </c>
      <c r="DW35" s="650">
        <v>29062</v>
      </c>
      <c r="DX35" s="701">
        <v>3.1378383660178</v>
      </c>
    </row>
    <row r="36" spans="1:128" ht="18" customHeight="1">
      <c r="A36" s="573" t="s">
        <v>8850</v>
      </c>
      <c r="B36" s="577" t="s">
        <v>2503</v>
      </c>
      <c r="C36" s="559">
        <v>77054</v>
      </c>
      <c r="D36" s="686">
        <v>0.32620145655677246</v>
      </c>
      <c r="E36" s="561">
        <v>52815</v>
      </c>
      <c r="F36" s="686">
        <v>0.34070828229805172</v>
      </c>
      <c r="G36" s="561">
        <v>24239</v>
      </c>
      <c r="H36" s="686">
        <v>0.29850735240148235</v>
      </c>
      <c r="I36" s="561">
        <v>18128</v>
      </c>
      <c r="J36" s="686">
        <v>0.13756230161581828</v>
      </c>
      <c r="K36" s="561">
        <v>12657</v>
      </c>
      <c r="L36" s="686">
        <v>0.15154760674635298</v>
      </c>
      <c r="M36" s="561">
        <v>5471</v>
      </c>
      <c r="N36" s="686">
        <v>0.11336045475133844</v>
      </c>
      <c r="O36" s="561">
        <v>5623</v>
      </c>
      <c r="P36" s="686">
        <v>0.46113939071865739</v>
      </c>
      <c r="Q36" s="561">
        <v>3659</v>
      </c>
      <c r="R36" s="686">
        <v>0.51352223766016869</v>
      </c>
      <c r="S36" s="561">
        <v>1964</v>
      </c>
      <c r="T36" s="686">
        <v>0.38749824895775992</v>
      </c>
      <c r="U36" s="634">
        <v>6628</v>
      </c>
      <c r="V36" s="693">
        <v>6.2079333604391863E-2</v>
      </c>
      <c r="W36" s="637">
        <v>4751</v>
      </c>
      <c r="X36" s="693">
        <v>7.1452430442916326E-2</v>
      </c>
      <c r="Y36" s="637">
        <v>1877</v>
      </c>
      <c r="Z36" s="693">
        <v>4.6604801709852456E-2</v>
      </c>
      <c r="AA36" s="637">
        <v>4954</v>
      </c>
      <c r="AB36" s="693">
        <v>0.68734053047593546</v>
      </c>
      <c r="AC36" s="637">
        <v>3404</v>
      </c>
      <c r="AD36" s="693">
        <v>0.67680414830838731</v>
      </c>
      <c r="AE36" s="637">
        <v>1550</v>
      </c>
      <c r="AF36" s="693">
        <v>0.71167187794138587</v>
      </c>
      <c r="AG36" s="637">
        <v>769</v>
      </c>
      <c r="AH36" s="693">
        <v>0.15193394725975568</v>
      </c>
      <c r="AI36" s="637">
        <v>702</v>
      </c>
      <c r="AJ36" s="693">
        <v>0.15967682502422448</v>
      </c>
      <c r="AK36" s="637">
        <v>67</v>
      </c>
      <c r="AL36" s="694">
        <v>0.10074733470670497</v>
      </c>
      <c r="AM36" s="634">
        <v>154</v>
      </c>
      <c r="AN36" s="701">
        <v>0.27945633041174445</v>
      </c>
      <c r="AO36" s="650">
        <v>141</v>
      </c>
      <c r="AP36" s="701">
        <v>0.29664226205503663</v>
      </c>
      <c r="AQ36" s="650">
        <v>13</v>
      </c>
      <c r="AR36" s="701">
        <v>0.17161716171617161</v>
      </c>
      <c r="AS36" s="702">
        <v>9363</v>
      </c>
      <c r="AT36" s="701">
        <v>0.24821236989925965</v>
      </c>
      <c r="AU36" s="703">
        <v>6265</v>
      </c>
      <c r="AV36" s="704">
        <v>0.25674377585879055</v>
      </c>
      <c r="AW36" s="703">
        <v>3098</v>
      </c>
      <c r="AX36" s="705">
        <v>0.23258310641840785</v>
      </c>
      <c r="AY36" s="706">
        <v>9363</v>
      </c>
      <c r="AZ36" s="705">
        <v>0.2482592289831447</v>
      </c>
      <c r="BA36" s="634">
        <v>6265</v>
      </c>
      <c r="BB36" s="707">
        <v>0.25681292090776908</v>
      </c>
      <c r="BC36" s="634">
        <v>3098</v>
      </c>
      <c r="BD36" s="707">
        <v>0.23259271049339988</v>
      </c>
      <c r="BE36" s="650">
        <v>0</v>
      </c>
      <c r="BF36" s="728">
        <v>0</v>
      </c>
      <c r="BG36" s="650">
        <v>0</v>
      </c>
      <c r="BH36" s="693">
        <v>0</v>
      </c>
      <c r="BI36" s="650">
        <v>0</v>
      </c>
      <c r="BJ36" s="693">
        <v>0</v>
      </c>
      <c r="BK36" s="637">
        <v>37606</v>
      </c>
      <c r="BL36" s="693">
        <v>1.4806199658094352</v>
      </c>
      <c r="BM36" s="726">
        <v>24187</v>
      </c>
      <c r="BN36" s="701">
        <v>1.4426770436185086</v>
      </c>
      <c r="BO36" s="712">
        <v>13419</v>
      </c>
      <c r="BP36" s="701">
        <v>1.5543015199004802</v>
      </c>
      <c r="BQ36" s="712">
        <v>6790</v>
      </c>
      <c r="BR36" s="693">
        <v>0.34309113490909349</v>
      </c>
      <c r="BS36" s="712">
        <v>6065</v>
      </c>
      <c r="BT36" s="693">
        <v>0.44352205507571318</v>
      </c>
      <c r="BU36" s="712">
        <v>725</v>
      </c>
      <c r="BV36" s="693">
        <v>0.11854094894890967</v>
      </c>
      <c r="BW36" s="650">
        <v>30816</v>
      </c>
      <c r="BX36" s="701">
        <v>5.4948503609026842</v>
      </c>
      <c r="BY36" s="650">
        <v>18122</v>
      </c>
      <c r="BZ36" s="701">
        <v>5.8633397288019333</v>
      </c>
      <c r="CA36" s="650">
        <v>12694</v>
      </c>
      <c r="CB36" s="701">
        <v>5.0424440798751107</v>
      </c>
      <c r="CC36" s="702">
        <v>0</v>
      </c>
      <c r="CD36" s="701">
        <v>0</v>
      </c>
      <c r="CE36" s="702">
        <v>0</v>
      </c>
      <c r="CF36" s="701">
        <v>0</v>
      </c>
      <c r="CG36" s="702">
        <v>0</v>
      </c>
      <c r="CH36" s="701">
        <v>0</v>
      </c>
      <c r="CI36" s="650">
        <v>0</v>
      </c>
      <c r="CJ36" s="732">
        <v>0</v>
      </c>
      <c r="CK36" s="702">
        <v>0</v>
      </c>
      <c r="CL36" s="701">
        <v>0</v>
      </c>
      <c r="CM36" s="702">
        <v>0</v>
      </c>
      <c r="CN36" s="701">
        <v>0</v>
      </c>
      <c r="CO36" s="655">
        <v>0</v>
      </c>
      <c r="CP36" s="701">
        <v>0</v>
      </c>
      <c r="CQ36" s="650">
        <v>0</v>
      </c>
      <c r="CR36" s="701">
        <v>0</v>
      </c>
      <c r="CS36" s="650">
        <v>0</v>
      </c>
      <c r="CT36" s="694">
        <v>0</v>
      </c>
      <c r="CU36" s="651">
        <v>0</v>
      </c>
      <c r="CV36" s="694">
        <v>0</v>
      </c>
      <c r="CW36" s="650">
        <v>0</v>
      </c>
      <c r="CX36" s="701">
        <v>0</v>
      </c>
      <c r="CY36" s="650">
        <v>0</v>
      </c>
      <c r="CZ36" s="734">
        <v>0</v>
      </c>
      <c r="DA36" s="702">
        <v>2590</v>
      </c>
      <c r="DB36" s="701">
        <v>0.74193326611055099</v>
      </c>
      <c r="DC36" s="650">
        <v>2590</v>
      </c>
      <c r="DD36" s="701">
        <v>0.74193326611055099</v>
      </c>
      <c r="DE36" s="702">
        <v>0</v>
      </c>
      <c r="DF36" s="701">
        <v>0</v>
      </c>
      <c r="DG36" s="702">
        <v>9367</v>
      </c>
      <c r="DH36" s="701">
        <v>0.26038394609410181</v>
      </c>
      <c r="DI36" s="702">
        <v>7116</v>
      </c>
      <c r="DJ36" s="701">
        <v>0.2847706527754934</v>
      </c>
      <c r="DK36" s="702">
        <v>2251</v>
      </c>
      <c r="DL36" s="701">
        <v>0.20491075776926737</v>
      </c>
      <c r="DM36" s="702">
        <v>3048</v>
      </c>
      <c r="DN36" s="701">
        <v>0.5682051205571691</v>
      </c>
      <c r="DO36" s="650">
        <v>2044</v>
      </c>
      <c r="DP36" s="701">
        <v>0.561418157647537</v>
      </c>
      <c r="DQ36" s="650">
        <v>1004</v>
      </c>
      <c r="DR36" s="701">
        <v>0.58254229814097058</v>
      </c>
      <c r="DS36" s="702">
        <v>6319</v>
      </c>
      <c r="DT36" s="701">
        <v>0.20643890760854294</v>
      </c>
      <c r="DU36" s="650">
        <v>5072</v>
      </c>
      <c r="DV36" s="701">
        <v>0.2375894415102294</v>
      </c>
      <c r="DW36" s="650">
        <v>1247</v>
      </c>
      <c r="DX36" s="701">
        <v>0.13463920041374292</v>
      </c>
    </row>
    <row r="37" spans="1:128" ht="18" customHeight="1">
      <c r="A37" s="571" t="s">
        <v>8851</v>
      </c>
      <c r="B37" s="576" t="s">
        <v>8852</v>
      </c>
      <c r="C37" s="556">
        <v>482651</v>
      </c>
      <c r="D37" s="685">
        <v>2.043261338912747</v>
      </c>
      <c r="E37" s="558">
        <v>335732</v>
      </c>
      <c r="F37" s="685">
        <v>2.1657989781783491</v>
      </c>
      <c r="G37" s="558">
        <v>146919</v>
      </c>
      <c r="H37" s="685">
        <v>1.809332138597854</v>
      </c>
      <c r="I37" s="558">
        <v>159266</v>
      </c>
      <c r="J37" s="685">
        <v>1.2085722379272348</v>
      </c>
      <c r="K37" s="558">
        <v>102144</v>
      </c>
      <c r="L37" s="685">
        <v>1.2230132530220019</v>
      </c>
      <c r="M37" s="558">
        <v>57122</v>
      </c>
      <c r="N37" s="685">
        <v>1.1835817759652629</v>
      </c>
      <c r="O37" s="558">
        <v>34770</v>
      </c>
      <c r="P37" s="685">
        <v>2.8514701432131813</v>
      </c>
      <c r="Q37" s="558">
        <v>20461</v>
      </c>
      <c r="R37" s="685">
        <v>2.871598388839768</v>
      </c>
      <c r="S37" s="558">
        <v>14309</v>
      </c>
      <c r="T37" s="685">
        <v>2.8231733423302376</v>
      </c>
      <c r="U37" s="616">
        <v>92443</v>
      </c>
      <c r="V37" s="690">
        <v>0.86584185823639059</v>
      </c>
      <c r="W37" s="618">
        <v>58357</v>
      </c>
      <c r="X37" s="690">
        <v>0.8776572265538346</v>
      </c>
      <c r="Y37" s="618">
        <v>34086</v>
      </c>
      <c r="Z37" s="690">
        <v>0.84633525363986728</v>
      </c>
      <c r="AA37" s="618">
        <v>24201</v>
      </c>
      <c r="AB37" s="690">
        <v>3.3577570000097117</v>
      </c>
      <c r="AC37" s="618">
        <v>16226</v>
      </c>
      <c r="AD37" s="690">
        <v>3.2261527939047858</v>
      </c>
      <c r="AE37" s="618">
        <v>7975</v>
      </c>
      <c r="AF37" s="690">
        <v>3.661666597795195</v>
      </c>
      <c r="AG37" s="618">
        <v>6921</v>
      </c>
      <c r="AH37" s="690">
        <v>1.367405525337801</v>
      </c>
      <c r="AI37" s="620">
        <v>6271</v>
      </c>
      <c r="AJ37" s="690">
        <v>1.4264008115767974</v>
      </c>
      <c r="AK37" s="620">
        <v>650</v>
      </c>
      <c r="AL37" s="692">
        <v>0.97739951581131668</v>
      </c>
      <c r="AM37" s="616">
        <v>931</v>
      </c>
      <c r="AN37" s="691">
        <v>1.6894405429437276</v>
      </c>
      <c r="AO37" s="618">
        <v>829</v>
      </c>
      <c r="AP37" s="691">
        <v>1.7440881932172012</v>
      </c>
      <c r="AQ37" s="616">
        <v>102</v>
      </c>
      <c r="AR37" s="691">
        <v>1.3465346534653466</v>
      </c>
      <c r="AS37" s="697">
        <v>89538</v>
      </c>
      <c r="AT37" s="691">
        <v>2.3736451111865757</v>
      </c>
      <c r="AU37" s="698">
        <v>58915</v>
      </c>
      <c r="AV37" s="708">
        <v>2.4143750286864556</v>
      </c>
      <c r="AW37" s="698">
        <v>30623</v>
      </c>
      <c r="AX37" s="700">
        <v>2.2990292020177225</v>
      </c>
      <c r="AY37" s="709">
        <v>89538</v>
      </c>
      <c r="AZ37" s="710">
        <v>2.3740932227590319</v>
      </c>
      <c r="BA37" s="616">
        <v>58915</v>
      </c>
      <c r="BB37" s="699">
        <v>2.4150252570281272</v>
      </c>
      <c r="BC37" s="616">
        <v>30623</v>
      </c>
      <c r="BD37" s="699">
        <v>2.2991241360359536</v>
      </c>
      <c r="BE37" s="620">
        <v>0</v>
      </c>
      <c r="BF37" s="729">
        <v>0</v>
      </c>
      <c r="BG37" s="618">
        <v>0</v>
      </c>
      <c r="BH37" s="690">
        <v>0</v>
      </c>
      <c r="BI37" s="618">
        <v>0</v>
      </c>
      <c r="BJ37" s="690">
        <v>0</v>
      </c>
      <c r="BK37" s="618">
        <v>88594</v>
      </c>
      <c r="BL37" s="690">
        <v>3.4881148021837234</v>
      </c>
      <c r="BM37" s="727">
        <v>62732</v>
      </c>
      <c r="BN37" s="691">
        <v>3.7417627775365401</v>
      </c>
      <c r="BO37" s="725">
        <v>25862</v>
      </c>
      <c r="BP37" s="691">
        <v>2.9955545053779136</v>
      </c>
      <c r="BQ37" s="725">
        <v>77045</v>
      </c>
      <c r="BR37" s="690">
        <v>3.8929980101724748</v>
      </c>
      <c r="BS37" s="725">
        <v>56027</v>
      </c>
      <c r="BT37" s="690">
        <v>4.0971492464512753</v>
      </c>
      <c r="BU37" s="725">
        <v>21018</v>
      </c>
      <c r="BV37" s="690">
        <v>3.4365429862181842</v>
      </c>
      <c r="BW37" s="620">
        <v>11549</v>
      </c>
      <c r="BX37" s="691">
        <v>2.0593207041168582</v>
      </c>
      <c r="BY37" s="697">
        <v>6705</v>
      </c>
      <c r="BZ37" s="691">
        <v>2.1693904029145217</v>
      </c>
      <c r="CA37" s="697">
        <v>4844</v>
      </c>
      <c r="CB37" s="691">
        <v>1.924184585072872</v>
      </c>
      <c r="CC37" s="697">
        <v>349</v>
      </c>
      <c r="CD37" s="691">
        <v>0.18860073386761203</v>
      </c>
      <c r="CE37" s="697">
        <v>349</v>
      </c>
      <c r="CF37" s="691">
        <v>0.18860073386761203</v>
      </c>
      <c r="CG37" s="697">
        <v>0</v>
      </c>
      <c r="CH37" s="691">
        <v>0</v>
      </c>
      <c r="CI37" s="620">
        <v>349</v>
      </c>
      <c r="CJ37" s="691">
        <v>0.38228979538185165</v>
      </c>
      <c r="CK37" s="697">
        <v>349</v>
      </c>
      <c r="CL37" s="691">
        <v>0.38228979538185165</v>
      </c>
      <c r="CM37" s="697">
        <v>0</v>
      </c>
      <c r="CN37" s="691">
        <v>0</v>
      </c>
      <c r="CO37" s="633">
        <v>0</v>
      </c>
      <c r="CP37" s="691">
        <v>0</v>
      </c>
      <c r="CQ37" s="697">
        <v>0</v>
      </c>
      <c r="CR37" s="691">
        <v>0</v>
      </c>
      <c r="CS37" s="633">
        <v>0</v>
      </c>
      <c r="CT37" s="692">
        <v>0</v>
      </c>
      <c r="CU37" s="629">
        <v>0</v>
      </c>
      <c r="CV37" s="692">
        <v>0</v>
      </c>
      <c r="CW37" s="620">
        <v>0</v>
      </c>
      <c r="CX37" s="691">
        <v>0</v>
      </c>
      <c r="CY37" s="620">
        <v>0</v>
      </c>
      <c r="CZ37" s="733">
        <v>0</v>
      </c>
      <c r="DA37" s="697">
        <v>21849</v>
      </c>
      <c r="DB37" s="691">
        <v>6.2588802823356868</v>
      </c>
      <c r="DC37" s="697">
        <v>21849</v>
      </c>
      <c r="DD37" s="691">
        <v>6.2588802823356868</v>
      </c>
      <c r="DE37" s="697">
        <v>0</v>
      </c>
      <c r="DF37" s="691">
        <v>0</v>
      </c>
      <c r="DG37" s="697">
        <v>123055</v>
      </c>
      <c r="DH37" s="691">
        <v>3.4206839422023809</v>
      </c>
      <c r="DI37" s="697">
        <v>89743</v>
      </c>
      <c r="DJ37" s="691">
        <v>3.5913677195097109</v>
      </c>
      <c r="DK37" s="697">
        <v>33312</v>
      </c>
      <c r="DL37" s="691">
        <v>3.0324243282140539</v>
      </c>
      <c r="DM37" s="697">
        <v>18207</v>
      </c>
      <c r="DN37" s="691">
        <v>3.3941307841156094</v>
      </c>
      <c r="DO37" s="697">
        <v>12469</v>
      </c>
      <c r="DP37" s="691">
        <v>3.4248155615005578</v>
      </c>
      <c r="DQ37" s="697">
        <v>5738</v>
      </c>
      <c r="DR37" s="691">
        <v>3.3293104648733958</v>
      </c>
      <c r="DS37" s="697">
        <v>104848</v>
      </c>
      <c r="DT37" s="691">
        <v>3.4253373294730984</v>
      </c>
      <c r="DU37" s="697">
        <v>77274</v>
      </c>
      <c r="DV37" s="691">
        <v>3.6197725755641694</v>
      </c>
      <c r="DW37" s="697">
        <v>27574</v>
      </c>
      <c r="DX37" s="691">
        <v>2.9771782776331572</v>
      </c>
    </row>
    <row r="38" spans="1:128" ht="18" customHeight="1">
      <c r="A38" s="573" t="s">
        <v>8853</v>
      </c>
      <c r="B38" s="577" t="s">
        <v>2507</v>
      </c>
      <c r="C38" s="559">
        <v>292817</v>
      </c>
      <c r="D38" s="686">
        <v>1.2396154891969844</v>
      </c>
      <c r="E38" s="559">
        <v>201151</v>
      </c>
      <c r="F38" s="686">
        <v>1.2976202157064358</v>
      </c>
      <c r="G38" s="559">
        <v>91666</v>
      </c>
      <c r="H38" s="686">
        <v>1.128882171922698</v>
      </c>
      <c r="I38" s="559">
        <v>107195</v>
      </c>
      <c r="J38" s="686">
        <v>0.813437275028003</v>
      </c>
      <c r="K38" s="559">
        <v>68696</v>
      </c>
      <c r="L38" s="686">
        <v>0.82252622209429294</v>
      </c>
      <c r="M38" s="559">
        <v>38499</v>
      </c>
      <c r="N38" s="686">
        <v>0.79770867254099398</v>
      </c>
      <c r="O38" s="559">
        <v>19992</v>
      </c>
      <c r="P38" s="686">
        <v>1.6395338252262848</v>
      </c>
      <c r="Q38" s="559">
        <v>11560</v>
      </c>
      <c r="R38" s="686">
        <v>1.622387829284381</v>
      </c>
      <c r="S38" s="559">
        <v>8432</v>
      </c>
      <c r="T38" s="686">
        <v>1.6636381034683461</v>
      </c>
      <c r="U38" s="634">
        <v>66761</v>
      </c>
      <c r="V38" s="693">
        <v>0.62529848985558312</v>
      </c>
      <c r="W38" s="634">
        <v>42157</v>
      </c>
      <c r="X38" s="693">
        <v>0.63401812464365903</v>
      </c>
      <c r="Y38" s="634">
        <v>24604</v>
      </c>
      <c r="Z38" s="693">
        <v>0.61090279236505596</v>
      </c>
      <c r="AA38" s="634">
        <v>15190</v>
      </c>
      <c r="AB38" s="693">
        <v>2.1075298057992451</v>
      </c>
      <c r="AC38" s="634">
        <v>10270</v>
      </c>
      <c r="AD38" s="693">
        <v>2.0419443604956338</v>
      </c>
      <c r="AE38" s="634">
        <v>4920</v>
      </c>
      <c r="AF38" s="693">
        <v>2.2589842835300762</v>
      </c>
      <c r="AG38" s="634">
        <v>4636</v>
      </c>
      <c r="AH38" s="693">
        <v>0.91595029843462594</v>
      </c>
      <c r="AI38" s="634">
        <v>4160</v>
      </c>
      <c r="AJ38" s="693">
        <v>0.94623303718058949</v>
      </c>
      <c r="AK38" s="634">
        <v>476</v>
      </c>
      <c r="AL38" s="694">
        <v>0.71575718388644127</v>
      </c>
      <c r="AM38" s="634">
        <v>616</v>
      </c>
      <c r="AN38" s="711">
        <v>1.1178253216469778</v>
      </c>
      <c r="AO38" s="655">
        <v>549</v>
      </c>
      <c r="AP38" s="711">
        <v>1.155011360767483</v>
      </c>
      <c r="AQ38" s="655">
        <v>67</v>
      </c>
      <c r="AR38" s="711">
        <v>0.88448844884488442</v>
      </c>
      <c r="AS38" s="712">
        <v>64879</v>
      </c>
      <c r="AT38" s="711">
        <v>1.7199370230368543</v>
      </c>
      <c r="AU38" s="713">
        <v>42870</v>
      </c>
      <c r="AV38" s="714">
        <v>1.7568404901941499</v>
      </c>
      <c r="AW38" s="713">
        <v>22009</v>
      </c>
      <c r="AX38" s="715">
        <v>1.6523310487936533</v>
      </c>
      <c r="AY38" s="716">
        <v>64879</v>
      </c>
      <c r="AZ38" s="715">
        <v>1.72026172350715</v>
      </c>
      <c r="BA38" s="634">
        <v>42870</v>
      </c>
      <c r="BB38" s="717">
        <v>1.7573136343680864</v>
      </c>
      <c r="BC38" s="634">
        <v>22009</v>
      </c>
      <c r="BD38" s="717">
        <v>1.6523992786472683</v>
      </c>
      <c r="BE38" s="655">
        <v>0</v>
      </c>
      <c r="BF38" s="728">
        <v>0</v>
      </c>
      <c r="BG38" s="655">
        <v>0</v>
      </c>
      <c r="BH38" s="693">
        <v>0</v>
      </c>
      <c r="BI38" s="655">
        <v>0</v>
      </c>
      <c r="BJ38" s="693">
        <v>0</v>
      </c>
      <c r="BK38" s="634">
        <v>39341</v>
      </c>
      <c r="BL38" s="693">
        <v>1.548930225892384</v>
      </c>
      <c r="BM38" s="726">
        <v>27951</v>
      </c>
      <c r="BN38" s="711">
        <v>1.6671875820143438</v>
      </c>
      <c r="BO38" s="712">
        <v>11390</v>
      </c>
      <c r="BP38" s="711">
        <v>1.3192856629902727</v>
      </c>
      <c r="BQ38" s="712">
        <v>35198</v>
      </c>
      <c r="BR38" s="693">
        <v>1.7785157240839871</v>
      </c>
      <c r="BS38" s="712">
        <v>25769</v>
      </c>
      <c r="BT38" s="693">
        <v>1.884438555193084</v>
      </c>
      <c r="BU38" s="712">
        <v>9429</v>
      </c>
      <c r="BV38" s="693">
        <v>1.5416863553645093</v>
      </c>
      <c r="BW38" s="655">
        <v>4143</v>
      </c>
      <c r="BX38" s="711">
        <v>0.73874497161279273</v>
      </c>
      <c r="BY38" s="655">
        <v>2182</v>
      </c>
      <c r="BZ38" s="711">
        <v>0.70598208190298084</v>
      </c>
      <c r="CA38" s="655">
        <v>1961</v>
      </c>
      <c r="CB38" s="711">
        <v>0.77896902793722167</v>
      </c>
      <c r="CC38" s="712">
        <v>0</v>
      </c>
      <c r="CD38" s="711">
        <v>0</v>
      </c>
      <c r="CE38" s="712">
        <v>0</v>
      </c>
      <c r="CF38" s="711">
        <v>0</v>
      </c>
      <c r="CG38" s="712">
        <v>0</v>
      </c>
      <c r="CH38" s="711">
        <v>0</v>
      </c>
      <c r="CI38" s="655">
        <v>0</v>
      </c>
      <c r="CJ38" s="728">
        <v>0</v>
      </c>
      <c r="CK38" s="712">
        <v>0</v>
      </c>
      <c r="CL38" s="711">
        <v>0</v>
      </c>
      <c r="CM38" s="712">
        <v>0</v>
      </c>
      <c r="CN38" s="711">
        <v>0</v>
      </c>
      <c r="CO38" s="655">
        <v>0</v>
      </c>
      <c r="CP38" s="711">
        <v>0</v>
      </c>
      <c r="CQ38" s="655">
        <v>0</v>
      </c>
      <c r="CR38" s="711">
        <v>0</v>
      </c>
      <c r="CS38" s="655">
        <v>0</v>
      </c>
      <c r="CT38" s="694">
        <v>0</v>
      </c>
      <c r="CU38" s="651">
        <v>0</v>
      </c>
      <c r="CV38" s="694">
        <v>0</v>
      </c>
      <c r="CW38" s="655">
        <v>0</v>
      </c>
      <c r="CX38" s="711">
        <v>0</v>
      </c>
      <c r="CY38" s="655">
        <v>0</v>
      </c>
      <c r="CZ38" s="694">
        <v>0</v>
      </c>
      <c r="DA38" s="712">
        <v>8042</v>
      </c>
      <c r="DB38" s="711">
        <v>2.3037171143092858</v>
      </c>
      <c r="DC38" s="655">
        <v>8042</v>
      </c>
      <c r="DD38" s="711">
        <v>2.3037171143092858</v>
      </c>
      <c r="DE38" s="712">
        <v>0</v>
      </c>
      <c r="DF38" s="711">
        <v>0</v>
      </c>
      <c r="DG38" s="712">
        <v>73360</v>
      </c>
      <c r="DH38" s="711">
        <v>2.0392619072769627</v>
      </c>
      <c r="DI38" s="712">
        <v>53592</v>
      </c>
      <c r="DJ38" s="711">
        <v>2.1446639718302758</v>
      </c>
      <c r="DK38" s="712">
        <v>19768</v>
      </c>
      <c r="DL38" s="711">
        <v>1.7995006039906165</v>
      </c>
      <c r="DM38" s="712">
        <v>11681</v>
      </c>
      <c r="DN38" s="711">
        <v>2.1775603717940593</v>
      </c>
      <c r="DO38" s="655">
        <v>7950</v>
      </c>
      <c r="DP38" s="711">
        <v>2.183598020204462</v>
      </c>
      <c r="DQ38" s="655">
        <v>3731</v>
      </c>
      <c r="DR38" s="711">
        <v>2.1648060900039456</v>
      </c>
      <c r="DS38" s="712">
        <v>61679</v>
      </c>
      <c r="DT38" s="711">
        <v>2.0150253809759966</v>
      </c>
      <c r="DU38" s="655">
        <v>45642</v>
      </c>
      <c r="DV38" s="711">
        <v>2.1380239135271863</v>
      </c>
      <c r="DW38" s="655">
        <v>16037</v>
      </c>
      <c r="DX38" s="711">
        <v>1.7315227402046471</v>
      </c>
    </row>
    <row r="39" spans="1:128" ht="18" customHeight="1" thickBot="1">
      <c r="A39" s="574" t="s">
        <v>8854</v>
      </c>
      <c r="B39" s="579" t="s">
        <v>2509</v>
      </c>
      <c r="C39" s="565">
        <v>189834</v>
      </c>
      <c r="D39" s="687">
        <v>0.80364584971576225</v>
      </c>
      <c r="E39" s="565">
        <v>134581</v>
      </c>
      <c r="F39" s="687">
        <v>0.86817876247191317</v>
      </c>
      <c r="G39" s="565">
        <v>55253</v>
      </c>
      <c r="H39" s="687">
        <v>0.68044996667515589</v>
      </c>
      <c r="I39" s="565">
        <v>52071</v>
      </c>
      <c r="J39" s="687">
        <v>0.39513496289923172</v>
      </c>
      <c r="K39" s="565">
        <v>33448</v>
      </c>
      <c r="L39" s="687">
        <v>0.40048703092770915</v>
      </c>
      <c r="M39" s="565">
        <v>18623</v>
      </c>
      <c r="N39" s="687">
        <v>0.38587310342426895</v>
      </c>
      <c r="O39" s="565">
        <v>14778</v>
      </c>
      <c r="P39" s="687">
        <v>1.2119363179868965</v>
      </c>
      <c r="Q39" s="565">
        <v>8901</v>
      </c>
      <c r="R39" s="687">
        <v>1.2492105595553871</v>
      </c>
      <c r="S39" s="565">
        <v>5877</v>
      </c>
      <c r="T39" s="687">
        <v>1.1595352388618916</v>
      </c>
      <c r="U39" s="669">
        <v>25682</v>
      </c>
      <c r="V39" s="695">
        <v>0.24054336838080748</v>
      </c>
      <c r="W39" s="669">
        <v>16200</v>
      </c>
      <c r="X39" s="695">
        <v>0.24363910191017565</v>
      </c>
      <c r="Y39" s="669">
        <v>9482</v>
      </c>
      <c r="Z39" s="695">
        <v>0.23543246127481141</v>
      </c>
      <c r="AA39" s="669">
        <v>9011</v>
      </c>
      <c r="AB39" s="695">
        <v>1.250227194210467</v>
      </c>
      <c r="AC39" s="669">
        <v>5956</v>
      </c>
      <c r="AD39" s="695">
        <v>1.1842084334091523</v>
      </c>
      <c r="AE39" s="669">
        <v>3055</v>
      </c>
      <c r="AF39" s="695">
        <v>1.4026823142651186</v>
      </c>
      <c r="AG39" s="669">
        <v>2285</v>
      </c>
      <c r="AH39" s="695">
        <v>0.45145522690317524</v>
      </c>
      <c r="AI39" s="669">
        <v>2111</v>
      </c>
      <c r="AJ39" s="695">
        <v>0.48016777439620778</v>
      </c>
      <c r="AK39" s="669">
        <v>174</v>
      </c>
      <c r="AL39" s="696">
        <v>0.26164233192487557</v>
      </c>
      <c r="AM39" s="669">
        <v>315</v>
      </c>
      <c r="AN39" s="718">
        <v>0.57161522129675002</v>
      </c>
      <c r="AO39" s="677">
        <v>280</v>
      </c>
      <c r="AP39" s="718">
        <v>0.58907683244971809</v>
      </c>
      <c r="AQ39" s="677">
        <v>35</v>
      </c>
      <c r="AR39" s="718">
        <v>0.46204620462046203</v>
      </c>
      <c r="AS39" s="719">
        <v>24659</v>
      </c>
      <c r="AT39" s="718">
        <v>0.65370808814972159</v>
      </c>
      <c r="AU39" s="720">
        <v>16045</v>
      </c>
      <c r="AV39" s="721">
        <v>0.65753453849230548</v>
      </c>
      <c r="AW39" s="720">
        <v>8614</v>
      </c>
      <c r="AX39" s="721">
        <v>0.64669815322406887</v>
      </c>
      <c r="AY39" s="722">
        <v>24659</v>
      </c>
      <c r="AZ39" s="721">
        <v>0.65383149925188144</v>
      </c>
      <c r="BA39" s="669">
        <v>16045</v>
      </c>
      <c r="BB39" s="723">
        <v>0.6577116226600408</v>
      </c>
      <c r="BC39" s="669">
        <v>8614</v>
      </c>
      <c r="BD39" s="723">
        <v>0.64672485738868513</v>
      </c>
      <c r="BE39" s="677">
        <v>0</v>
      </c>
      <c r="BF39" s="730">
        <v>0</v>
      </c>
      <c r="BG39" s="677">
        <v>0</v>
      </c>
      <c r="BH39" s="695">
        <v>0</v>
      </c>
      <c r="BI39" s="677">
        <v>0</v>
      </c>
      <c r="BJ39" s="695">
        <v>0</v>
      </c>
      <c r="BK39" s="669">
        <v>49253</v>
      </c>
      <c r="BL39" s="695">
        <v>1.9391845762913393</v>
      </c>
      <c r="BM39" s="731">
        <v>34781</v>
      </c>
      <c r="BN39" s="718">
        <v>2.0745751955221956</v>
      </c>
      <c r="BO39" s="719">
        <v>14472</v>
      </c>
      <c r="BP39" s="718">
        <v>1.6762688423876408</v>
      </c>
      <c r="BQ39" s="719">
        <v>41847</v>
      </c>
      <c r="BR39" s="695">
        <v>2.1144822860884882</v>
      </c>
      <c r="BS39" s="719">
        <v>30258</v>
      </c>
      <c r="BT39" s="695">
        <v>2.2127106912581915</v>
      </c>
      <c r="BU39" s="719">
        <v>11589</v>
      </c>
      <c r="BV39" s="695">
        <v>1.8948566308536747</v>
      </c>
      <c r="BW39" s="677">
        <v>7406</v>
      </c>
      <c r="BX39" s="718">
        <v>1.3205757325040655</v>
      </c>
      <c r="BY39" s="677">
        <v>4523</v>
      </c>
      <c r="BZ39" s="718">
        <v>1.4634083210115409</v>
      </c>
      <c r="CA39" s="677">
        <v>2883</v>
      </c>
      <c r="CB39" s="718">
        <v>1.1452155571356502</v>
      </c>
      <c r="CC39" s="719">
        <v>349</v>
      </c>
      <c r="CD39" s="718">
        <v>0.18860073386761203</v>
      </c>
      <c r="CE39" s="719">
        <v>349</v>
      </c>
      <c r="CF39" s="718">
        <v>0.18860073386761203</v>
      </c>
      <c r="CG39" s="719">
        <v>0</v>
      </c>
      <c r="CH39" s="718">
        <v>0</v>
      </c>
      <c r="CI39" s="677">
        <v>349</v>
      </c>
      <c r="CJ39" s="718">
        <v>0.38228979538185165</v>
      </c>
      <c r="CK39" s="719">
        <v>349</v>
      </c>
      <c r="CL39" s="718">
        <v>0.38228979538185165</v>
      </c>
      <c r="CM39" s="719">
        <v>0</v>
      </c>
      <c r="CN39" s="718">
        <v>0</v>
      </c>
      <c r="CO39" s="677">
        <v>0</v>
      </c>
      <c r="CP39" s="718">
        <v>0</v>
      </c>
      <c r="CQ39" s="677">
        <v>0</v>
      </c>
      <c r="CR39" s="718">
        <v>0</v>
      </c>
      <c r="CS39" s="677">
        <v>0</v>
      </c>
      <c r="CT39" s="730">
        <v>0</v>
      </c>
      <c r="CU39" s="679">
        <v>0</v>
      </c>
      <c r="CV39" s="696">
        <v>0</v>
      </c>
      <c r="CW39" s="677">
        <v>0</v>
      </c>
      <c r="CX39" s="718">
        <v>0</v>
      </c>
      <c r="CY39" s="677">
        <v>0</v>
      </c>
      <c r="CZ39" s="696">
        <v>0</v>
      </c>
      <c r="DA39" s="719">
        <v>13807</v>
      </c>
      <c r="DB39" s="718">
        <v>3.9551631680264001</v>
      </c>
      <c r="DC39" s="677">
        <v>13807</v>
      </c>
      <c r="DD39" s="718">
        <v>3.9551631680264001</v>
      </c>
      <c r="DE39" s="719">
        <v>0</v>
      </c>
      <c r="DF39" s="718">
        <v>0</v>
      </c>
      <c r="DG39" s="719">
        <v>49695</v>
      </c>
      <c r="DH39" s="718">
        <v>1.381422034925418</v>
      </c>
      <c r="DI39" s="719">
        <v>36151</v>
      </c>
      <c r="DJ39" s="718">
        <v>1.4467037476794353</v>
      </c>
      <c r="DK39" s="719">
        <v>13544</v>
      </c>
      <c r="DL39" s="718">
        <v>1.2329237242234372</v>
      </c>
      <c r="DM39" s="719">
        <v>6526</v>
      </c>
      <c r="DN39" s="718">
        <v>1.2165704123215504</v>
      </c>
      <c r="DO39" s="677">
        <v>4519</v>
      </c>
      <c r="DP39" s="718">
        <v>1.2412175412960957</v>
      </c>
      <c r="DQ39" s="677">
        <v>2007</v>
      </c>
      <c r="DR39" s="718">
        <v>1.1645043748694501</v>
      </c>
      <c r="DS39" s="719">
        <v>43169</v>
      </c>
      <c r="DT39" s="718">
        <v>1.4103119484971025</v>
      </c>
      <c r="DU39" s="677">
        <v>31632</v>
      </c>
      <c r="DV39" s="718">
        <v>1.4817486620369829</v>
      </c>
      <c r="DW39" s="677">
        <v>11537</v>
      </c>
      <c r="DX39" s="718">
        <v>1.2456555374285101</v>
      </c>
    </row>
    <row r="40" spans="1:128">
      <c r="A40" s="567" t="s">
        <v>8855</v>
      </c>
      <c r="B40" s="567"/>
      <c r="C40" s="568"/>
      <c r="D40" s="568"/>
      <c r="E40" s="587"/>
      <c r="F40" s="587"/>
      <c r="G40" s="587"/>
      <c r="H40" s="587"/>
      <c r="I40" s="587"/>
      <c r="J40" s="588"/>
      <c r="K40" s="588"/>
      <c r="L40" s="569" t="s">
        <v>8862</v>
      </c>
      <c r="M40" s="546"/>
      <c r="N40" s="546"/>
      <c r="O40" s="546"/>
      <c r="P40" s="546"/>
      <c r="Q40" s="546"/>
      <c r="R40" s="546"/>
      <c r="S40" s="546"/>
      <c r="T40" s="546"/>
      <c r="U40" s="588"/>
    </row>
    <row r="41" spans="1:128">
      <c r="L41" s="688" t="s">
        <v>8863</v>
      </c>
    </row>
  </sheetData>
  <mergeCells count="109">
    <mergeCell ref="U7:Z7"/>
    <mergeCell ref="DG7:DL7"/>
    <mergeCell ref="DS7:DX7"/>
    <mergeCell ref="DM7:DR7"/>
    <mergeCell ref="AA7:AF7"/>
    <mergeCell ref="AM5:AO6"/>
    <mergeCell ref="AP5:AR6"/>
    <mergeCell ref="BE5:BG6"/>
    <mergeCell ref="BH5:BJ6"/>
    <mergeCell ref="CO5:CZ6"/>
    <mergeCell ref="DW8:DW10"/>
    <mergeCell ref="AC5:AL6"/>
    <mergeCell ref="AG7:AL7"/>
    <mergeCell ref="BE7:BJ7"/>
    <mergeCell ref="BQ7:BV7"/>
    <mergeCell ref="CU7:CZ7"/>
    <mergeCell ref="DM8:DM10"/>
    <mergeCell ref="DO8:DO10"/>
    <mergeCell ref="AM7:AR7"/>
    <mergeCell ref="DQ8:DQ10"/>
    <mergeCell ref="DS8:DS10"/>
    <mergeCell ref="DU8:DU10"/>
    <mergeCell ref="DA8:DA10"/>
    <mergeCell ref="DC8:DC10"/>
    <mergeCell ref="DE8:DE10"/>
    <mergeCell ref="DG8:DG10"/>
    <mergeCell ref="DI8:DI10"/>
    <mergeCell ref="DK8:DK10"/>
    <mergeCell ref="CO8:CO10"/>
    <mergeCell ref="CQ8:CQ10"/>
    <mergeCell ref="CS8:CS10"/>
    <mergeCell ref="CU8:CU10"/>
    <mergeCell ref="CW8:CW10"/>
    <mergeCell ref="CY8:CY10"/>
    <mergeCell ref="CC8:CC10"/>
    <mergeCell ref="CE8:CE10"/>
    <mergeCell ref="CG8:CG10"/>
    <mergeCell ref="CI8:CI10"/>
    <mergeCell ref="CK8:CK10"/>
    <mergeCell ref="CM8:CM10"/>
    <mergeCell ref="BQ8:BQ10"/>
    <mergeCell ref="BS8:BS10"/>
    <mergeCell ref="BU8:BU10"/>
    <mergeCell ref="BW8:BW10"/>
    <mergeCell ref="BY8:BY10"/>
    <mergeCell ref="CA8:CA10"/>
    <mergeCell ref="BE8:BE10"/>
    <mergeCell ref="BG8:BG10"/>
    <mergeCell ref="BI8:BI10"/>
    <mergeCell ref="BK8:BK10"/>
    <mergeCell ref="BM8:BM10"/>
    <mergeCell ref="BO8:BO10"/>
    <mergeCell ref="AS8:AS10"/>
    <mergeCell ref="AU8:AU10"/>
    <mergeCell ref="AW8:AW10"/>
    <mergeCell ref="AY8:AY10"/>
    <mergeCell ref="BA8:BA10"/>
    <mergeCell ref="BC8:BC10"/>
    <mergeCell ref="AG8:AG10"/>
    <mergeCell ref="AI8:AI10"/>
    <mergeCell ref="AK8:AK10"/>
    <mergeCell ref="AM8:AM10"/>
    <mergeCell ref="AO8:AO10"/>
    <mergeCell ref="AQ8:AQ10"/>
    <mergeCell ref="Q8:Q10"/>
    <mergeCell ref="S8:S10"/>
    <mergeCell ref="W8:W10"/>
    <mergeCell ref="Y8:Y10"/>
    <mergeCell ref="AC8:AC10"/>
    <mergeCell ref="AE8:AE10"/>
    <mergeCell ref="U8:U10"/>
    <mergeCell ref="AA8:AA10"/>
    <mergeCell ref="BW7:CB7"/>
    <mergeCell ref="CC7:CE7"/>
    <mergeCell ref="CF7:CH7"/>
    <mergeCell ref="CI7:CN7"/>
    <mergeCell ref="CO7:CT7"/>
    <mergeCell ref="AS7:AU7"/>
    <mergeCell ref="AV7:AX7"/>
    <mergeCell ref="AY7:BD7"/>
    <mergeCell ref="BK7:BM7"/>
    <mergeCell ref="BN7:BP7"/>
    <mergeCell ref="DA5:DF7"/>
    <mergeCell ref="DG5:DN6"/>
    <mergeCell ref="DO5:DX6"/>
    <mergeCell ref="C7:C10"/>
    <mergeCell ref="E7:E10"/>
    <mergeCell ref="G7:G10"/>
    <mergeCell ref="I7:K7"/>
    <mergeCell ref="L7:N7"/>
    <mergeCell ref="O7:T7"/>
    <mergeCell ref="BK5:BM6"/>
    <mergeCell ref="BN5:BV6"/>
    <mergeCell ref="BW5:CB6"/>
    <mergeCell ref="CC5:CE6"/>
    <mergeCell ref="CF5:CN6"/>
    <mergeCell ref="U5:AB6"/>
    <mergeCell ref="AS5:AU6"/>
    <mergeCell ref="AV5:BD6"/>
    <mergeCell ref="K3:T3"/>
    <mergeCell ref="D4:H4"/>
    <mergeCell ref="A5:B10"/>
    <mergeCell ref="C5:H6"/>
    <mergeCell ref="I5:K6"/>
    <mergeCell ref="L5:T6"/>
    <mergeCell ref="I8:I10"/>
    <mergeCell ref="K8:K10"/>
    <mergeCell ref="M8:M10"/>
    <mergeCell ref="O8:O10"/>
  </mergeCells>
  <phoneticPr fontId="40" type="noConversion"/>
  <pageMargins left="0.70866141732283472" right="0.70866141732283472" top="0.94488188976377963" bottom="0.55118110236220474" header="0.31496062992125984" footer="0.31496062992125984"/>
  <pageSetup paperSize="9" orientation="portrait" r:id="rId1"/>
  <rowBreaks count="1" manualBreakCount="1">
    <brk id="4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7DC1-2D8D-4BA3-BFA8-C2637125FAC0}">
  <dimension ref="A1:DX40"/>
  <sheetViews>
    <sheetView zoomScale="98" zoomScaleNormal="98" workbookViewId="0"/>
  </sheetViews>
  <sheetFormatPr defaultRowHeight="15.75"/>
  <cols>
    <col min="1" max="1" width="12" style="583" customWidth="1"/>
    <col min="2" max="2" width="18.625" style="583" customWidth="1"/>
    <col min="3" max="20" width="10.375" style="583" customWidth="1"/>
    <col min="21" max="16384" width="9" style="583"/>
  </cols>
  <sheetData>
    <row r="1" spans="1:128" ht="26.25">
      <c r="B1" s="581"/>
      <c r="C1" s="580" t="s">
        <v>8777</v>
      </c>
      <c r="D1" s="581"/>
      <c r="E1" s="581"/>
      <c r="F1" s="581"/>
      <c r="G1" s="581"/>
      <c r="H1" s="581"/>
      <c r="I1" s="584"/>
      <c r="J1" s="584"/>
      <c r="L1" s="424"/>
      <c r="M1" s="59" t="s">
        <v>8776</v>
      </c>
      <c r="N1" s="49"/>
      <c r="O1" s="49"/>
      <c r="P1" s="49"/>
      <c r="Q1" s="542"/>
      <c r="R1" s="542"/>
      <c r="S1" s="542"/>
      <c r="T1" s="424"/>
    </row>
    <row r="2" spans="1:128" ht="26.25">
      <c r="A2" s="52"/>
      <c r="B2" s="425"/>
      <c r="C2" s="426"/>
      <c r="D2" s="426"/>
      <c r="E2" s="426"/>
      <c r="F2" s="426"/>
      <c r="G2" s="426"/>
      <c r="H2" s="426"/>
      <c r="I2" s="426"/>
      <c r="J2" s="49"/>
      <c r="K2" s="529"/>
      <c r="L2" s="529"/>
      <c r="M2" s="49" t="s">
        <v>8775</v>
      </c>
      <c r="N2" s="49"/>
      <c r="O2" s="49"/>
      <c r="P2" s="49"/>
      <c r="Q2" s="542"/>
      <c r="R2" s="542"/>
      <c r="S2" s="542"/>
      <c r="T2" s="529"/>
    </row>
    <row r="3" spans="1:128" ht="16.5">
      <c r="B3" s="582"/>
      <c r="C3" s="582"/>
      <c r="D3" s="585" t="s">
        <v>8778</v>
      </c>
      <c r="E3" s="582"/>
      <c r="F3" s="582"/>
      <c r="G3" s="582"/>
      <c r="H3" s="582"/>
      <c r="I3" s="586"/>
      <c r="J3" s="586"/>
      <c r="K3" s="1416" t="s">
        <v>8763</v>
      </c>
      <c r="L3" s="1416"/>
      <c r="M3" s="1416"/>
      <c r="N3" s="1416"/>
      <c r="O3" s="1416"/>
      <c r="P3" s="1416"/>
      <c r="Q3" s="1416"/>
      <c r="R3" s="1416"/>
      <c r="S3" s="1416"/>
      <c r="T3" s="1416"/>
    </row>
    <row r="4" spans="1:128" ht="16.5" thickBot="1">
      <c r="A4" s="543" t="s">
        <v>8779</v>
      </c>
      <c r="B4" s="544"/>
      <c r="C4" s="545"/>
      <c r="D4" s="1270"/>
      <c r="E4" s="1270"/>
      <c r="F4" s="1270"/>
      <c r="G4" s="1270"/>
      <c r="H4" s="1270"/>
      <c r="I4" s="546"/>
      <c r="J4" s="546"/>
      <c r="K4" s="546"/>
      <c r="L4" s="546"/>
      <c r="M4" s="546"/>
      <c r="N4" s="547"/>
      <c r="O4" s="546"/>
      <c r="P4" s="546"/>
      <c r="Q4" s="546"/>
      <c r="R4" s="546"/>
      <c r="S4" s="548"/>
      <c r="T4" s="548" t="s">
        <v>2125</v>
      </c>
    </row>
    <row r="5" spans="1:128" ht="15.75" customHeight="1">
      <c r="A5" s="1417" t="s">
        <v>8780</v>
      </c>
      <c r="B5" s="1418"/>
      <c r="C5" s="1287" t="s">
        <v>8781</v>
      </c>
      <c r="D5" s="1288"/>
      <c r="E5" s="1288"/>
      <c r="F5" s="1288"/>
      <c r="G5" s="1288"/>
      <c r="H5" s="1289"/>
      <c r="I5" s="1287" t="s">
        <v>8782</v>
      </c>
      <c r="J5" s="1422"/>
      <c r="K5" s="1422"/>
      <c r="L5" s="1296" t="s">
        <v>8764</v>
      </c>
      <c r="M5" s="1296"/>
      <c r="N5" s="1296"/>
      <c r="O5" s="1296"/>
      <c r="P5" s="1296"/>
      <c r="Q5" s="1296"/>
      <c r="R5" s="1296"/>
      <c r="S5" s="1296"/>
      <c r="T5" s="1297"/>
      <c r="U5" s="1329" t="s">
        <v>8782</v>
      </c>
      <c r="V5" s="1438"/>
      <c r="W5" s="1438"/>
      <c r="X5" s="1438"/>
      <c r="Y5" s="1438"/>
      <c r="Z5" s="1438"/>
      <c r="AA5" s="1438"/>
      <c r="AB5" s="1438"/>
      <c r="AC5" s="1323" t="s">
        <v>8761</v>
      </c>
      <c r="AD5" s="1323"/>
      <c r="AE5" s="1323"/>
      <c r="AF5" s="1323"/>
      <c r="AG5" s="1323"/>
      <c r="AH5" s="1323"/>
      <c r="AI5" s="1323"/>
      <c r="AJ5" s="1323"/>
      <c r="AK5" s="1324"/>
      <c r="AL5" s="1329" t="s">
        <v>8783</v>
      </c>
      <c r="AM5" s="1344"/>
      <c r="AN5" s="1344"/>
      <c r="AO5" s="1344"/>
      <c r="AP5" s="1344"/>
      <c r="AQ5" s="1344"/>
      <c r="AR5" s="1446"/>
      <c r="AS5" s="1443" t="s">
        <v>8784</v>
      </c>
      <c r="AT5" s="1438"/>
      <c r="AU5" s="1438"/>
      <c r="AV5" s="1444" t="s">
        <v>8768</v>
      </c>
      <c r="AW5" s="1445"/>
      <c r="AX5" s="1445"/>
      <c r="AY5" s="1445"/>
      <c r="AZ5" s="1445"/>
      <c r="BA5" s="1445"/>
      <c r="BB5" s="1445"/>
      <c r="BC5" s="1445"/>
      <c r="BD5" s="1446"/>
      <c r="BE5" s="1329" t="s">
        <v>8785</v>
      </c>
      <c r="BF5" s="1445"/>
      <c r="BG5" s="1445"/>
      <c r="BH5" s="1445"/>
      <c r="BI5" s="1445"/>
      <c r="BJ5" s="1446"/>
      <c r="BK5" s="1329" t="s">
        <v>8786</v>
      </c>
      <c r="BL5" s="1430"/>
      <c r="BM5" s="1430"/>
      <c r="BN5" s="1425" t="s">
        <v>8770</v>
      </c>
      <c r="BO5" s="1425"/>
      <c r="BP5" s="1425"/>
      <c r="BQ5" s="1425"/>
      <c r="BR5" s="1425"/>
      <c r="BS5" s="1425"/>
      <c r="BT5" s="1425"/>
      <c r="BU5" s="1425"/>
      <c r="BV5" s="1426"/>
      <c r="BW5" s="1329" t="s">
        <v>8787</v>
      </c>
      <c r="BX5" s="1445"/>
      <c r="BY5" s="1445"/>
      <c r="BZ5" s="1445"/>
      <c r="CA5" s="1445"/>
      <c r="CB5" s="1446"/>
      <c r="CC5" s="1329" t="s">
        <v>8788</v>
      </c>
      <c r="CD5" s="1435"/>
      <c r="CE5" s="1435"/>
      <c r="CF5" s="1360" t="s">
        <v>8771</v>
      </c>
      <c r="CG5" s="1438"/>
      <c r="CH5" s="1438"/>
      <c r="CI5" s="1438"/>
      <c r="CJ5" s="1438"/>
      <c r="CK5" s="1438"/>
      <c r="CL5" s="1438"/>
      <c r="CM5" s="1438"/>
      <c r="CN5" s="1439"/>
      <c r="CO5" s="1329" t="s">
        <v>8789</v>
      </c>
      <c r="CP5" s="1330"/>
      <c r="CQ5" s="1330"/>
      <c r="CR5" s="1330"/>
      <c r="CS5" s="1330"/>
      <c r="CT5" s="1330"/>
      <c r="CU5" s="1330"/>
      <c r="CV5" s="1330"/>
      <c r="CW5" s="589"/>
      <c r="CX5" s="589"/>
      <c r="CY5" s="589"/>
      <c r="CZ5" s="590"/>
      <c r="DA5" s="1329" t="s">
        <v>8790</v>
      </c>
      <c r="DB5" s="1344"/>
      <c r="DC5" s="1344"/>
      <c r="DD5" s="1344"/>
      <c r="DE5" s="1344"/>
      <c r="DF5" s="1345"/>
      <c r="DG5" s="1329" t="s">
        <v>8791</v>
      </c>
      <c r="DH5" s="1445"/>
      <c r="DI5" s="1445"/>
      <c r="DJ5" s="1445"/>
      <c r="DK5" s="1445"/>
      <c r="DL5" s="1445"/>
      <c r="DM5" s="1445"/>
      <c r="DN5" s="1445"/>
      <c r="DO5" s="1323" t="s">
        <v>8773</v>
      </c>
      <c r="DP5" s="1323"/>
      <c r="DQ5" s="1323"/>
      <c r="DR5" s="1323"/>
      <c r="DS5" s="1323"/>
      <c r="DT5" s="1323"/>
      <c r="DU5" s="1323"/>
      <c r="DV5" s="1323"/>
      <c r="DW5" s="1323"/>
      <c r="DX5" s="1323"/>
    </row>
    <row r="6" spans="1:128">
      <c r="A6" s="1419"/>
      <c r="B6" s="1420"/>
      <c r="C6" s="1290"/>
      <c r="D6" s="1291"/>
      <c r="E6" s="1291"/>
      <c r="F6" s="1291"/>
      <c r="G6" s="1291"/>
      <c r="H6" s="1292"/>
      <c r="I6" s="1423"/>
      <c r="J6" s="1424"/>
      <c r="K6" s="1424"/>
      <c r="L6" s="1298"/>
      <c r="M6" s="1298"/>
      <c r="N6" s="1298"/>
      <c r="O6" s="1298"/>
      <c r="P6" s="1298"/>
      <c r="Q6" s="1298"/>
      <c r="R6" s="1298"/>
      <c r="S6" s="1298"/>
      <c r="T6" s="1299"/>
      <c r="U6" s="1442"/>
      <c r="V6" s="1440"/>
      <c r="W6" s="1440"/>
      <c r="X6" s="1440"/>
      <c r="Y6" s="1440"/>
      <c r="Z6" s="1440"/>
      <c r="AA6" s="1440"/>
      <c r="AB6" s="1440"/>
      <c r="AC6" s="1325"/>
      <c r="AD6" s="1325"/>
      <c r="AE6" s="1325"/>
      <c r="AF6" s="1325"/>
      <c r="AG6" s="1325"/>
      <c r="AH6" s="1325"/>
      <c r="AI6" s="1325"/>
      <c r="AJ6" s="1325"/>
      <c r="AK6" s="1326"/>
      <c r="AL6" s="1390"/>
      <c r="AM6" s="1391"/>
      <c r="AN6" s="1391"/>
      <c r="AO6" s="1391"/>
      <c r="AP6" s="1391"/>
      <c r="AQ6" s="1391"/>
      <c r="AR6" s="1448"/>
      <c r="AS6" s="1442"/>
      <c r="AT6" s="1440"/>
      <c r="AU6" s="1440"/>
      <c r="AV6" s="1447"/>
      <c r="AW6" s="1447"/>
      <c r="AX6" s="1447"/>
      <c r="AY6" s="1447"/>
      <c r="AZ6" s="1447"/>
      <c r="BA6" s="1447"/>
      <c r="BB6" s="1447"/>
      <c r="BC6" s="1447"/>
      <c r="BD6" s="1448"/>
      <c r="BE6" s="1449"/>
      <c r="BF6" s="1447"/>
      <c r="BG6" s="1447"/>
      <c r="BH6" s="1447"/>
      <c r="BI6" s="1447"/>
      <c r="BJ6" s="1448"/>
      <c r="BK6" s="1432"/>
      <c r="BL6" s="1433"/>
      <c r="BM6" s="1433"/>
      <c r="BN6" s="1427"/>
      <c r="BO6" s="1427"/>
      <c r="BP6" s="1427"/>
      <c r="BQ6" s="1427"/>
      <c r="BR6" s="1427"/>
      <c r="BS6" s="1427"/>
      <c r="BT6" s="1427"/>
      <c r="BU6" s="1427"/>
      <c r="BV6" s="1428"/>
      <c r="BW6" s="1449"/>
      <c r="BX6" s="1447"/>
      <c r="BY6" s="1447"/>
      <c r="BZ6" s="1447"/>
      <c r="CA6" s="1447"/>
      <c r="CB6" s="1448"/>
      <c r="CC6" s="1436"/>
      <c r="CD6" s="1437"/>
      <c r="CE6" s="1437"/>
      <c r="CF6" s="1440"/>
      <c r="CG6" s="1440"/>
      <c r="CH6" s="1440"/>
      <c r="CI6" s="1440"/>
      <c r="CJ6" s="1440"/>
      <c r="CK6" s="1440"/>
      <c r="CL6" s="1440"/>
      <c r="CM6" s="1440"/>
      <c r="CN6" s="1441"/>
      <c r="CO6" s="1331"/>
      <c r="CP6" s="1332"/>
      <c r="CQ6" s="1332"/>
      <c r="CR6" s="1332"/>
      <c r="CS6" s="1332"/>
      <c r="CT6" s="1332"/>
      <c r="CU6" s="1332"/>
      <c r="CV6" s="1332"/>
      <c r="CW6" s="591"/>
      <c r="CX6" s="591"/>
      <c r="CY6" s="591"/>
      <c r="CZ6" s="592"/>
      <c r="DA6" s="1346"/>
      <c r="DB6" s="1347"/>
      <c r="DC6" s="1347"/>
      <c r="DD6" s="1347"/>
      <c r="DE6" s="1347"/>
      <c r="DF6" s="1348"/>
      <c r="DG6" s="1449"/>
      <c r="DH6" s="1447"/>
      <c r="DI6" s="1447"/>
      <c r="DJ6" s="1447"/>
      <c r="DK6" s="1447"/>
      <c r="DL6" s="1447"/>
      <c r="DM6" s="1447"/>
      <c r="DN6" s="1447"/>
      <c r="DO6" s="1325"/>
      <c r="DP6" s="1325"/>
      <c r="DQ6" s="1325"/>
      <c r="DR6" s="1325"/>
      <c r="DS6" s="1325"/>
      <c r="DT6" s="1325"/>
      <c r="DU6" s="1325"/>
      <c r="DV6" s="1325"/>
      <c r="DW6" s="1325"/>
      <c r="DX6" s="1325"/>
    </row>
    <row r="7" spans="1:128" ht="27">
      <c r="A7" s="1284"/>
      <c r="B7" s="1420"/>
      <c r="C7" s="1366" t="s">
        <v>8792</v>
      </c>
      <c r="D7" s="410"/>
      <c r="E7" s="1366" t="s">
        <v>8793</v>
      </c>
      <c r="F7" s="410"/>
      <c r="G7" s="1370" t="s">
        <v>8794</v>
      </c>
      <c r="H7" s="410"/>
      <c r="I7" s="1317" t="s">
        <v>8795</v>
      </c>
      <c r="J7" s="1450"/>
      <c r="K7" s="1450"/>
      <c r="L7" s="1372" t="s">
        <v>8762</v>
      </c>
      <c r="M7" s="1450"/>
      <c r="N7" s="1451"/>
      <c r="O7" s="1317" t="s">
        <v>8796</v>
      </c>
      <c r="P7" s="1450"/>
      <c r="Q7" s="1450"/>
      <c r="R7" s="1450"/>
      <c r="S7" s="1450"/>
      <c r="T7" s="1451"/>
      <c r="U7" s="593" t="s">
        <v>8797</v>
      </c>
      <c r="V7" s="594"/>
      <c r="W7" s="593"/>
      <c r="X7" s="594"/>
      <c r="Y7" s="593"/>
      <c r="Z7" s="595"/>
      <c r="AA7" s="1336" t="s">
        <v>8798</v>
      </c>
      <c r="AB7" s="1487"/>
      <c r="AC7" s="1456" t="s">
        <v>8766</v>
      </c>
      <c r="AD7" s="1456"/>
      <c r="AE7" s="1456"/>
      <c r="AF7" s="1457"/>
      <c r="AG7" s="596" t="s">
        <v>8799</v>
      </c>
      <c r="AH7" s="597"/>
      <c r="AI7" s="596"/>
      <c r="AJ7" s="598"/>
      <c r="AK7" s="598"/>
      <c r="AL7" s="599"/>
      <c r="AM7" s="593" t="s">
        <v>8800</v>
      </c>
      <c r="AN7" s="594"/>
      <c r="AO7" s="593"/>
      <c r="AP7" s="594"/>
      <c r="AQ7" s="593"/>
      <c r="AR7" s="595"/>
      <c r="AS7" s="1336" t="s">
        <v>8801</v>
      </c>
      <c r="AT7" s="1455"/>
      <c r="AU7" s="1455"/>
      <c r="AV7" s="1456" t="s">
        <v>8769</v>
      </c>
      <c r="AW7" s="1456"/>
      <c r="AX7" s="1457"/>
      <c r="AY7" s="1365" t="s">
        <v>8802</v>
      </c>
      <c r="AZ7" s="1454"/>
      <c r="BA7" s="1454"/>
      <c r="BB7" s="1454"/>
      <c r="BC7" s="1454"/>
      <c r="BD7" s="1486"/>
      <c r="BE7" s="600" t="s">
        <v>8797</v>
      </c>
      <c r="BF7" s="594"/>
      <c r="BG7" s="593"/>
      <c r="BH7" s="594"/>
      <c r="BI7" s="593"/>
      <c r="BJ7" s="594"/>
      <c r="BK7" s="1336" t="s">
        <v>8801</v>
      </c>
      <c r="BL7" s="1455"/>
      <c r="BM7" s="1455"/>
      <c r="BN7" s="1339" t="s">
        <v>8769</v>
      </c>
      <c r="BO7" s="1460"/>
      <c r="BP7" s="1461"/>
      <c r="BQ7" s="596" t="s">
        <v>8803</v>
      </c>
      <c r="BR7" s="598"/>
      <c r="BS7" s="598"/>
      <c r="BT7" s="598"/>
      <c r="BU7" s="598"/>
      <c r="BV7" s="598"/>
      <c r="BW7" s="1336" t="s">
        <v>8797</v>
      </c>
      <c r="BX7" s="1388"/>
      <c r="BY7" s="1388"/>
      <c r="BZ7" s="1388"/>
      <c r="CA7" s="1452"/>
      <c r="CB7" s="1453"/>
      <c r="CC7" s="1336" t="s">
        <v>8801</v>
      </c>
      <c r="CD7" s="1454"/>
      <c r="CE7" s="1454"/>
      <c r="CF7" s="1337" t="s">
        <v>8769</v>
      </c>
      <c r="CG7" s="1452"/>
      <c r="CH7" s="1453"/>
      <c r="CI7" s="1336" t="s">
        <v>8803</v>
      </c>
      <c r="CJ7" s="1388"/>
      <c r="CK7" s="1388"/>
      <c r="CL7" s="1388"/>
      <c r="CM7" s="1452"/>
      <c r="CN7" s="1453"/>
      <c r="CO7" s="1365" t="s">
        <v>8797</v>
      </c>
      <c r="CP7" s="1308"/>
      <c r="CQ7" s="1308"/>
      <c r="CR7" s="1308"/>
      <c r="CS7" s="1308"/>
      <c r="CT7" s="1309"/>
      <c r="CU7" s="1365" t="s">
        <v>8804</v>
      </c>
      <c r="CV7" s="1454"/>
      <c r="CW7" s="1308" t="s">
        <v>8772</v>
      </c>
      <c r="CX7" s="1454"/>
      <c r="CY7" s="1454"/>
      <c r="CZ7" s="1486"/>
      <c r="DA7" s="1349"/>
      <c r="DB7" s="1350"/>
      <c r="DC7" s="1350"/>
      <c r="DD7" s="1350"/>
      <c r="DE7" s="1350"/>
      <c r="DF7" s="1348"/>
      <c r="DG7" s="596" t="s">
        <v>8805</v>
      </c>
      <c r="DH7" s="597"/>
      <c r="DI7" s="596"/>
      <c r="DJ7" s="597"/>
      <c r="DK7" s="596"/>
      <c r="DL7" s="597"/>
      <c r="DM7" s="1331" t="s">
        <v>8806</v>
      </c>
      <c r="DN7" s="1332"/>
      <c r="DO7" s="1339" t="s">
        <v>8774</v>
      </c>
      <c r="DP7" s="1455"/>
      <c r="DQ7" s="1455"/>
      <c r="DR7" s="1485"/>
      <c r="DS7" s="596" t="s">
        <v>8797</v>
      </c>
      <c r="DT7" s="597"/>
      <c r="DU7" s="596"/>
      <c r="DV7" s="597"/>
      <c r="DW7" s="596"/>
      <c r="DX7" s="602"/>
    </row>
    <row r="8" spans="1:128">
      <c r="A8" s="1284"/>
      <c r="B8" s="1420"/>
      <c r="C8" s="1367"/>
      <c r="D8" s="549"/>
      <c r="E8" s="1367"/>
      <c r="F8" s="549"/>
      <c r="G8" s="1371"/>
      <c r="H8" s="549"/>
      <c r="I8" s="1366" t="s">
        <v>8792</v>
      </c>
      <c r="J8" s="550"/>
      <c r="K8" s="1377" t="s">
        <v>8793</v>
      </c>
      <c r="L8" s="551"/>
      <c r="M8" s="1370" t="s">
        <v>8807</v>
      </c>
      <c r="N8" s="552"/>
      <c r="O8" s="1366" t="s">
        <v>8792</v>
      </c>
      <c r="P8" s="410"/>
      <c r="Q8" s="1366" t="s">
        <v>8793</v>
      </c>
      <c r="R8" s="410"/>
      <c r="S8" s="1370" t="s">
        <v>8807</v>
      </c>
      <c r="T8" s="552"/>
      <c r="U8" s="1272" t="s">
        <v>8792</v>
      </c>
      <c r="V8" s="594"/>
      <c r="W8" s="1272" t="s">
        <v>8793</v>
      </c>
      <c r="X8" s="594"/>
      <c r="Y8" s="1278" t="s">
        <v>8807</v>
      </c>
      <c r="Z8" s="603"/>
      <c r="AA8" s="604" t="s">
        <v>8808</v>
      </c>
      <c r="AB8" s="594"/>
      <c r="AC8" s="1275" t="s">
        <v>8793</v>
      </c>
      <c r="AD8" s="594"/>
      <c r="AE8" s="1278" t="s">
        <v>8807</v>
      </c>
      <c r="AF8" s="603"/>
      <c r="AG8" s="1272" t="s">
        <v>8792</v>
      </c>
      <c r="AH8" s="594"/>
      <c r="AI8" s="1272" t="s">
        <v>8793</v>
      </c>
      <c r="AJ8" s="594"/>
      <c r="AK8" s="1278" t="s">
        <v>8807</v>
      </c>
      <c r="AL8" s="603"/>
      <c r="AM8" s="1272" t="s">
        <v>8792</v>
      </c>
      <c r="AN8" s="594"/>
      <c r="AO8" s="1272" t="s">
        <v>8793</v>
      </c>
      <c r="AP8" s="594"/>
      <c r="AQ8" s="1278" t="s">
        <v>8807</v>
      </c>
      <c r="AR8" s="603"/>
      <c r="AS8" s="1275" t="s">
        <v>8792</v>
      </c>
      <c r="AT8" s="605"/>
      <c r="AU8" s="1275" t="s">
        <v>8793</v>
      </c>
      <c r="AV8" s="606"/>
      <c r="AW8" s="1278" t="s">
        <v>8807</v>
      </c>
      <c r="AX8" s="607"/>
      <c r="AY8" s="1272" t="s">
        <v>8792</v>
      </c>
      <c r="AZ8" s="605"/>
      <c r="BA8" s="1275" t="s">
        <v>8793</v>
      </c>
      <c r="BB8" s="606"/>
      <c r="BC8" s="1278" t="s">
        <v>8807</v>
      </c>
      <c r="BD8" s="607"/>
      <c r="BE8" s="1272" t="s">
        <v>8792</v>
      </c>
      <c r="BF8" s="605"/>
      <c r="BG8" s="1275" t="s">
        <v>8793</v>
      </c>
      <c r="BH8" s="606"/>
      <c r="BI8" s="1343" t="s">
        <v>8807</v>
      </c>
      <c r="BJ8" s="607"/>
      <c r="BK8" s="1466" t="s">
        <v>8809</v>
      </c>
      <c r="BL8" s="605"/>
      <c r="BM8" s="1469" t="s">
        <v>8810</v>
      </c>
      <c r="BN8" s="606"/>
      <c r="BO8" s="1472" t="s">
        <v>8811</v>
      </c>
      <c r="BP8" s="607"/>
      <c r="BQ8" s="1272" t="s">
        <v>8792</v>
      </c>
      <c r="BR8" s="605"/>
      <c r="BS8" s="1275" t="s">
        <v>8793</v>
      </c>
      <c r="BT8" s="601"/>
      <c r="BU8" s="1472" t="s">
        <v>8811</v>
      </c>
      <c r="BV8" s="607"/>
      <c r="BW8" s="1272" t="s">
        <v>8792</v>
      </c>
      <c r="BX8" s="605"/>
      <c r="BY8" s="1275" t="s">
        <v>8793</v>
      </c>
      <c r="BZ8" s="606"/>
      <c r="CA8" s="1343" t="s">
        <v>8807</v>
      </c>
      <c r="CB8" s="607"/>
      <c r="CC8" s="1272" t="s">
        <v>8792</v>
      </c>
      <c r="CD8" s="605"/>
      <c r="CE8" s="1275" t="s">
        <v>8793</v>
      </c>
      <c r="CF8" s="606"/>
      <c r="CG8" s="1278" t="s">
        <v>8807</v>
      </c>
      <c r="CH8" s="607"/>
      <c r="CI8" s="1272" t="s">
        <v>8792</v>
      </c>
      <c r="CJ8" s="605"/>
      <c r="CK8" s="1275" t="s">
        <v>8793</v>
      </c>
      <c r="CL8" s="606"/>
      <c r="CM8" s="1343" t="s">
        <v>8807</v>
      </c>
      <c r="CN8" s="607"/>
      <c r="CO8" s="1272" t="s">
        <v>8792</v>
      </c>
      <c r="CP8" s="605"/>
      <c r="CQ8" s="1275" t="s">
        <v>8793</v>
      </c>
      <c r="CR8" s="606"/>
      <c r="CS8" s="1278" t="s">
        <v>8812</v>
      </c>
      <c r="CT8" s="607"/>
      <c r="CU8" s="1272" t="s">
        <v>8792</v>
      </c>
      <c r="CV8" s="605"/>
      <c r="CW8" s="1469" t="s">
        <v>8810</v>
      </c>
      <c r="CX8" s="606"/>
      <c r="CY8" s="1473" t="s">
        <v>8811</v>
      </c>
      <c r="CZ8" s="607"/>
      <c r="DA8" s="1466" t="s">
        <v>8809</v>
      </c>
      <c r="DB8" s="605"/>
      <c r="DC8" s="1469" t="s">
        <v>8810</v>
      </c>
      <c r="DD8" s="606"/>
      <c r="DE8" s="1472" t="s">
        <v>8811</v>
      </c>
      <c r="DF8" s="607"/>
      <c r="DG8" s="1272" t="s">
        <v>8792</v>
      </c>
      <c r="DH8" s="605"/>
      <c r="DI8" s="1275" t="s">
        <v>8793</v>
      </c>
      <c r="DJ8" s="606"/>
      <c r="DK8" s="1278" t="s">
        <v>8807</v>
      </c>
      <c r="DL8" s="607"/>
      <c r="DM8" s="1272" t="s">
        <v>8792</v>
      </c>
      <c r="DN8" s="605"/>
      <c r="DO8" s="1469" t="s">
        <v>8810</v>
      </c>
      <c r="DP8" s="606"/>
      <c r="DQ8" s="1472" t="s">
        <v>8811</v>
      </c>
      <c r="DR8" s="607"/>
      <c r="DS8" s="1466" t="s">
        <v>8809</v>
      </c>
      <c r="DT8" s="605"/>
      <c r="DU8" s="1469" t="s">
        <v>8810</v>
      </c>
      <c r="DV8" s="606"/>
      <c r="DW8" s="1472" t="s">
        <v>8811</v>
      </c>
      <c r="DX8" s="682"/>
    </row>
    <row r="9" spans="1:128">
      <c r="A9" s="1284"/>
      <c r="B9" s="1420"/>
      <c r="C9" s="1368"/>
      <c r="D9" s="553" t="s">
        <v>8813</v>
      </c>
      <c r="E9" s="1368"/>
      <c r="F9" s="553" t="s">
        <v>8813</v>
      </c>
      <c r="G9" s="1368"/>
      <c r="H9" s="553" t="s">
        <v>8813</v>
      </c>
      <c r="I9" s="1368"/>
      <c r="J9" s="553" t="s">
        <v>8813</v>
      </c>
      <c r="K9" s="1284"/>
      <c r="L9" s="553" t="s">
        <v>8813</v>
      </c>
      <c r="M9" s="1368"/>
      <c r="N9" s="553" t="s">
        <v>8813</v>
      </c>
      <c r="O9" s="1368"/>
      <c r="P9" s="553" t="s">
        <v>8813</v>
      </c>
      <c r="Q9" s="1368"/>
      <c r="R9" s="553" t="s">
        <v>8813</v>
      </c>
      <c r="S9" s="1368"/>
      <c r="T9" s="553" t="s">
        <v>8813</v>
      </c>
      <c r="U9" s="1310"/>
      <c r="V9" s="609" t="s">
        <v>8813</v>
      </c>
      <c r="W9" s="1310"/>
      <c r="X9" s="609" t="s">
        <v>8813</v>
      </c>
      <c r="Y9" s="1462"/>
      <c r="Z9" s="609" t="s">
        <v>8813</v>
      </c>
      <c r="AA9" s="610" t="s">
        <v>8767</v>
      </c>
      <c r="AB9" s="611" t="s">
        <v>8813</v>
      </c>
      <c r="AC9" s="1341"/>
      <c r="AD9" s="609" t="s">
        <v>8813</v>
      </c>
      <c r="AE9" s="1462"/>
      <c r="AF9" s="609" t="s">
        <v>8813</v>
      </c>
      <c r="AG9" s="1310"/>
      <c r="AH9" s="609" t="s">
        <v>8813</v>
      </c>
      <c r="AI9" s="1310"/>
      <c r="AJ9" s="609" t="s">
        <v>8813</v>
      </c>
      <c r="AK9" s="1462"/>
      <c r="AL9" s="609" t="s">
        <v>8813</v>
      </c>
      <c r="AM9" s="1310"/>
      <c r="AN9" s="609" t="s">
        <v>8813</v>
      </c>
      <c r="AO9" s="1310"/>
      <c r="AP9" s="609" t="s">
        <v>8813</v>
      </c>
      <c r="AQ9" s="1462"/>
      <c r="AR9" s="609" t="s">
        <v>8813</v>
      </c>
      <c r="AS9" s="1341"/>
      <c r="AT9" s="609" t="s">
        <v>8813</v>
      </c>
      <c r="AU9" s="1341"/>
      <c r="AV9" s="609" t="s">
        <v>8813</v>
      </c>
      <c r="AW9" s="1310"/>
      <c r="AX9" s="609" t="s">
        <v>8813</v>
      </c>
      <c r="AY9" s="1310"/>
      <c r="AZ9" s="609" t="s">
        <v>8813</v>
      </c>
      <c r="BA9" s="1341"/>
      <c r="BB9" s="609" t="s">
        <v>8813</v>
      </c>
      <c r="BC9" s="1310"/>
      <c r="BD9" s="609" t="s">
        <v>8813</v>
      </c>
      <c r="BE9" s="1310"/>
      <c r="BF9" s="612" t="s">
        <v>8814</v>
      </c>
      <c r="BG9" s="1341"/>
      <c r="BH9" s="612" t="s">
        <v>8814</v>
      </c>
      <c r="BI9" s="1341"/>
      <c r="BJ9" s="609" t="s">
        <v>8813</v>
      </c>
      <c r="BK9" s="1467"/>
      <c r="BL9" s="609" t="s">
        <v>8813</v>
      </c>
      <c r="BM9" s="1470"/>
      <c r="BN9" s="609" t="s">
        <v>8813</v>
      </c>
      <c r="BO9" s="1467"/>
      <c r="BP9" s="609" t="s">
        <v>8813</v>
      </c>
      <c r="BQ9" s="1310"/>
      <c r="BR9" s="612" t="s">
        <v>8814</v>
      </c>
      <c r="BS9" s="1341"/>
      <c r="BT9" s="612" t="s">
        <v>8814</v>
      </c>
      <c r="BU9" s="1467"/>
      <c r="BV9" s="609" t="s">
        <v>8813</v>
      </c>
      <c r="BW9" s="1310"/>
      <c r="BX9" s="612" t="s">
        <v>8814</v>
      </c>
      <c r="BY9" s="1341"/>
      <c r="BZ9" s="612" t="s">
        <v>8814</v>
      </c>
      <c r="CA9" s="1341"/>
      <c r="CB9" s="612" t="s">
        <v>8814</v>
      </c>
      <c r="CC9" s="1310"/>
      <c r="CD9" s="612" t="s">
        <v>8814</v>
      </c>
      <c r="CE9" s="1341"/>
      <c r="CF9" s="612" t="s">
        <v>8814</v>
      </c>
      <c r="CG9" s="1310"/>
      <c r="CH9" s="612" t="s">
        <v>8814</v>
      </c>
      <c r="CI9" s="1310"/>
      <c r="CJ9" s="612" t="s">
        <v>8814</v>
      </c>
      <c r="CK9" s="1341"/>
      <c r="CL9" s="612" t="s">
        <v>8814</v>
      </c>
      <c r="CM9" s="1341"/>
      <c r="CN9" s="612" t="s">
        <v>8814</v>
      </c>
      <c r="CO9" s="1310"/>
      <c r="CP9" s="612" t="s">
        <v>8814</v>
      </c>
      <c r="CQ9" s="1341"/>
      <c r="CR9" s="612" t="s">
        <v>8814</v>
      </c>
      <c r="CS9" s="1310"/>
      <c r="CT9" s="612" t="s">
        <v>8814</v>
      </c>
      <c r="CU9" s="1310"/>
      <c r="CV9" s="612" t="s">
        <v>8814</v>
      </c>
      <c r="CW9" s="1470"/>
      <c r="CX9" s="609" t="s">
        <v>8813</v>
      </c>
      <c r="CY9" s="1327"/>
      <c r="CZ9" s="609" t="s">
        <v>8813</v>
      </c>
      <c r="DA9" s="1467"/>
      <c r="DB9" s="609" t="s">
        <v>8813</v>
      </c>
      <c r="DC9" s="1470"/>
      <c r="DD9" s="609" t="s">
        <v>8813</v>
      </c>
      <c r="DE9" s="1467"/>
      <c r="DF9" s="609" t="s">
        <v>8813</v>
      </c>
      <c r="DG9" s="1310"/>
      <c r="DH9" s="612" t="s">
        <v>8814</v>
      </c>
      <c r="DI9" s="1341"/>
      <c r="DJ9" s="612" t="s">
        <v>8814</v>
      </c>
      <c r="DK9" s="1310"/>
      <c r="DL9" s="612" t="s">
        <v>8814</v>
      </c>
      <c r="DM9" s="1310"/>
      <c r="DN9" s="612" t="s">
        <v>8814</v>
      </c>
      <c r="DO9" s="1341"/>
      <c r="DP9" s="609" t="s">
        <v>8813</v>
      </c>
      <c r="DQ9" s="1474"/>
      <c r="DR9" s="609" t="s">
        <v>8813</v>
      </c>
      <c r="DS9" s="1310"/>
      <c r="DT9" s="609" t="s">
        <v>8813</v>
      </c>
      <c r="DU9" s="1341"/>
      <c r="DV9" s="609" t="s">
        <v>8815</v>
      </c>
      <c r="DW9" s="1474"/>
      <c r="DX9" s="608" t="s">
        <v>8813</v>
      </c>
    </row>
    <row r="10" spans="1:128">
      <c r="A10" s="1378"/>
      <c r="B10" s="1421"/>
      <c r="C10" s="1369"/>
      <c r="D10" s="554" t="s">
        <v>2448</v>
      </c>
      <c r="E10" s="1369"/>
      <c r="F10" s="555" t="s">
        <v>2448</v>
      </c>
      <c r="G10" s="1369"/>
      <c r="H10" s="555" t="s">
        <v>2448</v>
      </c>
      <c r="I10" s="1369"/>
      <c r="J10" s="554" t="s">
        <v>2448</v>
      </c>
      <c r="K10" s="1378"/>
      <c r="L10" s="554" t="s">
        <v>2448</v>
      </c>
      <c r="M10" s="1369"/>
      <c r="N10" s="554" t="s">
        <v>2448</v>
      </c>
      <c r="O10" s="1369"/>
      <c r="P10" s="554" t="s">
        <v>2448</v>
      </c>
      <c r="Q10" s="1369"/>
      <c r="R10" s="554" t="s">
        <v>2448</v>
      </c>
      <c r="S10" s="1369"/>
      <c r="T10" s="554" t="s">
        <v>2448</v>
      </c>
      <c r="U10" s="1311"/>
      <c r="V10" s="613" t="s">
        <v>2448</v>
      </c>
      <c r="W10" s="1311"/>
      <c r="X10" s="613" t="s">
        <v>2448</v>
      </c>
      <c r="Y10" s="1463"/>
      <c r="Z10" s="613" t="s">
        <v>2448</v>
      </c>
      <c r="AA10" s="614"/>
      <c r="AB10" s="615" t="s">
        <v>2448</v>
      </c>
      <c r="AC10" s="1342"/>
      <c r="AD10" s="613" t="s">
        <v>2448</v>
      </c>
      <c r="AE10" s="1463"/>
      <c r="AF10" s="613" t="s">
        <v>2448</v>
      </c>
      <c r="AG10" s="1311"/>
      <c r="AH10" s="613" t="s">
        <v>2448</v>
      </c>
      <c r="AI10" s="1311"/>
      <c r="AJ10" s="613" t="s">
        <v>2448</v>
      </c>
      <c r="AK10" s="1463"/>
      <c r="AL10" s="613" t="s">
        <v>2448</v>
      </c>
      <c r="AM10" s="1311"/>
      <c r="AN10" s="613" t="s">
        <v>2448</v>
      </c>
      <c r="AO10" s="1311"/>
      <c r="AP10" s="613" t="s">
        <v>2448</v>
      </c>
      <c r="AQ10" s="1463"/>
      <c r="AR10" s="613" t="s">
        <v>2448</v>
      </c>
      <c r="AS10" s="1342"/>
      <c r="AT10" s="613" t="s">
        <v>2448</v>
      </c>
      <c r="AU10" s="1342"/>
      <c r="AV10" s="613" t="s">
        <v>2448</v>
      </c>
      <c r="AW10" s="1311"/>
      <c r="AX10" s="613" t="s">
        <v>2448</v>
      </c>
      <c r="AY10" s="1311"/>
      <c r="AZ10" s="613" t="s">
        <v>2448</v>
      </c>
      <c r="BA10" s="1342"/>
      <c r="BB10" s="613" t="s">
        <v>2448</v>
      </c>
      <c r="BC10" s="1311"/>
      <c r="BD10" s="613" t="s">
        <v>2448</v>
      </c>
      <c r="BE10" s="1311"/>
      <c r="BF10" s="613" t="s">
        <v>2448</v>
      </c>
      <c r="BG10" s="1342"/>
      <c r="BH10" s="613" t="s">
        <v>2448</v>
      </c>
      <c r="BI10" s="1342"/>
      <c r="BJ10" s="613" t="s">
        <v>2448</v>
      </c>
      <c r="BK10" s="1468"/>
      <c r="BL10" s="613" t="s">
        <v>2448</v>
      </c>
      <c r="BM10" s="1471"/>
      <c r="BN10" s="613" t="s">
        <v>2448</v>
      </c>
      <c r="BO10" s="1468"/>
      <c r="BP10" s="613" t="s">
        <v>2448</v>
      </c>
      <c r="BQ10" s="1311"/>
      <c r="BR10" s="613" t="s">
        <v>2448</v>
      </c>
      <c r="BS10" s="1342"/>
      <c r="BT10" s="613" t="s">
        <v>2448</v>
      </c>
      <c r="BU10" s="1468"/>
      <c r="BV10" s="613" t="s">
        <v>2448</v>
      </c>
      <c r="BW10" s="1311"/>
      <c r="BX10" s="613" t="s">
        <v>2448</v>
      </c>
      <c r="BY10" s="1342"/>
      <c r="BZ10" s="613" t="s">
        <v>2448</v>
      </c>
      <c r="CA10" s="1342"/>
      <c r="CB10" s="613" t="s">
        <v>2448</v>
      </c>
      <c r="CC10" s="1311"/>
      <c r="CD10" s="613" t="s">
        <v>2448</v>
      </c>
      <c r="CE10" s="1342"/>
      <c r="CF10" s="613" t="s">
        <v>2448</v>
      </c>
      <c r="CG10" s="1311"/>
      <c r="CH10" s="613" t="s">
        <v>2448</v>
      </c>
      <c r="CI10" s="1311"/>
      <c r="CJ10" s="613" t="s">
        <v>2448</v>
      </c>
      <c r="CK10" s="1342"/>
      <c r="CL10" s="613" t="s">
        <v>2448</v>
      </c>
      <c r="CM10" s="1342"/>
      <c r="CN10" s="613" t="s">
        <v>2448</v>
      </c>
      <c r="CO10" s="1311"/>
      <c r="CP10" s="613" t="s">
        <v>2448</v>
      </c>
      <c r="CQ10" s="1342"/>
      <c r="CR10" s="613" t="s">
        <v>2448</v>
      </c>
      <c r="CS10" s="1311"/>
      <c r="CT10" s="613" t="s">
        <v>2448</v>
      </c>
      <c r="CU10" s="1311"/>
      <c r="CV10" s="613" t="s">
        <v>2448</v>
      </c>
      <c r="CW10" s="1471"/>
      <c r="CX10" s="613" t="s">
        <v>2448</v>
      </c>
      <c r="CY10" s="1328"/>
      <c r="CZ10" s="613" t="s">
        <v>2448</v>
      </c>
      <c r="DA10" s="1468"/>
      <c r="DB10" s="613" t="s">
        <v>2448</v>
      </c>
      <c r="DC10" s="1471"/>
      <c r="DD10" s="613" t="s">
        <v>2448</v>
      </c>
      <c r="DE10" s="1468"/>
      <c r="DF10" s="613" t="s">
        <v>2448</v>
      </c>
      <c r="DG10" s="1311"/>
      <c r="DH10" s="613" t="s">
        <v>2448</v>
      </c>
      <c r="DI10" s="1342"/>
      <c r="DJ10" s="613" t="s">
        <v>2448</v>
      </c>
      <c r="DK10" s="1311"/>
      <c r="DL10" s="613" t="s">
        <v>2448</v>
      </c>
      <c r="DM10" s="1311"/>
      <c r="DN10" s="613" t="s">
        <v>2448</v>
      </c>
      <c r="DO10" s="1342"/>
      <c r="DP10" s="613" t="s">
        <v>2448</v>
      </c>
      <c r="DQ10" s="1475"/>
      <c r="DR10" s="613" t="s">
        <v>2448</v>
      </c>
      <c r="DS10" s="1311"/>
      <c r="DT10" s="613" t="s">
        <v>2448</v>
      </c>
      <c r="DU10" s="1342"/>
      <c r="DV10" s="613" t="s">
        <v>2448</v>
      </c>
      <c r="DW10" s="1475"/>
      <c r="DX10" s="683" t="s">
        <v>2448</v>
      </c>
    </row>
    <row r="11" spans="1:128" ht="18" customHeight="1">
      <c r="A11" s="570" t="s">
        <v>8816</v>
      </c>
      <c r="B11" s="575" t="s">
        <v>2441</v>
      </c>
      <c r="C11" s="556">
        <v>23462863</v>
      </c>
      <c r="D11" s="557">
        <v>100</v>
      </c>
      <c r="E11" s="558">
        <v>15306878</v>
      </c>
      <c r="F11" s="557">
        <v>100</v>
      </c>
      <c r="G11" s="558">
        <v>8155985</v>
      </c>
      <c r="H11" s="557">
        <v>100</v>
      </c>
      <c r="I11" s="558">
        <v>12911504</v>
      </c>
      <c r="J11" s="557">
        <v>100</v>
      </c>
      <c r="K11" s="558">
        <v>8125099</v>
      </c>
      <c r="L11" s="557">
        <v>100</v>
      </c>
      <c r="M11" s="558">
        <v>4786405</v>
      </c>
      <c r="N11" s="557">
        <v>100</v>
      </c>
      <c r="O11" s="558">
        <v>1226872</v>
      </c>
      <c r="P11" s="557">
        <v>100</v>
      </c>
      <c r="Q11" s="558">
        <v>711337</v>
      </c>
      <c r="R11" s="557">
        <v>100</v>
      </c>
      <c r="S11" s="558">
        <v>515535</v>
      </c>
      <c r="T11" s="557">
        <v>100</v>
      </c>
      <c r="U11" s="616">
        <v>10432857</v>
      </c>
      <c r="V11" s="617">
        <v>100</v>
      </c>
      <c r="W11" s="618">
        <v>6450420</v>
      </c>
      <c r="X11" s="617">
        <v>100</v>
      </c>
      <c r="Y11" s="618">
        <v>3982437</v>
      </c>
      <c r="Z11" s="617">
        <v>100</v>
      </c>
      <c r="AA11" s="618">
        <v>706468</v>
      </c>
      <c r="AB11" s="617">
        <v>100</v>
      </c>
      <c r="AC11" s="618">
        <v>488765</v>
      </c>
      <c r="AD11" s="617">
        <v>100</v>
      </c>
      <c r="AE11" s="618">
        <v>217703</v>
      </c>
      <c r="AF11" s="617">
        <v>100</v>
      </c>
      <c r="AG11" s="618">
        <v>492367</v>
      </c>
      <c r="AH11" s="619">
        <v>100</v>
      </c>
      <c r="AI11" s="620">
        <v>428755</v>
      </c>
      <c r="AJ11" s="619">
        <v>100</v>
      </c>
      <c r="AK11" s="620">
        <v>63612</v>
      </c>
      <c r="AL11" s="621">
        <v>100</v>
      </c>
      <c r="AM11" s="616">
        <v>52940</v>
      </c>
      <c r="AN11" s="619">
        <v>100</v>
      </c>
      <c r="AO11" s="618">
        <v>45822</v>
      </c>
      <c r="AP11" s="619">
        <v>100</v>
      </c>
      <c r="AQ11" s="618">
        <v>7118</v>
      </c>
      <c r="AR11" s="619">
        <v>100</v>
      </c>
      <c r="AS11" s="622">
        <v>3785722</v>
      </c>
      <c r="AT11" s="619">
        <v>100</v>
      </c>
      <c r="AU11" s="623">
        <v>2435509</v>
      </c>
      <c r="AV11" s="624">
        <v>100</v>
      </c>
      <c r="AW11" s="623">
        <v>1350213</v>
      </c>
      <c r="AX11" s="625">
        <v>100</v>
      </c>
      <c r="AY11" s="616">
        <v>3785193</v>
      </c>
      <c r="AZ11" s="624">
        <v>100</v>
      </c>
      <c r="BA11" s="616">
        <v>2435037</v>
      </c>
      <c r="BB11" s="624">
        <v>100</v>
      </c>
      <c r="BC11" s="616">
        <v>1350156</v>
      </c>
      <c r="BD11" s="624">
        <v>100</v>
      </c>
      <c r="BE11" s="626">
        <v>529</v>
      </c>
      <c r="BF11" s="617">
        <v>100</v>
      </c>
      <c r="BG11" s="618">
        <v>472</v>
      </c>
      <c r="BH11" s="617">
        <v>100</v>
      </c>
      <c r="BI11" s="618">
        <v>57</v>
      </c>
      <c r="BJ11" s="617">
        <v>100</v>
      </c>
      <c r="BK11" s="618">
        <v>2631177</v>
      </c>
      <c r="BL11" s="617">
        <v>100</v>
      </c>
      <c r="BM11" s="622">
        <v>1726036</v>
      </c>
      <c r="BN11" s="619">
        <v>100</v>
      </c>
      <c r="BO11" s="622">
        <v>905141</v>
      </c>
      <c r="BP11" s="619">
        <v>100</v>
      </c>
      <c r="BQ11" s="622">
        <v>2069407</v>
      </c>
      <c r="BR11" s="617">
        <v>100</v>
      </c>
      <c r="BS11" s="622">
        <v>1420177</v>
      </c>
      <c r="BT11" s="617">
        <v>100</v>
      </c>
      <c r="BU11" s="622">
        <v>649230</v>
      </c>
      <c r="BV11" s="617">
        <v>100</v>
      </c>
      <c r="BW11" s="627">
        <v>561770</v>
      </c>
      <c r="BX11" s="619">
        <v>100</v>
      </c>
      <c r="BY11" s="622">
        <v>305859</v>
      </c>
      <c r="BZ11" s="619">
        <v>100</v>
      </c>
      <c r="CA11" s="622">
        <v>255911</v>
      </c>
      <c r="CB11" s="619">
        <v>100</v>
      </c>
      <c r="CC11" s="622">
        <v>186671</v>
      </c>
      <c r="CD11" s="619">
        <v>100</v>
      </c>
      <c r="CE11" s="622">
        <v>186671</v>
      </c>
      <c r="CF11" s="619">
        <v>100</v>
      </c>
      <c r="CG11" s="622">
        <v>0</v>
      </c>
      <c r="CH11" s="622">
        <v>0</v>
      </c>
      <c r="CI11" s="628">
        <v>91753</v>
      </c>
      <c r="CJ11" s="619">
        <v>100</v>
      </c>
      <c r="CK11" s="622">
        <v>91753</v>
      </c>
      <c r="CL11" s="619">
        <v>100</v>
      </c>
      <c r="CM11" s="622">
        <v>0</v>
      </c>
      <c r="CN11" s="622">
        <v>0</v>
      </c>
      <c r="CO11" s="629">
        <v>34043</v>
      </c>
      <c r="CP11" s="619">
        <v>100</v>
      </c>
      <c r="CQ11" s="622">
        <v>34043</v>
      </c>
      <c r="CR11" s="619">
        <v>100</v>
      </c>
      <c r="CS11" s="629">
        <v>0</v>
      </c>
      <c r="CT11" s="629">
        <v>0</v>
      </c>
      <c r="CU11" s="627">
        <v>60875</v>
      </c>
      <c r="CV11" s="619">
        <v>100</v>
      </c>
      <c r="CW11" s="627">
        <v>60875</v>
      </c>
      <c r="CX11" s="619">
        <v>100</v>
      </c>
      <c r="CY11" s="627">
        <v>0</v>
      </c>
      <c r="CZ11" s="627">
        <v>0</v>
      </c>
      <c r="DA11" s="622">
        <v>352700</v>
      </c>
      <c r="DB11" s="619">
        <v>100</v>
      </c>
      <c r="DC11" s="622">
        <v>352700</v>
      </c>
      <c r="DD11" s="619">
        <v>100</v>
      </c>
      <c r="DE11" s="622">
        <v>0</v>
      </c>
      <c r="DF11" s="622">
        <v>0</v>
      </c>
      <c r="DG11" s="622">
        <v>3595089</v>
      </c>
      <c r="DH11" s="619">
        <v>100</v>
      </c>
      <c r="DI11" s="622">
        <v>2480863</v>
      </c>
      <c r="DJ11" s="619">
        <v>100</v>
      </c>
      <c r="DK11" s="622">
        <v>1114226</v>
      </c>
      <c r="DL11" s="619">
        <v>100</v>
      </c>
      <c r="DM11" s="622">
        <v>547814</v>
      </c>
      <c r="DN11" s="619">
        <v>100</v>
      </c>
      <c r="DO11" s="622">
        <v>368217</v>
      </c>
      <c r="DP11" s="619">
        <v>100</v>
      </c>
      <c r="DQ11" s="622">
        <v>179597</v>
      </c>
      <c r="DR11" s="619">
        <v>100</v>
      </c>
      <c r="DS11" s="622">
        <v>3047275</v>
      </c>
      <c r="DT11" s="619">
        <v>100</v>
      </c>
      <c r="DU11" s="622">
        <v>2112646</v>
      </c>
      <c r="DV11" s="619">
        <v>100</v>
      </c>
      <c r="DW11" s="622">
        <v>934629</v>
      </c>
      <c r="DX11" s="619">
        <v>100</v>
      </c>
    </row>
    <row r="12" spans="1:128" ht="18" customHeight="1">
      <c r="A12" s="571" t="s">
        <v>8817</v>
      </c>
      <c r="B12" s="576" t="s">
        <v>8765</v>
      </c>
      <c r="C12" s="556">
        <v>8681792</v>
      </c>
      <c r="D12" s="557">
        <v>37.002270353792717</v>
      </c>
      <c r="E12" s="558">
        <v>5700635</v>
      </c>
      <c r="F12" s="557">
        <v>37.242310286918077</v>
      </c>
      <c r="G12" s="558">
        <v>2981157</v>
      </c>
      <c r="H12" s="557">
        <v>36.55177149050666</v>
      </c>
      <c r="I12" s="558">
        <v>5485057</v>
      </c>
      <c r="J12" s="557">
        <v>42.481937038473596</v>
      </c>
      <c r="K12" s="558">
        <v>3507166</v>
      </c>
      <c r="L12" s="557">
        <v>43.164594056023191</v>
      </c>
      <c r="M12" s="558">
        <v>1977891</v>
      </c>
      <c r="N12" s="557">
        <v>41.323101576235196</v>
      </c>
      <c r="O12" s="558">
        <v>557054</v>
      </c>
      <c r="P12" s="557">
        <v>45.404410566057422</v>
      </c>
      <c r="Q12" s="558">
        <v>344242</v>
      </c>
      <c r="R12" s="557">
        <v>48.393658701852985</v>
      </c>
      <c r="S12" s="558">
        <v>212812</v>
      </c>
      <c r="T12" s="557">
        <v>41.279835510683078</v>
      </c>
      <c r="U12" s="616">
        <v>4433218</v>
      </c>
      <c r="V12" s="617">
        <v>42.492847357152499</v>
      </c>
      <c r="W12" s="618">
        <v>2785669</v>
      </c>
      <c r="X12" s="617">
        <v>43.185854564508979</v>
      </c>
      <c r="Y12" s="618">
        <v>1647549</v>
      </c>
      <c r="Z12" s="617">
        <v>41.370371960686384</v>
      </c>
      <c r="AA12" s="618">
        <v>279148</v>
      </c>
      <c r="AB12" s="617">
        <v>39.51318389509504</v>
      </c>
      <c r="AC12" s="618">
        <v>194531</v>
      </c>
      <c r="AD12" s="617">
        <v>39.800517631172447</v>
      </c>
      <c r="AE12" s="618">
        <v>84617</v>
      </c>
      <c r="AF12" s="617">
        <v>38.868090931222817</v>
      </c>
      <c r="AG12" s="618">
        <v>195872</v>
      </c>
      <c r="AH12" s="617">
        <v>39.781707547418897</v>
      </c>
      <c r="AI12" s="620">
        <v>165974</v>
      </c>
      <c r="AJ12" s="617">
        <v>38.710685589672423</v>
      </c>
      <c r="AK12" s="620">
        <v>29898</v>
      </c>
      <c r="AL12" s="621">
        <v>47.000565930956419</v>
      </c>
      <c r="AM12" s="616">
        <v>19765</v>
      </c>
      <c r="AN12" s="619">
        <v>37.334718549301094</v>
      </c>
      <c r="AO12" s="618">
        <v>16750</v>
      </c>
      <c r="AP12" s="619">
        <v>36.554493474750124</v>
      </c>
      <c r="AQ12" s="618">
        <v>3015</v>
      </c>
      <c r="AR12" s="619">
        <v>42.357403765102561</v>
      </c>
      <c r="AS12" s="622">
        <v>1421047</v>
      </c>
      <c r="AT12" s="619">
        <v>37.537014075518485</v>
      </c>
      <c r="AU12" s="623">
        <v>915401</v>
      </c>
      <c r="AV12" s="624">
        <v>37.585613520623411</v>
      </c>
      <c r="AW12" s="623">
        <v>505646</v>
      </c>
      <c r="AX12" s="625">
        <v>37.449350583944899</v>
      </c>
      <c r="AY12" s="616">
        <v>1420588</v>
      </c>
      <c r="AZ12" s="625">
        <v>37.530133866357673</v>
      </c>
      <c r="BA12" s="616">
        <v>914998</v>
      </c>
      <c r="BB12" s="624">
        <v>37.576348942541735</v>
      </c>
      <c r="BC12" s="616">
        <v>505590</v>
      </c>
      <c r="BD12" s="624">
        <v>37.446783927190637</v>
      </c>
      <c r="BE12" s="630">
        <v>459</v>
      </c>
      <c r="BF12" s="617">
        <v>86.767485822306227</v>
      </c>
      <c r="BG12" s="618">
        <v>403</v>
      </c>
      <c r="BH12" s="617">
        <v>85.381355932203391</v>
      </c>
      <c r="BI12" s="618">
        <v>56</v>
      </c>
      <c r="BJ12" s="617">
        <v>98.245614035087712</v>
      </c>
      <c r="BK12" s="618">
        <v>257753</v>
      </c>
      <c r="BL12" s="617">
        <v>9.7961102578807893</v>
      </c>
      <c r="BM12" s="631">
        <v>156638</v>
      </c>
      <c r="BN12" s="619">
        <v>9.0750134991390681</v>
      </c>
      <c r="BO12" s="632">
        <v>101115</v>
      </c>
      <c r="BP12" s="619">
        <v>11.171187693409093</v>
      </c>
      <c r="BQ12" s="632">
        <v>145851</v>
      </c>
      <c r="BR12" s="617">
        <v>7.0479610825709971</v>
      </c>
      <c r="BS12" s="632">
        <v>100006</v>
      </c>
      <c r="BT12" s="617">
        <v>7.0417983110555946</v>
      </c>
      <c r="BU12" s="632">
        <v>45845</v>
      </c>
      <c r="BV12" s="617">
        <v>7.0614420159265601</v>
      </c>
      <c r="BW12" s="620">
        <v>111902</v>
      </c>
      <c r="BX12" s="619">
        <v>19.91954002527725</v>
      </c>
      <c r="BY12" s="622">
        <v>56632</v>
      </c>
      <c r="BZ12" s="619">
        <v>18.515721296414362</v>
      </c>
      <c r="CA12" s="622">
        <v>55270</v>
      </c>
      <c r="CB12" s="619">
        <v>21.597352204477339</v>
      </c>
      <c r="CC12" s="622">
        <v>88686</v>
      </c>
      <c r="CD12" s="619">
        <v>47.509254249454926</v>
      </c>
      <c r="CE12" s="622">
        <v>88686</v>
      </c>
      <c r="CF12" s="619">
        <v>47.509254249454926</v>
      </c>
      <c r="CG12" s="622">
        <v>0</v>
      </c>
      <c r="CH12" s="622">
        <v>0</v>
      </c>
      <c r="CI12" s="628">
        <v>88414</v>
      </c>
      <c r="CJ12" s="619">
        <v>96.360881933015818</v>
      </c>
      <c r="CK12" s="622">
        <v>88414</v>
      </c>
      <c r="CL12" s="619">
        <v>96.360881933015818</v>
      </c>
      <c r="CM12" s="622">
        <v>0</v>
      </c>
      <c r="CN12" s="622">
        <v>0</v>
      </c>
      <c r="CO12" s="633">
        <v>0</v>
      </c>
      <c r="CP12" s="622">
        <v>0</v>
      </c>
      <c r="CQ12" s="622">
        <v>0</v>
      </c>
      <c r="CR12" s="622">
        <v>0</v>
      </c>
      <c r="CS12" s="633">
        <v>0</v>
      </c>
      <c r="CT12" s="629">
        <v>0</v>
      </c>
      <c r="CU12" s="620">
        <v>272</v>
      </c>
      <c r="CV12" s="619">
        <v>0.4468172484599589</v>
      </c>
      <c r="CW12" s="620">
        <v>272</v>
      </c>
      <c r="CX12" s="619">
        <v>0.4468172484599589</v>
      </c>
      <c r="CY12" s="620">
        <v>0</v>
      </c>
      <c r="CZ12" s="627">
        <v>0</v>
      </c>
      <c r="DA12" s="622">
        <v>119973</v>
      </c>
      <c r="DB12" s="619">
        <v>34.01559398922597</v>
      </c>
      <c r="DC12" s="622">
        <v>119973</v>
      </c>
      <c r="DD12" s="619">
        <v>34.01559398922597</v>
      </c>
      <c r="DE12" s="622">
        <v>0</v>
      </c>
      <c r="DF12" s="622">
        <v>0</v>
      </c>
      <c r="DG12" s="622">
        <v>1309276</v>
      </c>
      <c r="DH12" s="619">
        <v>36.418458625085499</v>
      </c>
      <c r="DI12" s="622">
        <v>912771</v>
      </c>
      <c r="DJ12" s="619">
        <v>36.792479068775663</v>
      </c>
      <c r="DK12" s="622">
        <v>396505</v>
      </c>
      <c r="DL12" s="619">
        <v>35.585689079235273</v>
      </c>
      <c r="DM12" s="622">
        <v>200170</v>
      </c>
      <c r="DN12" s="619">
        <v>36.539774448991814</v>
      </c>
      <c r="DO12" s="622">
        <v>136459</v>
      </c>
      <c r="DP12" s="619">
        <v>37.0593970403322</v>
      </c>
      <c r="DQ12" s="622">
        <v>63711</v>
      </c>
      <c r="DR12" s="619">
        <v>35.474423292148529</v>
      </c>
      <c r="DS12" s="622">
        <v>1109106</v>
      </c>
      <c r="DT12" s="619">
        <v>36.396649465506066</v>
      </c>
      <c r="DU12" s="622">
        <v>776312</v>
      </c>
      <c r="DV12" s="619">
        <v>36.745957439154502</v>
      </c>
      <c r="DW12" s="622">
        <v>332794</v>
      </c>
      <c r="DX12" s="619">
        <v>35.607069757090784</v>
      </c>
    </row>
    <row r="13" spans="1:128" ht="18" customHeight="1">
      <c r="A13" s="572" t="s">
        <v>8818</v>
      </c>
      <c r="B13" s="577" t="s">
        <v>2455</v>
      </c>
      <c r="C13" s="559">
        <v>4671421</v>
      </c>
      <c r="D13" s="560">
        <v>19.909850728787873</v>
      </c>
      <c r="E13" s="561">
        <v>3109217</v>
      </c>
      <c r="F13" s="560">
        <v>20.31254838511158</v>
      </c>
      <c r="G13" s="561">
        <v>1562204</v>
      </c>
      <c r="H13" s="560">
        <v>19.154081328006367</v>
      </c>
      <c r="I13" s="561">
        <v>3328585</v>
      </c>
      <c r="J13" s="560">
        <v>25.779994336833262</v>
      </c>
      <c r="K13" s="561">
        <v>2163329</v>
      </c>
      <c r="L13" s="560">
        <v>26.625263273715188</v>
      </c>
      <c r="M13" s="561">
        <v>1165256</v>
      </c>
      <c r="N13" s="560">
        <v>24.345119144744334</v>
      </c>
      <c r="O13" s="561">
        <v>380470</v>
      </c>
      <c r="P13" s="560">
        <v>31.011385050763241</v>
      </c>
      <c r="Q13" s="562">
        <v>244468</v>
      </c>
      <c r="R13" s="560">
        <v>34.367395482028911</v>
      </c>
      <c r="S13" s="562">
        <v>136002</v>
      </c>
      <c r="T13" s="560">
        <v>26.380750094561961</v>
      </c>
      <c r="U13" s="634">
        <v>2689991</v>
      </c>
      <c r="V13" s="635">
        <v>25.783838501764183</v>
      </c>
      <c r="W13" s="636">
        <v>1725704</v>
      </c>
      <c r="X13" s="635">
        <v>26.753358696022893</v>
      </c>
      <c r="Y13" s="636">
        <v>964287</v>
      </c>
      <c r="Z13" s="635">
        <v>24.213490382898712</v>
      </c>
      <c r="AA13" s="637">
        <v>158674</v>
      </c>
      <c r="AB13" s="635">
        <v>22.460182202166269</v>
      </c>
      <c r="AC13" s="638">
        <v>110456</v>
      </c>
      <c r="AD13" s="635">
        <v>22.59899951919634</v>
      </c>
      <c r="AE13" s="638">
        <v>48218</v>
      </c>
      <c r="AF13" s="635">
        <v>22.148523447081576</v>
      </c>
      <c r="AG13" s="637">
        <v>88633</v>
      </c>
      <c r="AH13" s="635">
        <v>18.001409517697166</v>
      </c>
      <c r="AI13" s="638">
        <v>73664</v>
      </c>
      <c r="AJ13" s="635">
        <v>17.180907511282665</v>
      </c>
      <c r="AK13" s="638">
        <v>14969</v>
      </c>
      <c r="AL13" s="639">
        <v>23.531723574168396</v>
      </c>
      <c r="AM13" s="634">
        <v>10817</v>
      </c>
      <c r="AN13" s="640">
        <v>20.432565168114849</v>
      </c>
      <c r="AO13" s="638">
        <v>9037</v>
      </c>
      <c r="AP13" s="640">
        <v>19.721967613809959</v>
      </c>
      <c r="AQ13" s="638">
        <v>1780</v>
      </c>
      <c r="AR13" s="640">
        <v>25.007024445068836</v>
      </c>
      <c r="AS13" s="641">
        <v>634330</v>
      </c>
      <c r="AT13" s="640">
        <v>16.75585264845121</v>
      </c>
      <c r="AU13" s="642">
        <v>409477</v>
      </c>
      <c r="AV13" s="643">
        <v>16.812789441549999</v>
      </c>
      <c r="AW13" s="642">
        <v>224853</v>
      </c>
      <c r="AX13" s="644">
        <v>16.653150280733485</v>
      </c>
      <c r="AY13" s="645">
        <v>634159</v>
      </c>
      <c r="AZ13" s="644">
        <v>16.753676761000033</v>
      </c>
      <c r="BA13" s="634">
        <v>409330</v>
      </c>
      <c r="BB13" s="646">
        <v>16.810011511118724</v>
      </c>
      <c r="BC13" s="634">
        <v>224829</v>
      </c>
      <c r="BD13" s="646">
        <v>16.652075760134384</v>
      </c>
      <c r="BE13" s="647">
        <v>171</v>
      </c>
      <c r="BF13" s="635">
        <v>32.325141776937613</v>
      </c>
      <c r="BG13" s="638">
        <v>147</v>
      </c>
      <c r="BH13" s="635">
        <v>31.14406779661017</v>
      </c>
      <c r="BI13" s="638">
        <v>24</v>
      </c>
      <c r="BJ13" s="635">
        <v>42.105263157894733</v>
      </c>
      <c r="BK13" s="637">
        <v>13035</v>
      </c>
      <c r="BL13" s="635">
        <v>0.49540566826177029</v>
      </c>
      <c r="BM13" s="648">
        <v>8786</v>
      </c>
      <c r="BN13" s="640">
        <v>0.50902762167185389</v>
      </c>
      <c r="BO13" s="649">
        <v>4249</v>
      </c>
      <c r="BP13" s="640">
        <v>0.4694296247766922</v>
      </c>
      <c r="BQ13" s="649">
        <v>13035</v>
      </c>
      <c r="BR13" s="635">
        <v>0.62989059184587659</v>
      </c>
      <c r="BS13" s="649">
        <v>8786</v>
      </c>
      <c r="BT13" s="635">
        <v>0.61865528029252692</v>
      </c>
      <c r="BU13" s="649">
        <v>4249</v>
      </c>
      <c r="BV13" s="635">
        <v>0.65446760008009486</v>
      </c>
      <c r="BW13" s="650">
        <v>0</v>
      </c>
      <c r="BX13" s="641">
        <v>0</v>
      </c>
      <c r="BY13" s="638">
        <v>0</v>
      </c>
      <c r="BZ13" s="641">
        <v>0</v>
      </c>
      <c r="CA13" s="638">
        <v>0</v>
      </c>
      <c r="CB13" s="641">
        <v>0</v>
      </c>
      <c r="CC13" s="641">
        <v>88395</v>
      </c>
      <c r="CD13" s="640">
        <v>47.353365011169387</v>
      </c>
      <c r="CE13" s="641">
        <v>88395</v>
      </c>
      <c r="CF13" s="640">
        <v>47.353365011169387</v>
      </c>
      <c r="CG13" s="641">
        <v>0</v>
      </c>
      <c r="CH13" s="641">
        <v>0</v>
      </c>
      <c r="CI13" s="638">
        <v>88123</v>
      </c>
      <c r="CJ13" s="640">
        <v>96.043726090700034</v>
      </c>
      <c r="CK13" s="641">
        <v>88123</v>
      </c>
      <c r="CL13" s="640">
        <v>96.043726090700034</v>
      </c>
      <c r="CM13" s="641">
        <v>0</v>
      </c>
      <c r="CN13" s="641">
        <v>0</v>
      </c>
      <c r="CO13" s="651">
        <v>0</v>
      </c>
      <c r="CP13" s="641">
        <v>0</v>
      </c>
      <c r="CQ13" s="650">
        <v>0</v>
      </c>
      <c r="CR13" s="641">
        <v>0</v>
      </c>
      <c r="CS13" s="638">
        <v>0</v>
      </c>
      <c r="CT13" s="651">
        <v>0</v>
      </c>
      <c r="CU13" s="651">
        <v>272</v>
      </c>
      <c r="CV13" s="640">
        <v>0.4468172484599589</v>
      </c>
      <c r="CW13" s="650">
        <v>272</v>
      </c>
      <c r="CX13" s="640">
        <v>0.4468172484599589</v>
      </c>
      <c r="CY13" s="650">
        <v>0</v>
      </c>
      <c r="CZ13" s="652">
        <v>0</v>
      </c>
      <c r="DA13" s="641">
        <v>49711</v>
      </c>
      <c r="DB13" s="640">
        <v>14.094414516586335</v>
      </c>
      <c r="DC13" s="638">
        <v>49711</v>
      </c>
      <c r="DD13" s="640">
        <v>14.094414516586335</v>
      </c>
      <c r="DE13" s="641">
        <v>0</v>
      </c>
      <c r="DF13" s="641">
        <v>0</v>
      </c>
      <c r="DG13" s="641">
        <v>557365</v>
      </c>
      <c r="DH13" s="640">
        <v>15.503510483328785</v>
      </c>
      <c r="DI13" s="641">
        <v>389519</v>
      </c>
      <c r="DJ13" s="640">
        <v>15.700947613794069</v>
      </c>
      <c r="DK13" s="641">
        <v>167846</v>
      </c>
      <c r="DL13" s="640">
        <v>15.06390983516809</v>
      </c>
      <c r="DM13" s="641">
        <v>89767</v>
      </c>
      <c r="DN13" s="640">
        <v>16.386401223773031</v>
      </c>
      <c r="DO13" s="638">
        <v>61533</v>
      </c>
      <c r="DP13" s="640">
        <v>16.711069831105029</v>
      </c>
      <c r="DQ13" s="638">
        <v>28234</v>
      </c>
      <c r="DR13" s="640">
        <v>15.720752573818048</v>
      </c>
      <c r="DS13" s="641">
        <v>467598</v>
      </c>
      <c r="DT13" s="640">
        <v>15.34479165812078</v>
      </c>
      <c r="DU13" s="638">
        <v>327986</v>
      </c>
      <c r="DV13" s="640">
        <v>15.524891534123558</v>
      </c>
      <c r="DW13" s="638">
        <v>139612</v>
      </c>
      <c r="DX13" s="640">
        <v>14.93769185420097</v>
      </c>
    </row>
    <row r="14" spans="1:128" ht="18" customHeight="1">
      <c r="A14" s="573" t="s">
        <v>8819</v>
      </c>
      <c r="B14" s="577" t="s">
        <v>8820</v>
      </c>
      <c r="C14" s="559">
        <v>3254288</v>
      </c>
      <c r="D14" s="560">
        <v>13.869952699293348</v>
      </c>
      <c r="E14" s="561">
        <v>2099418</v>
      </c>
      <c r="F14" s="560">
        <v>13.715520565330175</v>
      </c>
      <c r="G14" s="561">
        <v>1154870</v>
      </c>
      <c r="H14" s="560">
        <v>14.15978572790411</v>
      </c>
      <c r="I14" s="561">
        <v>1902892</v>
      </c>
      <c r="J14" s="560">
        <v>14.737957715847822</v>
      </c>
      <c r="K14" s="561">
        <v>1185345</v>
      </c>
      <c r="L14" s="560">
        <v>14.588683780960698</v>
      </c>
      <c r="M14" s="561">
        <v>717547</v>
      </c>
      <c r="N14" s="560">
        <v>14.991355725225928</v>
      </c>
      <c r="O14" s="561">
        <v>132290</v>
      </c>
      <c r="P14" s="560">
        <v>10.782705938353796</v>
      </c>
      <c r="Q14" s="562">
        <v>74656</v>
      </c>
      <c r="R14" s="560">
        <v>10.49516614487929</v>
      </c>
      <c r="S14" s="562">
        <v>57634</v>
      </c>
      <c r="T14" s="560">
        <v>11.179454353244687</v>
      </c>
      <c r="U14" s="634">
        <v>1580120</v>
      </c>
      <c r="V14" s="635">
        <v>15.145611599967296</v>
      </c>
      <c r="W14" s="636">
        <v>959610</v>
      </c>
      <c r="X14" s="635">
        <v>14.876705702884463</v>
      </c>
      <c r="Y14" s="636">
        <v>620510</v>
      </c>
      <c r="Z14" s="635">
        <v>15.58116299140451</v>
      </c>
      <c r="AA14" s="637">
        <v>85475</v>
      </c>
      <c r="AB14" s="635">
        <v>12.098920262488889</v>
      </c>
      <c r="AC14" s="638">
        <v>60886</v>
      </c>
      <c r="AD14" s="635">
        <v>12.457111290702077</v>
      </c>
      <c r="AE14" s="638">
        <v>24589</v>
      </c>
      <c r="AF14" s="635">
        <v>11.294745593767656</v>
      </c>
      <c r="AG14" s="637">
        <v>97425</v>
      </c>
      <c r="AH14" s="635">
        <v>19.787069401483041</v>
      </c>
      <c r="AI14" s="638">
        <v>83696</v>
      </c>
      <c r="AJ14" s="635">
        <v>19.5207052978974</v>
      </c>
      <c r="AK14" s="638">
        <v>13729</v>
      </c>
      <c r="AL14" s="639">
        <v>21.582405835376971</v>
      </c>
      <c r="AM14" s="634">
        <v>7582</v>
      </c>
      <c r="AN14" s="640">
        <v>14.32187381941821</v>
      </c>
      <c r="AO14" s="638">
        <v>6497</v>
      </c>
      <c r="AP14" s="640">
        <v>14.17877875256427</v>
      </c>
      <c r="AQ14" s="638">
        <v>1085</v>
      </c>
      <c r="AR14" s="640">
        <v>15.24304579938185</v>
      </c>
      <c r="AS14" s="641">
        <v>546523</v>
      </c>
      <c r="AT14" s="640">
        <v>14.436427186148377</v>
      </c>
      <c r="AU14" s="642">
        <v>352882</v>
      </c>
      <c r="AV14" s="643">
        <v>14.489045205745493</v>
      </c>
      <c r="AW14" s="642">
        <v>193641</v>
      </c>
      <c r="AX14" s="644">
        <v>14.341515005410258</v>
      </c>
      <c r="AY14" s="645">
        <v>546523</v>
      </c>
      <c r="AZ14" s="644">
        <v>14.438444750373364</v>
      </c>
      <c r="BA14" s="634">
        <v>352882</v>
      </c>
      <c r="BB14" s="646">
        <v>14.491853717212511</v>
      </c>
      <c r="BC14" s="634">
        <v>193641</v>
      </c>
      <c r="BD14" s="646">
        <v>14.342120466079475</v>
      </c>
      <c r="BE14" s="650">
        <v>0</v>
      </c>
      <c r="BF14" s="634">
        <v>0</v>
      </c>
      <c r="BG14" s="638">
        <v>0</v>
      </c>
      <c r="BH14" s="634">
        <v>0</v>
      </c>
      <c r="BI14" s="638">
        <v>0</v>
      </c>
      <c r="BJ14" s="634">
        <v>0</v>
      </c>
      <c r="BK14" s="637">
        <v>124172</v>
      </c>
      <c r="BL14" s="635">
        <v>4.7192568192865778</v>
      </c>
      <c r="BM14" s="648">
        <v>74228</v>
      </c>
      <c r="BN14" s="640">
        <v>4.3004896769244674</v>
      </c>
      <c r="BO14" s="649">
        <v>49944</v>
      </c>
      <c r="BP14" s="640">
        <v>5.5178143515761633</v>
      </c>
      <c r="BQ14" s="649">
        <v>69895</v>
      </c>
      <c r="BR14" s="635">
        <v>3.3775376230968579</v>
      </c>
      <c r="BS14" s="649">
        <v>47188</v>
      </c>
      <c r="BT14" s="635">
        <v>3.3226844259553565</v>
      </c>
      <c r="BU14" s="649">
        <v>22707</v>
      </c>
      <c r="BV14" s="635">
        <v>3.497527840672797</v>
      </c>
      <c r="BW14" s="650">
        <v>54277</v>
      </c>
      <c r="BX14" s="653">
        <v>9.6617832920946292</v>
      </c>
      <c r="BY14" s="638">
        <v>27040</v>
      </c>
      <c r="BZ14" s="640">
        <v>8.8406749515299534</v>
      </c>
      <c r="CA14" s="638">
        <v>27237</v>
      </c>
      <c r="CB14" s="640">
        <v>10.643153283758807</v>
      </c>
      <c r="CC14" s="641">
        <v>291</v>
      </c>
      <c r="CD14" s="640">
        <v>0.1558892382855398</v>
      </c>
      <c r="CE14" s="641">
        <v>291</v>
      </c>
      <c r="CF14" s="640">
        <v>0.1558892382855398</v>
      </c>
      <c r="CG14" s="641">
        <v>0</v>
      </c>
      <c r="CH14" s="641">
        <v>0</v>
      </c>
      <c r="CI14" s="638">
        <v>291</v>
      </c>
      <c r="CJ14" s="640">
        <v>0.31715584231578259</v>
      </c>
      <c r="CK14" s="641">
        <v>291</v>
      </c>
      <c r="CL14" s="640">
        <v>0.31715584231578259</v>
      </c>
      <c r="CM14" s="641">
        <v>0</v>
      </c>
      <c r="CN14" s="641">
        <v>0</v>
      </c>
      <c r="CO14" s="651">
        <v>0</v>
      </c>
      <c r="CP14" s="641">
        <v>0</v>
      </c>
      <c r="CQ14" s="650">
        <v>0</v>
      </c>
      <c r="CR14" s="641">
        <v>0</v>
      </c>
      <c r="CS14" s="638">
        <v>0</v>
      </c>
      <c r="CT14" s="651">
        <v>0</v>
      </c>
      <c r="CU14" s="651">
        <v>0</v>
      </c>
      <c r="CV14" s="641">
        <v>0</v>
      </c>
      <c r="CW14" s="650">
        <v>0</v>
      </c>
      <c r="CX14" s="641">
        <v>0</v>
      </c>
      <c r="CY14" s="650">
        <v>0</v>
      </c>
      <c r="CZ14" s="652">
        <v>0</v>
      </c>
      <c r="DA14" s="641">
        <v>56698</v>
      </c>
      <c r="DB14" s="640">
        <v>16.075418202438332</v>
      </c>
      <c r="DC14" s="638">
        <v>56698</v>
      </c>
      <c r="DD14" s="640">
        <v>16.075418202438332</v>
      </c>
      <c r="DE14" s="641">
        <v>0</v>
      </c>
      <c r="DF14" s="641">
        <v>0</v>
      </c>
      <c r="DG14" s="641">
        <v>623712</v>
      </c>
      <c r="DH14" s="640">
        <v>17.349000261189641</v>
      </c>
      <c r="DI14" s="641">
        <v>429974</v>
      </c>
      <c r="DJ14" s="640">
        <v>17.33163016256843</v>
      </c>
      <c r="DK14" s="641">
        <v>193738</v>
      </c>
      <c r="DL14" s="640">
        <v>17.387675390809402</v>
      </c>
      <c r="DM14" s="641">
        <v>85973</v>
      </c>
      <c r="DN14" s="640">
        <v>15.693830387686331</v>
      </c>
      <c r="DO14" s="638">
        <v>57755</v>
      </c>
      <c r="DP14" s="640">
        <v>15.685044416743388</v>
      </c>
      <c r="DQ14" s="638">
        <v>28218</v>
      </c>
      <c r="DR14" s="640">
        <v>15.711843739037956</v>
      </c>
      <c r="DS14" s="641">
        <v>537739</v>
      </c>
      <c r="DT14" s="640">
        <v>17.646553067904932</v>
      </c>
      <c r="DU14" s="638">
        <v>372219</v>
      </c>
      <c r="DV14" s="640">
        <v>17.618616654186265</v>
      </c>
      <c r="DW14" s="638">
        <v>165520</v>
      </c>
      <c r="DX14" s="640">
        <v>17.709700854563682</v>
      </c>
    </row>
    <row r="15" spans="1:128" ht="18" customHeight="1">
      <c r="A15" s="573" t="s">
        <v>8821</v>
      </c>
      <c r="B15" s="577" t="s">
        <v>2457</v>
      </c>
      <c r="C15" s="559">
        <v>291448</v>
      </c>
      <c r="D15" s="560">
        <v>1.2421672495807523</v>
      </c>
      <c r="E15" s="561">
        <v>191500</v>
      </c>
      <c r="F15" s="560">
        <v>1.2510715771040966</v>
      </c>
      <c r="G15" s="561">
        <v>99948</v>
      </c>
      <c r="H15" s="560">
        <v>1.2254559075329343</v>
      </c>
      <c r="I15" s="561">
        <v>101665</v>
      </c>
      <c r="J15" s="560">
        <v>0.78739858656280481</v>
      </c>
      <c r="K15" s="561">
        <v>62910</v>
      </c>
      <c r="L15" s="560">
        <v>0.77426748892536579</v>
      </c>
      <c r="M15" s="561">
        <v>38755</v>
      </c>
      <c r="N15" s="560">
        <v>0.80968910904948499</v>
      </c>
      <c r="O15" s="561">
        <v>18956</v>
      </c>
      <c r="P15" s="560">
        <v>1.5450674560997399</v>
      </c>
      <c r="Q15" s="562">
        <v>10669</v>
      </c>
      <c r="R15" s="560">
        <v>1.4998516877373171</v>
      </c>
      <c r="S15" s="562">
        <v>8287</v>
      </c>
      <c r="T15" s="560">
        <v>1.6074563317718487</v>
      </c>
      <c r="U15" s="634">
        <v>65752</v>
      </c>
      <c r="V15" s="635">
        <v>0.63023963618019496</v>
      </c>
      <c r="W15" s="636">
        <v>39972</v>
      </c>
      <c r="X15" s="635">
        <v>0.61968057893904582</v>
      </c>
      <c r="Y15" s="636">
        <v>25780</v>
      </c>
      <c r="Z15" s="635">
        <v>0.64734231828400546</v>
      </c>
      <c r="AA15" s="637">
        <v>12005</v>
      </c>
      <c r="AB15" s="635">
        <v>1.6992984820260788</v>
      </c>
      <c r="AC15" s="638">
        <v>7938</v>
      </c>
      <c r="AD15" s="635">
        <v>1.6240933782083415</v>
      </c>
      <c r="AE15" s="638">
        <v>4067</v>
      </c>
      <c r="AF15" s="635">
        <v>1.8681414587764062</v>
      </c>
      <c r="AG15" s="637">
        <v>4398</v>
      </c>
      <c r="AH15" s="635">
        <v>0.89323614295840292</v>
      </c>
      <c r="AI15" s="638">
        <v>3837</v>
      </c>
      <c r="AJ15" s="635">
        <v>0.89491667735653224</v>
      </c>
      <c r="AK15" s="638">
        <v>561</v>
      </c>
      <c r="AL15" s="639">
        <v>0.88190907375966798</v>
      </c>
      <c r="AM15" s="634">
        <v>554</v>
      </c>
      <c r="AN15" s="640">
        <v>1.0464676992822064</v>
      </c>
      <c r="AO15" s="638">
        <v>494</v>
      </c>
      <c r="AP15" s="640">
        <v>1.078084762777705</v>
      </c>
      <c r="AQ15" s="638">
        <v>60</v>
      </c>
      <c r="AR15" s="640">
        <v>0.84293340826074747</v>
      </c>
      <c r="AS15" s="641">
        <v>115100</v>
      </c>
      <c r="AT15" s="640">
        <v>3.040371163017253</v>
      </c>
      <c r="AU15" s="642">
        <v>73530</v>
      </c>
      <c r="AV15" s="643">
        <v>3.0190814322591293</v>
      </c>
      <c r="AW15" s="642">
        <v>41570</v>
      </c>
      <c r="AX15" s="644">
        <v>3.0787734972185872</v>
      </c>
      <c r="AY15" s="645">
        <v>114812</v>
      </c>
      <c r="AZ15" s="644">
        <v>3.0331874755131376</v>
      </c>
      <c r="BA15" s="634">
        <v>73274</v>
      </c>
      <c r="BB15" s="646">
        <v>3.0091534543417615</v>
      </c>
      <c r="BC15" s="634">
        <v>41538</v>
      </c>
      <c r="BD15" s="646">
        <v>3.0765333783651667</v>
      </c>
      <c r="BE15" s="654">
        <v>288</v>
      </c>
      <c r="BF15" s="635">
        <v>54.442344045368621</v>
      </c>
      <c r="BG15" s="638">
        <v>256</v>
      </c>
      <c r="BH15" s="635">
        <v>54.237288135593218</v>
      </c>
      <c r="BI15" s="638">
        <v>32</v>
      </c>
      <c r="BJ15" s="635">
        <v>56.140350877192979</v>
      </c>
      <c r="BK15" s="637">
        <v>6937</v>
      </c>
      <c r="BL15" s="635">
        <v>0.26364626933117763</v>
      </c>
      <c r="BM15" s="648">
        <v>3827</v>
      </c>
      <c r="BN15" s="640">
        <v>0.22172191078285736</v>
      </c>
      <c r="BO15" s="649">
        <v>3110</v>
      </c>
      <c r="BP15" s="640">
        <v>0.34359287668993005</v>
      </c>
      <c r="BQ15" s="649">
        <v>1146</v>
      </c>
      <c r="BR15" s="635">
        <v>5.5378183218670857E-2</v>
      </c>
      <c r="BS15" s="649">
        <v>812</v>
      </c>
      <c r="BT15" s="635">
        <v>5.7175971727467773E-2</v>
      </c>
      <c r="BU15" s="649">
        <v>334</v>
      </c>
      <c r="BV15" s="635">
        <v>5.1445558584785049E-2</v>
      </c>
      <c r="BW15" s="650">
        <v>5791</v>
      </c>
      <c r="BX15" s="640">
        <v>1.0308489239368426</v>
      </c>
      <c r="BY15" s="638">
        <v>3015</v>
      </c>
      <c r="BZ15" s="640">
        <v>0.98574833501711578</v>
      </c>
      <c r="CA15" s="638">
        <v>2776</v>
      </c>
      <c r="CB15" s="640">
        <v>1.0847521208545157</v>
      </c>
      <c r="CC15" s="641">
        <v>0</v>
      </c>
      <c r="CD15" s="641">
        <v>0</v>
      </c>
      <c r="CE15" s="641">
        <v>0</v>
      </c>
      <c r="CF15" s="641">
        <v>0</v>
      </c>
      <c r="CG15" s="641">
        <v>0</v>
      </c>
      <c r="CH15" s="641">
        <v>0</v>
      </c>
      <c r="CI15" s="638">
        <v>0</v>
      </c>
      <c r="CJ15" s="638">
        <v>0</v>
      </c>
      <c r="CK15" s="641">
        <v>0</v>
      </c>
      <c r="CL15" s="641">
        <v>0</v>
      </c>
      <c r="CM15" s="641">
        <v>0</v>
      </c>
      <c r="CN15" s="641">
        <v>0</v>
      </c>
      <c r="CO15" s="655">
        <v>0</v>
      </c>
      <c r="CP15" s="641">
        <v>0</v>
      </c>
      <c r="CQ15" s="650">
        <v>0</v>
      </c>
      <c r="CR15" s="641">
        <v>0</v>
      </c>
      <c r="CS15" s="638">
        <v>0</v>
      </c>
      <c r="CT15" s="651">
        <v>0</v>
      </c>
      <c r="CU15" s="651">
        <v>0</v>
      </c>
      <c r="CV15" s="641">
        <v>0</v>
      </c>
      <c r="CW15" s="650">
        <v>0</v>
      </c>
      <c r="CX15" s="641">
        <v>0</v>
      </c>
      <c r="CY15" s="650">
        <v>0</v>
      </c>
      <c r="CZ15" s="652">
        <v>0</v>
      </c>
      <c r="DA15" s="641">
        <v>6104</v>
      </c>
      <c r="DB15" s="640">
        <v>1.7306492770059541</v>
      </c>
      <c r="DC15" s="638">
        <v>6104</v>
      </c>
      <c r="DD15" s="640">
        <v>1.7306492770059541</v>
      </c>
      <c r="DE15" s="641">
        <v>0</v>
      </c>
      <c r="DF15" s="641">
        <v>0</v>
      </c>
      <c r="DG15" s="641">
        <v>61642</v>
      </c>
      <c r="DH15" s="640">
        <v>1.7146168008636227</v>
      </c>
      <c r="DI15" s="641">
        <v>45129</v>
      </c>
      <c r="DJ15" s="640">
        <v>1.8190847297895933</v>
      </c>
      <c r="DK15" s="641">
        <v>16513</v>
      </c>
      <c r="DL15" s="640">
        <v>1.482015318256799</v>
      </c>
      <c r="DM15" s="641">
        <v>9304</v>
      </c>
      <c r="DN15" s="640">
        <v>1.6983866786902124</v>
      </c>
      <c r="DO15" s="638">
        <v>6521</v>
      </c>
      <c r="DP15" s="640">
        <v>1.7709665767740219</v>
      </c>
      <c r="DQ15" s="638">
        <v>2783</v>
      </c>
      <c r="DR15" s="640">
        <v>1.5495804495620751</v>
      </c>
      <c r="DS15" s="641">
        <v>52338</v>
      </c>
      <c r="DT15" s="640">
        <v>1.7175345185452575</v>
      </c>
      <c r="DU15" s="638">
        <v>38608</v>
      </c>
      <c r="DV15" s="640">
        <v>1.8274713321588187</v>
      </c>
      <c r="DW15" s="638">
        <v>13730</v>
      </c>
      <c r="DX15" s="640">
        <v>1.4690320972278841</v>
      </c>
    </row>
    <row r="16" spans="1:128" ht="18" customHeight="1">
      <c r="A16" s="573" t="s">
        <v>8822</v>
      </c>
      <c r="B16" s="577" t="s">
        <v>8823</v>
      </c>
      <c r="C16" s="559">
        <v>399003</v>
      </c>
      <c r="D16" s="560">
        <v>1.700572517514167</v>
      </c>
      <c r="E16" s="561">
        <v>257331</v>
      </c>
      <c r="F16" s="560">
        <v>1.6811462141398135</v>
      </c>
      <c r="G16" s="561">
        <v>141672</v>
      </c>
      <c r="H16" s="560">
        <v>1.7370311495178081</v>
      </c>
      <c r="I16" s="561">
        <v>129488</v>
      </c>
      <c r="J16" s="560">
        <v>1.0028885867982538</v>
      </c>
      <c r="K16" s="561">
        <v>81133</v>
      </c>
      <c r="L16" s="560">
        <v>0.99854783307871087</v>
      </c>
      <c r="M16" s="561">
        <v>48355</v>
      </c>
      <c r="N16" s="560">
        <v>1.0102571763150003</v>
      </c>
      <c r="O16" s="561">
        <v>20887</v>
      </c>
      <c r="P16" s="560">
        <v>1.7024595882863085</v>
      </c>
      <c r="Q16" s="562">
        <v>11489</v>
      </c>
      <c r="R16" s="560">
        <v>1.6151275696329588</v>
      </c>
      <c r="S16" s="562">
        <v>9398</v>
      </c>
      <c r="T16" s="560">
        <v>1.8229606137313663</v>
      </c>
      <c r="U16" s="634">
        <v>86609</v>
      </c>
      <c r="V16" s="635">
        <v>0.83015611160011105</v>
      </c>
      <c r="W16" s="636">
        <v>53845</v>
      </c>
      <c r="X16" s="635">
        <v>0.83475184561625448</v>
      </c>
      <c r="Y16" s="636">
        <v>32764</v>
      </c>
      <c r="Z16" s="635">
        <v>0.82271232413720541</v>
      </c>
      <c r="AA16" s="637">
        <v>16542</v>
      </c>
      <c r="AB16" s="635">
        <v>2.3415073294190254</v>
      </c>
      <c r="AC16" s="638">
        <v>11004</v>
      </c>
      <c r="AD16" s="635">
        <v>2.2513887041829919</v>
      </c>
      <c r="AE16" s="638">
        <v>5538</v>
      </c>
      <c r="AF16" s="635">
        <v>2.5438326527424979</v>
      </c>
      <c r="AG16" s="637">
        <v>4694</v>
      </c>
      <c r="AH16" s="635">
        <v>0.95335390064728143</v>
      </c>
      <c r="AI16" s="638">
        <v>4128</v>
      </c>
      <c r="AJ16" s="635">
        <v>0.96278760597544055</v>
      </c>
      <c r="AK16" s="638">
        <v>566</v>
      </c>
      <c r="AL16" s="639">
        <v>0.88976922593221408</v>
      </c>
      <c r="AM16" s="634">
        <v>756</v>
      </c>
      <c r="AN16" s="640">
        <v>1.4280317340385342</v>
      </c>
      <c r="AO16" s="638">
        <v>667</v>
      </c>
      <c r="AP16" s="640">
        <v>1.4556326655318408</v>
      </c>
      <c r="AQ16" s="638">
        <v>89</v>
      </c>
      <c r="AR16" s="640">
        <v>1.2503512222534419</v>
      </c>
      <c r="AS16" s="641">
        <v>118325</v>
      </c>
      <c r="AT16" s="640">
        <v>3.125559668670864</v>
      </c>
      <c r="AU16" s="642">
        <v>75039</v>
      </c>
      <c r="AV16" s="643">
        <v>3.0810397333781152</v>
      </c>
      <c r="AW16" s="642">
        <v>43286</v>
      </c>
      <c r="AX16" s="644">
        <v>3.2058645561848391</v>
      </c>
      <c r="AY16" s="645">
        <v>118325</v>
      </c>
      <c r="AZ16" s="644">
        <v>3.1259964815532526</v>
      </c>
      <c r="BA16" s="634">
        <v>75039</v>
      </c>
      <c r="BB16" s="646">
        <v>3.0816369525391196</v>
      </c>
      <c r="BC16" s="634">
        <v>43286</v>
      </c>
      <c r="BD16" s="646">
        <v>3.2059998992708989</v>
      </c>
      <c r="BE16" s="650">
        <v>0</v>
      </c>
      <c r="BF16" s="634">
        <v>0</v>
      </c>
      <c r="BG16" s="638">
        <v>0</v>
      </c>
      <c r="BH16" s="634">
        <v>0</v>
      </c>
      <c r="BI16" s="638">
        <v>0</v>
      </c>
      <c r="BJ16" s="634">
        <v>0</v>
      </c>
      <c r="BK16" s="637">
        <v>94457</v>
      </c>
      <c r="BL16" s="635">
        <v>3.5899143235137738</v>
      </c>
      <c r="BM16" s="648">
        <v>58185</v>
      </c>
      <c r="BN16" s="640">
        <v>3.3710189126993875</v>
      </c>
      <c r="BO16" s="649">
        <v>36272</v>
      </c>
      <c r="BP16" s="640">
        <v>4.0073314544363807</v>
      </c>
      <c r="BQ16" s="649">
        <v>54719</v>
      </c>
      <c r="BR16" s="635">
        <v>2.6441874411365189</v>
      </c>
      <c r="BS16" s="649">
        <v>37136</v>
      </c>
      <c r="BT16" s="635">
        <v>2.6148853276739445</v>
      </c>
      <c r="BU16" s="649">
        <v>17583</v>
      </c>
      <c r="BV16" s="635">
        <v>2.7082851993900467</v>
      </c>
      <c r="BW16" s="650">
        <v>39738</v>
      </c>
      <c r="BX16" s="640">
        <v>7.0737134414440073</v>
      </c>
      <c r="BY16" s="638">
        <v>21049</v>
      </c>
      <c r="BZ16" s="640">
        <v>6.8819292549835058</v>
      </c>
      <c r="CA16" s="638">
        <v>18689</v>
      </c>
      <c r="CB16" s="640">
        <v>7.3029295340958384</v>
      </c>
      <c r="CC16" s="641">
        <v>0</v>
      </c>
      <c r="CD16" s="641">
        <v>0</v>
      </c>
      <c r="CE16" s="641">
        <v>0</v>
      </c>
      <c r="CF16" s="641">
        <v>0</v>
      </c>
      <c r="CG16" s="641">
        <v>0</v>
      </c>
      <c r="CH16" s="641">
        <v>0</v>
      </c>
      <c r="CI16" s="638">
        <v>0</v>
      </c>
      <c r="CJ16" s="638">
        <v>0</v>
      </c>
      <c r="CK16" s="641">
        <v>0</v>
      </c>
      <c r="CL16" s="641">
        <v>0</v>
      </c>
      <c r="CM16" s="641">
        <v>0</v>
      </c>
      <c r="CN16" s="641">
        <v>0</v>
      </c>
      <c r="CO16" s="655">
        <v>0</v>
      </c>
      <c r="CP16" s="641">
        <v>0</v>
      </c>
      <c r="CQ16" s="650">
        <v>0</v>
      </c>
      <c r="CR16" s="641">
        <v>0</v>
      </c>
      <c r="CS16" s="638">
        <v>0</v>
      </c>
      <c r="CT16" s="651">
        <v>0</v>
      </c>
      <c r="CU16" s="651">
        <v>0</v>
      </c>
      <c r="CV16" s="641">
        <v>0</v>
      </c>
      <c r="CW16" s="650">
        <v>0</v>
      </c>
      <c r="CX16" s="641">
        <v>0</v>
      </c>
      <c r="CY16" s="650">
        <v>0</v>
      </c>
      <c r="CZ16" s="652">
        <v>0</v>
      </c>
      <c r="DA16" s="641">
        <v>6852</v>
      </c>
      <c r="DB16" s="640">
        <v>1.9427275304791607</v>
      </c>
      <c r="DC16" s="638">
        <v>6852</v>
      </c>
      <c r="DD16" s="640">
        <v>1.9427275304791607</v>
      </c>
      <c r="DE16" s="641">
        <v>0</v>
      </c>
      <c r="DF16" s="641">
        <v>0</v>
      </c>
      <c r="DG16" s="641">
        <v>49881</v>
      </c>
      <c r="DH16" s="640">
        <v>1.3874760819551337</v>
      </c>
      <c r="DI16" s="641">
        <v>36122</v>
      </c>
      <c r="DJ16" s="640">
        <v>1.4560255846453432</v>
      </c>
      <c r="DK16" s="641">
        <v>13759</v>
      </c>
      <c r="DL16" s="640">
        <v>1.2348482264818808</v>
      </c>
      <c r="DM16" s="641">
        <v>7641</v>
      </c>
      <c r="DN16" s="640">
        <v>1.3948164888082453</v>
      </c>
      <c r="DO16" s="638">
        <v>5363</v>
      </c>
      <c r="DP16" s="640">
        <v>1.4564781093757215</v>
      </c>
      <c r="DQ16" s="638">
        <v>2278</v>
      </c>
      <c r="DR16" s="640">
        <v>1.2683953518154534</v>
      </c>
      <c r="DS16" s="641">
        <v>42240</v>
      </c>
      <c r="DT16" s="640">
        <v>1.3861564840718348</v>
      </c>
      <c r="DU16" s="638">
        <v>30759</v>
      </c>
      <c r="DV16" s="640">
        <v>1.4559467132685739</v>
      </c>
      <c r="DW16" s="638">
        <v>11481</v>
      </c>
      <c r="DX16" s="640">
        <v>1.2284018578494782</v>
      </c>
    </row>
    <row r="17" spans="1:128" ht="18" customHeight="1">
      <c r="A17" s="573" t="s">
        <v>8824</v>
      </c>
      <c r="B17" s="577" t="s">
        <v>8825</v>
      </c>
      <c r="C17" s="559">
        <v>58501</v>
      </c>
      <c r="D17" s="560">
        <v>0.24933444822995388</v>
      </c>
      <c r="E17" s="561">
        <v>38774</v>
      </c>
      <c r="F17" s="560">
        <v>0.25331096256205871</v>
      </c>
      <c r="G17" s="561">
        <v>19727</v>
      </c>
      <c r="H17" s="560">
        <v>0.24187146003824184</v>
      </c>
      <c r="I17" s="561">
        <v>18663</v>
      </c>
      <c r="J17" s="560">
        <v>0.14454551537915336</v>
      </c>
      <c r="K17" s="561">
        <v>12151</v>
      </c>
      <c r="L17" s="560">
        <v>0.14954894703436844</v>
      </c>
      <c r="M17" s="561">
        <v>6512</v>
      </c>
      <c r="N17" s="560">
        <v>0.13605200562844139</v>
      </c>
      <c r="O17" s="561">
        <v>3300</v>
      </c>
      <c r="P17" s="560">
        <v>0.26897671476731067</v>
      </c>
      <c r="Q17" s="562">
        <v>2275</v>
      </c>
      <c r="R17" s="560">
        <v>0.31982028208851782</v>
      </c>
      <c r="S17" s="562">
        <v>1025</v>
      </c>
      <c r="T17" s="560">
        <v>0.19882258236589173</v>
      </c>
      <c r="U17" s="634">
        <v>9355</v>
      </c>
      <c r="V17" s="635">
        <v>8.9668630558244977E-2</v>
      </c>
      <c r="W17" s="636">
        <v>5720</v>
      </c>
      <c r="X17" s="635">
        <v>8.8676396265669519E-2</v>
      </c>
      <c r="Y17" s="636">
        <v>3635</v>
      </c>
      <c r="Z17" s="635">
        <v>9.1275769083101629E-2</v>
      </c>
      <c r="AA17" s="637">
        <v>5336</v>
      </c>
      <c r="AB17" s="635">
        <v>0.75530668055736427</v>
      </c>
      <c r="AC17" s="638">
        <v>3548</v>
      </c>
      <c r="AD17" s="635">
        <v>0.72591122523093921</v>
      </c>
      <c r="AE17" s="638">
        <v>1788</v>
      </c>
      <c r="AF17" s="635">
        <v>0.82130241659508596</v>
      </c>
      <c r="AG17" s="637">
        <v>616</v>
      </c>
      <c r="AH17" s="635">
        <v>0.12510992816334157</v>
      </c>
      <c r="AI17" s="638">
        <v>553</v>
      </c>
      <c r="AJ17" s="635">
        <v>0.12897808771909366</v>
      </c>
      <c r="AK17" s="638">
        <v>63</v>
      </c>
      <c r="AL17" s="639">
        <v>9.9037917374080367E-2</v>
      </c>
      <c r="AM17" s="634">
        <v>56</v>
      </c>
      <c r="AN17" s="640">
        <v>0.10578012844729882</v>
      </c>
      <c r="AO17" s="638">
        <v>55</v>
      </c>
      <c r="AP17" s="640">
        <v>0.12002968006634368</v>
      </c>
      <c r="AQ17" s="638">
        <v>1</v>
      </c>
      <c r="AR17" s="640">
        <v>1.4048890137679125E-2</v>
      </c>
      <c r="AS17" s="641">
        <v>5844</v>
      </c>
      <c r="AT17" s="640">
        <v>0.15436949675649717</v>
      </c>
      <c r="AU17" s="642">
        <v>3908</v>
      </c>
      <c r="AV17" s="643">
        <v>0.16045927155268158</v>
      </c>
      <c r="AW17" s="642">
        <v>1936</v>
      </c>
      <c r="AX17" s="644">
        <v>0.14338478447474584</v>
      </c>
      <c r="AY17" s="645">
        <v>5844</v>
      </c>
      <c r="AZ17" s="644">
        <v>0.15439107067988342</v>
      </c>
      <c r="BA17" s="634">
        <v>3908</v>
      </c>
      <c r="BB17" s="646">
        <v>0.16049037447890938</v>
      </c>
      <c r="BC17" s="634">
        <v>1936</v>
      </c>
      <c r="BD17" s="646">
        <v>0.14339083779948392</v>
      </c>
      <c r="BE17" s="650">
        <v>0</v>
      </c>
      <c r="BF17" s="634">
        <v>0</v>
      </c>
      <c r="BG17" s="638">
        <v>0</v>
      </c>
      <c r="BH17" s="634">
        <v>0</v>
      </c>
      <c r="BI17" s="638">
        <v>0</v>
      </c>
      <c r="BJ17" s="634">
        <v>0</v>
      </c>
      <c r="BK17" s="637">
        <v>18078</v>
      </c>
      <c r="BL17" s="635">
        <v>0.68706894291034015</v>
      </c>
      <c r="BM17" s="648">
        <v>11089</v>
      </c>
      <c r="BN17" s="640">
        <v>0.64245473443195855</v>
      </c>
      <c r="BO17" s="649">
        <v>6989</v>
      </c>
      <c r="BP17" s="640">
        <v>0.77214489234273997</v>
      </c>
      <c r="BQ17" s="649">
        <v>6914</v>
      </c>
      <c r="BR17" s="635">
        <v>0.33410537414824631</v>
      </c>
      <c r="BS17" s="649">
        <v>5959</v>
      </c>
      <c r="BT17" s="635">
        <v>0.41959558562066562</v>
      </c>
      <c r="BU17" s="649">
        <v>955</v>
      </c>
      <c r="BV17" s="635">
        <v>0.1470973306840411</v>
      </c>
      <c r="BW17" s="650">
        <v>11164</v>
      </c>
      <c r="BX17" s="640">
        <v>1.9872901721345033</v>
      </c>
      <c r="BY17" s="638">
        <v>5130</v>
      </c>
      <c r="BZ17" s="640">
        <v>1.6772434357007642</v>
      </c>
      <c r="CA17" s="638">
        <v>6034</v>
      </c>
      <c r="CB17" s="640">
        <v>2.3578509716268545</v>
      </c>
      <c r="CC17" s="641">
        <v>0</v>
      </c>
      <c r="CD17" s="641">
        <v>0</v>
      </c>
      <c r="CE17" s="641">
        <v>0</v>
      </c>
      <c r="CF17" s="641">
        <v>0</v>
      </c>
      <c r="CG17" s="641">
        <v>0</v>
      </c>
      <c r="CH17" s="641">
        <v>0</v>
      </c>
      <c r="CI17" s="638">
        <v>0</v>
      </c>
      <c r="CJ17" s="638">
        <v>0</v>
      </c>
      <c r="CK17" s="641">
        <v>0</v>
      </c>
      <c r="CL17" s="641">
        <v>0</v>
      </c>
      <c r="CM17" s="641">
        <v>0</v>
      </c>
      <c r="CN17" s="641">
        <v>0</v>
      </c>
      <c r="CO17" s="655">
        <v>0</v>
      </c>
      <c r="CP17" s="641">
        <v>0</v>
      </c>
      <c r="CQ17" s="650">
        <v>0</v>
      </c>
      <c r="CR17" s="641">
        <v>0</v>
      </c>
      <c r="CS17" s="638">
        <v>0</v>
      </c>
      <c r="CT17" s="651">
        <v>0</v>
      </c>
      <c r="CU17" s="651">
        <v>0</v>
      </c>
      <c r="CV17" s="641">
        <v>0</v>
      </c>
      <c r="CW17" s="650">
        <v>0</v>
      </c>
      <c r="CX17" s="641">
        <v>0</v>
      </c>
      <c r="CY17" s="650">
        <v>0</v>
      </c>
      <c r="CZ17" s="652">
        <v>0</v>
      </c>
      <c r="DA17" s="641">
        <v>502</v>
      </c>
      <c r="DB17" s="640">
        <v>0.14233059257159059</v>
      </c>
      <c r="DC17" s="638">
        <v>502</v>
      </c>
      <c r="DD17" s="640">
        <v>0.14233059257159059</v>
      </c>
      <c r="DE17" s="641">
        <v>0</v>
      </c>
      <c r="DF17" s="641">
        <v>0</v>
      </c>
      <c r="DG17" s="641">
        <v>15414</v>
      </c>
      <c r="DH17" s="640">
        <v>0.42875155524661557</v>
      </c>
      <c r="DI17" s="641">
        <v>11124</v>
      </c>
      <c r="DJ17" s="640">
        <v>0.44839235378979003</v>
      </c>
      <c r="DK17" s="641">
        <v>4290</v>
      </c>
      <c r="DL17" s="640">
        <v>0.38502063315700769</v>
      </c>
      <c r="DM17" s="641">
        <v>7250</v>
      </c>
      <c r="DN17" s="640">
        <v>1.3234418981625151</v>
      </c>
      <c r="DO17" s="638">
        <v>5131</v>
      </c>
      <c r="DP17" s="640">
        <v>1.3934717843011051</v>
      </c>
      <c r="DQ17" s="638">
        <v>2119</v>
      </c>
      <c r="DR17" s="640">
        <v>1.1798638061882993</v>
      </c>
      <c r="DS17" s="641">
        <v>8164</v>
      </c>
      <c r="DT17" s="640">
        <v>0.26791149469608089</v>
      </c>
      <c r="DU17" s="638">
        <v>5993</v>
      </c>
      <c r="DV17" s="640">
        <v>0.28367270238364589</v>
      </c>
      <c r="DW17" s="638">
        <v>2171</v>
      </c>
      <c r="DX17" s="640">
        <v>0.23228468194331653</v>
      </c>
    </row>
    <row r="18" spans="1:128" ht="18" customHeight="1">
      <c r="A18" s="572" t="s">
        <v>8826</v>
      </c>
      <c r="B18" s="577" t="s">
        <v>8827</v>
      </c>
      <c r="C18" s="559">
        <v>7131</v>
      </c>
      <c r="D18" s="560">
        <v>3.0392710386622467E-2</v>
      </c>
      <c r="E18" s="561">
        <v>4395</v>
      </c>
      <c r="F18" s="560">
        <v>2.8712582670352503E-2</v>
      </c>
      <c r="G18" s="561">
        <v>2736</v>
      </c>
      <c r="H18" s="560">
        <v>3.3545917507204828E-2</v>
      </c>
      <c r="I18" s="561">
        <v>3764</v>
      </c>
      <c r="J18" s="560">
        <v>2.9152297052303124E-2</v>
      </c>
      <c r="K18" s="561">
        <v>2298</v>
      </c>
      <c r="L18" s="560">
        <v>2.8282732308861715E-2</v>
      </c>
      <c r="M18" s="561">
        <v>1466</v>
      </c>
      <c r="N18" s="560">
        <v>3.0628415272004769E-2</v>
      </c>
      <c r="O18" s="561">
        <v>1151</v>
      </c>
      <c r="P18" s="560">
        <v>9.381581778702261E-2</v>
      </c>
      <c r="Q18" s="562">
        <v>685</v>
      </c>
      <c r="R18" s="560">
        <v>9.6297535485993277E-2</v>
      </c>
      <c r="S18" s="562">
        <v>466</v>
      </c>
      <c r="T18" s="560">
        <v>9.0391535007322485E-2</v>
      </c>
      <c r="U18" s="634">
        <v>1391</v>
      </c>
      <c r="V18" s="635">
        <v>1.3332877082471273E-2</v>
      </c>
      <c r="W18" s="636">
        <v>818</v>
      </c>
      <c r="X18" s="635">
        <v>1.2681344780649941E-2</v>
      </c>
      <c r="Y18" s="636">
        <v>573</v>
      </c>
      <c r="Z18" s="635">
        <v>1.4388174878849308E-2</v>
      </c>
      <c r="AA18" s="637">
        <v>1116</v>
      </c>
      <c r="AB18" s="635">
        <v>0.15796893843740978</v>
      </c>
      <c r="AC18" s="638">
        <v>699</v>
      </c>
      <c r="AD18" s="635">
        <v>0.14301351365175494</v>
      </c>
      <c r="AE18" s="638">
        <v>417</v>
      </c>
      <c r="AF18" s="635">
        <v>0.19154536225959221</v>
      </c>
      <c r="AG18" s="637">
        <v>106</v>
      </c>
      <c r="AH18" s="635">
        <v>2.1528656469665921E-2</v>
      </c>
      <c r="AI18" s="638">
        <v>96</v>
      </c>
      <c r="AJ18" s="635">
        <v>2.2390409441289314E-2</v>
      </c>
      <c r="AK18" s="638">
        <v>10</v>
      </c>
      <c r="AL18" s="639">
        <v>1.5720304345092122E-2</v>
      </c>
      <c r="AM18" s="634">
        <v>0</v>
      </c>
      <c r="AN18" s="634">
        <v>0</v>
      </c>
      <c r="AO18" s="638">
        <v>0</v>
      </c>
      <c r="AP18" s="634">
        <v>0</v>
      </c>
      <c r="AQ18" s="638">
        <v>0</v>
      </c>
      <c r="AR18" s="634">
        <v>0</v>
      </c>
      <c r="AS18" s="641">
        <v>925</v>
      </c>
      <c r="AT18" s="640">
        <v>2.4433912474291563E-2</v>
      </c>
      <c r="AU18" s="642">
        <v>565</v>
      </c>
      <c r="AV18" s="643">
        <v>2.3198436137990046E-2</v>
      </c>
      <c r="AW18" s="642">
        <v>360</v>
      </c>
      <c r="AX18" s="644">
        <v>2.666245992298993E-2</v>
      </c>
      <c r="AY18" s="645">
        <v>925</v>
      </c>
      <c r="AZ18" s="644">
        <v>2.4437327238003452E-2</v>
      </c>
      <c r="BA18" s="634">
        <v>565</v>
      </c>
      <c r="BB18" s="646">
        <v>2.3202932850712329E-2</v>
      </c>
      <c r="BC18" s="634">
        <v>360</v>
      </c>
      <c r="BD18" s="646">
        <v>2.6663585541226345E-2</v>
      </c>
      <c r="BE18" s="650">
        <v>0</v>
      </c>
      <c r="BF18" s="634">
        <v>0</v>
      </c>
      <c r="BG18" s="638">
        <v>0</v>
      </c>
      <c r="BH18" s="634">
        <v>0</v>
      </c>
      <c r="BI18" s="638">
        <v>0</v>
      </c>
      <c r="BJ18" s="634">
        <v>0</v>
      </c>
      <c r="BK18" s="637">
        <v>1074</v>
      </c>
      <c r="BL18" s="635">
        <v>4.0818234577149316E-2</v>
      </c>
      <c r="BM18" s="648">
        <v>523</v>
      </c>
      <c r="BN18" s="640">
        <v>3.0300642628543088E-2</v>
      </c>
      <c r="BO18" s="649">
        <v>551</v>
      </c>
      <c r="BP18" s="640">
        <v>6.0874493587186974E-2</v>
      </c>
      <c r="BQ18" s="649">
        <v>142</v>
      </c>
      <c r="BR18" s="635">
        <v>6.861869124826581E-3</v>
      </c>
      <c r="BS18" s="649">
        <v>125</v>
      </c>
      <c r="BT18" s="635">
        <v>8.8017197856323538E-3</v>
      </c>
      <c r="BU18" s="649">
        <v>17</v>
      </c>
      <c r="BV18" s="635">
        <v>2.6184865147944486E-3</v>
      </c>
      <c r="BW18" s="650">
        <v>932</v>
      </c>
      <c r="BX18" s="640">
        <v>0.16590419566726597</v>
      </c>
      <c r="BY18" s="638">
        <v>398</v>
      </c>
      <c r="BZ18" s="640">
        <v>0.13012531918302223</v>
      </c>
      <c r="CA18" s="638">
        <v>534</v>
      </c>
      <c r="CB18" s="640">
        <v>0.20866629414132257</v>
      </c>
      <c r="CC18" s="641">
        <v>0</v>
      </c>
      <c r="CD18" s="641">
        <v>0</v>
      </c>
      <c r="CE18" s="641">
        <v>0</v>
      </c>
      <c r="CF18" s="641">
        <v>0</v>
      </c>
      <c r="CG18" s="641">
        <v>0</v>
      </c>
      <c r="CH18" s="641">
        <v>0</v>
      </c>
      <c r="CI18" s="638">
        <v>0</v>
      </c>
      <c r="CJ18" s="638">
        <v>0</v>
      </c>
      <c r="CK18" s="641">
        <v>0</v>
      </c>
      <c r="CL18" s="641">
        <v>0</v>
      </c>
      <c r="CM18" s="641">
        <v>0</v>
      </c>
      <c r="CN18" s="641">
        <v>0</v>
      </c>
      <c r="CO18" s="651">
        <v>0</v>
      </c>
      <c r="CP18" s="641">
        <v>0</v>
      </c>
      <c r="CQ18" s="650">
        <v>0</v>
      </c>
      <c r="CR18" s="641">
        <v>0</v>
      </c>
      <c r="CS18" s="638">
        <v>0</v>
      </c>
      <c r="CT18" s="651">
        <v>0</v>
      </c>
      <c r="CU18" s="651">
        <v>0</v>
      </c>
      <c r="CV18" s="641">
        <v>0</v>
      </c>
      <c r="CW18" s="650">
        <v>0</v>
      </c>
      <c r="CX18" s="641">
        <v>0</v>
      </c>
      <c r="CY18" s="650">
        <v>0</v>
      </c>
      <c r="CZ18" s="652">
        <v>0</v>
      </c>
      <c r="DA18" s="641">
        <v>106</v>
      </c>
      <c r="DB18" s="640">
        <v>3.0053870144598809E-2</v>
      </c>
      <c r="DC18" s="638">
        <v>106</v>
      </c>
      <c r="DD18" s="640">
        <v>3.0053870144598809E-2</v>
      </c>
      <c r="DE18" s="641">
        <v>0</v>
      </c>
      <c r="DF18" s="641">
        <v>0</v>
      </c>
      <c r="DG18" s="641">
        <v>1262</v>
      </c>
      <c r="DH18" s="640">
        <v>3.510344250170163E-2</v>
      </c>
      <c r="DI18" s="641">
        <v>903</v>
      </c>
      <c r="DJ18" s="640">
        <v>3.6398624188437652E-2</v>
      </c>
      <c r="DK18" s="641">
        <v>359</v>
      </c>
      <c r="DL18" s="640">
        <v>3.2219675362089917E-2</v>
      </c>
      <c r="DM18" s="641">
        <v>235</v>
      </c>
      <c r="DN18" s="640">
        <v>4.2897771871474623E-2</v>
      </c>
      <c r="DO18" s="638">
        <v>156</v>
      </c>
      <c r="DP18" s="640">
        <v>4.2366322032931662E-2</v>
      </c>
      <c r="DQ18" s="638">
        <v>79</v>
      </c>
      <c r="DR18" s="640">
        <v>4.3987371726699219E-2</v>
      </c>
      <c r="DS18" s="641">
        <v>1027</v>
      </c>
      <c r="DT18" s="640">
        <v>3.3702242167182157E-2</v>
      </c>
      <c r="DU18" s="638">
        <v>747</v>
      </c>
      <c r="DV18" s="640">
        <v>3.5358503033636496E-2</v>
      </c>
      <c r="DW18" s="638">
        <v>280</v>
      </c>
      <c r="DX18" s="640">
        <v>2.9958411305448469E-2</v>
      </c>
    </row>
    <row r="19" spans="1:128" ht="18" customHeight="1">
      <c r="A19" s="571" t="s">
        <v>8828</v>
      </c>
      <c r="B19" s="576" t="s">
        <v>8829</v>
      </c>
      <c r="C19" s="556">
        <v>3649719</v>
      </c>
      <c r="D19" s="557">
        <v>15.555301158260185</v>
      </c>
      <c r="E19" s="558">
        <v>2337502</v>
      </c>
      <c r="F19" s="557">
        <v>15.270925919707468</v>
      </c>
      <c r="G19" s="558">
        <v>1312217</v>
      </c>
      <c r="H19" s="557">
        <v>16.089007029806947</v>
      </c>
      <c r="I19" s="558">
        <v>2279538</v>
      </c>
      <c r="J19" s="557">
        <v>17.655092698728204</v>
      </c>
      <c r="K19" s="558">
        <v>1416975</v>
      </c>
      <c r="L19" s="557">
        <v>17.439479814338263</v>
      </c>
      <c r="M19" s="558">
        <v>862563</v>
      </c>
      <c r="N19" s="557">
        <v>18.021103521327593</v>
      </c>
      <c r="O19" s="558">
        <v>151848</v>
      </c>
      <c r="P19" s="557">
        <v>12.376841267874724</v>
      </c>
      <c r="Q19" s="558">
        <v>79865</v>
      </c>
      <c r="R19" s="557">
        <v>11.227449155604164</v>
      </c>
      <c r="S19" s="558">
        <v>71983</v>
      </c>
      <c r="T19" s="557">
        <v>13.962776533116084</v>
      </c>
      <c r="U19" s="616">
        <v>1950348</v>
      </c>
      <c r="V19" s="617">
        <v>18.69428479658065</v>
      </c>
      <c r="W19" s="618">
        <v>1202247</v>
      </c>
      <c r="X19" s="617">
        <v>18.638274716995173</v>
      </c>
      <c r="Y19" s="618">
        <v>748101</v>
      </c>
      <c r="Z19" s="617">
        <v>18.785005261853481</v>
      </c>
      <c r="AA19" s="618">
        <v>106043</v>
      </c>
      <c r="AB19" s="617">
        <v>15.010304783797709</v>
      </c>
      <c r="AC19" s="618">
        <v>73720</v>
      </c>
      <c r="AD19" s="617">
        <v>15.082913056376787</v>
      </c>
      <c r="AE19" s="618">
        <v>32323</v>
      </c>
      <c r="AF19" s="617">
        <v>14.847291952798077</v>
      </c>
      <c r="AG19" s="618">
        <v>64671</v>
      </c>
      <c r="AH19" s="617">
        <v>13.134714552356272</v>
      </c>
      <c r="AI19" s="620">
        <v>55509</v>
      </c>
      <c r="AJ19" s="617">
        <v>12.946554559130504</v>
      </c>
      <c r="AK19" s="620">
        <v>9162</v>
      </c>
      <c r="AL19" s="621">
        <v>14.402942840973401</v>
      </c>
      <c r="AM19" s="616">
        <v>6628</v>
      </c>
      <c r="AN19" s="619">
        <v>12.519833774083869</v>
      </c>
      <c r="AO19" s="618">
        <v>5634</v>
      </c>
      <c r="AP19" s="619">
        <v>12.295403954432368</v>
      </c>
      <c r="AQ19" s="618">
        <v>994</v>
      </c>
      <c r="AR19" s="619">
        <v>13.96459679685305</v>
      </c>
      <c r="AS19" s="622">
        <v>465618</v>
      </c>
      <c r="AT19" s="619">
        <v>12.299318333464528</v>
      </c>
      <c r="AU19" s="623">
        <v>286082</v>
      </c>
      <c r="AV19" s="656">
        <v>11.746292048191979</v>
      </c>
      <c r="AW19" s="623">
        <v>179536</v>
      </c>
      <c r="AX19" s="625">
        <v>13.296865013149779</v>
      </c>
      <c r="AY19" s="657">
        <v>465618</v>
      </c>
      <c r="AZ19" s="658">
        <v>12.30103722584291</v>
      </c>
      <c r="BA19" s="616">
        <v>286082</v>
      </c>
      <c r="BB19" s="624">
        <v>11.748568912915902</v>
      </c>
      <c r="BC19" s="616">
        <v>179536</v>
      </c>
      <c r="BD19" s="624">
        <v>13.297426371471149</v>
      </c>
      <c r="BE19" s="620">
        <v>0</v>
      </c>
      <c r="BF19" s="616">
        <v>0</v>
      </c>
      <c r="BG19" s="618">
        <v>0</v>
      </c>
      <c r="BH19" s="616">
        <v>0</v>
      </c>
      <c r="BI19" s="618">
        <v>0</v>
      </c>
      <c r="BJ19" s="616">
        <v>0</v>
      </c>
      <c r="BK19" s="618">
        <v>304117</v>
      </c>
      <c r="BL19" s="617">
        <v>11.558211401209419</v>
      </c>
      <c r="BM19" s="659">
        <v>200443</v>
      </c>
      <c r="BN19" s="619">
        <v>11.612909580101457</v>
      </c>
      <c r="BO19" s="632">
        <v>103674</v>
      </c>
      <c r="BP19" s="619">
        <v>11.453906076511837</v>
      </c>
      <c r="BQ19" s="632">
        <v>269413</v>
      </c>
      <c r="BR19" s="617">
        <v>13.018850327654249</v>
      </c>
      <c r="BS19" s="632">
        <v>184067</v>
      </c>
      <c r="BT19" s="617">
        <v>12.960849246255924</v>
      </c>
      <c r="BU19" s="632">
        <v>85346</v>
      </c>
      <c r="BV19" s="617">
        <v>13.145726475979236</v>
      </c>
      <c r="BW19" s="620">
        <v>34704</v>
      </c>
      <c r="BX19" s="619">
        <v>6.1776171742884101</v>
      </c>
      <c r="BY19" s="622">
        <v>16376</v>
      </c>
      <c r="BZ19" s="619">
        <v>5.3541010727165137</v>
      </c>
      <c r="CA19" s="622">
        <v>18328</v>
      </c>
      <c r="CB19" s="619">
        <v>7.1618648670826968</v>
      </c>
      <c r="CC19" s="622">
        <v>61632</v>
      </c>
      <c r="CD19" s="619">
        <v>33.016376405547724</v>
      </c>
      <c r="CE19" s="622">
        <v>61632</v>
      </c>
      <c r="CF19" s="619">
        <v>33.016376405547724</v>
      </c>
      <c r="CG19" s="622">
        <v>0</v>
      </c>
      <c r="CH19" s="622">
        <v>0</v>
      </c>
      <c r="CI19" s="628">
        <v>1029</v>
      </c>
      <c r="CJ19" s="619">
        <v>1.1214892156114786</v>
      </c>
      <c r="CK19" s="622">
        <v>1029</v>
      </c>
      <c r="CL19" s="619">
        <v>1.1214892156114786</v>
      </c>
      <c r="CM19" s="622">
        <v>0</v>
      </c>
      <c r="CN19" s="622">
        <v>0</v>
      </c>
      <c r="CO19" s="633">
        <v>0</v>
      </c>
      <c r="CP19" s="622">
        <v>0</v>
      </c>
      <c r="CQ19" s="622">
        <v>0</v>
      </c>
      <c r="CR19" s="622">
        <v>0</v>
      </c>
      <c r="CS19" s="633">
        <v>0</v>
      </c>
      <c r="CT19" s="629">
        <v>0</v>
      </c>
      <c r="CU19" s="629">
        <v>60603</v>
      </c>
      <c r="CV19" s="619">
        <v>99.553182751540035</v>
      </c>
      <c r="CW19" s="633">
        <v>60603</v>
      </c>
      <c r="CX19" s="619">
        <v>99.553182751540035</v>
      </c>
      <c r="CY19" s="633">
        <v>0</v>
      </c>
      <c r="CZ19" s="627">
        <v>0</v>
      </c>
      <c r="DA19" s="622">
        <v>30821</v>
      </c>
      <c r="DB19" s="619">
        <v>8.7385880351573579</v>
      </c>
      <c r="DC19" s="622">
        <v>30821</v>
      </c>
      <c r="DD19" s="619">
        <v>8.7385880351573579</v>
      </c>
      <c r="DE19" s="622">
        <v>0</v>
      </c>
      <c r="DF19" s="622">
        <v>0</v>
      </c>
      <c r="DG19" s="622">
        <v>507993</v>
      </c>
      <c r="DH19" s="619">
        <v>14.130192604411185</v>
      </c>
      <c r="DI19" s="622">
        <v>341549</v>
      </c>
      <c r="DJ19" s="619">
        <v>13.767346282321919</v>
      </c>
      <c r="DK19" s="622">
        <v>166444</v>
      </c>
      <c r="DL19" s="619">
        <v>14.938082579297198</v>
      </c>
      <c r="DM19" s="622">
        <v>93744</v>
      </c>
      <c r="DN19" s="619">
        <v>17.112377558806458</v>
      </c>
      <c r="DO19" s="622">
        <v>62935</v>
      </c>
      <c r="DP19" s="619">
        <v>17.09182357142663</v>
      </c>
      <c r="DQ19" s="622">
        <v>30809</v>
      </c>
      <c r="DR19" s="619">
        <v>17.154518171238941</v>
      </c>
      <c r="DS19" s="622">
        <v>414249</v>
      </c>
      <c r="DT19" s="619">
        <v>13.594079956682609</v>
      </c>
      <c r="DU19" s="622">
        <v>278614</v>
      </c>
      <c r="DV19" s="619">
        <v>13.187916953431857</v>
      </c>
      <c r="DW19" s="622">
        <v>135635</v>
      </c>
      <c r="DX19" s="619">
        <v>14.512175419337511</v>
      </c>
    </row>
    <row r="20" spans="1:128" ht="18" customHeight="1">
      <c r="A20" s="573" t="s">
        <v>8830</v>
      </c>
      <c r="B20" s="577" t="s">
        <v>2466</v>
      </c>
      <c r="C20" s="559">
        <v>643229</v>
      </c>
      <c r="D20" s="560">
        <v>2.7414770311704926</v>
      </c>
      <c r="E20" s="561">
        <v>407978</v>
      </c>
      <c r="F20" s="560">
        <v>2.6653246991319852</v>
      </c>
      <c r="G20" s="561">
        <v>235251</v>
      </c>
      <c r="H20" s="560">
        <v>2.8843971635553523</v>
      </c>
      <c r="I20" s="561">
        <v>471789</v>
      </c>
      <c r="J20" s="560">
        <v>3.6540204766230175</v>
      </c>
      <c r="K20" s="561">
        <v>300359</v>
      </c>
      <c r="L20" s="560">
        <v>3.6966811112086142</v>
      </c>
      <c r="M20" s="561">
        <v>171430</v>
      </c>
      <c r="N20" s="560">
        <v>3.5816024761799308</v>
      </c>
      <c r="O20" s="561">
        <v>24661</v>
      </c>
      <c r="P20" s="560">
        <v>2.0100711402656515</v>
      </c>
      <c r="Q20" s="562">
        <v>12163</v>
      </c>
      <c r="R20" s="560">
        <v>1.7098787213374254</v>
      </c>
      <c r="S20" s="562">
        <v>12498</v>
      </c>
      <c r="T20" s="560">
        <v>2.4242776921062585</v>
      </c>
      <c r="U20" s="634">
        <v>419206</v>
      </c>
      <c r="V20" s="635">
        <v>4.0181323294280746</v>
      </c>
      <c r="W20" s="636">
        <v>267719</v>
      </c>
      <c r="X20" s="635">
        <v>4.1504119111623741</v>
      </c>
      <c r="Y20" s="636">
        <v>151487</v>
      </c>
      <c r="Z20" s="635">
        <v>3.803876872377391</v>
      </c>
      <c r="AA20" s="637">
        <v>18747</v>
      </c>
      <c r="AB20" s="635">
        <v>2.6536233771381013</v>
      </c>
      <c r="AC20" s="636">
        <v>12725</v>
      </c>
      <c r="AD20" s="635">
        <v>2.6035006598262971</v>
      </c>
      <c r="AE20" s="636">
        <v>6022</v>
      </c>
      <c r="AF20" s="635">
        <v>2.7661538885545904</v>
      </c>
      <c r="AG20" s="637">
        <v>8108</v>
      </c>
      <c r="AH20" s="635">
        <v>1.64673911939671</v>
      </c>
      <c r="AI20" s="636">
        <v>6845</v>
      </c>
      <c r="AJ20" s="635">
        <v>1.5964828398502642</v>
      </c>
      <c r="AK20" s="636">
        <v>1263</v>
      </c>
      <c r="AL20" s="639">
        <v>1.9854744387851349</v>
      </c>
      <c r="AM20" s="634">
        <v>1067</v>
      </c>
      <c r="AN20" s="640">
        <v>2.015489233094069</v>
      </c>
      <c r="AO20" s="638">
        <v>907</v>
      </c>
      <c r="AP20" s="640">
        <v>1.9793985421849767</v>
      </c>
      <c r="AQ20" s="638">
        <v>160</v>
      </c>
      <c r="AR20" s="640">
        <v>2.2478224220286598</v>
      </c>
      <c r="AS20" s="641">
        <v>87552</v>
      </c>
      <c r="AT20" s="640">
        <v>2.3126896269720811</v>
      </c>
      <c r="AU20" s="642">
        <v>52184</v>
      </c>
      <c r="AV20" s="643">
        <v>2.1426321972121638</v>
      </c>
      <c r="AW20" s="642">
        <v>35368</v>
      </c>
      <c r="AX20" s="644">
        <v>2.6194385626564105</v>
      </c>
      <c r="AY20" s="645">
        <v>87552</v>
      </c>
      <c r="AZ20" s="644">
        <v>2.3130128371261387</v>
      </c>
      <c r="BA20" s="634">
        <v>52184</v>
      </c>
      <c r="BB20" s="646">
        <v>2.1430475183744644</v>
      </c>
      <c r="BC20" s="634">
        <v>35368</v>
      </c>
      <c r="BD20" s="646">
        <v>2.6195491483947042</v>
      </c>
      <c r="BE20" s="650">
        <v>0</v>
      </c>
      <c r="BF20" s="634">
        <v>0</v>
      </c>
      <c r="BG20" s="638">
        <v>0</v>
      </c>
      <c r="BH20" s="634">
        <v>0</v>
      </c>
      <c r="BI20" s="638">
        <v>0</v>
      </c>
      <c r="BJ20" s="634">
        <v>0</v>
      </c>
      <c r="BK20" s="637">
        <v>23206</v>
      </c>
      <c r="BL20" s="635">
        <v>0.88196271098447587</v>
      </c>
      <c r="BM20" s="648">
        <v>12371</v>
      </c>
      <c r="BN20" s="640">
        <v>0.71672896741435288</v>
      </c>
      <c r="BO20" s="649">
        <v>10835</v>
      </c>
      <c r="BP20" s="640">
        <v>1.1970510671817982</v>
      </c>
      <c r="BQ20" s="649">
        <v>7480</v>
      </c>
      <c r="BR20" s="635">
        <v>0.36145620460354105</v>
      </c>
      <c r="BS20" s="649">
        <v>5084</v>
      </c>
      <c r="BT20" s="635">
        <v>0.35798354712123909</v>
      </c>
      <c r="BU20" s="649">
        <v>2396</v>
      </c>
      <c r="BV20" s="635">
        <v>0.36905256996749997</v>
      </c>
      <c r="BW20" s="650">
        <v>15726</v>
      </c>
      <c r="BX20" s="640">
        <v>2.7993662886946615</v>
      </c>
      <c r="BY20" s="638">
        <v>7287</v>
      </c>
      <c r="BZ20" s="640">
        <v>2.382470353986641</v>
      </c>
      <c r="CA20" s="638">
        <v>8439</v>
      </c>
      <c r="CB20" s="640">
        <v>3.2976308169637099</v>
      </c>
      <c r="CC20" s="641">
        <v>0</v>
      </c>
      <c r="CD20" s="641">
        <v>0</v>
      </c>
      <c r="CE20" s="641">
        <v>0</v>
      </c>
      <c r="CF20" s="641">
        <v>0</v>
      </c>
      <c r="CG20" s="641">
        <v>0</v>
      </c>
      <c r="CH20" s="641">
        <v>0</v>
      </c>
      <c r="CI20" s="638">
        <v>0</v>
      </c>
      <c r="CJ20" s="638">
        <v>0</v>
      </c>
      <c r="CK20" s="641">
        <v>0</v>
      </c>
      <c r="CL20" s="641">
        <v>0</v>
      </c>
      <c r="CM20" s="641">
        <v>0</v>
      </c>
      <c r="CN20" s="641">
        <v>0</v>
      </c>
      <c r="CO20" s="655">
        <v>0</v>
      </c>
      <c r="CP20" s="641">
        <v>0</v>
      </c>
      <c r="CQ20" s="650">
        <v>0</v>
      </c>
      <c r="CR20" s="641">
        <v>0</v>
      </c>
      <c r="CS20" s="638">
        <v>0</v>
      </c>
      <c r="CT20" s="651">
        <v>0</v>
      </c>
      <c r="CU20" s="651">
        <v>0</v>
      </c>
      <c r="CV20" s="641">
        <v>0</v>
      </c>
      <c r="CW20" s="650">
        <v>0</v>
      </c>
      <c r="CX20" s="641">
        <v>0</v>
      </c>
      <c r="CY20" s="650">
        <v>0</v>
      </c>
      <c r="CZ20" s="652">
        <v>0</v>
      </c>
      <c r="DA20" s="641">
        <v>3414</v>
      </c>
      <c r="DB20" s="640">
        <v>0.96796144031755027</v>
      </c>
      <c r="DC20" s="638">
        <v>3414</v>
      </c>
      <c r="DD20" s="640">
        <v>0.96796144031755027</v>
      </c>
      <c r="DE20" s="641">
        <v>0</v>
      </c>
      <c r="DF20" s="641">
        <v>0</v>
      </c>
      <c r="DG20" s="641">
        <v>57268</v>
      </c>
      <c r="DH20" s="640">
        <v>1.5929508281992462</v>
      </c>
      <c r="DI20" s="641">
        <v>39650</v>
      </c>
      <c r="DJ20" s="640">
        <v>1.5982341628699368</v>
      </c>
      <c r="DK20" s="641">
        <v>17618</v>
      </c>
      <c r="DL20" s="640">
        <v>1.5811872995245131</v>
      </c>
      <c r="DM20" s="641">
        <v>11453</v>
      </c>
      <c r="DN20" s="640">
        <v>2.0906731116765909</v>
      </c>
      <c r="DO20" s="638">
        <v>7957</v>
      </c>
      <c r="DP20" s="640">
        <v>2.1609540026669056</v>
      </c>
      <c r="DQ20" s="638">
        <v>3496</v>
      </c>
      <c r="DR20" s="640">
        <v>1.9465803994498796</v>
      </c>
      <c r="DS20" s="641">
        <v>45815</v>
      </c>
      <c r="DT20" s="640">
        <v>1.5034744156664561</v>
      </c>
      <c r="DU20" s="638">
        <v>31693</v>
      </c>
      <c r="DV20" s="640">
        <v>1.5001566755623041</v>
      </c>
      <c r="DW20" s="638">
        <v>14122</v>
      </c>
      <c r="DX20" s="640">
        <v>1.510973873055512</v>
      </c>
    </row>
    <row r="21" spans="1:128" ht="18" customHeight="1">
      <c r="A21" s="573" t="s">
        <v>8831</v>
      </c>
      <c r="B21" s="577" t="s">
        <v>2468</v>
      </c>
      <c r="C21" s="559">
        <v>2054800</v>
      </c>
      <c r="D21" s="560">
        <v>8.757669513733255</v>
      </c>
      <c r="E21" s="561">
        <v>1315326</v>
      </c>
      <c r="F21" s="560">
        <v>8.593039024678971</v>
      </c>
      <c r="G21" s="561">
        <v>739474</v>
      </c>
      <c r="H21" s="560">
        <v>9.0666424717554044</v>
      </c>
      <c r="I21" s="561">
        <v>1296963</v>
      </c>
      <c r="J21" s="560">
        <v>10.045018767759355</v>
      </c>
      <c r="K21" s="561">
        <v>799835</v>
      </c>
      <c r="L21" s="560">
        <v>9.8440031315310748</v>
      </c>
      <c r="M21" s="561">
        <v>497128</v>
      </c>
      <c r="N21" s="560">
        <v>10.38625022328867</v>
      </c>
      <c r="O21" s="561">
        <v>84283</v>
      </c>
      <c r="P21" s="560">
        <v>6.8697468032524993</v>
      </c>
      <c r="Q21" s="562">
        <v>45221</v>
      </c>
      <c r="R21" s="560">
        <v>6.3571837258570838</v>
      </c>
      <c r="S21" s="562">
        <v>39062</v>
      </c>
      <c r="T21" s="560">
        <v>7.5769831340258182</v>
      </c>
      <c r="U21" s="634">
        <v>1108257</v>
      </c>
      <c r="V21" s="635">
        <v>10.62275654693628</v>
      </c>
      <c r="W21" s="636">
        <v>673797</v>
      </c>
      <c r="X21" s="635">
        <v>10.445784925632749</v>
      </c>
      <c r="Y21" s="636">
        <v>434460</v>
      </c>
      <c r="Z21" s="635">
        <v>10.90940045002595</v>
      </c>
      <c r="AA21" s="637">
        <v>58028</v>
      </c>
      <c r="AB21" s="635">
        <v>8.2138186018333457</v>
      </c>
      <c r="AC21" s="636">
        <v>41010</v>
      </c>
      <c r="AD21" s="635">
        <v>8.3905353288390128</v>
      </c>
      <c r="AE21" s="636">
        <v>17018</v>
      </c>
      <c r="AF21" s="635">
        <v>7.8170718823351084</v>
      </c>
      <c r="AG21" s="637">
        <v>42468</v>
      </c>
      <c r="AH21" s="635">
        <v>8.6252734240921924</v>
      </c>
      <c r="AI21" s="636">
        <v>36520</v>
      </c>
      <c r="AJ21" s="635">
        <v>8.5176849249571429</v>
      </c>
      <c r="AK21" s="636">
        <v>5948</v>
      </c>
      <c r="AL21" s="639">
        <v>9.3504370244607937</v>
      </c>
      <c r="AM21" s="634">
        <v>3927</v>
      </c>
      <c r="AN21" s="640">
        <v>7.4178315073668299</v>
      </c>
      <c r="AO21" s="638">
        <v>3287</v>
      </c>
      <c r="AP21" s="640">
        <v>7.173410152328576</v>
      </c>
      <c r="AQ21" s="638">
        <v>640</v>
      </c>
      <c r="AR21" s="640">
        <v>8.9912896881146391</v>
      </c>
      <c r="AS21" s="641">
        <v>243110</v>
      </c>
      <c r="AT21" s="640">
        <v>6.4217604990540771</v>
      </c>
      <c r="AU21" s="642">
        <v>149364</v>
      </c>
      <c r="AV21" s="643">
        <v>6.1327632129464513</v>
      </c>
      <c r="AW21" s="642">
        <v>93746</v>
      </c>
      <c r="AX21" s="644">
        <v>6.9430526887239274</v>
      </c>
      <c r="AY21" s="645">
        <v>243110</v>
      </c>
      <c r="AZ21" s="644">
        <v>6.422657972790291</v>
      </c>
      <c r="BA21" s="634">
        <v>149364</v>
      </c>
      <c r="BB21" s="646">
        <v>6.1339519686969854</v>
      </c>
      <c r="BC21" s="634">
        <v>93746</v>
      </c>
      <c r="BD21" s="646">
        <v>6.9433458059661248</v>
      </c>
      <c r="BE21" s="650">
        <v>0</v>
      </c>
      <c r="BF21" s="634">
        <v>0</v>
      </c>
      <c r="BG21" s="638">
        <v>0</v>
      </c>
      <c r="BH21" s="634">
        <v>0</v>
      </c>
      <c r="BI21" s="638">
        <v>0</v>
      </c>
      <c r="BJ21" s="634">
        <v>0</v>
      </c>
      <c r="BK21" s="637">
        <v>107997</v>
      </c>
      <c r="BL21" s="635">
        <v>4.104512923303905</v>
      </c>
      <c r="BM21" s="648">
        <v>70357</v>
      </c>
      <c r="BN21" s="640">
        <v>4.0762185724979085</v>
      </c>
      <c r="BO21" s="649">
        <v>37640</v>
      </c>
      <c r="BP21" s="640">
        <v>4.1584681281700862</v>
      </c>
      <c r="BQ21" s="649">
        <v>104266</v>
      </c>
      <c r="BR21" s="635">
        <v>5.0384482124589312</v>
      </c>
      <c r="BS21" s="649">
        <v>68611</v>
      </c>
      <c r="BT21" s="635">
        <v>4.8311583696961717</v>
      </c>
      <c r="BU21" s="649">
        <v>35655</v>
      </c>
      <c r="BV21" s="635">
        <v>5.4918903932350629</v>
      </c>
      <c r="BW21" s="650">
        <v>3731</v>
      </c>
      <c r="BX21" s="640">
        <v>0.66415080904996715</v>
      </c>
      <c r="BY21" s="638">
        <v>1746</v>
      </c>
      <c r="BZ21" s="640">
        <v>0.57085127460692664</v>
      </c>
      <c r="CA21" s="638">
        <v>1985</v>
      </c>
      <c r="CB21" s="640">
        <v>0.77566028814705112</v>
      </c>
      <c r="CC21" s="641">
        <v>61632</v>
      </c>
      <c r="CD21" s="640">
        <v>33.016376405547724</v>
      </c>
      <c r="CE21" s="641">
        <v>61632</v>
      </c>
      <c r="CF21" s="640">
        <v>33.016376405547724</v>
      </c>
      <c r="CG21" s="641">
        <v>0</v>
      </c>
      <c r="CH21" s="641">
        <v>0</v>
      </c>
      <c r="CI21" s="638">
        <v>1029</v>
      </c>
      <c r="CJ21" s="640">
        <v>1.1214892156114786</v>
      </c>
      <c r="CK21" s="641">
        <v>1029</v>
      </c>
      <c r="CL21" s="640">
        <v>1.1214892156114786</v>
      </c>
      <c r="CM21" s="641">
        <v>0</v>
      </c>
      <c r="CN21" s="641">
        <v>0</v>
      </c>
      <c r="CO21" s="655">
        <v>0</v>
      </c>
      <c r="CP21" s="641">
        <v>0</v>
      </c>
      <c r="CQ21" s="650">
        <v>0</v>
      </c>
      <c r="CR21" s="641">
        <v>0</v>
      </c>
      <c r="CS21" s="638">
        <v>0</v>
      </c>
      <c r="CT21" s="651">
        <v>0</v>
      </c>
      <c r="CU21" s="651">
        <v>60603</v>
      </c>
      <c r="CV21" s="640">
        <v>99.553182751540035</v>
      </c>
      <c r="CW21" s="650">
        <v>60603</v>
      </c>
      <c r="CX21" s="640">
        <v>99.553182751540035</v>
      </c>
      <c r="CY21" s="650">
        <v>0</v>
      </c>
      <c r="CZ21" s="652">
        <v>0</v>
      </c>
      <c r="DA21" s="641">
        <v>15244</v>
      </c>
      <c r="DB21" s="640">
        <v>4.3220867592855114</v>
      </c>
      <c r="DC21" s="638">
        <v>15244</v>
      </c>
      <c r="DD21" s="640">
        <v>4.3220867592855114</v>
      </c>
      <c r="DE21" s="641">
        <v>0</v>
      </c>
      <c r="DF21" s="641">
        <v>0</v>
      </c>
      <c r="DG21" s="641">
        <v>329854</v>
      </c>
      <c r="DH21" s="640">
        <v>9.1751275142284374</v>
      </c>
      <c r="DI21" s="641">
        <v>218894</v>
      </c>
      <c r="DJ21" s="640">
        <v>8.8233006014439326</v>
      </c>
      <c r="DK21" s="641">
        <v>110960</v>
      </c>
      <c r="DL21" s="640">
        <v>9.9584823904665658</v>
      </c>
      <c r="DM21" s="641">
        <v>67568</v>
      </c>
      <c r="DN21" s="640">
        <v>12.334113403454456</v>
      </c>
      <c r="DO21" s="638">
        <v>45176</v>
      </c>
      <c r="DP21" s="640">
        <v>12.268852334357186</v>
      </c>
      <c r="DQ21" s="638">
        <v>22392</v>
      </c>
      <c r="DR21" s="640">
        <v>12.467914274737328</v>
      </c>
      <c r="DS21" s="641">
        <v>262286</v>
      </c>
      <c r="DT21" s="640">
        <v>8.6072310506928318</v>
      </c>
      <c r="DU21" s="638">
        <v>173718</v>
      </c>
      <c r="DV21" s="640">
        <v>8.2227689825933918</v>
      </c>
      <c r="DW21" s="638">
        <v>88568</v>
      </c>
      <c r="DX21" s="640">
        <v>9.4762734732177147</v>
      </c>
    </row>
    <row r="22" spans="1:128" ht="18" customHeight="1">
      <c r="A22" s="572" t="s">
        <v>8832</v>
      </c>
      <c r="B22" s="577" t="s">
        <v>2470</v>
      </c>
      <c r="C22" s="559">
        <v>482672</v>
      </c>
      <c r="D22" s="560">
        <v>2.0571743525076203</v>
      </c>
      <c r="E22" s="561">
        <v>308430</v>
      </c>
      <c r="F22" s="560">
        <v>2.0149765353849425</v>
      </c>
      <c r="G22" s="561">
        <v>174242</v>
      </c>
      <c r="H22" s="560">
        <v>2.1363697946967779</v>
      </c>
      <c r="I22" s="561">
        <v>302255</v>
      </c>
      <c r="J22" s="560">
        <v>2.3409743744803082</v>
      </c>
      <c r="K22" s="561">
        <v>187669</v>
      </c>
      <c r="L22" s="560">
        <v>2.3097441643480283</v>
      </c>
      <c r="M22" s="561">
        <v>114586</v>
      </c>
      <c r="N22" s="560">
        <v>2.3939888078839964</v>
      </c>
      <c r="O22" s="561">
        <v>20832</v>
      </c>
      <c r="P22" s="560">
        <v>1.6979766430401868</v>
      </c>
      <c r="Q22" s="562">
        <v>10262</v>
      </c>
      <c r="R22" s="560">
        <v>1.4426354878208218</v>
      </c>
      <c r="S22" s="562">
        <v>10570</v>
      </c>
      <c r="T22" s="560">
        <v>2.0502972640072934</v>
      </c>
      <c r="U22" s="634">
        <v>259218</v>
      </c>
      <c r="V22" s="635">
        <v>2.4846310075945639</v>
      </c>
      <c r="W22" s="636">
        <v>160686</v>
      </c>
      <c r="X22" s="635">
        <v>2.4910936032072328</v>
      </c>
      <c r="Y22" s="636">
        <v>98532</v>
      </c>
      <c r="Z22" s="635">
        <v>2.4741634330938571</v>
      </c>
      <c r="AA22" s="637">
        <v>13473</v>
      </c>
      <c r="AB22" s="635">
        <v>1.9070927487161486</v>
      </c>
      <c r="AC22" s="636">
        <v>9241</v>
      </c>
      <c r="AD22" s="635">
        <v>1.8906836618824998</v>
      </c>
      <c r="AE22" s="636">
        <v>4232</v>
      </c>
      <c r="AF22" s="635">
        <v>1.9439327891668925</v>
      </c>
      <c r="AG22" s="637">
        <v>7950</v>
      </c>
      <c r="AH22" s="635">
        <v>1.614649235224944</v>
      </c>
      <c r="AI22" s="636">
        <v>6804</v>
      </c>
      <c r="AJ22" s="635">
        <v>1.58692026915138</v>
      </c>
      <c r="AK22" s="636">
        <v>1146</v>
      </c>
      <c r="AL22" s="639">
        <v>1.801546877947557</v>
      </c>
      <c r="AM22" s="634">
        <v>782</v>
      </c>
      <c r="AN22" s="640">
        <v>1.4771439365319228</v>
      </c>
      <c r="AO22" s="638">
        <v>676</v>
      </c>
      <c r="AP22" s="640">
        <v>1.4752738859063332</v>
      </c>
      <c r="AQ22" s="638">
        <v>106</v>
      </c>
      <c r="AR22" s="640">
        <v>1.4891823545939871</v>
      </c>
      <c r="AS22" s="641">
        <v>61578</v>
      </c>
      <c r="AT22" s="640">
        <v>1.6265853646939739</v>
      </c>
      <c r="AU22" s="642">
        <v>37287</v>
      </c>
      <c r="AV22" s="643">
        <v>1.5309736075703273</v>
      </c>
      <c r="AW22" s="642">
        <v>24291</v>
      </c>
      <c r="AX22" s="644">
        <v>1.7990494833037454</v>
      </c>
      <c r="AY22" s="645">
        <v>61578</v>
      </c>
      <c r="AZ22" s="644">
        <v>1.6268126882830019</v>
      </c>
      <c r="BA22" s="634">
        <v>37287</v>
      </c>
      <c r="BB22" s="646">
        <v>1.5312703667336471</v>
      </c>
      <c r="BC22" s="634">
        <v>24291</v>
      </c>
      <c r="BD22" s="646">
        <v>1.7991254343942478</v>
      </c>
      <c r="BE22" s="650">
        <v>0</v>
      </c>
      <c r="BF22" s="634">
        <v>0</v>
      </c>
      <c r="BG22" s="638">
        <v>0</v>
      </c>
      <c r="BH22" s="634">
        <v>0</v>
      </c>
      <c r="BI22" s="638">
        <v>0</v>
      </c>
      <c r="BJ22" s="634">
        <v>0</v>
      </c>
      <c r="BK22" s="637">
        <v>54301</v>
      </c>
      <c r="BL22" s="635">
        <v>2.0637532176664664</v>
      </c>
      <c r="BM22" s="648">
        <v>38286</v>
      </c>
      <c r="BN22" s="640">
        <v>2.2181460873353744</v>
      </c>
      <c r="BO22" s="649">
        <v>16015</v>
      </c>
      <c r="BP22" s="640">
        <v>1.7693375949161512</v>
      </c>
      <c r="BQ22" s="649">
        <v>54301</v>
      </c>
      <c r="BR22" s="635">
        <v>2.6239884179380857</v>
      </c>
      <c r="BS22" s="649">
        <v>38286</v>
      </c>
      <c r="BT22" s="635">
        <v>2.6958611497017624</v>
      </c>
      <c r="BU22" s="649">
        <v>16015</v>
      </c>
      <c r="BV22" s="635">
        <v>2.466768325554888</v>
      </c>
      <c r="BW22" s="650">
        <v>0</v>
      </c>
      <c r="BX22" s="641">
        <v>0</v>
      </c>
      <c r="BY22" s="638">
        <v>0</v>
      </c>
      <c r="BZ22" s="641">
        <v>0</v>
      </c>
      <c r="CA22" s="638">
        <v>0</v>
      </c>
      <c r="CB22" s="641">
        <v>0</v>
      </c>
      <c r="CC22" s="641">
        <v>0</v>
      </c>
      <c r="CD22" s="641">
        <v>0</v>
      </c>
      <c r="CE22" s="641">
        <v>0</v>
      </c>
      <c r="CF22" s="641">
        <v>0</v>
      </c>
      <c r="CG22" s="641">
        <v>0</v>
      </c>
      <c r="CH22" s="641">
        <v>0</v>
      </c>
      <c r="CI22" s="638">
        <v>0</v>
      </c>
      <c r="CJ22" s="638">
        <v>0</v>
      </c>
      <c r="CK22" s="641">
        <v>0</v>
      </c>
      <c r="CL22" s="641">
        <v>0</v>
      </c>
      <c r="CM22" s="641">
        <v>0</v>
      </c>
      <c r="CN22" s="641">
        <v>0</v>
      </c>
      <c r="CO22" s="651">
        <v>0</v>
      </c>
      <c r="CP22" s="641">
        <v>0</v>
      </c>
      <c r="CQ22" s="650">
        <v>0</v>
      </c>
      <c r="CR22" s="641">
        <v>0</v>
      </c>
      <c r="CS22" s="638">
        <v>0</v>
      </c>
      <c r="CT22" s="651">
        <v>0</v>
      </c>
      <c r="CU22" s="651">
        <v>0</v>
      </c>
      <c r="CV22" s="641">
        <v>0</v>
      </c>
      <c r="CW22" s="650">
        <v>0</v>
      </c>
      <c r="CX22" s="641">
        <v>0</v>
      </c>
      <c r="CY22" s="650">
        <v>0</v>
      </c>
      <c r="CZ22" s="652">
        <v>0</v>
      </c>
      <c r="DA22" s="641">
        <v>5240</v>
      </c>
      <c r="DB22" s="640">
        <v>1.4856818826197902</v>
      </c>
      <c r="DC22" s="638">
        <v>5240</v>
      </c>
      <c r="DD22" s="640">
        <v>1.4856818826197902</v>
      </c>
      <c r="DE22" s="641">
        <v>0</v>
      </c>
      <c r="DF22" s="641">
        <v>0</v>
      </c>
      <c r="DG22" s="641">
        <v>59298</v>
      </c>
      <c r="DH22" s="640">
        <v>1.6494167460110165</v>
      </c>
      <c r="DI22" s="641">
        <v>39948</v>
      </c>
      <c r="DJ22" s="640">
        <v>1.6102461119376605</v>
      </c>
      <c r="DK22" s="641">
        <v>19350</v>
      </c>
      <c r="DL22" s="640">
        <v>1.7366315271767125</v>
      </c>
      <c r="DM22" s="641">
        <v>7423</v>
      </c>
      <c r="DN22" s="640">
        <v>1.355021960008324</v>
      </c>
      <c r="DO22" s="638">
        <v>4898</v>
      </c>
      <c r="DP22" s="640">
        <v>1.330193880239098</v>
      </c>
      <c r="DQ22" s="638">
        <v>2525</v>
      </c>
      <c r="DR22" s="640">
        <v>1.4059254887331081</v>
      </c>
      <c r="DS22" s="641">
        <v>51875</v>
      </c>
      <c r="DT22" s="640">
        <v>1.7023406157960803</v>
      </c>
      <c r="DU22" s="638">
        <v>35050</v>
      </c>
      <c r="DV22" s="640">
        <v>1.6590569361833456</v>
      </c>
      <c r="DW22" s="638">
        <v>16825</v>
      </c>
      <c r="DX22" s="640">
        <v>1.8001795364791806</v>
      </c>
    </row>
    <row r="23" spans="1:128" ht="18" customHeight="1">
      <c r="A23" s="573" t="s">
        <v>8833</v>
      </c>
      <c r="B23" s="577" t="s">
        <v>2472</v>
      </c>
      <c r="C23" s="559">
        <v>469018</v>
      </c>
      <c r="D23" s="560">
        <v>1.9989802608488145</v>
      </c>
      <c r="E23" s="561">
        <v>305768</v>
      </c>
      <c r="F23" s="560">
        <v>1.9975856605115687</v>
      </c>
      <c r="G23" s="561">
        <v>163250</v>
      </c>
      <c r="H23" s="560">
        <v>2.0015975997994113</v>
      </c>
      <c r="I23" s="561">
        <v>208531</v>
      </c>
      <c r="J23" s="560">
        <v>1.6150790798655212</v>
      </c>
      <c r="K23" s="561">
        <v>129112</v>
      </c>
      <c r="L23" s="560">
        <v>1.5890514072505455</v>
      </c>
      <c r="M23" s="561">
        <v>79419</v>
      </c>
      <c r="N23" s="560">
        <v>1.6592620139749978</v>
      </c>
      <c r="O23" s="561">
        <v>22072</v>
      </c>
      <c r="P23" s="560">
        <v>1.7990466813163883</v>
      </c>
      <c r="Q23" s="562">
        <v>12219</v>
      </c>
      <c r="R23" s="560">
        <v>1.7177512205888348</v>
      </c>
      <c r="S23" s="562">
        <v>9853</v>
      </c>
      <c r="T23" s="560">
        <v>1.9112184429767136</v>
      </c>
      <c r="U23" s="634">
        <v>163667</v>
      </c>
      <c r="V23" s="635">
        <v>1.5687649126217296</v>
      </c>
      <c r="W23" s="636">
        <v>100045</v>
      </c>
      <c r="X23" s="635">
        <v>1.5509842769928162</v>
      </c>
      <c r="Y23" s="636">
        <v>63622</v>
      </c>
      <c r="Z23" s="635">
        <v>1.597564506356284</v>
      </c>
      <c r="AA23" s="637">
        <v>15795</v>
      </c>
      <c r="AB23" s="635">
        <v>2.2357700561101139</v>
      </c>
      <c r="AC23" s="636">
        <v>10744</v>
      </c>
      <c r="AD23" s="635">
        <v>2.1981934058289769</v>
      </c>
      <c r="AE23" s="636">
        <v>5051</v>
      </c>
      <c r="AF23" s="635">
        <v>2.3201333927414871</v>
      </c>
      <c r="AG23" s="637">
        <v>6145</v>
      </c>
      <c r="AH23" s="635">
        <v>1.2480527736424254</v>
      </c>
      <c r="AI23" s="636">
        <v>5340</v>
      </c>
      <c r="AJ23" s="635">
        <v>1.2454665251717183</v>
      </c>
      <c r="AK23" s="636">
        <v>805</v>
      </c>
      <c r="AL23" s="639">
        <v>1.2654844997799157</v>
      </c>
      <c r="AM23" s="634">
        <v>852</v>
      </c>
      <c r="AN23" s="640">
        <v>1.6093690970910464</v>
      </c>
      <c r="AO23" s="638">
        <v>764</v>
      </c>
      <c r="AP23" s="640">
        <v>1.6673213740124833</v>
      </c>
      <c r="AQ23" s="638">
        <v>88</v>
      </c>
      <c r="AR23" s="640">
        <v>1.2363023321157629</v>
      </c>
      <c r="AS23" s="641">
        <v>73378</v>
      </c>
      <c r="AT23" s="640">
        <v>1.9382828427443961</v>
      </c>
      <c r="AU23" s="642">
        <v>47247</v>
      </c>
      <c r="AV23" s="643">
        <v>1.9399230304630366</v>
      </c>
      <c r="AW23" s="642">
        <v>26131</v>
      </c>
      <c r="AX23" s="644">
        <v>1.9353242784656939</v>
      </c>
      <c r="AY23" s="645">
        <v>73378</v>
      </c>
      <c r="AZ23" s="644">
        <v>1.9385537276434783</v>
      </c>
      <c r="BA23" s="634">
        <v>47247</v>
      </c>
      <c r="BB23" s="646">
        <v>1.940299059110806</v>
      </c>
      <c r="BC23" s="634">
        <v>26131</v>
      </c>
      <c r="BD23" s="646">
        <v>1.9354059827160714</v>
      </c>
      <c r="BE23" s="650">
        <v>0</v>
      </c>
      <c r="BF23" s="634">
        <v>0</v>
      </c>
      <c r="BG23" s="638">
        <v>0</v>
      </c>
      <c r="BH23" s="634">
        <v>0</v>
      </c>
      <c r="BI23" s="638">
        <v>0</v>
      </c>
      <c r="BJ23" s="634">
        <v>0</v>
      </c>
      <c r="BK23" s="637">
        <v>118613</v>
      </c>
      <c r="BL23" s="635">
        <v>4.5079825492545726</v>
      </c>
      <c r="BM23" s="648">
        <v>79429</v>
      </c>
      <c r="BN23" s="640">
        <v>4.6018159528538227</v>
      </c>
      <c r="BO23" s="649">
        <v>39184</v>
      </c>
      <c r="BP23" s="640">
        <v>4.3290492862438006</v>
      </c>
      <c r="BQ23" s="649">
        <v>103366</v>
      </c>
      <c r="BR23" s="635">
        <v>4.9949574926536924</v>
      </c>
      <c r="BS23" s="649">
        <v>72086</v>
      </c>
      <c r="BT23" s="635">
        <v>5.0758461797367511</v>
      </c>
      <c r="BU23" s="649">
        <v>31280</v>
      </c>
      <c r="BV23" s="635">
        <v>4.8180151872217856</v>
      </c>
      <c r="BW23" s="650">
        <v>15247</v>
      </c>
      <c r="BX23" s="640">
        <v>2.7141000765437813</v>
      </c>
      <c r="BY23" s="638">
        <v>7343</v>
      </c>
      <c r="BZ23" s="640">
        <v>2.4007794441229455</v>
      </c>
      <c r="CA23" s="638">
        <v>7904</v>
      </c>
      <c r="CB23" s="640">
        <v>3.0885737619719356</v>
      </c>
      <c r="CC23" s="641">
        <v>0</v>
      </c>
      <c r="CD23" s="641">
        <v>0</v>
      </c>
      <c r="CE23" s="641">
        <v>0</v>
      </c>
      <c r="CF23" s="641">
        <v>0</v>
      </c>
      <c r="CG23" s="641">
        <v>0</v>
      </c>
      <c r="CH23" s="641">
        <v>0</v>
      </c>
      <c r="CI23" s="638">
        <v>0</v>
      </c>
      <c r="CJ23" s="638">
        <v>0</v>
      </c>
      <c r="CK23" s="641">
        <v>0</v>
      </c>
      <c r="CL23" s="641">
        <v>0</v>
      </c>
      <c r="CM23" s="641">
        <v>0</v>
      </c>
      <c r="CN23" s="641">
        <v>0</v>
      </c>
      <c r="CO23" s="655">
        <v>0</v>
      </c>
      <c r="CP23" s="641">
        <v>0</v>
      </c>
      <c r="CQ23" s="650">
        <v>0</v>
      </c>
      <c r="CR23" s="641">
        <v>0</v>
      </c>
      <c r="CS23" s="638">
        <v>0</v>
      </c>
      <c r="CT23" s="651">
        <v>0</v>
      </c>
      <c r="CU23" s="651">
        <v>0</v>
      </c>
      <c r="CV23" s="641">
        <v>0</v>
      </c>
      <c r="CW23" s="650">
        <v>0</v>
      </c>
      <c r="CX23" s="641">
        <v>0</v>
      </c>
      <c r="CY23" s="650">
        <v>0</v>
      </c>
      <c r="CZ23" s="652">
        <v>0</v>
      </c>
      <c r="DA23" s="641">
        <v>6923</v>
      </c>
      <c r="DB23" s="640">
        <v>1.9628579529345054</v>
      </c>
      <c r="DC23" s="638">
        <v>6923</v>
      </c>
      <c r="DD23" s="640">
        <v>1.9628579529345054</v>
      </c>
      <c r="DE23" s="641">
        <v>0</v>
      </c>
      <c r="DF23" s="641">
        <v>0</v>
      </c>
      <c r="DG23" s="641">
        <v>61573</v>
      </c>
      <c r="DH23" s="640">
        <v>1.7126975159724838</v>
      </c>
      <c r="DI23" s="641">
        <v>43057</v>
      </c>
      <c r="DJ23" s="640">
        <v>1.7355654060703878</v>
      </c>
      <c r="DK23" s="641">
        <v>18516</v>
      </c>
      <c r="DL23" s="640">
        <v>1.6617813621294064</v>
      </c>
      <c r="DM23" s="641">
        <v>7300</v>
      </c>
      <c r="DN23" s="640">
        <v>1.332569083667084</v>
      </c>
      <c r="DO23" s="638">
        <v>4904</v>
      </c>
      <c r="DP23" s="640">
        <v>1.3318233541634417</v>
      </c>
      <c r="DQ23" s="638">
        <v>2396</v>
      </c>
      <c r="DR23" s="640">
        <v>1.3340980083186245</v>
      </c>
      <c r="DS23" s="641">
        <v>54273</v>
      </c>
      <c r="DT23" s="640">
        <v>1.7810338745272416</v>
      </c>
      <c r="DU23" s="638">
        <v>38153</v>
      </c>
      <c r="DV23" s="640">
        <v>1.8059343590928152</v>
      </c>
      <c r="DW23" s="638">
        <v>16120</v>
      </c>
      <c r="DX23" s="640">
        <v>1.7247485365851047</v>
      </c>
    </row>
    <row r="24" spans="1:128" ht="18" customHeight="1">
      <c r="A24" s="571" t="s">
        <v>8834</v>
      </c>
      <c r="B24" s="576" t="s">
        <v>8835</v>
      </c>
      <c r="C24" s="556">
        <v>4246711</v>
      </c>
      <c r="D24" s="557">
        <v>18.099713577153821</v>
      </c>
      <c r="E24" s="558">
        <v>2710932</v>
      </c>
      <c r="F24" s="557">
        <v>17.710548160114691</v>
      </c>
      <c r="G24" s="558">
        <v>1535779</v>
      </c>
      <c r="H24" s="557">
        <v>18.830086126936234</v>
      </c>
      <c r="I24" s="558">
        <v>2255614</v>
      </c>
      <c r="J24" s="557">
        <v>17.469800574743267</v>
      </c>
      <c r="K24" s="558">
        <v>1383376</v>
      </c>
      <c r="L24" s="557">
        <v>17.025958699087852</v>
      </c>
      <c r="M24" s="558">
        <v>872238</v>
      </c>
      <c r="N24" s="557">
        <v>18.223238526618619</v>
      </c>
      <c r="O24" s="558">
        <v>189107</v>
      </c>
      <c r="P24" s="557">
        <v>15.413751393788431</v>
      </c>
      <c r="Q24" s="558">
        <v>101832</v>
      </c>
      <c r="R24" s="557">
        <v>14.315577567313383</v>
      </c>
      <c r="S24" s="558">
        <v>87275</v>
      </c>
      <c r="T24" s="557">
        <v>16.929015488764097</v>
      </c>
      <c r="U24" s="616">
        <v>1828261</v>
      </c>
      <c r="V24" s="617">
        <v>17.524068431111438</v>
      </c>
      <c r="W24" s="618">
        <v>1091682</v>
      </c>
      <c r="X24" s="617">
        <v>16.924200284632629</v>
      </c>
      <c r="Y24" s="618">
        <v>736579</v>
      </c>
      <c r="Z24" s="617">
        <v>18.495684928600252</v>
      </c>
      <c r="AA24" s="618">
        <v>113744</v>
      </c>
      <c r="AB24" s="617">
        <v>16.100375388552632</v>
      </c>
      <c r="AC24" s="618">
        <v>78652</v>
      </c>
      <c r="AD24" s="617">
        <v>16.091986946692174</v>
      </c>
      <c r="AE24" s="618">
        <v>35092</v>
      </c>
      <c r="AF24" s="617">
        <v>16.119208279169328</v>
      </c>
      <c r="AG24" s="618">
        <v>113742</v>
      </c>
      <c r="AH24" s="617">
        <v>23.101060794082461</v>
      </c>
      <c r="AI24" s="620">
        <v>101707</v>
      </c>
      <c r="AJ24" s="617">
        <v>23.721472635887629</v>
      </c>
      <c r="AK24" s="620">
        <v>12035</v>
      </c>
      <c r="AL24" s="621">
        <v>18.919386279318367</v>
      </c>
      <c r="AM24" s="616">
        <v>10760</v>
      </c>
      <c r="AN24" s="619">
        <v>20.324896108802417</v>
      </c>
      <c r="AO24" s="618">
        <v>9503</v>
      </c>
      <c r="AP24" s="619">
        <v>20.738946357644799</v>
      </c>
      <c r="AQ24" s="618">
        <v>1257</v>
      </c>
      <c r="AR24" s="619">
        <v>17.659454903062656</v>
      </c>
      <c r="AS24" s="622">
        <v>616848</v>
      </c>
      <c r="AT24" s="619">
        <v>16.294064910207354</v>
      </c>
      <c r="AU24" s="623">
        <v>393512</v>
      </c>
      <c r="AV24" s="656">
        <v>16.157279648730512</v>
      </c>
      <c r="AW24" s="623">
        <v>223336</v>
      </c>
      <c r="AX24" s="625">
        <v>16.540797637113553</v>
      </c>
      <c r="AY24" s="657">
        <v>616848</v>
      </c>
      <c r="AZ24" s="658">
        <v>16.296342088765357</v>
      </c>
      <c r="BA24" s="616">
        <v>393512</v>
      </c>
      <c r="BB24" s="624">
        <v>16.160411525574357</v>
      </c>
      <c r="BC24" s="616">
        <v>223336</v>
      </c>
      <c r="BD24" s="624">
        <v>16.541495945653686</v>
      </c>
      <c r="BE24" s="620">
        <v>0</v>
      </c>
      <c r="BF24" s="616">
        <v>0</v>
      </c>
      <c r="BG24" s="618">
        <v>0</v>
      </c>
      <c r="BH24" s="616">
        <v>0</v>
      </c>
      <c r="BI24" s="618">
        <v>0</v>
      </c>
      <c r="BJ24" s="616">
        <v>0</v>
      </c>
      <c r="BK24" s="618">
        <v>625383</v>
      </c>
      <c r="BL24" s="617">
        <v>23.768184352477999</v>
      </c>
      <c r="BM24" s="659">
        <v>407151</v>
      </c>
      <c r="BN24" s="619">
        <v>23.588789573334505</v>
      </c>
      <c r="BO24" s="632">
        <v>218232</v>
      </c>
      <c r="BP24" s="619">
        <v>24.11027674141377</v>
      </c>
      <c r="BQ24" s="632">
        <v>577175</v>
      </c>
      <c r="BR24" s="617">
        <v>27.890840226209729</v>
      </c>
      <c r="BS24" s="632">
        <v>382114</v>
      </c>
      <c r="BT24" s="617">
        <v>26.906082833336971</v>
      </c>
      <c r="BU24" s="632">
        <v>195061</v>
      </c>
      <c r="BV24" s="617">
        <v>30.044976356607055</v>
      </c>
      <c r="BW24" s="620">
        <v>48208</v>
      </c>
      <c r="BX24" s="619">
        <v>8.5814479235274224</v>
      </c>
      <c r="BY24" s="622">
        <v>25037</v>
      </c>
      <c r="BZ24" s="619">
        <v>8.1857980311189138</v>
      </c>
      <c r="CA24" s="622">
        <v>23171</v>
      </c>
      <c r="CB24" s="619">
        <v>9.0543196658213212</v>
      </c>
      <c r="CC24" s="622">
        <v>34812</v>
      </c>
      <c r="CD24" s="619">
        <v>18.6488527944887</v>
      </c>
      <c r="CE24" s="622">
        <v>34812</v>
      </c>
      <c r="CF24" s="619">
        <v>18.6488527944887</v>
      </c>
      <c r="CG24" s="622">
        <v>0</v>
      </c>
      <c r="CH24" s="622">
        <v>0</v>
      </c>
      <c r="CI24" s="628">
        <v>769</v>
      </c>
      <c r="CJ24" s="619">
        <v>0.83811973450459376</v>
      </c>
      <c r="CK24" s="622">
        <v>769</v>
      </c>
      <c r="CL24" s="619">
        <v>0.83811973450459376</v>
      </c>
      <c r="CM24" s="622">
        <v>0</v>
      </c>
      <c r="CN24" s="622">
        <v>0</v>
      </c>
      <c r="CO24" s="633">
        <v>34043</v>
      </c>
      <c r="CP24" s="619">
        <v>100</v>
      </c>
      <c r="CQ24" s="622">
        <v>34043</v>
      </c>
      <c r="CR24" s="619">
        <v>100</v>
      </c>
      <c r="CS24" s="633">
        <v>0</v>
      </c>
      <c r="CT24" s="629">
        <v>0</v>
      </c>
      <c r="CU24" s="629">
        <v>0</v>
      </c>
      <c r="CV24" s="622">
        <v>0</v>
      </c>
      <c r="CW24" s="620">
        <v>0</v>
      </c>
      <c r="CX24" s="622">
        <v>0</v>
      </c>
      <c r="CY24" s="620">
        <v>0</v>
      </c>
      <c r="CZ24" s="627">
        <v>0</v>
      </c>
      <c r="DA24" s="622">
        <v>57646</v>
      </c>
      <c r="DB24" s="619">
        <v>16.344201871278706</v>
      </c>
      <c r="DC24" s="622">
        <v>57646</v>
      </c>
      <c r="DD24" s="619">
        <v>16.344201871278706</v>
      </c>
      <c r="DE24" s="622">
        <v>0</v>
      </c>
      <c r="DF24" s="622">
        <v>0</v>
      </c>
      <c r="DG24" s="622">
        <v>656408</v>
      </c>
      <c r="DH24" s="619">
        <v>18.258463142358924</v>
      </c>
      <c r="DI24" s="622">
        <v>434435</v>
      </c>
      <c r="DJ24" s="619">
        <v>17.511446621599017</v>
      </c>
      <c r="DK24" s="622">
        <v>221973</v>
      </c>
      <c r="DL24" s="619">
        <v>19.921721446098008</v>
      </c>
      <c r="DM24" s="622">
        <v>74667</v>
      </c>
      <c r="DN24" s="619">
        <v>13.629991201393175</v>
      </c>
      <c r="DO24" s="622">
        <v>49325</v>
      </c>
      <c r="DP24" s="619">
        <v>13.395633553040733</v>
      </c>
      <c r="DQ24" s="622">
        <v>25342</v>
      </c>
      <c r="DR24" s="619">
        <v>14.110480687316604</v>
      </c>
      <c r="DS24" s="622">
        <v>581741</v>
      </c>
      <c r="DT24" s="619">
        <v>19.090531704555712</v>
      </c>
      <c r="DU24" s="622">
        <v>385110</v>
      </c>
      <c r="DV24" s="619">
        <v>18.228799335051875</v>
      </c>
      <c r="DW24" s="622">
        <v>196631</v>
      </c>
      <c r="DX24" s="619">
        <v>21.03840133357728</v>
      </c>
    </row>
    <row r="25" spans="1:128" ht="18" customHeight="1">
      <c r="A25" s="573" t="s">
        <v>8836</v>
      </c>
      <c r="B25" s="577" t="s">
        <v>2476</v>
      </c>
      <c r="C25" s="559">
        <v>2612186</v>
      </c>
      <c r="D25" s="560">
        <v>11.133279003504388</v>
      </c>
      <c r="E25" s="561">
        <v>1651161</v>
      </c>
      <c r="F25" s="560">
        <v>10.787052722312152</v>
      </c>
      <c r="G25" s="561">
        <v>961025</v>
      </c>
      <c r="H25" s="560">
        <v>11.783064829079503</v>
      </c>
      <c r="I25" s="561">
        <v>1591303</v>
      </c>
      <c r="J25" s="560">
        <v>12.32469122110019</v>
      </c>
      <c r="K25" s="561">
        <v>978052</v>
      </c>
      <c r="L25" s="560">
        <v>12.03741640563395</v>
      </c>
      <c r="M25" s="561">
        <v>613251</v>
      </c>
      <c r="N25" s="560">
        <v>12.812350814442155</v>
      </c>
      <c r="O25" s="561">
        <v>120222</v>
      </c>
      <c r="P25" s="560">
        <v>9.7990662432592792</v>
      </c>
      <c r="Q25" s="562">
        <v>63755</v>
      </c>
      <c r="R25" s="560">
        <v>8.9626998173861328</v>
      </c>
      <c r="S25" s="562">
        <v>56467</v>
      </c>
      <c r="T25" s="560">
        <v>10.953087569224204</v>
      </c>
      <c r="U25" s="634">
        <v>1308359</v>
      </c>
      <c r="V25" s="635">
        <v>12.540754656179033</v>
      </c>
      <c r="W25" s="636">
        <v>784375</v>
      </c>
      <c r="X25" s="635">
        <v>12.160060895259534</v>
      </c>
      <c r="Y25" s="636">
        <v>523984</v>
      </c>
      <c r="Z25" s="635">
        <v>13.157370725513045</v>
      </c>
      <c r="AA25" s="637">
        <v>73149</v>
      </c>
      <c r="AB25" s="635">
        <v>10.354184478277856</v>
      </c>
      <c r="AC25" s="636">
        <v>50628</v>
      </c>
      <c r="AD25" s="635">
        <v>10.358352173334834</v>
      </c>
      <c r="AE25" s="636">
        <v>22521</v>
      </c>
      <c r="AF25" s="635">
        <v>10.344827586206897</v>
      </c>
      <c r="AG25" s="637">
        <v>81877</v>
      </c>
      <c r="AH25" s="635">
        <v>16.62926231855506</v>
      </c>
      <c r="AI25" s="636">
        <v>72501</v>
      </c>
      <c r="AJ25" s="635">
        <v>16.909657030238716</v>
      </c>
      <c r="AK25" s="636">
        <v>9376</v>
      </c>
      <c r="AL25" s="639">
        <v>14.739357353958374</v>
      </c>
      <c r="AM25" s="634">
        <v>7696</v>
      </c>
      <c r="AN25" s="640">
        <v>14.537211938043068</v>
      </c>
      <c r="AO25" s="638">
        <v>6793</v>
      </c>
      <c r="AP25" s="640">
        <v>14.82475666710314</v>
      </c>
      <c r="AQ25" s="638">
        <v>903</v>
      </c>
      <c r="AR25" s="640">
        <v>12.686147794324249</v>
      </c>
      <c r="AS25" s="641">
        <v>361724</v>
      </c>
      <c r="AT25" s="640">
        <v>9.5549541144331265</v>
      </c>
      <c r="AU25" s="642">
        <v>227575</v>
      </c>
      <c r="AV25" s="643">
        <v>9.344042662129354</v>
      </c>
      <c r="AW25" s="642">
        <v>134149</v>
      </c>
      <c r="AX25" s="644">
        <v>9.9353953783588214</v>
      </c>
      <c r="AY25" s="645">
        <v>361724</v>
      </c>
      <c r="AZ25" s="644">
        <v>9.5562894679346595</v>
      </c>
      <c r="BA25" s="634">
        <v>227575</v>
      </c>
      <c r="BB25" s="646">
        <v>9.3458538823024053</v>
      </c>
      <c r="BC25" s="634">
        <v>134149</v>
      </c>
      <c r="BD25" s="646">
        <v>9.9358148243610369</v>
      </c>
      <c r="BE25" s="650">
        <v>0</v>
      </c>
      <c r="BF25" s="634">
        <v>0</v>
      </c>
      <c r="BG25" s="638">
        <v>0</v>
      </c>
      <c r="BH25" s="634">
        <v>0</v>
      </c>
      <c r="BI25" s="638">
        <v>0</v>
      </c>
      <c r="BJ25" s="634">
        <v>0</v>
      </c>
      <c r="BK25" s="637">
        <v>183620</v>
      </c>
      <c r="BL25" s="635">
        <v>6.978625915322306</v>
      </c>
      <c r="BM25" s="648">
        <v>120085</v>
      </c>
      <c r="BN25" s="640">
        <v>6.9572708796340281</v>
      </c>
      <c r="BO25" s="649">
        <v>63535</v>
      </c>
      <c r="BP25" s="640">
        <v>7.0193483667185559</v>
      </c>
      <c r="BQ25" s="649">
        <v>178130</v>
      </c>
      <c r="BR25" s="635">
        <v>8.6077799098968928</v>
      </c>
      <c r="BS25" s="649">
        <v>117117</v>
      </c>
      <c r="BT25" s="635">
        <v>8.2466481290712359</v>
      </c>
      <c r="BU25" s="649">
        <v>61013</v>
      </c>
      <c r="BV25" s="635">
        <v>9.3977481015972764</v>
      </c>
      <c r="BW25" s="650">
        <v>5490</v>
      </c>
      <c r="BX25" s="640">
        <v>0.97726827705288644</v>
      </c>
      <c r="BY25" s="638">
        <v>2968</v>
      </c>
      <c r="BZ25" s="640">
        <v>0.97038177722414587</v>
      </c>
      <c r="CA25" s="638">
        <v>2522</v>
      </c>
      <c r="CB25" s="640">
        <v>0.98549886483972948</v>
      </c>
      <c r="CC25" s="641">
        <v>769</v>
      </c>
      <c r="CD25" s="640">
        <v>0.4119547224796567</v>
      </c>
      <c r="CE25" s="641">
        <v>769</v>
      </c>
      <c r="CF25" s="640">
        <v>0.4119547224796567</v>
      </c>
      <c r="CG25" s="641">
        <v>0</v>
      </c>
      <c r="CH25" s="641">
        <v>0</v>
      </c>
      <c r="CI25" s="638">
        <v>769</v>
      </c>
      <c r="CJ25" s="640">
        <v>0.83811973450459376</v>
      </c>
      <c r="CK25" s="641">
        <v>769</v>
      </c>
      <c r="CL25" s="640">
        <v>0.83811973450459376</v>
      </c>
      <c r="CM25" s="641">
        <v>0</v>
      </c>
      <c r="CN25" s="641">
        <v>0</v>
      </c>
      <c r="CO25" s="651">
        <v>0</v>
      </c>
      <c r="CP25" s="641">
        <v>0</v>
      </c>
      <c r="CQ25" s="650">
        <v>0</v>
      </c>
      <c r="CR25" s="641">
        <v>0</v>
      </c>
      <c r="CS25" s="638">
        <v>0</v>
      </c>
      <c r="CT25" s="651">
        <v>0</v>
      </c>
      <c r="CU25" s="651">
        <v>0</v>
      </c>
      <c r="CV25" s="641">
        <v>0</v>
      </c>
      <c r="CW25" s="650">
        <v>0</v>
      </c>
      <c r="CX25" s="641">
        <v>0</v>
      </c>
      <c r="CY25" s="650">
        <v>0</v>
      </c>
      <c r="CZ25" s="652">
        <v>0</v>
      </c>
      <c r="DA25" s="641">
        <v>39146</v>
      </c>
      <c r="DB25" s="640">
        <v>11.098950949815707</v>
      </c>
      <c r="DC25" s="638">
        <v>39146</v>
      </c>
      <c r="DD25" s="640">
        <v>11.098950949815707</v>
      </c>
      <c r="DE25" s="641">
        <v>0</v>
      </c>
      <c r="DF25" s="641">
        <v>0</v>
      </c>
      <c r="DG25" s="641">
        <v>435624</v>
      </c>
      <c r="DH25" s="640">
        <v>12.117196542283098</v>
      </c>
      <c r="DI25" s="641">
        <v>285534</v>
      </c>
      <c r="DJ25" s="640">
        <v>11.509462634575145</v>
      </c>
      <c r="DK25" s="641">
        <v>150090</v>
      </c>
      <c r="DL25" s="640">
        <v>13.47033725653503</v>
      </c>
      <c r="DM25" s="641">
        <v>58143</v>
      </c>
      <c r="DN25" s="640">
        <v>10.613638935843188</v>
      </c>
      <c r="DO25" s="638">
        <v>38130</v>
      </c>
      <c r="DP25" s="640">
        <v>10.355306789203105</v>
      </c>
      <c r="DQ25" s="638">
        <v>20013</v>
      </c>
      <c r="DR25" s="640">
        <v>11.143281903372552</v>
      </c>
      <c r="DS25" s="641">
        <v>377481</v>
      </c>
      <c r="DT25" s="640">
        <v>12.387493744410991</v>
      </c>
      <c r="DU25" s="638">
        <v>247404</v>
      </c>
      <c r="DV25" s="640">
        <v>11.710622603124234</v>
      </c>
      <c r="DW25" s="638">
        <v>130077</v>
      </c>
      <c r="DX25" s="640">
        <v>13.91750095492436</v>
      </c>
    </row>
    <row r="26" spans="1:128" ht="18" customHeight="1">
      <c r="A26" s="573" t="s">
        <v>8837</v>
      </c>
      <c r="B26" s="577" t="s">
        <v>2480</v>
      </c>
      <c r="C26" s="559">
        <v>1148085</v>
      </c>
      <c r="D26" s="560">
        <v>4.8932007999194305</v>
      </c>
      <c r="E26" s="561">
        <v>728921</v>
      </c>
      <c r="F26" s="560">
        <v>4.7620487992391398</v>
      </c>
      <c r="G26" s="561">
        <v>419164</v>
      </c>
      <c r="H26" s="560">
        <v>5.139342458329681</v>
      </c>
      <c r="I26" s="561">
        <v>530940</v>
      </c>
      <c r="J26" s="560">
        <v>4.1121468110918764</v>
      </c>
      <c r="K26" s="561">
        <v>322585</v>
      </c>
      <c r="L26" s="560">
        <v>3.9702285473690839</v>
      </c>
      <c r="M26" s="561">
        <v>208355</v>
      </c>
      <c r="N26" s="560">
        <v>4.3530582974069265</v>
      </c>
      <c r="O26" s="561">
        <v>45658</v>
      </c>
      <c r="P26" s="560">
        <v>3.7214966190442031</v>
      </c>
      <c r="Q26" s="562">
        <v>24817</v>
      </c>
      <c r="R26" s="560">
        <v>3.4887823914684604</v>
      </c>
      <c r="S26" s="562">
        <v>20841</v>
      </c>
      <c r="T26" s="560">
        <v>4.0425965259390733</v>
      </c>
      <c r="U26" s="634">
        <v>431446</v>
      </c>
      <c r="V26" s="635">
        <v>4.135453979672107</v>
      </c>
      <c r="W26" s="636">
        <v>253686</v>
      </c>
      <c r="X26" s="635">
        <v>3.9328601858483636</v>
      </c>
      <c r="Y26" s="636">
        <v>177760</v>
      </c>
      <c r="Z26" s="635">
        <v>4.4635985453128324</v>
      </c>
      <c r="AA26" s="637">
        <v>24484</v>
      </c>
      <c r="AB26" s="635">
        <v>3.4656912981196601</v>
      </c>
      <c r="AC26" s="636">
        <v>17182</v>
      </c>
      <c r="AD26" s="635">
        <v>3.5153908319949259</v>
      </c>
      <c r="AE26" s="636">
        <v>7302</v>
      </c>
      <c r="AF26" s="635">
        <v>3.3541108758262403</v>
      </c>
      <c r="AG26" s="637">
        <v>27099</v>
      </c>
      <c r="AH26" s="635">
        <v>5.5038213365233659</v>
      </c>
      <c r="AI26" s="636">
        <v>24905</v>
      </c>
      <c r="AJ26" s="635">
        <v>5.8086786159928163</v>
      </c>
      <c r="AK26" s="636">
        <v>2194</v>
      </c>
      <c r="AL26" s="639">
        <v>3.4490347733132114</v>
      </c>
      <c r="AM26" s="634">
        <v>2253</v>
      </c>
      <c r="AN26" s="640">
        <v>4.2557612391386472</v>
      </c>
      <c r="AO26" s="638">
        <v>1995</v>
      </c>
      <c r="AP26" s="640">
        <v>4.3538038496791938</v>
      </c>
      <c r="AQ26" s="638">
        <v>258</v>
      </c>
      <c r="AR26" s="640">
        <v>3.6246136555212138</v>
      </c>
      <c r="AS26" s="641">
        <v>166532</v>
      </c>
      <c r="AT26" s="640">
        <v>4.3989495266688889</v>
      </c>
      <c r="AU26" s="642">
        <v>107249</v>
      </c>
      <c r="AV26" s="643">
        <v>4.4035558891385742</v>
      </c>
      <c r="AW26" s="642">
        <v>59283</v>
      </c>
      <c r="AX26" s="644">
        <v>4.3906405878183667</v>
      </c>
      <c r="AY26" s="645">
        <v>166532</v>
      </c>
      <c r="AZ26" s="644">
        <v>4.3995643022693951</v>
      </c>
      <c r="BA26" s="634">
        <v>107249</v>
      </c>
      <c r="BB26" s="646">
        <v>4.404409460718667</v>
      </c>
      <c r="BC26" s="634">
        <v>59283</v>
      </c>
      <c r="BD26" s="646">
        <v>4.3908259490014485</v>
      </c>
      <c r="BE26" s="650">
        <v>0</v>
      </c>
      <c r="BF26" s="634">
        <v>0</v>
      </c>
      <c r="BG26" s="638">
        <v>0</v>
      </c>
      <c r="BH26" s="634">
        <v>0</v>
      </c>
      <c r="BI26" s="638">
        <v>0</v>
      </c>
      <c r="BJ26" s="634">
        <v>0</v>
      </c>
      <c r="BK26" s="637">
        <v>294021</v>
      </c>
      <c r="BL26" s="635">
        <v>11.174504793862214</v>
      </c>
      <c r="BM26" s="648">
        <v>191098</v>
      </c>
      <c r="BN26" s="640">
        <v>11.071495611910761</v>
      </c>
      <c r="BO26" s="649">
        <v>102923</v>
      </c>
      <c r="BP26" s="640">
        <v>11.370935577992821</v>
      </c>
      <c r="BQ26" s="649">
        <v>259760</v>
      </c>
      <c r="BR26" s="635">
        <v>12.552388196232062</v>
      </c>
      <c r="BS26" s="649">
        <v>173580</v>
      </c>
      <c r="BT26" s="635">
        <v>12.222420163120512</v>
      </c>
      <c r="BU26" s="649">
        <v>86180</v>
      </c>
      <c r="BV26" s="635">
        <v>13.274186343822683</v>
      </c>
      <c r="BW26" s="650">
        <v>34261</v>
      </c>
      <c r="BX26" s="640">
        <v>6.0987592787083686</v>
      </c>
      <c r="BY26" s="638">
        <v>17518</v>
      </c>
      <c r="BZ26" s="640">
        <v>5.7274757322818681</v>
      </c>
      <c r="CA26" s="638">
        <v>16743</v>
      </c>
      <c r="CB26" s="640">
        <v>6.5425089191164121</v>
      </c>
      <c r="CC26" s="641">
        <v>0</v>
      </c>
      <c r="CD26" s="641">
        <v>0</v>
      </c>
      <c r="CE26" s="641">
        <v>0</v>
      </c>
      <c r="CF26" s="641">
        <v>0</v>
      </c>
      <c r="CG26" s="641">
        <v>0</v>
      </c>
      <c r="CH26" s="641">
        <v>0</v>
      </c>
      <c r="CI26" s="638">
        <v>0</v>
      </c>
      <c r="CJ26" s="638">
        <v>0</v>
      </c>
      <c r="CK26" s="641">
        <v>0</v>
      </c>
      <c r="CL26" s="641">
        <v>0</v>
      </c>
      <c r="CM26" s="641">
        <v>0</v>
      </c>
      <c r="CN26" s="641">
        <v>0</v>
      </c>
      <c r="CO26" s="655">
        <v>0</v>
      </c>
      <c r="CP26" s="641">
        <v>0</v>
      </c>
      <c r="CQ26" s="650">
        <v>0</v>
      </c>
      <c r="CR26" s="641">
        <v>0</v>
      </c>
      <c r="CS26" s="638">
        <v>0</v>
      </c>
      <c r="CT26" s="651">
        <v>0</v>
      </c>
      <c r="CU26" s="651">
        <v>0</v>
      </c>
      <c r="CV26" s="641">
        <v>0</v>
      </c>
      <c r="CW26" s="650">
        <v>0</v>
      </c>
      <c r="CX26" s="641">
        <v>0</v>
      </c>
      <c r="CY26" s="650">
        <v>0</v>
      </c>
      <c r="CZ26" s="652">
        <v>0</v>
      </c>
      <c r="DA26" s="641">
        <v>10297</v>
      </c>
      <c r="DB26" s="640">
        <v>2.9194783101786221</v>
      </c>
      <c r="DC26" s="638">
        <v>10297</v>
      </c>
      <c r="DD26" s="640">
        <v>2.9194783101786221</v>
      </c>
      <c r="DE26" s="641">
        <v>0</v>
      </c>
      <c r="DF26" s="641">
        <v>0</v>
      </c>
      <c r="DG26" s="641">
        <v>146295</v>
      </c>
      <c r="DH26" s="640">
        <v>4.0693012050605697</v>
      </c>
      <c r="DI26" s="641">
        <v>97692</v>
      </c>
      <c r="DJ26" s="640">
        <v>3.9378232494095804</v>
      </c>
      <c r="DK26" s="641">
        <v>48603</v>
      </c>
      <c r="DL26" s="640">
        <v>4.3620414529906855</v>
      </c>
      <c r="DM26" s="641">
        <v>9111</v>
      </c>
      <c r="DN26" s="640">
        <v>1.6631557426425758</v>
      </c>
      <c r="DO26" s="638">
        <v>6242</v>
      </c>
      <c r="DP26" s="640">
        <v>1.695196039292048</v>
      </c>
      <c r="DQ26" s="638">
        <v>2869</v>
      </c>
      <c r="DR26" s="640">
        <v>1.597465436505064</v>
      </c>
      <c r="DS26" s="641">
        <v>137184</v>
      </c>
      <c r="DT26" s="640">
        <v>4.501858217587845</v>
      </c>
      <c r="DU26" s="638">
        <v>91450</v>
      </c>
      <c r="DV26" s="640">
        <v>4.3286949162330082</v>
      </c>
      <c r="DW26" s="638">
        <v>45734</v>
      </c>
      <c r="DX26" s="640">
        <v>4.8932785094406439</v>
      </c>
    </row>
    <row r="27" spans="1:128" ht="18" customHeight="1">
      <c r="A27" s="573" t="s">
        <v>8838</v>
      </c>
      <c r="B27" s="577" t="s">
        <v>2482</v>
      </c>
      <c r="C27" s="559">
        <v>486440</v>
      </c>
      <c r="D27" s="560">
        <v>2.0732337737300006</v>
      </c>
      <c r="E27" s="561">
        <v>330850</v>
      </c>
      <c r="F27" s="560">
        <v>2.1614466385633961</v>
      </c>
      <c r="G27" s="561">
        <v>155590</v>
      </c>
      <c r="H27" s="560">
        <v>1.9076788395270468</v>
      </c>
      <c r="I27" s="561">
        <v>133371</v>
      </c>
      <c r="J27" s="560">
        <v>1.0329625425512008</v>
      </c>
      <c r="K27" s="561">
        <v>82739</v>
      </c>
      <c r="L27" s="560">
        <v>1.0183137460848168</v>
      </c>
      <c r="M27" s="561">
        <v>50632</v>
      </c>
      <c r="N27" s="560">
        <v>1.05782941476954</v>
      </c>
      <c r="O27" s="561">
        <v>23227</v>
      </c>
      <c r="P27" s="560">
        <v>1.8931885314849473</v>
      </c>
      <c r="Q27" s="562">
        <v>13260</v>
      </c>
      <c r="R27" s="560">
        <v>1.8640953584587898</v>
      </c>
      <c r="S27" s="562">
        <v>9967</v>
      </c>
      <c r="T27" s="560">
        <v>1.9333313936008223</v>
      </c>
      <c r="U27" s="634">
        <v>88456</v>
      </c>
      <c r="V27" s="635">
        <v>0.84785979526030109</v>
      </c>
      <c r="W27" s="636">
        <v>53621</v>
      </c>
      <c r="X27" s="635">
        <v>0.83127920352473161</v>
      </c>
      <c r="Y27" s="636">
        <v>34835</v>
      </c>
      <c r="Z27" s="635">
        <v>0.87471565777437288</v>
      </c>
      <c r="AA27" s="637">
        <v>16111</v>
      </c>
      <c r="AB27" s="635">
        <v>2.2804996121551153</v>
      </c>
      <c r="AC27" s="636">
        <v>10842</v>
      </c>
      <c r="AD27" s="635">
        <v>2.2182439413624131</v>
      </c>
      <c r="AE27" s="636">
        <v>5269</v>
      </c>
      <c r="AF27" s="635">
        <v>2.42026981713619</v>
      </c>
      <c r="AG27" s="637">
        <v>4766</v>
      </c>
      <c r="AH27" s="635">
        <v>0.96797713900403559</v>
      </c>
      <c r="AI27" s="636">
        <v>4301</v>
      </c>
      <c r="AJ27" s="635">
        <v>1.0031369896560973</v>
      </c>
      <c r="AK27" s="636">
        <v>465</v>
      </c>
      <c r="AL27" s="639">
        <v>0.73099415204678353</v>
      </c>
      <c r="AM27" s="634">
        <v>811</v>
      </c>
      <c r="AN27" s="640">
        <v>1.5319229316207026</v>
      </c>
      <c r="AO27" s="638">
        <v>715</v>
      </c>
      <c r="AP27" s="640">
        <v>1.5603858408624678</v>
      </c>
      <c r="AQ27" s="638">
        <v>96</v>
      </c>
      <c r="AR27" s="640">
        <v>1.3486934532171959</v>
      </c>
      <c r="AS27" s="641">
        <v>88592</v>
      </c>
      <c r="AT27" s="640">
        <v>2.3401612691053382</v>
      </c>
      <c r="AU27" s="642">
        <v>58688</v>
      </c>
      <c r="AV27" s="643">
        <v>2.4096810974625837</v>
      </c>
      <c r="AW27" s="642">
        <v>29904</v>
      </c>
      <c r="AX27" s="644">
        <v>2.2147616709363631</v>
      </c>
      <c r="AY27" s="645">
        <v>88592</v>
      </c>
      <c r="AZ27" s="644">
        <v>2.3404883185612992</v>
      </c>
      <c r="BA27" s="634">
        <v>58688</v>
      </c>
      <c r="BB27" s="646">
        <v>2.4101481825532836</v>
      </c>
      <c r="BC27" s="634">
        <v>29904</v>
      </c>
      <c r="BD27" s="646">
        <v>2.2148551722912018</v>
      </c>
      <c r="BE27" s="650">
        <v>0</v>
      </c>
      <c r="BF27" s="634">
        <v>0</v>
      </c>
      <c r="BG27" s="638">
        <v>0</v>
      </c>
      <c r="BH27" s="634">
        <v>0</v>
      </c>
      <c r="BI27" s="638">
        <v>0</v>
      </c>
      <c r="BJ27" s="634">
        <v>0</v>
      </c>
      <c r="BK27" s="637">
        <v>147742</v>
      </c>
      <c r="BL27" s="635">
        <v>5.6150536432934768</v>
      </c>
      <c r="BM27" s="648">
        <v>95968</v>
      </c>
      <c r="BN27" s="640">
        <v>5.5600230817897192</v>
      </c>
      <c r="BO27" s="649">
        <v>51774</v>
      </c>
      <c r="BP27" s="640">
        <v>5.7199927967023925</v>
      </c>
      <c r="BQ27" s="649">
        <v>139285</v>
      </c>
      <c r="BR27" s="635">
        <v>6.7306721200807775</v>
      </c>
      <c r="BS27" s="649">
        <v>91417</v>
      </c>
      <c r="BT27" s="635">
        <v>6.4370145411452233</v>
      </c>
      <c r="BU27" s="649">
        <v>47868</v>
      </c>
      <c r="BV27" s="635">
        <v>7.3730419111870988</v>
      </c>
      <c r="BW27" s="650">
        <v>8457</v>
      </c>
      <c r="BX27" s="640">
        <v>1.5054203677661677</v>
      </c>
      <c r="BY27" s="638">
        <v>4551</v>
      </c>
      <c r="BZ27" s="640">
        <v>1.4879405216129</v>
      </c>
      <c r="CA27" s="638">
        <v>3906</v>
      </c>
      <c r="CB27" s="640">
        <v>1.5263118818651797</v>
      </c>
      <c r="CC27" s="641">
        <v>34043</v>
      </c>
      <c r="CD27" s="640">
        <v>18.236898072009041</v>
      </c>
      <c r="CE27" s="641">
        <v>34043</v>
      </c>
      <c r="CF27" s="640">
        <v>18.236898072009041</v>
      </c>
      <c r="CG27" s="641">
        <v>0</v>
      </c>
      <c r="CH27" s="641">
        <v>0</v>
      </c>
      <c r="CI27" s="638">
        <v>0</v>
      </c>
      <c r="CJ27" s="638">
        <v>0</v>
      </c>
      <c r="CK27" s="641">
        <v>0</v>
      </c>
      <c r="CL27" s="641">
        <v>0</v>
      </c>
      <c r="CM27" s="641">
        <v>0</v>
      </c>
      <c r="CN27" s="641">
        <v>0</v>
      </c>
      <c r="CO27" s="655">
        <v>34043</v>
      </c>
      <c r="CP27" s="640">
        <v>100</v>
      </c>
      <c r="CQ27" s="650">
        <v>34043</v>
      </c>
      <c r="CR27" s="640">
        <v>100</v>
      </c>
      <c r="CS27" s="638">
        <v>0</v>
      </c>
      <c r="CT27" s="651">
        <v>0</v>
      </c>
      <c r="CU27" s="651">
        <v>0</v>
      </c>
      <c r="CV27" s="641">
        <v>0</v>
      </c>
      <c r="CW27" s="650">
        <v>0</v>
      </c>
      <c r="CX27" s="641">
        <v>0</v>
      </c>
      <c r="CY27" s="650">
        <v>0</v>
      </c>
      <c r="CZ27" s="652">
        <v>0</v>
      </c>
      <c r="DA27" s="641">
        <v>8203</v>
      </c>
      <c r="DB27" s="640">
        <v>2.3257726112843775</v>
      </c>
      <c r="DC27" s="638">
        <v>8203</v>
      </c>
      <c r="DD27" s="640">
        <v>2.3257726112843775</v>
      </c>
      <c r="DE27" s="641">
        <v>0</v>
      </c>
      <c r="DF27" s="641">
        <v>0</v>
      </c>
      <c r="DG27" s="641">
        <v>74489</v>
      </c>
      <c r="DH27" s="640">
        <v>2.0719653950152557</v>
      </c>
      <c r="DI27" s="641">
        <v>51209</v>
      </c>
      <c r="DJ27" s="640">
        <v>2.0641607376142899</v>
      </c>
      <c r="DK27" s="641">
        <v>23280</v>
      </c>
      <c r="DL27" s="640">
        <v>2.0893427365722932</v>
      </c>
      <c r="DM27" s="641">
        <v>7413</v>
      </c>
      <c r="DN27" s="640">
        <v>1.3531965229074101</v>
      </c>
      <c r="DO27" s="638">
        <v>4953</v>
      </c>
      <c r="DP27" s="640">
        <v>1.3451307245455804</v>
      </c>
      <c r="DQ27" s="638">
        <v>2460</v>
      </c>
      <c r="DR27" s="640">
        <v>1.3697333474389883</v>
      </c>
      <c r="DS27" s="641">
        <v>67076</v>
      </c>
      <c r="DT27" s="640">
        <v>2.2011797425568744</v>
      </c>
      <c r="DU27" s="638">
        <v>46256</v>
      </c>
      <c r="DV27" s="640">
        <v>2.1894818156946312</v>
      </c>
      <c r="DW27" s="638">
        <v>20820</v>
      </c>
      <c r="DX27" s="640">
        <v>2.2276218692122756</v>
      </c>
    </row>
    <row r="28" spans="1:128" ht="18" customHeight="1">
      <c r="A28" s="571" t="s">
        <v>8839</v>
      </c>
      <c r="B28" s="576" t="s">
        <v>8840</v>
      </c>
      <c r="C28" s="556">
        <v>3099207</v>
      </c>
      <c r="D28" s="557">
        <v>13.208989030878287</v>
      </c>
      <c r="E28" s="558">
        <v>2038971</v>
      </c>
      <c r="F28" s="557">
        <v>13.320619658691996</v>
      </c>
      <c r="G28" s="558">
        <v>1060236</v>
      </c>
      <c r="H28" s="557">
        <v>12.999484427693284</v>
      </c>
      <c r="I28" s="558">
        <v>1295246</v>
      </c>
      <c r="J28" s="557">
        <v>10.03172054936435</v>
      </c>
      <c r="K28" s="558">
        <v>812571</v>
      </c>
      <c r="L28" s="557">
        <v>10.000751990837282</v>
      </c>
      <c r="M28" s="558">
        <v>482675</v>
      </c>
      <c r="N28" s="557">
        <v>10.084290819519033</v>
      </c>
      <c r="O28" s="558">
        <v>137613</v>
      </c>
      <c r="P28" s="557">
        <v>11.216573530083007</v>
      </c>
      <c r="Q28" s="558">
        <v>77101</v>
      </c>
      <c r="R28" s="557">
        <v>10.838885085409586</v>
      </c>
      <c r="S28" s="558">
        <v>60512</v>
      </c>
      <c r="T28" s="557">
        <v>11.737709369877894</v>
      </c>
      <c r="U28" s="616">
        <v>1009347</v>
      </c>
      <c r="V28" s="617">
        <v>9.6746940938613459</v>
      </c>
      <c r="W28" s="618">
        <v>621170</v>
      </c>
      <c r="X28" s="617">
        <v>9.6299155713891498</v>
      </c>
      <c r="Y28" s="618">
        <v>388177</v>
      </c>
      <c r="Z28" s="617">
        <v>9.7472226177087045</v>
      </c>
      <c r="AA28" s="618">
        <v>90278</v>
      </c>
      <c r="AB28" s="617">
        <v>12.778781204527309</v>
      </c>
      <c r="AC28" s="618">
        <v>61962</v>
      </c>
      <c r="AD28" s="617">
        <v>12.677257986967152</v>
      </c>
      <c r="AE28" s="618">
        <v>28316</v>
      </c>
      <c r="AF28" s="617">
        <v>13.006710977800029</v>
      </c>
      <c r="AG28" s="618">
        <v>51005</v>
      </c>
      <c r="AH28" s="617">
        <v>10.359142672031227</v>
      </c>
      <c r="AI28" s="620">
        <v>46139</v>
      </c>
      <c r="AJ28" s="617">
        <v>10.761157304287996</v>
      </c>
      <c r="AK28" s="620">
        <v>4866</v>
      </c>
      <c r="AL28" s="621">
        <v>7.6495000943218265</v>
      </c>
      <c r="AM28" s="616">
        <v>7003</v>
      </c>
      <c r="AN28" s="619">
        <v>13.228182848507744</v>
      </c>
      <c r="AO28" s="618">
        <v>6199</v>
      </c>
      <c r="AP28" s="619">
        <v>13.528436122386628</v>
      </c>
      <c r="AQ28" s="618">
        <v>804</v>
      </c>
      <c r="AR28" s="619">
        <v>11.295307670694015</v>
      </c>
      <c r="AS28" s="622">
        <v>519983</v>
      </c>
      <c r="AT28" s="619">
        <v>13.735372010940052</v>
      </c>
      <c r="AU28" s="623">
        <v>343784</v>
      </c>
      <c r="AV28" s="656">
        <v>14.115488795155345</v>
      </c>
      <c r="AW28" s="623">
        <v>176199</v>
      </c>
      <c r="AX28" s="625">
        <v>13.049718822141395</v>
      </c>
      <c r="AY28" s="657">
        <v>519983</v>
      </c>
      <c r="AZ28" s="658">
        <v>13.737291599133783</v>
      </c>
      <c r="BA28" s="616">
        <v>343784</v>
      </c>
      <c r="BB28" s="624">
        <v>14.118224897609357</v>
      </c>
      <c r="BC28" s="616">
        <v>176199</v>
      </c>
      <c r="BD28" s="624">
        <v>13.050269746607061</v>
      </c>
      <c r="BE28" s="620">
        <v>0</v>
      </c>
      <c r="BF28" s="616">
        <v>0</v>
      </c>
      <c r="BG28" s="618">
        <v>0</v>
      </c>
      <c r="BH28" s="616">
        <v>0</v>
      </c>
      <c r="BI28" s="618">
        <v>0</v>
      </c>
      <c r="BJ28" s="616">
        <v>0</v>
      </c>
      <c r="BK28" s="618">
        <v>834155</v>
      </c>
      <c r="BL28" s="617">
        <v>31.702732275327733</v>
      </c>
      <c r="BM28" s="659">
        <v>556930</v>
      </c>
      <c r="BN28" s="619">
        <v>32.266418545152014</v>
      </c>
      <c r="BO28" s="632">
        <v>277225</v>
      </c>
      <c r="BP28" s="619">
        <v>30.6278248361305</v>
      </c>
      <c r="BQ28" s="632">
        <v>629495</v>
      </c>
      <c r="BR28" s="617">
        <v>30.419100737554285</v>
      </c>
      <c r="BS28" s="632">
        <v>437989</v>
      </c>
      <c r="BT28" s="617">
        <v>30.840451577514632</v>
      </c>
      <c r="BU28" s="632">
        <v>191506</v>
      </c>
      <c r="BV28" s="617">
        <v>29.497404617777985</v>
      </c>
      <c r="BW28" s="620">
        <v>204660</v>
      </c>
      <c r="BX28" s="619">
        <v>36.431279705217442</v>
      </c>
      <c r="BY28" s="622">
        <v>118941</v>
      </c>
      <c r="BZ28" s="619">
        <v>38.887526605396602</v>
      </c>
      <c r="CA28" s="622">
        <v>85719</v>
      </c>
      <c r="CB28" s="619">
        <v>33.495629339887692</v>
      </c>
      <c r="CC28" s="622">
        <v>0</v>
      </c>
      <c r="CD28" s="622">
        <v>0</v>
      </c>
      <c r="CE28" s="622">
        <v>0</v>
      </c>
      <c r="CF28" s="622">
        <v>0</v>
      </c>
      <c r="CG28" s="622">
        <v>0</v>
      </c>
      <c r="CH28" s="622">
        <v>0</v>
      </c>
      <c r="CI28" s="628">
        <v>0</v>
      </c>
      <c r="CJ28" s="638">
        <v>0</v>
      </c>
      <c r="CK28" s="622">
        <v>0</v>
      </c>
      <c r="CL28" s="622">
        <v>0</v>
      </c>
      <c r="CM28" s="622">
        <v>0</v>
      </c>
      <c r="CN28" s="622">
        <v>0</v>
      </c>
      <c r="CO28" s="633">
        <v>0</v>
      </c>
      <c r="CP28" s="622">
        <v>0</v>
      </c>
      <c r="CQ28" s="622">
        <v>0</v>
      </c>
      <c r="CR28" s="622">
        <v>0</v>
      </c>
      <c r="CS28" s="633">
        <v>0</v>
      </c>
      <c r="CT28" s="629">
        <v>0</v>
      </c>
      <c r="CU28" s="629">
        <v>0</v>
      </c>
      <c r="CV28" s="629">
        <v>0</v>
      </c>
      <c r="CW28" s="620">
        <v>0</v>
      </c>
      <c r="CX28" s="622">
        <v>0</v>
      </c>
      <c r="CY28" s="620">
        <v>0</v>
      </c>
      <c r="CZ28" s="627">
        <v>0</v>
      </c>
      <c r="DA28" s="622">
        <v>44515</v>
      </c>
      <c r="DB28" s="619">
        <v>12.621207825347321</v>
      </c>
      <c r="DC28" s="622">
        <v>44515</v>
      </c>
      <c r="DD28" s="619">
        <v>12.621207825347321</v>
      </c>
      <c r="DE28" s="622">
        <v>0</v>
      </c>
      <c r="DF28" s="622">
        <v>0</v>
      </c>
      <c r="DG28" s="622">
        <v>405308</v>
      </c>
      <c r="DH28" s="619">
        <v>11.27393508199658</v>
      </c>
      <c r="DI28" s="622">
        <v>281171</v>
      </c>
      <c r="DJ28" s="619">
        <v>11.333596413828575</v>
      </c>
      <c r="DK28" s="622">
        <v>124137</v>
      </c>
      <c r="DL28" s="619">
        <v>11.141097048534139</v>
      </c>
      <c r="DM28" s="622">
        <v>52482</v>
      </c>
      <c r="DN28" s="619">
        <v>9.5802589930158781</v>
      </c>
      <c r="DO28" s="622">
        <v>35494</v>
      </c>
      <c r="DP28" s="619">
        <v>9.6394245784415169</v>
      </c>
      <c r="DQ28" s="622">
        <v>16988</v>
      </c>
      <c r="DR28" s="619">
        <v>9.4589553277615988</v>
      </c>
      <c r="DS28" s="622">
        <v>352826</v>
      </c>
      <c r="DT28" s="619">
        <v>11.578410218966125</v>
      </c>
      <c r="DU28" s="622">
        <v>245677</v>
      </c>
      <c r="DV28" s="619">
        <v>11.628876773486898</v>
      </c>
      <c r="DW28" s="622">
        <v>107149</v>
      </c>
      <c r="DX28" s="619">
        <v>11.464335046312495</v>
      </c>
    </row>
    <row r="29" spans="1:128" ht="18" customHeight="1">
      <c r="A29" s="572" t="s">
        <v>8841</v>
      </c>
      <c r="B29" s="577" t="s">
        <v>2486</v>
      </c>
      <c r="C29" s="559">
        <v>1729941</v>
      </c>
      <c r="D29" s="560">
        <v>7.3731027624378154</v>
      </c>
      <c r="E29" s="561">
        <v>1139579</v>
      </c>
      <c r="F29" s="560">
        <v>7.444881967439736</v>
      </c>
      <c r="G29" s="561">
        <v>590362</v>
      </c>
      <c r="H29" s="560">
        <v>7.2383899676127408</v>
      </c>
      <c r="I29" s="561">
        <v>863544</v>
      </c>
      <c r="J29" s="560">
        <v>6.6881751343607991</v>
      </c>
      <c r="K29" s="561">
        <v>542658</v>
      </c>
      <c r="L29" s="560">
        <v>6.6787863138652215</v>
      </c>
      <c r="M29" s="561">
        <v>320886</v>
      </c>
      <c r="N29" s="560">
        <v>6.7041130033918979</v>
      </c>
      <c r="O29" s="561">
        <v>78226</v>
      </c>
      <c r="P29" s="560">
        <v>6.3760522695114075</v>
      </c>
      <c r="Q29" s="562">
        <v>43108</v>
      </c>
      <c r="R29" s="560">
        <v>6.0601374594601438</v>
      </c>
      <c r="S29" s="562">
        <v>35118</v>
      </c>
      <c r="T29" s="560">
        <v>6.8119526317320833</v>
      </c>
      <c r="U29" s="634">
        <v>698321</v>
      </c>
      <c r="V29" s="635">
        <v>6.6934781143841988</v>
      </c>
      <c r="W29" s="636">
        <v>430814</v>
      </c>
      <c r="X29" s="635">
        <v>6.678851919719957</v>
      </c>
      <c r="Y29" s="636">
        <v>267507</v>
      </c>
      <c r="Z29" s="635">
        <v>6.7171684071838422</v>
      </c>
      <c r="AA29" s="637">
        <v>46993</v>
      </c>
      <c r="AB29" s="635">
        <v>6.6518228709580614</v>
      </c>
      <c r="AC29" s="636">
        <v>32593</v>
      </c>
      <c r="AD29" s="635">
        <v>6.6684398432784677</v>
      </c>
      <c r="AE29" s="636">
        <v>14400</v>
      </c>
      <c r="AF29" s="635">
        <v>6.6145161068060618</v>
      </c>
      <c r="AG29" s="637">
        <v>35710</v>
      </c>
      <c r="AH29" s="635">
        <v>7.2527200238846223</v>
      </c>
      <c r="AI29" s="636">
        <v>32362</v>
      </c>
      <c r="AJ29" s="635">
        <v>7.5479003160313001</v>
      </c>
      <c r="AK29" s="636">
        <v>3348</v>
      </c>
      <c r="AL29" s="639">
        <v>5.2631578947368416</v>
      </c>
      <c r="AM29" s="634">
        <v>4294</v>
      </c>
      <c r="AN29" s="640">
        <v>8.1110691348696644</v>
      </c>
      <c r="AO29" s="638">
        <v>3781</v>
      </c>
      <c r="AP29" s="640">
        <v>8.2514949151062797</v>
      </c>
      <c r="AQ29" s="638">
        <v>513</v>
      </c>
      <c r="AR29" s="640">
        <v>7.2070806406293899</v>
      </c>
      <c r="AS29" s="641">
        <v>257904</v>
      </c>
      <c r="AT29" s="640">
        <v>6.8125446083996666</v>
      </c>
      <c r="AU29" s="642">
        <v>171595</v>
      </c>
      <c r="AV29" s="643">
        <v>7.0455498214131014</v>
      </c>
      <c r="AW29" s="642">
        <v>86309</v>
      </c>
      <c r="AX29" s="644">
        <v>6.39225070414816</v>
      </c>
      <c r="AY29" s="645">
        <v>257904</v>
      </c>
      <c r="AZ29" s="644">
        <v>6.8134966962054513</v>
      </c>
      <c r="BA29" s="634">
        <v>171595</v>
      </c>
      <c r="BB29" s="646">
        <v>7.0469155088813853</v>
      </c>
      <c r="BC29" s="634">
        <v>86309</v>
      </c>
      <c r="BD29" s="646">
        <v>6.3925205679936248</v>
      </c>
      <c r="BE29" s="650">
        <v>0</v>
      </c>
      <c r="BF29" s="634">
        <v>0</v>
      </c>
      <c r="BG29" s="638">
        <v>0</v>
      </c>
      <c r="BH29" s="634">
        <v>0</v>
      </c>
      <c r="BI29" s="638">
        <v>0</v>
      </c>
      <c r="BJ29" s="634">
        <v>0</v>
      </c>
      <c r="BK29" s="637">
        <v>344684</v>
      </c>
      <c r="BL29" s="635">
        <v>13.099992892914464</v>
      </c>
      <c r="BM29" s="648">
        <v>233956</v>
      </c>
      <c r="BN29" s="640">
        <v>13.554526093314392</v>
      </c>
      <c r="BO29" s="649">
        <v>110728</v>
      </c>
      <c r="BP29" s="640">
        <v>12.23323217045742</v>
      </c>
      <c r="BQ29" s="649">
        <v>230558</v>
      </c>
      <c r="BR29" s="635">
        <v>11.141259307618077</v>
      </c>
      <c r="BS29" s="649">
        <v>165978</v>
      </c>
      <c r="BT29" s="635">
        <v>11.687134772637494</v>
      </c>
      <c r="BU29" s="649">
        <v>64580</v>
      </c>
      <c r="BV29" s="635">
        <v>9.9471681838485591</v>
      </c>
      <c r="BW29" s="650">
        <v>114126</v>
      </c>
      <c r="BX29" s="640">
        <v>20.315431582320169</v>
      </c>
      <c r="BY29" s="638">
        <v>67978</v>
      </c>
      <c r="BZ29" s="640">
        <v>22.22527373724494</v>
      </c>
      <c r="CA29" s="638">
        <v>46148</v>
      </c>
      <c r="CB29" s="640">
        <v>18.032831726654969</v>
      </c>
      <c r="CC29" s="641">
        <v>0</v>
      </c>
      <c r="CD29" s="641">
        <v>0</v>
      </c>
      <c r="CE29" s="641">
        <v>0</v>
      </c>
      <c r="CF29" s="641">
        <v>0</v>
      </c>
      <c r="CG29" s="641">
        <v>0</v>
      </c>
      <c r="CH29" s="641">
        <v>0</v>
      </c>
      <c r="CI29" s="638">
        <v>0</v>
      </c>
      <c r="CJ29" s="638">
        <v>0</v>
      </c>
      <c r="CK29" s="641">
        <v>0</v>
      </c>
      <c r="CL29" s="641">
        <v>0</v>
      </c>
      <c r="CM29" s="641">
        <v>0</v>
      </c>
      <c r="CN29" s="641">
        <v>0</v>
      </c>
      <c r="CO29" s="655">
        <v>0</v>
      </c>
      <c r="CP29" s="641">
        <v>0</v>
      </c>
      <c r="CQ29" s="650">
        <v>0</v>
      </c>
      <c r="CR29" s="641">
        <v>0</v>
      </c>
      <c r="CS29" s="638">
        <v>0</v>
      </c>
      <c r="CT29" s="651">
        <v>0</v>
      </c>
      <c r="CU29" s="651">
        <v>0</v>
      </c>
      <c r="CV29" s="651">
        <v>0</v>
      </c>
      <c r="CW29" s="650">
        <v>0</v>
      </c>
      <c r="CX29" s="641">
        <v>0</v>
      </c>
      <c r="CY29" s="650">
        <v>0</v>
      </c>
      <c r="CZ29" s="652">
        <v>0</v>
      </c>
      <c r="DA29" s="641">
        <v>26209</v>
      </c>
      <c r="DB29" s="640">
        <v>7.4309611567904739</v>
      </c>
      <c r="DC29" s="638">
        <v>26209</v>
      </c>
      <c r="DD29" s="640">
        <v>7.4309611567904739</v>
      </c>
      <c r="DE29" s="641">
        <v>0</v>
      </c>
      <c r="DF29" s="641">
        <v>0</v>
      </c>
      <c r="DG29" s="641">
        <v>237600</v>
      </c>
      <c r="DH29" s="640">
        <v>6.6090157990525409</v>
      </c>
      <c r="DI29" s="641">
        <v>165161</v>
      </c>
      <c r="DJ29" s="640">
        <v>6.6574010737392593</v>
      </c>
      <c r="DK29" s="641">
        <v>72439</v>
      </c>
      <c r="DL29" s="640">
        <v>6.5012842995945164</v>
      </c>
      <c r="DM29" s="641">
        <v>34093</v>
      </c>
      <c r="DN29" s="640">
        <v>6.2234627081454654</v>
      </c>
      <c r="DO29" s="638">
        <v>23127</v>
      </c>
      <c r="DP29" s="640">
        <v>6.280807241382119</v>
      </c>
      <c r="DQ29" s="638">
        <v>10966</v>
      </c>
      <c r="DR29" s="640">
        <v>6.1058926374048559</v>
      </c>
      <c r="DS29" s="641">
        <v>203507</v>
      </c>
      <c r="DT29" s="640">
        <v>6.6783273580494047</v>
      </c>
      <c r="DU29" s="638">
        <v>142034</v>
      </c>
      <c r="DV29" s="640">
        <v>6.7230383130917337</v>
      </c>
      <c r="DW29" s="638">
        <v>61473</v>
      </c>
      <c r="DX29" s="640">
        <v>6.5772622077851217</v>
      </c>
    </row>
    <row r="30" spans="1:128" ht="18" customHeight="1">
      <c r="A30" s="572" t="s">
        <v>8842</v>
      </c>
      <c r="B30" s="577" t="s">
        <v>2488</v>
      </c>
      <c r="C30" s="559">
        <v>272224</v>
      </c>
      <c r="D30" s="560">
        <v>1.1602335145544684</v>
      </c>
      <c r="E30" s="561">
        <v>175054</v>
      </c>
      <c r="F30" s="560">
        <v>1.1436296807226136</v>
      </c>
      <c r="G30" s="561">
        <v>97170</v>
      </c>
      <c r="H30" s="560">
        <v>1.1913950307657506</v>
      </c>
      <c r="I30" s="561">
        <v>98259</v>
      </c>
      <c r="J30" s="560">
        <v>0.76101901064353161</v>
      </c>
      <c r="K30" s="561">
        <v>60927</v>
      </c>
      <c r="L30" s="560">
        <v>0.74986163245518611</v>
      </c>
      <c r="M30" s="561">
        <v>37332</v>
      </c>
      <c r="N30" s="560">
        <v>0.77995907157877364</v>
      </c>
      <c r="O30" s="561">
        <v>14603</v>
      </c>
      <c r="P30" s="560">
        <v>1.190262716893042</v>
      </c>
      <c r="Q30" s="562">
        <v>7955</v>
      </c>
      <c r="R30" s="560">
        <v>1.1183166347314986</v>
      </c>
      <c r="S30" s="562">
        <v>6648</v>
      </c>
      <c r="T30" s="560">
        <v>1.2895341732375105</v>
      </c>
      <c r="U30" s="634">
        <v>68290</v>
      </c>
      <c r="V30" s="635">
        <v>0.65456662542197208</v>
      </c>
      <c r="W30" s="636">
        <v>41418</v>
      </c>
      <c r="X30" s="635">
        <v>0.64209772386914343</v>
      </c>
      <c r="Y30" s="636">
        <v>26872</v>
      </c>
      <c r="Z30" s="635">
        <v>0.67476271438820001</v>
      </c>
      <c r="AA30" s="637">
        <v>9830</v>
      </c>
      <c r="AB30" s="635">
        <v>1.3914289111467186</v>
      </c>
      <c r="AC30" s="636">
        <v>6601</v>
      </c>
      <c r="AD30" s="635">
        <v>1.3505467862878888</v>
      </c>
      <c r="AE30" s="636">
        <v>3229</v>
      </c>
      <c r="AF30" s="635">
        <v>1.4832133686719979</v>
      </c>
      <c r="AG30" s="637">
        <v>4528</v>
      </c>
      <c r="AH30" s="635">
        <v>0.91963921221365363</v>
      </c>
      <c r="AI30" s="636">
        <v>4057</v>
      </c>
      <c r="AJ30" s="635">
        <v>0.9462280323261536</v>
      </c>
      <c r="AK30" s="636">
        <v>471</v>
      </c>
      <c r="AL30" s="639">
        <v>0.74042633465383889</v>
      </c>
      <c r="AM30" s="634">
        <v>1008</v>
      </c>
      <c r="AN30" s="640">
        <v>1.904042312051379</v>
      </c>
      <c r="AO30" s="638">
        <v>896</v>
      </c>
      <c r="AP30" s="640">
        <v>1.955392606171708</v>
      </c>
      <c r="AQ30" s="638">
        <v>112</v>
      </c>
      <c r="AR30" s="640">
        <v>1.5734756954200617</v>
      </c>
      <c r="AS30" s="641">
        <v>113886</v>
      </c>
      <c r="AT30" s="640">
        <v>3.0083033038347771</v>
      </c>
      <c r="AU30" s="642">
        <v>73092</v>
      </c>
      <c r="AV30" s="643">
        <v>3.0010975118548116</v>
      </c>
      <c r="AW30" s="642">
        <v>40794</v>
      </c>
      <c r="AX30" s="644">
        <v>3.0213010836068088</v>
      </c>
      <c r="AY30" s="645">
        <v>113886</v>
      </c>
      <c r="AZ30" s="644">
        <v>3.0087237295429849</v>
      </c>
      <c r="BA30" s="634">
        <v>73092</v>
      </c>
      <c r="BB30" s="646">
        <v>3.001679235264187</v>
      </c>
      <c r="BC30" s="634">
        <v>40794</v>
      </c>
      <c r="BD30" s="646">
        <v>3.021428634913299</v>
      </c>
      <c r="BE30" s="650">
        <v>0</v>
      </c>
      <c r="BF30" s="634">
        <v>0</v>
      </c>
      <c r="BG30" s="638">
        <v>0</v>
      </c>
      <c r="BH30" s="634">
        <v>0</v>
      </c>
      <c r="BI30" s="638">
        <v>0</v>
      </c>
      <c r="BJ30" s="634">
        <v>0</v>
      </c>
      <c r="BK30" s="637">
        <v>13911</v>
      </c>
      <c r="BL30" s="635">
        <v>0.52869875344760153</v>
      </c>
      <c r="BM30" s="648">
        <v>9102</v>
      </c>
      <c r="BN30" s="640">
        <v>0.52733546693116473</v>
      </c>
      <c r="BO30" s="649">
        <v>4809</v>
      </c>
      <c r="BP30" s="640">
        <v>0.53129843858581149</v>
      </c>
      <c r="BQ30" s="649">
        <v>13911</v>
      </c>
      <c r="BR30" s="635">
        <v>0.67222155912297576</v>
      </c>
      <c r="BS30" s="649">
        <v>9102</v>
      </c>
      <c r="BT30" s="635">
        <v>0.64090602791060558</v>
      </c>
      <c r="BU30" s="649">
        <v>4809</v>
      </c>
      <c r="BV30" s="635">
        <v>0.74072362644979439</v>
      </c>
      <c r="BW30" s="650">
        <v>0</v>
      </c>
      <c r="BX30" s="641">
        <v>0</v>
      </c>
      <c r="BY30" s="638">
        <v>0</v>
      </c>
      <c r="BZ30" s="641">
        <v>0</v>
      </c>
      <c r="CA30" s="638">
        <v>0</v>
      </c>
      <c r="CB30" s="641">
        <v>0</v>
      </c>
      <c r="CC30" s="641">
        <v>0</v>
      </c>
      <c r="CD30" s="641">
        <v>0</v>
      </c>
      <c r="CE30" s="641">
        <v>0</v>
      </c>
      <c r="CF30" s="641">
        <v>0</v>
      </c>
      <c r="CG30" s="641">
        <v>0</v>
      </c>
      <c r="CH30" s="641">
        <v>0</v>
      </c>
      <c r="CI30" s="638">
        <v>0</v>
      </c>
      <c r="CJ30" s="638">
        <v>0</v>
      </c>
      <c r="CK30" s="641">
        <v>0</v>
      </c>
      <c r="CL30" s="641">
        <v>0</v>
      </c>
      <c r="CM30" s="641">
        <v>0</v>
      </c>
      <c r="CN30" s="641">
        <v>0</v>
      </c>
      <c r="CO30" s="651">
        <v>0</v>
      </c>
      <c r="CP30" s="641">
        <v>0</v>
      </c>
      <c r="CQ30" s="650">
        <v>0</v>
      </c>
      <c r="CR30" s="641">
        <v>0</v>
      </c>
      <c r="CS30" s="638">
        <v>0</v>
      </c>
      <c r="CT30" s="651">
        <v>0</v>
      </c>
      <c r="CU30" s="651">
        <v>0</v>
      </c>
      <c r="CV30" s="651">
        <v>0</v>
      </c>
      <c r="CW30" s="650">
        <v>0</v>
      </c>
      <c r="CX30" s="641">
        <v>0</v>
      </c>
      <c r="CY30" s="650">
        <v>0</v>
      </c>
      <c r="CZ30" s="652">
        <v>0</v>
      </c>
      <c r="DA30" s="641">
        <v>2420</v>
      </c>
      <c r="DB30" s="640">
        <v>0.68613552594272753</v>
      </c>
      <c r="DC30" s="638">
        <v>2420</v>
      </c>
      <c r="DD30" s="640">
        <v>0.68613552594272753</v>
      </c>
      <c r="DE30" s="641">
        <v>0</v>
      </c>
      <c r="DF30" s="641">
        <v>0</v>
      </c>
      <c r="DG30" s="641">
        <v>43748</v>
      </c>
      <c r="DH30" s="640">
        <v>1.216882252428243</v>
      </c>
      <c r="DI30" s="641">
        <v>29513</v>
      </c>
      <c r="DJ30" s="640">
        <v>1.1896263517977412</v>
      </c>
      <c r="DK30" s="641">
        <v>14235</v>
      </c>
      <c r="DL30" s="640">
        <v>1.2775684645664345</v>
      </c>
      <c r="DM30" s="641">
        <v>6552</v>
      </c>
      <c r="DN30" s="640">
        <v>1.1960263885187308</v>
      </c>
      <c r="DO30" s="638">
        <v>4305</v>
      </c>
      <c r="DP30" s="640">
        <v>1.1691475407164797</v>
      </c>
      <c r="DQ30" s="638">
        <v>2247</v>
      </c>
      <c r="DR30" s="640">
        <v>1.2511344844290273</v>
      </c>
      <c r="DS30" s="641">
        <v>37196</v>
      </c>
      <c r="DT30" s="640">
        <v>1.2206315478583325</v>
      </c>
      <c r="DU30" s="638">
        <v>25208</v>
      </c>
      <c r="DV30" s="640">
        <v>1.1931956418633316</v>
      </c>
      <c r="DW30" s="638">
        <v>11988</v>
      </c>
      <c r="DX30" s="640">
        <v>1.2826479811775582</v>
      </c>
    </row>
    <row r="31" spans="1:128" ht="18" customHeight="1">
      <c r="A31" s="573" t="s">
        <v>8843</v>
      </c>
      <c r="B31" s="578" t="s">
        <v>2490</v>
      </c>
      <c r="C31" s="559">
        <v>660697</v>
      </c>
      <c r="D31" s="560">
        <v>2.8159265985570476</v>
      </c>
      <c r="E31" s="561">
        <v>436936</v>
      </c>
      <c r="F31" s="560">
        <v>2.8545076272248329</v>
      </c>
      <c r="G31" s="561">
        <v>223761</v>
      </c>
      <c r="H31" s="560">
        <v>2.7435190231468058</v>
      </c>
      <c r="I31" s="561">
        <v>193881</v>
      </c>
      <c r="J31" s="560">
        <v>1.5016143742820356</v>
      </c>
      <c r="K31" s="561">
        <v>122458</v>
      </c>
      <c r="L31" s="560">
        <v>1.5071570204867657</v>
      </c>
      <c r="M31" s="561">
        <v>71423</v>
      </c>
      <c r="N31" s="560">
        <v>1.492205527948429</v>
      </c>
      <c r="O31" s="561">
        <v>25067</v>
      </c>
      <c r="P31" s="560">
        <v>2.0431634269915686</v>
      </c>
      <c r="Q31" s="562">
        <v>14599</v>
      </c>
      <c r="R31" s="560">
        <v>2.052332438773746</v>
      </c>
      <c r="S31" s="562">
        <v>10468</v>
      </c>
      <c r="T31" s="560">
        <v>2.0305119923962485</v>
      </c>
      <c r="U31" s="634">
        <v>140984</v>
      </c>
      <c r="V31" s="635">
        <v>1.3513460406866498</v>
      </c>
      <c r="W31" s="636">
        <v>87360</v>
      </c>
      <c r="X31" s="635">
        <v>1.3543304156938618</v>
      </c>
      <c r="Y31" s="636">
        <v>53624</v>
      </c>
      <c r="Z31" s="635">
        <v>1.3465121984352797</v>
      </c>
      <c r="AA31" s="637">
        <v>20569</v>
      </c>
      <c r="AB31" s="635">
        <v>2.9115260705368113</v>
      </c>
      <c r="AC31" s="636">
        <v>14025</v>
      </c>
      <c r="AD31" s="635">
        <v>2.8694771515963704</v>
      </c>
      <c r="AE31" s="636">
        <v>6544</v>
      </c>
      <c r="AF31" s="635">
        <v>3.0059300974263103</v>
      </c>
      <c r="AG31" s="637">
        <v>6131</v>
      </c>
      <c r="AH31" s="635">
        <v>1.2452093661841674</v>
      </c>
      <c r="AI31" s="636">
        <v>5460</v>
      </c>
      <c r="AJ31" s="635">
        <v>1.2734545369733297</v>
      </c>
      <c r="AK31" s="636">
        <v>671</v>
      </c>
      <c r="AL31" s="639">
        <v>1.0548324215556812</v>
      </c>
      <c r="AM31" s="634">
        <v>1130</v>
      </c>
      <c r="AN31" s="640">
        <v>2.1344918775972799</v>
      </c>
      <c r="AO31" s="638">
        <v>1014</v>
      </c>
      <c r="AP31" s="640">
        <v>2.2129108288594996</v>
      </c>
      <c r="AQ31" s="638">
        <v>116</v>
      </c>
      <c r="AR31" s="640">
        <v>1.6296712559707782</v>
      </c>
      <c r="AS31" s="641">
        <v>122209</v>
      </c>
      <c r="AT31" s="640">
        <v>3.2281556860223755</v>
      </c>
      <c r="AU31" s="642">
        <v>81720</v>
      </c>
      <c r="AV31" s="643">
        <v>3.3553561083124719</v>
      </c>
      <c r="AW31" s="642">
        <v>40489</v>
      </c>
      <c r="AX31" s="644">
        <v>2.9987120550609423</v>
      </c>
      <c r="AY31" s="645">
        <v>122209</v>
      </c>
      <c r="AZ31" s="644">
        <v>3.2286068372207177</v>
      </c>
      <c r="BA31" s="634">
        <v>81720</v>
      </c>
      <c r="BB31" s="646">
        <v>3.3560065001065689</v>
      </c>
      <c r="BC31" s="634">
        <v>40489</v>
      </c>
      <c r="BD31" s="646">
        <v>2.9988386527186486</v>
      </c>
      <c r="BE31" s="650">
        <v>0</v>
      </c>
      <c r="BF31" s="634">
        <v>0</v>
      </c>
      <c r="BG31" s="638">
        <v>0</v>
      </c>
      <c r="BH31" s="634">
        <v>0</v>
      </c>
      <c r="BI31" s="638">
        <v>0</v>
      </c>
      <c r="BJ31" s="634">
        <v>0</v>
      </c>
      <c r="BK31" s="637">
        <v>266528</v>
      </c>
      <c r="BL31" s="635">
        <v>10.129611196814201</v>
      </c>
      <c r="BM31" s="648">
        <v>174411</v>
      </c>
      <c r="BN31" s="640">
        <v>10.104713922536957</v>
      </c>
      <c r="BO31" s="649">
        <v>92117</v>
      </c>
      <c r="BP31" s="640">
        <v>10.177088431526137</v>
      </c>
      <c r="BQ31" s="649">
        <v>210997</v>
      </c>
      <c r="BR31" s="635">
        <v>10.196012674162212</v>
      </c>
      <c r="BS31" s="649">
        <v>144212</v>
      </c>
      <c r="BT31" s="635">
        <v>10.154508909804905</v>
      </c>
      <c r="BU31" s="649">
        <v>66785</v>
      </c>
      <c r="BV31" s="635">
        <v>10.286801287679252</v>
      </c>
      <c r="BW31" s="650">
        <v>55531</v>
      </c>
      <c r="BX31" s="640">
        <v>9.8850063193121738</v>
      </c>
      <c r="BY31" s="638">
        <v>30199</v>
      </c>
      <c r="BZ31" s="640">
        <v>9.873503804040423</v>
      </c>
      <c r="CA31" s="638">
        <v>25332</v>
      </c>
      <c r="CB31" s="640">
        <v>9.8987538636479098</v>
      </c>
      <c r="CC31" s="641">
        <v>0</v>
      </c>
      <c r="CD31" s="641">
        <v>0</v>
      </c>
      <c r="CE31" s="641">
        <v>0</v>
      </c>
      <c r="CF31" s="641">
        <v>0</v>
      </c>
      <c r="CG31" s="641">
        <v>0</v>
      </c>
      <c r="CH31" s="641">
        <v>0</v>
      </c>
      <c r="CI31" s="638">
        <v>0</v>
      </c>
      <c r="CJ31" s="638">
        <v>0</v>
      </c>
      <c r="CK31" s="641">
        <v>0</v>
      </c>
      <c r="CL31" s="641">
        <v>0</v>
      </c>
      <c r="CM31" s="641">
        <v>0</v>
      </c>
      <c r="CN31" s="641">
        <v>0</v>
      </c>
      <c r="CO31" s="655">
        <v>0</v>
      </c>
      <c r="CP31" s="641">
        <v>0</v>
      </c>
      <c r="CQ31" s="650">
        <v>0</v>
      </c>
      <c r="CR31" s="641">
        <v>0</v>
      </c>
      <c r="CS31" s="638">
        <v>0</v>
      </c>
      <c r="CT31" s="651">
        <v>0</v>
      </c>
      <c r="CU31" s="651">
        <v>0</v>
      </c>
      <c r="CV31" s="651">
        <v>0</v>
      </c>
      <c r="CW31" s="650">
        <v>0</v>
      </c>
      <c r="CX31" s="641">
        <v>0</v>
      </c>
      <c r="CY31" s="650">
        <v>0</v>
      </c>
      <c r="CZ31" s="652">
        <v>0</v>
      </c>
      <c r="DA31" s="641">
        <v>12098</v>
      </c>
      <c r="DB31" s="640">
        <v>3.4301105755599659</v>
      </c>
      <c r="DC31" s="638">
        <v>12098</v>
      </c>
      <c r="DD31" s="640">
        <v>3.4301105755599659</v>
      </c>
      <c r="DE31" s="641">
        <v>0</v>
      </c>
      <c r="DF31" s="641">
        <v>0</v>
      </c>
      <c r="DG31" s="641">
        <v>65981</v>
      </c>
      <c r="DH31" s="640">
        <v>1.8353092232208994</v>
      </c>
      <c r="DI31" s="641">
        <v>46249</v>
      </c>
      <c r="DJ31" s="640">
        <v>1.8642303101783533</v>
      </c>
      <c r="DK31" s="641">
        <v>19732</v>
      </c>
      <c r="DL31" s="640">
        <v>1.7709154157235605</v>
      </c>
      <c r="DM31" s="641">
        <v>5775</v>
      </c>
      <c r="DN31" s="640">
        <v>1.0541899257777276</v>
      </c>
      <c r="DO31" s="638">
        <v>3880</v>
      </c>
      <c r="DP31" s="640">
        <v>1.0537264710754799</v>
      </c>
      <c r="DQ31" s="638">
        <v>1895</v>
      </c>
      <c r="DR31" s="640">
        <v>1.0551401192670258</v>
      </c>
      <c r="DS31" s="641">
        <v>60206</v>
      </c>
      <c r="DT31" s="640">
        <v>1.9757324166673504</v>
      </c>
      <c r="DU31" s="638">
        <v>42369</v>
      </c>
      <c r="DV31" s="640">
        <v>2.0054945315022015</v>
      </c>
      <c r="DW31" s="638">
        <v>17837</v>
      </c>
      <c r="DX31" s="640">
        <v>1.9084577944831587</v>
      </c>
    </row>
    <row r="32" spans="1:128" ht="18" customHeight="1">
      <c r="A32" s="573" t="s">
        <v>8844</v>
      </c>
      <c r="B32" s="578" t="s">
        <v>2492</v>
      </c>
      <c r="C32" s="559">
        <v>436345</v>
      </c>
      <c r="D32" s="560">
        <v>1.8597261553289552</v>
      </c>
      <c r="E32" s="561">
        <v>287402</v>
      </c>
      <c r="F32" s="560">
        <v>1.8776003833048123</v>
      </c>
      <c r="G32" s="561">
        <v>148943</v>
      </c>
      <c r="H32" s="560">
        <v>1.8261804061679858</v>
      </c>
      <c r="I32" s="561">
        <v>139562</v>
      </c>
      <c r="J32" s="560">
        <v>1.0809120300779831</v>
      </c>
      <c r="K32" s="561">
        <v>86528</v>
      </c>
      <c r="L32" s="560">
        <v>1.0649470240301071</v>
      </c>
      <c r="M32" s="561">
        <v>53034</v>
      </c>
      <c r="N32" s="560">
        <v>1.1080132165999326</v>
      </c>
      <c r="O32" s="561">
        <v>19717</v>
      </c>
      <c r="P32" s="560">
        <v>1.6070951166869893</v>
      </c>
      <c r="Q32" s="562">
        <v>11439</v>
      </c>
      <c r="R32" s="560">
        <v>1.6080985524442002</v>
      </c>
      <c r="S32" s="562">
        <v>8278</v>
      </c>
      <c r="T32" s="560">
        <v>1.6057105725120508</v>
      </c>
      <c r="U32" s="634">
        <v>101752</v>
      </c>
      <c r="V32" s="635">
        <v>0.97530331336852416</v>
      </c>
      <c r="W32" s="636">
        <v>61578</v>
      </c>
      <c r="X32" s="635">
        <v>0.95463551210618836</v>
      </c>
      <c r="Y32" s="636">
        <v>40174</v>
      </c>
      <c r="Z32" s="635">
        <v>1.0087792977013823</v>
      </c>
      <c r="AA32" s="637">
        <v>12886</v>
      </c>
      <c r="AB32" s="635">
        <v>1.8240033518857188</v>
      </c>
      <c r="AC32" s="636">
        <v>8743</v>
      </c>
      <c r="AD32" s="635">
        <v>1.7887942058044253</v>
      </c>
      <c r="AE32" s="636">
        <v>4143</v>
      </c>
      <c r="AF32" s="635">
        <v>1.9030514048956604</v>
      </c>
      <c r="AG32" s="637">
        <v>4636</v>
      </c>
      <c r="AH32" s="635">
        <v>0.94157406974878488</v>
      </c>
      <c r="AI32" s="636">
        <v>4260</v>
      </c>
      <c r="AJ32" s="635">
        <v>0.99357441895721343</v>
      </c>
      <c r="AK32" s="636">
        <v>376</v>
      </c>
      <c r="AL32" s="639">
        <v>0.5910834433754637</v>
      </c>
      <c r="AM32" s="634">
        <v>571</v>
      </c>
      <c r="AN32" s="640">
        <v>1.078579523989422</v>
      </c>
      <c r="AO32" s="638">
        <v>508</v>
      </c>
      <c r="AP32" s="640">
        <v>1.1086377722491378</v>
      </c>
      <c r="AQ32" s="638">
        <v>63</v>
      </c>
      <c r="AR32" s="640">
        <v>0.88508007867378469</v>
      </c>
      <c r="AS32" s="641">
        <v>25984</v>
      </c>
      <c r="AT32" s="640">
        <v>0.68636841268323456</v>
      </c>
      <c r="AU32" s="642">
        <v>17377</v>
      </c>
      <c r="AV32" s="643">
        <v>0.71348535357496112</v>
      </c>
      <c r="AW32" s="642">
        <v>8607</v>
      </c>
      <c r="AX32" s="644">
        <v>0.63745497932548423</v>
      </c>
      <c r="AY32" s="645">
        <v>25984</v>
      </c>
      <c r="AZ32" s="644">
        <v>0.68646433616462887</v>
      </c>
      <c r="BA32" s="634">
        <v>17377</v>
      </c>
      <c r="BB32" s="646">
        <v>0.713623653357218</v>
      </c>
      <c r="BC32" s="634">
        <v>8607</v>
      </c>
      <c r="BD32" s="646">
        <v>0.63748189098148655</v>
      </c>
      <c r="BE32" s="650">
        <v>0</v>
      </c>
      <c r="BF32" s="634">
        <v>0</v>
      </c>
      <c r="BG32" s="638">
        <v>0</v>
      </c>
      <c r="BH32" s="634">
        <v>0</v>
      </c>
      <c r="BI32" s="638">
        <v>0</v>
      </c>
      <c r="BJ32" s="634">
        <v>0</v>
      </c>
      <c r="BK32" s="637">
        <v>209032</v>
      </c>
      <c r="BL32" s="635">
        <v>7.9444294321514679</v>
      </c>
      <c r="BM32" s="648">
        <v>139461</v>
      </c>
      <c r="BN32" s="640">
        <v>8.0798430623694983</v>
      </c>
      <c r="BO32" s="649">
        <v>69571</v>
      </c>
      <c r="BP32" s="640">
        <v>7.6862057955611336</v>
      </c>
      <c r="BQ32" s="649">
        <v>174029</v>
      </c>
      <c r="BR32" s="635">
        <v>8.409607196651022</v>
      </c>
      <c r="BS32" s="649">
        <v>118697</v>
      </c>
      <c r="BT32" s="635">
        <v>8.3579018671616279</v>
      </c>
      <c r="BU32" s="649">
        <v>55332</v>
      </c>
      <c r="BV32" s="635">
        <v>8.522711519800378</v>
      </c>
      <c r="BW32" s="650">
        <v>35003</v>
      </c>
      <c r="BX32" s="640">
        <v>6.230841803585097</v>
      </c>
      <c r="BY32" s="638">
        <v>20764</v>
      </c>
      <c r="BZ32" s="640">
        <v>6.7887490641112409</v>
      </c>
      <c r="CA32" s="638">
        <v>14239</v>
      </c>
      <c r="CB32" s="640">
        <v>5.5640437495848172</v>
      </c>
      <c r="CC32" s="641">
        <v>0</v>
      </c>
      <c r="CD32" s="641">
        <v>0</v>
      </c>
      <c r="CE32" s="641">
        <v>0</v>
      </c>
      <c r="CF32" s="641">
        <v>0</v>
      </c>
      <c r="CG32" s="641">
        <v>0</v>
      </c>
      <c r="CH32" s="641">
        <v>0</v>
      </c>
      <c r="CI32" s="638">
        <v>0</v>
      </c>
      <c r="CJ32" s="638">
        <v>0</v>
      </c>
      <c r="CK32" s="641">
        <v>0</v>
      </c>
      <c r="CL32" s="641">
        <v>0</v>
      </c>
      <c r="CM32" s="641">
        <v>0</v>
      </c>
      <c r="CN32" s="641">
        <v>0</v>
      </c>
      <c r="CO32" s="655">
        <v>0</v>
      </c>
      <c r="CP32" s="641">
        <v>0</v>
      </c>
      <c r="CQ32" s="650">
        <v>0</v>
      </c>
      <c r="CR32" s="641">
        <v>0</v>
      </c>
      <c r="CS32" s="638">
        <v>0</v>
      </c>
      <c r="CT32" s="651">
        <v>0</v>
      </c>
      <c r="CU32" s="651">
        <v>0</v>
      </c>
      <c r="CV32" s="651">
        <v>0</v>
      </c>
      <c r="CW32" s="650">
        <v>0</v>
      </c>
      <c r="CX32" s="641">
        <v>0</v>
      </c>
      <c r="CY32" s="650">
        <v>0</v>
      </c>
      <c r="CZ32" s="652">
        <v>0</v>
      </c>
      <c r="DA32" s="641">
        <v>3788</v>
      </c>
      <c r="DB32" s="640">
        <v>1.0740005670541537</v>
      </c>
      <c r="DC32" s="638">
        <v>3788</v>
      </c>
      <c r="DD32" s="640">
        <v>1.0740005670541537</v>
      </c>
      <c r="DE32" s="641">
        <v>0</v>
      </c>
      <c r="DF32" s="641">
        <v>0</v>
      </c>
      <c r="DG32" s="641">
        <v>57979</v>
      </c>
      <c r="DH32" s="640">
        <v>1.6127278072948958</v>
      </c>
      <c r="DI32" s="641">
        <v>40248</v>
      </c>
      <c r="DJ32" s="640">
        <v>1.622338678113221</v>
      </c>
      <c r="DK32" s="641">
        <v>17731</v>
      </c>
      <c r="DL32" s="640">
        <v>1.5913288686496279</v>
      </c>
      <c r="DM32" s="641">
        <v>6062</v>
      </c>
      <c r="DN32" s="640">
        <v>1.1065799705739539</v>
      </c>
      <c r="DO32" s="638">
        <v>4182</v>
      </c>
      <c r="DP32" s="640">
        <v>1.1357433252674374</v>
      </c>
      <c r="DQ32" s="638">
        <v>1880</v>
      </c>
      <c r="DR32" s="640">
        <v>1.0467880866606902</v>
      </c>
      <c r="DS32" s="641">
        <v>51917</v>
      </c>
      <c r="DT32" s="640">
        <v>1.7037188963910381</v>
      </c>
      <c r="DU32" s="638">
        <v>36066</v>
      </c>
      <c r="DV32" s="640">
        <v>1.7071482870296302</v>
      </c>
      <c r="DW32" s="638">
        <v>15851</v>
      </c>
      <c r="DX32" s="640">
        <v>1.6959670628666563</v>
      </c>
    </row>
    <row r="33" spans="1:128" ht="18" customHeight="1">
      <c r="A33" s="571" t="s">
        <v>8845</v>
      </c>
      <c r="B33" s="576" t="s">
        <v>8846</v>
      </c>
      <c r="C33" s="556">
        <v>3300800</v>
      </c>
      <c r="D33" s="557">
        <v>14.068189376547952</v>
      </c>
      <c r="E33" s="558">
        <v>2183947</v>
      </c>
      <c r="F33" s="557">
        <v>14.267749439173683</v>
      </c>
      <c r="G33" s="558">
        <v>1116853</v>
      </c>
      <c r="H33" s="557">
        <v>13.693661771079766</v>
      </c>
      <c r="I33" s="558">
        <v>1439587</v>
      </c>
      <c r="J33" s="557">
        <v>11.149646083058954</v>
      </c>
      <c r="K33" s="558">
        <v>905717</v>
      </c>
      <c r="L33" s="557">
        <v>11.147150330106747</v>
      </c>
      <c r="M33" s="558">
        <v>533870</v>
      </c>
      <c r="N33" s="557">
        <v>11.153882715733415</v>
      </c>
      <c r="O33" s="558">
        <v>156140</v>
      </c>
      <c r="P33" s="557">
        <v>12.726674013262999</v>
      </c>
      <c r="Q33" s="558">
        <v>87912</v>
      </c>
      <c r="R33" s="557">
        <v>12.358699181962979</v>
      </c>
      <c r="S33" s="558">
        <v>68228</v>
      </c>
      <c r="T33" s="557">
        <v>13.234406975278109</v>
      </c>
      <c r="U33" s="616">
        <v>1121836</v>
      </c>
      <c r="V33" s="617">
        <v>10.752912648951289</v>
      </c>
      <c r="W33" s="618">
        <v>693446</v>
      </c>
      <c r="X33" s="617">
        <v>10.750400749098509</v>
      </c>
      <c r="Y33" s="618">
        <v>428390</v>
      </c>
      <c r="Z33" s="617">
        <v>10.756981215270951</v>
      </c>
      <c r="AA33" s="618">
        <v>93229</v>
      </c>
      <c r="AB33" s="617">
        <v>13.196492976327306</v>
      </c>
      <c r="AC33" s="618">
        <v>63953</v>
      </c>
      <c r="AD33" s="617">
        <v>13.084611213978087</v>
      </c>
      <c r="AE33" s="618">
        <v>29276</v>
      </c>
      <c r="AF33" s="617">
        <v>13.447678718253767</v>
      </c>
      <c r="AG33" s="618">
        <v>60464</v>
      </c>
      <c r="AH33" s="617">
        <v>12.280270611149813</v>
      </c>
      <c r="AI33" s="620">
        <v>53442</v>
      </c>
      <c r="AJ33" s="617">
        <v>12.464461055847744</v>
      </c>
      <c r="AK33" s="620">
        <v>7022</v>
      </c>
      <c r="AL33" s="621">
        <v>11.038797711123689</v>
      </c>
      <c r="AM33" s="616">
        <v>7918</v>
      </c>
      <c r="AN33" s="619">
        <v>14.956554590102003</v>
      </c>
      <c r="AO33" s="618">
        <v>6964</v>
      </c>
      <c r="AP33" s="619">
        <v>15.197939854218498</v>
      </c>
      <c r="AQ33" s="618">
        <v>954</v>
      </c>
      <c r="AR33" s="619">
        <v>13.402641191345884</v>
      </c>
      <c r="AS33" s="622">
        <v>671820</v>
      </c>
      <c r="AT33" s="619">
        <v>17.746152517274115</v>
      </c>
      <c r="AU33" s="623">
        <v>437515</v>
      </c>
      <c r="AV33" s="656">
        <v>17.964006702500381</v>
      </c>
      <c r="AW33" s="623">
        <v>234305</v>
      </c>
      <c r="AX33" s="625">
        <v>17.35318797848932</v>
      </c>
      <c r="AY33" s="657">
        <v>671750</v>
      </c>
      <c r="AZ33" s="658">
        <v>17.746783321220345</v>
      </c>
      <c r="BA33" s="616">
        <v>437446</v>
      </c>
      <c r="BB33" s="624">
        <v>17.964655157190627</v>
      </c>
      <c r="BC33" s="616">
        <v>234304</v>
      </c>
      <c r="BD33" s="624">
        <v>17.353846518476384</v>
      </c>
      <c r="BE33" s="630">
        <v>70</v>
      </c>
      <c r="BF33" s="617">
        <v>13.23251417769376</v>
      </c>
      <c r="BG33" s="618">
        <v>69</v>
      </c>
      <c r="BH33" s="617">
        <v>14.618644067796611</v>
      </c>
      <c r="BI33" s="618">
        <v>1</v>
      </c>
      <c r="BJ33" s="617">
        <v>1.7543859649122806</v>
      </c>
      <c r="BK33" s="618">
        <v>517333</v>
      </c>
      <c r="BL33" s="617">
        <v>19.661657121508739</v>
      </c>
      <c r="BM33" s="659">
        <v>339641</v>
      </c>
      <c r="BN33" s="619">
        <v>19.677515416827923</v>
      </c>
      <c r="BO33" s="632">
        <v>177692</v>
      </c>
      <c r="BP33" s="619">
        <v>19.631416541732172</v>
      </c>
      <c r="BQ33" s="632">
        <v>366675</v>
      </c>
      <c r="BR33" s="617">
        <v>17.718844093984412</v>
      </c>
      <c r="BS33" s="632">
        <v>257446</v>
      </c>
      <c r="BT33" s="617">
        <v>18.127740415455257</v>
      </c>
      <c r="BU33" s="632">
        <v>109229</v>
      </c>
      <c r="BV33" s="617">
        <v>16.824391972028401</v>
      </c>
      <c r="BW33" s="620">
        <v>150658</v>
      </c>
      <c r="BX33" s="619">
        <v>26.818448831372272</v>
      </c>
      <c r="BY33" s="622">
        <v>82195</v>
      </c>
      <c r="BZ33" s="619">
        <v>26.873493995599279</v>
      </c>
      <c r="CA33" s="622">
        <v>68463</v>
      </c>
      <c r="CB33" s="619">
        <v>26.752660104489451</v>
      </c>
      <c r="CC33" s="622">
        <v>1130</v>
      </c>
      <c r="CD33" s="619">
        <v>0.60534309024969069</v>
      </c>
      <c r="CE33" s="622">
        <v>1130</v>
      </c>
      <c r="CF33" s="619">
        <v>0.60534309024969069</v>
      </c>
      <c r="CG33" s="622">
        <v>0</v>
      </c>
      <c r="CH33" s="622">
        <v>0</v>
      </c>
      <c r="CI33" s="628">
        <v>1130</v>
      </c>
      <c r="CJ33" s="619">
        <v>1.231567360195307</v>
      </c>
      <c r="CK33" s="622">
        <v>1130</v>
      </c>
      <c r="CL33" s="619">
        <v>1.231567360195307</v>
      </c>
      <c r="CM33" s="622">
        <v>0</v>
      </c>
      <c r="CN33" s="622">
        <v>0</v>
      </c>
      <c r="CO33" s="633">
        <v>0</v>
      </c>
      <c r="CP33" s="622">
        <v>0</v>
      </c>
      <c r="CQ33" s="622">
        <v>0</v>
      </c>
      <c r="CR33" s="622">
        <v>0</v>
      </c>
      <c r="CS33" s="633">
        <v>0</v>
      </c>
      <c r="CT33" s="629">
        <v>0</v>
      </c>
      <c r="CU33" s="629">
        <v>0</v>
      </c>
      <c r="CV33" s="629">
        <v>0</v>
      </c>
      <c r="CW33" s="620">
        <v>0</v>
      </c>
      <c r="CX33" s="622">
        <v>0</v>
      </c>
      <c r="CY33" s="620">
        <v>0</v>
      </c>
      <c r="CZ33" s="627">
        <v>0</v>
      </c>
      <c r="DA33" s="622">
        <v>78174</v>
      </c>
      <c r="DB33" s="619">
        <v>22.164445704564788</v>
      </c>
      <c r="DC33" s="622">
        <v>78174</v>
      </c>
      <c r="DD33" s="619">
        <v>22.164445704564788</v>
      </c>
      <c r="DE33" s="622">
        <v>0</v>
      </c>
      <c r="DF33" s="622">
        <v>0</v>
      </c>
      <c r="DG33" s="622">
        <v>592756</v>
      </c>
      <c r="DH33" s="619">
        <v>16.487936738144729</v>
      </c>
      <c r="DI33" s="622">
        <v>421770</v>
      </c>
      <c r="DJ33" s="619">
        <v>17.000938786220761</v>
      </c>
      <c r="DK33" s="622">
        <v>170986</v>
      </c>
      <c r="DL33" s="619">
        <v>15.345719809087205</v>
      </c>
      <c r="DM33" s="622">
        <v>108151</v>
      </c>
      <c r="DN33" s="619">
        <v>19.742284790092988</v>
      </c>
      <c r="DO33" s="622">
        <v>71373</v>
      </c>
      <c r="DP33" s="619">
        <v>19.383407067028411</v>
      </c>
      <c r="DQ33" s="622">
        <v>36778</v>
      </c>
      <c r="DR33" s="619">
        <v>20.47807034638663</v>
      </c>
      <c r="DS33" s="622">
        <v>484605</v>
      </c>
      <c r="DT33" s="619">
        <v>15.90289685046476</v>
      </c>
      <c r="DU33" s="622">
        <v>350397</v>
      </c>
      <c r="DV33" s="619">
        <v>16.585693959139391</v>
      </c>
      <c r="DW33" s="622">
        <v>134208</v>
      </c>
      <c r="DX33" s="619">
        <v>14.359494516005816</v>
      </c>
    </row>
    <row r="34" spans="1:128" ht="18" customHeight="1">
      <c r="A34" s="572" t="s">
        <v>8847</v>
      </c>
      <c r="B34" s="577" t="s">
        <v>2498</v>
      </c>
      <c r="C34" s="559">
        <v>2521741</v>
      </c>
      <c r="D34" s="560">
        <v>10.747797487459225</v>
      </c>
      <c r="E34" s="561">
        <v>1659104</v>
      </c>
      <c r="F34" s="560">
        <v>10.838944427465876</v>
      </c>
      <c r="G34" s="561">
        <v>862637</v>
      </c>
      <c r="H34" s="560">
        <v>10.576735979774362</v>
      </c>
      <c r="I34" s="561">
        <v>1244260</v>
      </c>
      <c r="J34" s="560">
        <v>9.6368323938094278</v>
      </c>
      <c r="K34" s="561">
        <v>780772</v>
      </c>
      <c r="L34" s="560">
        <v>9.6093844518079106</v>
      </c>
      <c r="M34" s="561">
        <v>463488</v>
      </c>
      <c r="N34" s="560">
        <v>9.683426287579092</v>
      </c>
      <c r="O34" s="561">
        <v>117349</v>
      </c>
      <c r="P34" s="560">
        <v>9.5648934852209511</v>
      </c>
      <c r="Q34" s="562">
        <v>65089</v>
      </c>
      <c r="R34" s="560">
        <v>9.1502339959822141</v>
      </c>
      <c r="S34" s="562">
        <v>52260</v>
      </c>
      <c r="T34" s="560">
        <v>10.137042101894149</v>
      </c>
      <c r="U34" s="634">
        <v>1000691</v>
      </c>
      <c r="V34" s="635">
        <v>9.5917254497018405</v>
      </c>
      <c r="W34" s="636">
        <v>617677</v>
      </c>
      <c r="X34" s="635">
        <v>9.5757640587744675</v>
      </c>
      <c r="Y34" s="636">
        <v>383014</v>
      </c>
      <c r="Z34" s="635">
        <v>9.6175783822820051</v>
      </c>
      <c r="AA34" s="637">
        <v>67366</v>
      </c>
      <c r="AB34" s="635">
        <v>9.5356052928087323</v>
      </c>
      <c r="AC34" s="636">
        <v>46225</v>
      </c>
      <c r="AD34" s="635">
        <v>9.4575102554397308</v>
      </c>
      <c r="AE34" s="636">
        <v>21141</v>
      </c>
      <c r="AF34" s="635">
        <v>9.7109364593046497</v>
      </c>
      <c r="AG34" s="637">
        <v>52346</v>
      </c>
      <c r="AH34" s="635">
        <v>10.631500486425775</v>
      </c>
      <c r="AI34" s="636">
        <v>46102</v>
      </c>
      <c r="AJ34" s="635">
        <v>10.752527667315832</v>
      </c>
      <c r="AK34" s="636">
        <v>6244</v>
      </c>
      <c r="AL34" s="639">
        <v>9.8157580330755216</v>
      </c>
      <c r="AM34" s="634">
        <v>6508</v>
      </c>
      <c r="AN34" s="640">
        <v>12.293162070268227</v>
      </c>
      <c r="AO34" s="638">
        <v>5679</v>
      </c>
      <c r="AP34" s="640">
        <v>12.393610056304832</v>
      </c>
      <c r="AQ34" s="638">
        <v>829</v>
      </c>
      <c r="AR34" s="640">
        <v>11.646529924135992</v>
      </c>
      <c r="AS34" s="641">
        <v>516772</v>
      </c>
      <c r="AT34" s="640">
        <v>13.650553315853619</v>
      </c>
      <c r="AU34" s="642">
        <v>335513</v>
      </c>
      <c r="AV34" s="643">
        <v>13.775888325602576</v>
      </c>
      <c r="AW34" s="642">
        <v>181259</v>
      </c>
      <c r="AX34" s="644">
        <v>13.424474508836754</v>
      </c>
      <c r="AY34" s="645">
        <v>516702</v>
      </c>
      <c r="AZ34" s="644">
        <v>13.650611738952282</v>
      </c>
      <c r="BA34" s="634">
        <v>335444</v>
      </c>
      <c r="BB34" s="646">
        <v>13.77572496845017</v>
      </c>
      <c r="BC34" s="634">
        <v>181258</v>
      </c>
      <c r="BD34" s="646">
        <v>13.42496718897668</v>
      </c>
      <c r="BE34" s="654">
        <v>70</v>
      </c>
      <c r="BF34" s="635">
        <v>13.23251417769376</v>
      </c>
      <c r="BG34" s="638">
        <v>69</v>
      </c>
      <c r="BH34" s="635">
        <v>14.618644067796611</v>
      </c>
      <c r="BI34" s="638">
        <v>1</v>
      </c>
      <c r="BJ34" s="635">
        <v>1.7543859649122806</v>
      </c>
      <c r="BK34" s="637">
        <v>246611</v>
      </c>
      <c r="BL34" s="635">
        <v>9.3726495784966204</v>
      </c>
      <c r="BM34" s="648">
        <v>160508</v>
      </c>
      <c r="BN34" s="640">
        <v>9.299226667346451</v>
      </c>
      <c r="BO34" s="649">
        <v>86103</v>
      </c>
      <c r="BP34" s="640">
        <v>9.5126615632260609</v>
      </c>
      <c r="BQ34" s="649">
        <v>171266</v>
      </c>
      <c r="BR34" s="635">
        <v>8.2760906868489368</v>
      </c>
      <c r="BS34" s="649">
        <v>119607</v>
      </c>
      <c r="BT34" s="635">
        <v>8.4219783872010314</v>
      </c>
      <c r="BU34" s="649">
        <v>51659</v>
      </c>
      <c r="BV34" s="635">
        <v>7.9569644039862606</v>
      </c>
      <c r="BW34" s="650">
        <v>75345</v>
      </c>
      <c r="BX34" s="640">
        <v>13.412072556384286</v>
      </c>
      <c r="BY34" s="638">
        <v>40901</v>
      </c>
      <c r="BZ34" s="640">
        <v>13.372501708303499</v>
      </c>
      <c r="CA34" s="638">
        <v>34444</v>
      </c>
      <c r="CB34" s="640">
        <v>13.459366732965758</v>
      </c>
      <c r="CC34" s="641">
        <v>1130</v>
      </c>
      <c r="CD34" s="640">
        <v>0.60534309024969069</v>
      </c>
      <c r="CE34" s="641">
        <v>1130</v>
      </c>
      <c r="CF34" s="640">
        <v>0.60534309024969069</v>
      </c>
      <c r="CG34" s="641">
        <v>0</v>
      </c>
      <c r="CH34" s="641">
        <v>0</v>
      </c>
      <c r="CI34" s="638">
        <v>1130</v>
      </c>
      <c r="CJ34" s="640">
        <v>1.231567360195307</v>
      </c>
      <c r="CK34" s="641">
        <v>1130</v>
      </c>
      <c r="CL34" s="640">
        <v>1.231567360195307</v>
      </c>
      <c r="CM34" s="641">
        <v>0</v>
      </c>
      <c r="CN34" s="641">
        <v>0</v>
      </c>
      <c r="CO34" s="655">
        <v>0</v>
      </c>
      <c r="CP34" s="641">
        <v>0</v>
      </c>
      <c r="CQ34" s="650">
        <v>0</v>
      </c>
      <c r="CR34" s="641">
        <v>0</v>
      </c>
      <c r="CS34" s="638">
        <v>0</v>
      </c>
      <c r="CT34" s="651">
        <v>0</v>
      </c>
      <c r="CU34" s="651">
        <v>0</v>
      </c>
      <c r="CV34" s="651">
        <v>0</v>
      </c>
      <c r="CW34" s="650">
        <v>0</v>
      </c>
      <c r="CX34" s="641">
        <v>0</v>
      </c>
      <c r="CY34" s="650">
        <v>0</v>
      </c>
      <c r="CZ34" s="652">
        <v>0</v>
      </c>
      <c r="DA34" s="641">
        <v>58747</v>
      </c>
      <c r="DB34" s="640">
        <v>16.656365182874964</v>
      </c>
      <c r="DC34" s="638">
        <v>58747</v>
      </c>
      <c r="DD34" s="640">
        <v>16.656365182874964</v>
      </c>
      <c r="DE34" s="641">
        <v>0</v>
      </c>
      <c r="DF34" s="641">
        <v>0</v>
      </c>
      <c r="DG34" s="641">
        <v>454221</v>
      </c>
      <c r="DH34" s="640">
        <v>12.634485544029648</v>
      </c>
      <c r="DI34" s="641">
        <v>322434</v>
      </c>
      <c r="DJ34" s="640">
        <v>12.996848274169109</v>
      </c>
      <c r="DK34" s="641">
        <v>131787</v>
      </c>
      <c r="DL34" s="640">
        <v>11.827672303464468</v>
      </c>
      <c r="DM34" s="641">
        <v>83445</v>
      </c>
      <c r="DN34" s="640">
        <v>15.232359888575321</v>
      </c>
      <c r="DO34" s="638">
        <v>55163</v>
      </c>
      <c r="DP34" s="640">
        <v>14.981111681426984</v>
      </c>
      <c r="DQ34" s="638">
        <v>28282</v>
      </c>
      <c r="DR34" s="640">
        <v>15.747479078158321</v>
      </c>
      <c r="DS34" s="641">
        <v>370776</v>
      </c>
      <c r="DT34" s="640">
        <v>12.167461092287372</v>
      </c>
      <c r="DU34" s="638">
        <v>267271</v>
      </c>
      <c r="DV34" s="640">
        <v>12.6510073149974</v>
      </c>
      <c r="DW34" s="638">
        <v>103505</v>
      </c>
      <c r="DX34" s="640">
        <v>11.0744477220373</v>
      </c>
    </row>
    <row r="35" spans="1:128" ht="18" customHeight="1">
      <c r="A35" s="573" t="s">
        <v>8848</v>
      </c>
      <c r="B35" s="577" t="s">
        <v>8849</v>
      </c>
      <c r="C35" s="559">
        <v>701726</v>
      </c>
      <c r="D35" s="560">
        <v>2.9907944311825885</v>
      </c>
      <c r="E35" s="561">
        <v>471885</v>
      </c>
      <c r="F35" s="560">
        <v>3.0828298232990421</v>
      </c>
      <c r="G35" s="561">
        <v>229841</v>
      </c>
      <c r="H35" s="560">
        <v>2.8180655064961497</v>
      </c>
      <c r="I35" s="561">
        <v>177424</v>
      </c>
      <c r="J35" s="560">
        <v>1.374154397504737</v>
      </c>
      <c r="K35" s="561">
        <v>112517</v>
      </c>
      <c r="L35" s="560">
        <v>1.3848077420348972</v>
      </c>
      <c r="M35" s="561">
        <v>64907</v>
      </c>
      <c r="N35" s="560">
        <v>1.3560699522919601</v>
      </c>
      <c r="O35" s="561">
        <v>33082</v>
      </c>
      <c r="P35" s="560">
        <v>2.6964508114945978</v>
      </c>
      <c r="Q35" s="562">
        <v>19140</v>
      </c>
      <c r="R35" s="560">
        <v>2.6907077798568051</v>
      </c>
      <c r="S35" s="562">
        <v>13942</v>
      </c>
      <c r="T35" s="560">
        <v>2.7043750666783053</v>
      </c>
      <c r="U35" s="634">
        <v>114682</v>
      </c>
      <c r="V35" s="635">
        <v>1.099238684091999</v>
      </c>
      <c r="W35" s="636">
        <v>71149</v>
      </c>
      <c r="X35" s="635">
        <v>1.1030134471863846</v>
      </c>
      <c r="Y35" s="636">
        <v>43533</v>
      </c>
      <c r="Z35" s="635">
        <v>1.0931246369999073</v>
      </c>
      <c r="AA35" s="637">
        <v>21032</v>
      </c>
      <c r="AB35" s="635">
        <v>2.9770633630964176</v>
      </c>
      <c r="AC35" s="636">
        <v>14430</v>
      </c>
      <c r="AD35" s="635">
        <v>2.9523390586478166</v>
      </c>
      <c r="AE35" s="636">
        <v>6602</v>
      </c>
      <c r="AF35" s="635">
        <v>3.0325718984120567</v>
      </c>
      <c r="AG35" s="637">
        <v>7371</v>
      </c>
      <c r="AH35" s="635">
        <v>1.4970540267727124</v>
      </c>
      <c r="AI35" s="636">
        <v>6652</v>
      </c>
      <c r="AJ35" s="635">
        <v>1.5514687875360054</v>
      </c>
      <c r="AK35" s="636">
        <v>719</v>
      </c>
      <c r="AL35" s="639">
        <v>1.1302898824121235</v>
      </c>
      <c r="AM35" s="634">
        <v>1257</v>
      </c>
      <c r="AN35" s="640">
        <v>2.3743860974688324</v>
      </c>
      <c r="AO35" s="638">
        <v>1146</v>
      </c>
      <c r="AP35" s="640">
        <v>2.5009820610187248</v>
      </c>
      <c r="AQ35" s="638">
        <v>111</v>
      </c>
      <c r="AR35" s="640">
        <v>1.5594268052823828</v>
      </c>
      <c r="AS35" s="641">
        <v>145513</v>
      </c>
      <c r="AT35" s="640">
        <v>3.8437317901314465</v>
      </c>
      <c r="AU35" s="642">
        <v>95584</v>
      </c>
      <c r="AV35" s="643">
        <v>3.9246005660418417</v>
      </c>
      <c r="AW35" s="642">
        <v>49929</v>
      </c>
      <c r="AX35" s="644">
        <v>3.6978610041526783</v>
      </c>
      <c r="AY35" s="645">
        <v>145513</v>
      </c>
      <c r="AZ35" s="644">
        <v>3.8442689712255098</v>
      </c>
      <c r="BA35" s="634">
        <v>95584</v>
      </c>
      <c r="BB35" s="646">
        <v>3.9253612984114818</v>
      </c>
      <c r="BC35" s="634">
        <v>49929</v>
      </c>
      <c r="BD35" s="646">
        <v>3.6980171180219172</v>
      </c>
      <c r="BE35" s="650">
        <v>0</v>
      </c>
      <c r="BF35" s="655">
        <v>0</v>
      </c>
      <c r="BG35" s="638">
        <v>0</v>
      </c>
      <c r="BH35" s="634">
        <v>0</v>
      </c>
      <c r="BI35" s="638">
        <v>0</v>
      </c>
      <c r="BJ35" s="634">
        <v>0</v>
      </c>
      <c r="BK35" s="637">
        <v>233003</v>
      </c>
      <c r="BL35" s="635">
        <v>8.8554665839660345</v>
      </c>
      <c r="BM35" s="648">
        <v>154969</v>
      </c>
      <c r="BN35" s="640">
        <v>8.9783179493359349</v>
      </c>
      <c r="BO35" s="649">
        <v>78034</v>
      </c>
      <c r="BP35" s="640">
        <v>8.6211982442514472</v>
      </c>
      <c r="BQ35" s="649">
        <v>188198</v>
      </c>
      <c r="BR35" s="635">
        <v>9.0942960954514991</v>
      </c>
      <c r="BS35" s="649">
        <v>131389</v>
      </c>
      <c r="BT35" s="635">
        <v>9.251593287315595</v>
      </c>
      <c r="BU35" s="649">
        <v>56809</v>
      </c>
      <c r="BV35" s="635">
        <v>8.7502117893504607</v>
      </c>
      <c r="BW35" s="650">
        <v>44805</v>
      </c>
      <c r="BX35" s="640">
        <v>7.97568399878954</v>
      </c>
      <c r="BY35" s="638">
        <v>23580</v>
      </c>
      <c r="BZ35" s="640">
        <v>7.709434739536845</v>
      </c>
      <c r="CA35" s="638">
        <v>21225</v>
      </c>
      <c r="CB35" s="640">
        <v>8.2938990508418939</v>
      </c>
      <c r="CC35" s="641">
        <v>0</v>
      </c>
      <c r="CD35" s="641">
        <v>0</v>
      </c>
      <c r="CE35" s="641">
        <v>0</v>
      </c>
      <c r="CF35" s="641">
        <v>0</v>
      </c>
      <c r="CG35" s="641">
        <v>0</v>
      </c>
      <c r="CH35" s="641">
        <v>0</v>
      </c>
      <c r="CI35" s="638">
        <v>0</v>
      </c>
      <c r="CJ35" s="638">
        <v>0</v>
      </c>
      <c r="CK35" s="641">
        <v>0</v>
      </c>
      <c r="CL35" s="641">
        <v>0</v>
      </c>
      <c r="CM35" s="641">
        <v>0</v>
      </c>
      <c r="CN35" s="641">
        <v>0</v>
      </c>
      <c r="CO35" s="655">
        <v>0</v>
      </c>
      <c r="CP35" s="641">
        <v>0</v>
      </c>
      <c r="CQ35" s="650">
        <v>0</v>
      </c>
      <c r="CR35" s="641">
        <v>0</v>
      </c>
      <c r="CS35" s="638">
        <v>0</v>
      </c>
      <c r="CT35" s="651">
        <v>0</v>
      </c>
      <c r="CU35" s="651">
        <v>0</v>
      </c>
      <c r="CV35" s="651">
        <v>0</v>
      </c>
      <c r="CW35" s="650">
        <v>0</v>
      </c>
      <c r="CX35" s="641">
        <v>0</v>
      </c>
      <c r="CY35" s="650">
        <v>0</v>
      </c>
      <c r="CZ35" s="652">
        <v>0</v>
      </c>
      <c r="DA35" s="641">
        <v>16400</v>
      </c>
      <c r="DB35" s="640">
        <v>4.6498440601077409</v>
      </c>
      <c r="DC35" s="638">
        <v>16400</v>
      </c>
      <c r="DD35" s="640">
        <v>4.6498440601077409</v>
      </c>
      <c r="DE35" s="641">
        <v>0</v>
      </c>
      <c r="DF35" s="641">
        <v>0</v>
      </c>
      <c r="DG35" s="641">
        <v>129386</v>
      </c>
      <c r="DH35" s="640">
        <v>3.5989651438392762</v>
      </c>
      <c r="DI35" s="641">
        <v>92415</v>
      </c>
      <c r="DJ35" s="640">
        <v>3.7251150103814683</v>
      </c>
      <c r="DK35" s="641">
        <v>36971</v>
      </c>
      <c r="DL35" s="640">
        <v>3.3180880718992376</v>
      </c>
      <c r="DM35" s="641">
        <v>21686</v>
      </c>
      <c r="DN35" s="640">
        <v>3.9586428970416967</v>
      </c>
      <c r="DO35" s="638">
        <v>14186</v>
      </c>
      <c r="DP35" s="640">
        <v>3.8526195151228757</v>
      </c>
      <c r="DQ35" s="638">
        <v>7500</v>
      </c>
      <c r="DR35" s="640">
        <v>4.176016303167648</v>
      </c>
      <c r="DS35" s="641">
        <v>107700</v>
      </c>
      <c r="DT35" s="640">
        <v>3.5343052399274759</v>
      </c>
      <c r="DU35" s="638">
        <v>78229</v>
      </c>
      <c r="DV35" s="640">
        <v>3.7028920131437069</v>
      </c>
      <c r="DW35" s="638">
        <v>29471</v>
      </c>
      <c r="DX35" s="640">
        <v>3.1532297842245427</v>
      </c>
    </row>
    <row r="36" spans="1:128" ht="18" customHeight="1">
      <c r="A36" s="573" t="s">
        <v>8850</v>
      </c>
      <c r="B36" s="577" t="s">
        <v>2503</v>
      </c>
      <c r="C36" s="559">
        <v>77333</v>
      </c>
      <c r="D36" s="560">
        <v>0.32959745790613876</v>
      </c>
      <c r="E36" s="561">
        <v>52958</v>
      </c>
      <c r="F36" s="560">
        <v>0.34597518840876629</v>
      </c>
      <c r="G36" s="561">
        <v>24375</v>
      </c>
      <c r="H36" s="560">
        <v>0.29886028480925358</v>
      </c>
      <c r="I36" s="561">
        <v>17903</v>
      </c>
      <c r="J36" s="560">
        <v>0.13865929174478819</v>
      </c>
      <c r="K36" s="561">
        <v>12428</v>
      </c>
      <c r="L36" s="560">
        <v>0.15295813626393967</v>
      </c>
      <c r="M36" s="561">
        <v>5475</v>
      </c>
      <c r="N36" s="560">
        <v>0.11438647586236433</v>
      </c>
      <c r="O36" s="561">
        <v>5709</v>
      </c>
      <c r="P36" s="560">
        <v>0.46532971654744748</v>
      </c>
      <c r="Q36" s="562">
        <v>3683</v>
      </c>
      <c r="R36" s="560">
        <v>0.51775740612396093</v>
      </c>
      <c r="S36" s="562">
        <v>2026</v>
      </c>
      <c r="T36" s="560">
        <v>0.39298980670565531</v>
      </c>
      <c r="U36" s="634">
        <v>6463</v>
      </c>
      <c r="V36" s="635">
        <v>6.1948515157449202E-2</v>
      </c>
      <c r="W36" s="636">
        <v>4620</v>
      </c>
      <c r="X36" s="635">
        <v>7.1623243137656153E-2</v>
      </c>
      <c r="Y36" s="636">
        <v>1843</v>
      </c>
      <c r="Z36" s="635">
        <v>4.6278195989038873E-2</v>
      </c>
      <c r="AA36" s="637">
        <v>4831</v>
      </c>
      <c r="AB36" s="635">
        <v>0.68382432042215635</v>
      </c>
      <c r="AC36" s="636">
        <v>3298</v>
      </c>
      <c r="AD36" s="635">
        <v>0.67476189989054036</v>
      </c>
      <c r="AE36" s="636">
        <v>1533</v>
      </c>
      <c r="AF36" s="635">
        <v>0.70417036053706195</v>
      </c>
      <c r="AG36" s="637">
        <v>747</v>
      </c>
      <c r="AH36" s="635">
        <v>0.15171609795132493</v>
      </c>
      <c r="AI36" s="636">
        <v>688</v>
      </c>
      <c r="AJ36" s="635">
        <v>0.16046460099590676</v>
      </c>
      <c r="AK36" s="636">
        <v>59</v>
      </c>
      <c r="AL36" s="639">
        <v>9.2749795636043519E-2</v>
      </c>
      <c r="AM36" s="634">
        <v>153</v>
      </c>
      <c r="AN36" s="640">
        <v>0.28900642236494145</v>
      </c>
      <c r="AO36" s="638">
        <v>139</v>
      </c>
      <c r="AP36" s="640">
        <v>0.30334773689494127</v>
      </c>
      <c r="AQ36" s="638">
        <v>14</v>
      </c>
      <c r="AR36" s="640">
        <v>0.19668446192750771</v>
      </c>
      <c r="AS36" s="641">
        <v>9535</v>
      </c>
      <c r="AT36" s="640">
        <v>0.25186741128904871</v>
      </c>
      <c r="AU36" s="642">
        <v>6418</v>
      </c>
      <c r="AV36" s="643">
        <v>0.26351781085596482</v>
      </c>
      <c r="AW36" s="642">
        <v>3117</v>
      </c>
      <c r="AX36" s="644">
        <v>0.23085246549988778</v>
      </c>
      <c r="AY36" s="645">
        <v>9535</v>
      </c>
      <c r="AZ36" s="644">
        <v>0.25190261104255451</v>
      </c>
      <c r="BA36" s="634">
        <v>6418</v>
      </c>
      <c r="BB36" s="646">
        <v>0.26356889032897651</v>
      </c>
      <c r="BC36" s="634">
        <v>3117</v>
      </c>
      <c r="BD36" s="646">
        <v>0.2308622114777848</v>
      </c>
      <c r="BE36" s="650">
        <v>0</v>
      </c>
      <c r="BF36" s="655">
        <v>0</v>
      </c>
      <c r="BG36" s="638">
        <v>0</v>
      </c>
      <c r="BH36" s="634">
        <v>0</v>
      </c>
      <c r="BI36" s="638">
        <v>0</v>
      </c>
      <c r="BJ36" s="634">
        <v>0</v>
      </c>
      <c r="BK36" s="637">
        <v>37719</v>
      </c>
      <c r="BL36" s="635">
        <v>1.4335409590460848</v>
      </c>
      <c r="BM36" s="648">
        <v>24164</v>
      </c>
      <c r="BN36" s="640">
        <v>1.3999708001455358</v>
      </c>
      <c r="BO36" s="649">
        <v>13555</v>
      </c>
      <c r="BP36" s="640">
        <v>1.497556734254663</v>
      </c>
      <c r="BQ36" s="649">
        <v>7211</v>
      </c>
      <c r="BR36" s="635">
        <v>0.3484573116839752</v>
      </c>
      <c r="BS36" s="649">
        <v>6450</v>
      </c>
      <c r="BT36" s="635">
        <v>0.45416874093862947</v>
      </c>
      <c r="BU36" s="649">
        <v>761</v>
      </c>
      <c r="BV36" s="635">
        <v>0.11721577869168091</v>
      </c>
      <c r="BW36" s="650">
        <v>30508</v>
      </c>
      <c r="BX36" s="640">
        <v>5.4306922761984442</v>
      </c>
      <c r="BY36" s="638">
        <v>17714</v>
      </c>
      <c r="BZ36" s="640">
        <v>5.7915575477589343</v>
      </c>
      <c r="CA36" s="638">
        <v>12794</v>
      </c>
      <c r="CB36" s="640">
        <v>4.999394320681799</v>
      </c>
      <c r="CC36" s="641">
        <v>0</v>
      </c>
      <c r="CD36" s="641">
        <v>0</v>
      </c>
      <c r="CE36" s="641">
        <v>0</v>
      </c>
      <c r="CF36" s="641">
        <v>0</v>
      </c>
      <c r="CG36" s="641">
        <v>0</v>
      </c>
      <c r="CH36" s="641">
        <v>0</v>
      </c>
      <c r="CI36" s="638">
        <v>0</v>
      </c>
      <c r="CJ36" s="638">
        <v>0</v>
      </c>
      <c r="CK36" s="641">
        <v>0</v>
      </c>
      <c r="CL36" s="641">
        <v>0</v>
      </c>
      <c r="CM36" s="641">
        <v>0</v>
      </c>
      <c r="CN36" s="641">
        <v>0</v>
      </c>
      <c r="CO36" s="655">
        <v>0</v>
      </c>
      <c r="CP36" s="641">
        <v>0</v>
      </c>
      <c r="CQ36" s="650">
        <v>0</v>
      </c>
      <c r="CR36" s="641">
        <v>0</v>
      </c>
      <c r="CS36" s="638">
        <v>0</v>
      </c>
      <c r="CT36" s="651">
        <v>0</v>
      </c>
      <c r="CU36" s="651">
        <v>0</v>
      </c>
      <c r="CV36" s="651">
        <v>0</v>
      </c>
      <c r="CW36" s="650">
        <v>0</v>
      </c>
      <c r="CX36" s="641">
        <v>0</v>
      </c>
      <c r="CY36" s="650">
        <v>0</v>
      </c>
      <c r="CZ36" s="652">
        <v>0</v>
      </c>
      <c r="DA36" s="641">
        <v>3027</v>
      </c>
      <c r="DB36" s="640">
        <v>0.85823646158208111</v>
      </c>
      <c r="DC36" s="638">
        <v>3027</v>
      </c>
      <c r="DD36" s="640">
        <v>0.85823646158208111</v>
      </c>
      <c r="DE36" s="641">
        <v>0</v>
      </c>
      <c r="DF36" s="641">
        <v>0</v>
      </c>
      <c r="DG36" s="641">
        <v>9149</v>
      </c>
      <c r="DH36" s="640">
        <v>0.25448605027580684</v>
      </c>
      <c r="DI36" s="641">
        <v>6921</v>
      </c>
      <c r="DJ36" s="640">
        <v>0.27897550167018492</v>
      </c>
      <c r="DK36" s="641">
        <v>2228</v>
      </c>
      <c r="DL36" s="640">
        <v>0.19995943372349956</v>
      </c>
      <c r="DM36" s="641">
        <v>3020</v>
      </c>
      <c r="DN36" s="640">
        <v>0.55128200447597175</v>
      </c>
      <c r="DO36" s="638">
        <v>2024</v>
      </c>
      <c r="DP36" s="640">
        <v>0.54967587047854927</v>
      </c>
      <c r="DQ36" s="638">
        <v>996</v>
      </c>
      <c r="DR36" s="640">
        <v>0.55457496506066362</v>
      </c>
      <c r="DS36" s="641">
        <v>6129</v>
      </c>
      <c r="DT36" s="640">
        <v>0.20113051824991179</v>
      </c>
      <c r="DU36" s="638">
        <v>4897</v>
      </c>
      <c r="DV36" s="640">
        <v>0.23179463099828368</v>
      </c>
      <c r="DW36" s="638">
        <v>1232</v>
      </c>
      <c r="DX36" s="640">
        <v>0.13181700974397328</v>
      </c>
    </row>
    <row r="37" spans="1:128" ht="18" customHeight="1">
      <c r="A37" s="571" t="s">
        <v>8851</v>
      </c>
      <c r="B37" s="576" t="s">
        <v>8852</v>
      </c>
      <c r="C37" s="556">
        <v>484634</v>
      </c>
      <c r="D37" s="557">
        <v>2.0655365033670443</v>
      </c>
      <c r="E37" s="558">
        <v>334891</v>
      </c>
      <c r="F37" s="557">
        <v>2.187846535394089</v>
      </c>
      <c r="G37" s="558">
        <v>149743</v>
      </c>
      <c r="H37" s="557">
        <v>1.8359891539771098</v>
      </c>
      <c r="I37" s="558">
        <v>156462</v>
      </c>
      <c r="J37" s="557">
        <v>1.211803055631629</v>
      </c>
      <c r="K37" s="558">
        <v>99294</v>
      </c>
      <c r="L37" s="557">
        <v>1.2220651096066646</v>
      </c>
      <c r="M37" s="558">
        <v>57168</v>
      </c>
      <c r="N37" s="557">
        <v>1.194382840566145</v>
      </c>
      <c r="O37" s="558">
        <v>35110</v>
      </c>
      <c r="P37" s="557">
        <v>2.8617492289334177</v>
      </c>
      <c r="Q37" s="558">
        <v>20385</v>
      </c>
      <c r="R37" s="557">
        <v>2.8657303078568948</v>
      </c>
      <c r="S37" s="558">
        <v>14725</v>
      </c>
      <c r="T37" s="557">
        <v>2.8562561222807372</v>
      </c>
      <c r="U37" s="616">
        <v>89847</v>
      </c>
      <c r="V37" s="617">
        <v>0.86119267234277241</v>
      </c>
      <c r="W37" s="618">
        <v>56206</v>
      </c>
      <c r="X37" s="617">
        <v>0.87135411337556312</v>
      </c>
      <c r="Y37" s="618">
        <v>33641</v>
      </c>
      <c r="Z37" s="617">
        <v>0.84473401588022612</v>
      </c>
      <c r="AA37" s="618">
        <v>24026</v>
      </c>
      <c r="AB37" s="617">
        <v>3.4008617517000066</v>
      </c>
      <c r="AC37" s="618">
        <v>15947</v>
      </c>
      <c r="AD37" s="617">
        <v>3.2627131648133565</v>
      </c>
      <c r="AE37" s="618">
        <v>8079</v>
      </c>
      <c r="AF37" s="617">
        <v>3.711019140755984</v>
      </c>
      <c r="AG37" s="618">
        <v>6613</v>
      </c>
      <c r="AH37" s="617">
        <v>1.3431038229613275</v>
      </c>
      <c r="AI37" s="620">
        <v>5984</v>
      </c>
      <c r="AJ37" s="617">
        <v>1.3956688551737004</v>
      </c>
      <c r="AK37" s="620">
        <v>629</v>
      </c>
      <c r="AL37" s="621">
        <v>0.98880714330629449</v>
      </c>
      <c r="AM37" s="616">
        <v>866</v>
      </c>
      <c r="AN37" s="619">
        <v>1.6358141292028714</v>
      </c>
      <c r="AO37" s="618">
        <v>772</v>
      </c>
      <c r="AP37" s="619">
        <v>1.6847802365675877</v>
      </c>
      <c r="AQ37" s="616">
        <v>94</v>
      </c>
      <c r="AR37" s="619">
        <v>1.3205956729418376</v>
      </c>
      <c r="AS37" s="622">
        <v>90406</v>
      </c>
      <c r="AT37" s="619">
        <v>2.3880781525954626</v>
      </c>
      <c r="AU37" s="623">
        <v>59215</v>
      </c>
      <c r="AV37" s="656">
        <v>2.4313192847983727</v>
      </c>
      <c r="AW37" s="623">
        <v>31191</v>
      </c>
      <c r="AX37" s="625">
        <v>2.3100799651610524</v>
      </c>
      <c r="AY37" s="657">
        <v>90406</v>
      </c>
      <c r="AZ37" s="658">
        <v>2.3884118986799354</v>
      </c>
      <c r="BA37" s="616">
        <v>59215</v>
      </c>
      <c r="BB37" s="624">
        <v>2.4317905641680189</v>
      </c>
      <c r="BC37" s="616">
        <v>31191</v>
      </c>
      <c r="BD37" s="624">
        <v>2.3101774906010863</v>
      </c>
      <c r="BE37" s="620">
        <v>0</v>
      </c>
      <c r="BF37" s="633">
        <v>0</v>
      </c>
      <c r="BG37" s="618">
        <v>0</v>
      </c>
      <c r="BH37" s="616">
        <v>0</v>
      </c>
      <c r="BI37" s="618">
        <v>0</v>
      </c>
      <c r="BJ37" s="616">
        <v>0</v>
      </c>
      <c r="BK37" s="618">
        <v>92436</v>
      </c>
      <c r="BL37" s="617">
        <v>3.5131045915953201</v>
      </c>
      <c r="BM37" s="659">
        <v>65233</v>
      </c>
      <c r="BN37" s="619">
        <v>3.7793533854450314</v>
      </c>
      <c r="BO37" s="632">
        <v>27203</v>
      </c>
      <c r="BP37" s="619">
        <v>3.0053881108026261</v>
      </c>
      <c r="BQ37" s="632">
        <v>80798</v>
      </c>
      <c r="BR37" s="617">
        <v>3.9044035320263246</v>
      </c>
      <c r="BS37" s="632">
        <v>58555</v>
      </c>
      <c r="BT37" s="617">
        <v>4.1230776163816198</v>
      </c>
      <c r="BU37" s="632">
        <v>22243</v>
      </c>
      <c r="BV37" s="617">
        <v>3.42605856168076</v>
      </c>
      <c r="BW37" s="620">
        <v>11638</v>
      </c>
      <c r="BX37" s="619">
        <v>2.0716663403172118</v>
      </c>
      <c r="BY37" s="622">
        <v>6678</v>
      </c>
      <c r="BZ37" s="619">
        <v>2.1833589987543278</v>
      </c>
      <c r="CA37" s="622">
        <v>4960</v>
      </c>
      <c r="CB37" s="619">
        <v>1.938173818241498</v>
      </c>
      <c r="CC37" s="622">
        <v>411</v>
      </c>
      <c r="CD37" s="619">
        <v>0.22017346025895829</v>
      </c>
      <c r="CE37" s="622">
        <v>411</v>
      </c>
      <c r="CF37" s="619">
        <v>0.22017346025895829</v>
      </c>
      <c r="CG37" s="622">
        <v>0</v>
      </c>
      <c r="CH37" s="622">
        <v>0</v>
      </c>
      <c r="CI37" s="628">
        <v>411</v>
      </c>
      <c r="CJ37" s="619">
        <v>0.44794175667280633</v>
      </c>
      <c r="CK37" s="622">
        <v>411</v>
      </c>
      <c r="CL37" s="619">
        <v>0.44794175667280633</v>
      </c>
      <c r="CM37" s="622">
        <v>0</v>
      </c>
      <c r="CN37" s="622">
        <v>0</v>
      </c>
      <c r="CO37" s="633">
        <v>0</v>
      </c>
      <c r="CP37" s="622">
        <v>0</v>
      </c>
      <c r="CQ37" s="622">
        <v>0</v>
      </c>
      <c r="CR37" s="622">
        <v>0</v>
      </c>
      <c r="CS37" s="633">
        <v>0</v>
      </c>
      <c r="CT37" s="629">
        <v>0</v>
      </c>
      <c r="CU37" s="629">
        <v>0</v>
      </c>
      <c r="CV37" s="629">
        <v>0</v>
      </c>
      <c r="CW37" s="620">
        <v>0</v>
      </c>
      <c r="CX37" s="622">
        <v>0</v>
      </c>
      <c r="CY37" s="620">
        <v>0</v>
      </c>
      <c r="CZ37" s="627">
        <v>0</v>
      </c>
      <c r="DA37" s="622">
        <v>21571</v>
      </c>
      <c r="DB37" s="619">
        <v>6.1159625744258577</v>
      </c>
      <c r="DC37" s="622">
        <v>21571</v>
      </c>
      <c r="DD37" s="619">
        <v>6.1159625744258577</v>
      </c>
      <c r="DE37" s="622">
        <v>0</v>
      </c>
      <c r="DF37" s="622">
        <v>0</v>
      </c>
      <c r="DG37" s="622">
        <v>123348</v>
      </c>
      <c r="DH37" s="619">
        <v>3.4310138080030841</v>
      </c>
      <c r="DI37" s="622">
        <v>89167</v>
      </c>
      <c r="DJ37" s="619">
        <v>3.594192827254064</v>
      </c>
      <c r="DK37" s="622">
        <v>34181</v>
      </c>
      <c r="DL37" s="619">
        <v>3.0676900377481768</v>
      </c>
      <c r="DM37" s="622">
        <v>18600</v>
      </c>
      <c r="DN37" s="619">
        <v>3.3953130076996936</v>
      </c>
      <c r="DO37" s="622">
        <v>12631</v>
      </c>
      <c r="DP37" s="619">
        <v>3.4303141897305123</v>
      </c>
      <c r="DQ37" s="622">
        <v>5969</v>
      </c>
      <c r="DR37" s="619">
        <v>3.3235521751476917</v>
      </c>
      <c r="DS37" s="622">
        <v>104748</v>
      </c>
      <c r="DT37" s="619">
        <v>3.4374318038247287</v>
      </c>
      <c r="DU37" s="622">
        <v>76536</v>
      </c>
      <c r="DV37" s="619">
        <v>3.6227555397354791</v>
      </c>
      <c r="DW37" s="622">
        <v>28212</v>
      </c>
      <c r="DX37" s="619">
        <v>3.0185239276761155</v>
      </c>
    </row>
    <row r="38" spans="1:128" ht="18" customHeight="1">
      <c r="A38" s="573" t="s">
        <v>8853</v>
      </c>
      <c r="B38" s="577" t="s">
        <v>2507</v>
      </c>
      <c r="C38" s="559">
        <v>293394</v>
      </c>
      <c r="D38" s="560">
        <v>1.2504612075687438</v>
      </c>
      <c r="E38" s="559">
        <v>199814</v>
      </c>
      <c r="F38" s="560">
        <v>1.3053870292818692</v>
      </c>
      <c r="G38" s="559">
        <v>93580</v>
      </c>
      <c r="H38" s="560">
        <v>1.1473782749723056</v>
      </c>
      <c r="I38" s="559">
        <v>105694</v>
      </c>
      <c r="J38" s="560">
        <v>0.81860331685603782</v>
      </c>
      <c r="K38" s="559">
        <v>66922</v>
      </c>
      <c r="L38" s="560">
        <v>0.82364534881359597</v>
      </c>
      <c r="M38" s="559">
        <v>38772</v>
      </c>
      <c r="N38" s="560">
        <v>0.81004428166860099</v>
      </c>
      <c r="O38" s="559">
        <v>20416</v>
      </c>
      <c r="P38" s="560">
        <v>1.6640692753604289</v>
      </c>
      <c r="Q38" s="563">
        <v>11612</v>
      </c>
      <c r="R38" s="560">
        <v>1.6324189519173051</v>
      </c>
      <c r="S38" s="563">
        <v>8804</v>
      </c>
      <c r="T38" s="560">
        <v>1.7077405025846937</v>
      </c>
      <c r="U38" s="634">
        <v>65024</v>
      </c>
      <c r="V38" s="635">
        <v>0.62326168181927544</v>
      </c>
      <c r="W38" s="680">
        <v>40631</v>
      </c>
      <c r="X38" s="635">
        <v>0.62989696794937389</v>
      </c>
      <c r="Y38" s="680">
        <v>24393</v>
      </c>
      <c r="Z38" s="635">
        <v>0.61251439759122372</v>
      </c>
      <c r="AA38" s="634">
        <v>15256</v>
      </c>
      <c r="AB38" s="635">
        <v>2.1594750222232286</v>
      </c>
      <c r="AC38" s="680">
        <v>10188</v>
      </c>
      <c r="AD38" s="635">
        <v>2.0844373062719299</v>
      </c>
      <c r="AE38" s="680">
        <v>5068</v>
      </c>
      <c r="AF38" s="635">
        <v>2.3279421964786886</v>
      </c>
      <c r="AG38" s="634">
        <v>4423</v>
      </c>
      <c r="AH38" s="635">
        <v>0.89831365627672033</v>
      </c>
      <c r="AI38" s="680">
        <v>3978</v>
      </c>
      <c r="AJ38" s="635">
        <v>0.9278025912234259</v>
      </c>
      <c r="AK38" s="680">
        <v>445</v>
      </c>
      <c r="AL38" s="639">
        <v>0.69955354335659936</v>
      </c>
      <c r="AM38" s="634">
        <v>575</v>
      </c>
      <c r="AN38" s="660">
        <v>1.0861352474499435</v>
      </c>
      <c r="AO38" s="661">
        <v>513</v>
      </c>
      <c r="AP38" s="660">
        <v>1.1195495613460784</v>
      </c>
      <c r="AQ38" s="661">
        <v>62</v>
      </c>
      <c r="AR38" s="660">
        <v>0.87103118853610573</v>
      </c>
      <c r="AS38" s="649">
        <v>65232</v>
      </c>
      <c r="AT38" s="660">
        <v>1.7231059227275536</v>
      </c>
      <c r="AU38" s="662">
        <v>42826</v>
      </c>
      <c r="AV38" s="663">
        <v>1.7584004000806404</v>
      </c>
      <c r="AW38" s="662">
        <v>22406</v>
      </c>
      <c r="AX38" s="664">
        <v>1.6594418806514231</v>
      </c>
      <c r="AY38" s="665">
        <v>65232</v>
      </c>
      <c r="AZ38" s="664">
        <v>1.7233467355561527</v>
      </c>
      <c r="BA38" s="634">
        <v>42826</v>
      </c>
      <c r="BB38" s="666">
        <v>1.7587412429462057</v>
      </c>
      <c r="BC38" s="634">
        <v>22406</v>
      </c>
      <c r="BD38" s="666">
        <v>1.6595119378797711</v>
      </c>
      <c r="BE38" s="655">
        <v>0</v>
      </c>
      <c r="BF38" s="655">
        <v>0</v>
      </c>
      <c r="BG38" s="661">
        <v>0</v>
      </c>
      <c r="BH38" s="634">
        <v>0</v>
      </c>
      <c r="BI38" s="661">
        <v>0</v>
      </c>
      <c r="BJ38" s="634">
        <v>0</v>
      </c>
      <c r="BK38" s="634">
        <v>41104</v>
      </c>
      <c r="BL38" s="635">
        <v>1.5621906089936177</v>
      </c>
      <c r="BM38" s="648">
        <v>29185</v>
      </c>
      <c r="BN38" s="660">
        <v>1.6908685566233843</v>
      </c>
      <c r="BO38" s="649">
        <v>11919</v>
      </c>
      <c r="BP38" s="660">
        <v>1.3168114139123075</v>
      </c>
      <c r="BQ38" s="649">
        <v>36980</v>
      </c>
      <c r="BR38" s="635">
        <v>1.78698535377526</v>
      </c>
      <c r="BS38" s="649">
        <v>27039</v>
      </c>
      <c r="BT38" s="635">
        <v>1.9039176102697057</v>
      </c>
      <c r="BU38" s="649">
        <v>9941</v>
      </c>
      <c r="BV38" s="635">
        <v>1.5311984966806833</v>
      </c>
      <c r="BW38" s="655">
        <v>4124</v>
      </c>
      <c r="BX38" s="660">
        <v>0.73410826494828851</v>
      </c>
      <c r="BY38" s="661">
        <v>2146</v>
      </c>
      <c r="BZ38" s="660">
        <v>0.70163048986624554</v>
      </c>
      <c r="CA38" s="661">
        <v>1978</v>
      </c>
      <c r="CB38" s="660">
        <v>0.77292496219388773</v>
      </c>
      <c r="CC38" s="649">
        <v>0</v>
      </c>
      <c r="CD38" s="649">
        <v>0</v>
      </c>
      <c r="CE38" s="649">
        <v>0</v>
      </c>
      <c r="CF38" s="649">
        <v>0</v>
      </c>
      <c r="CG38" s="649">
        <v>0</v>
      </c>
      <c r="CH38" s="649">
        <v>0</v>
      </c>
      <c r="CI38" s="661">
        <v>0</v>
      </c>
      <c r="CJ38" s="661">
        <v>0</v>
      </c>
      <c r="CK38" s="649">
        <v>0</v>
      </c>
      <c r="CL38" s="649">
        <v>0</v>
      </c>
      <c r="CM38" s="649">
        <v>0</v>
      </c>
      <c r="CN38" s="649">
        <v>0</v>
      </c>
      <c r="CO38" s="655">
        <v>0</v>
      </c>
      <c r="CP38" s="649">
        <v>0</v>
      </c>
      <c r="CQ38" s="655">
        <v>0</v>
      </c>
      <c r="CR38" s="649">
        <v>0</v>
      </c>
      <c r="CS38" s="661">
        <v>0</v>
      </c>
      <c r="CT38" s="651">
        <v>0</v>
      </c>
      <c r="CU38" s="651">
        <v>0</v>
      </c>
      <c r="CV38" s="651">
        <v>0</v>
      </c>
      <c r="CW38" s="655">
        <v>0</v>
      </c>
      <c r="CX38" s="649">
        <v>0</v>
      </c>
      <c r="CY38" s="655">
        <v>0</v>
      </c>
      <c r="CZ38" s="651">
        <v>0</v>
      </c>
      <c r="DA38" s="649">
        <v>7321</v>
      </c>
      <c r="DB38" s="660">
        <v>2.0757017295151687</v>
      </c>
      <c r="DC38" s="661">
        <v>7321</v>
      </c>
      <c r="DD38" s="660">
        <v>2.0757017295151687</v>
      </c>
      <c r="DE38" s="649">
        <v>0</v>
      </c>
      <c r="DF38" s="649">
        <v>0</v>
      </c>
      <c r="DG38" s="649">
        <v>74043</v>
      </c>
      <c r="DH38" s="660">
        <v>2.0595595825305022</v>
      </c>
      <c r="DI38" s="649">
        <v>53560</v>
      </c>
      <c r="DJ38" s="660">
        <v>2.158926147876767</v>
      </c>
      <c r="DK38" s="649">
        <v>20483</v>
      </c>
      <c r="DL38" s="660">
        <v>1.8383164636258713</v>
      </c>
      <c r="DM38" s="649">
        <v>11953</v>
      </c>
      <c r="DN38" s="660">
        <v>2.1819449667222814</v>
      </c>
      <c r="DO38" s="661">
        <v>8097</v>
      </c>
      <c r="DP38" s="660">
        <v>2.1989750609015877</v>
      </c>
      <c r="DQ38" s="661">
        <v>3856</v>
      </c>
      <c r="DR38" s="660">
        <v>2.1470291820019267</v>
      </c>
      <c r="DS38" s="649">
        <v>62090</v>
      </c>
      <c r="DT38" s="660">
        <v>2.0375581462125996</v>
      </c>
      <c r="DU38" s="661">
        <v>45463</v>
      </c>
      <c r="DV38" s="660">
        <v>2.1519459483510248</v>
      </c>
      <c r="DW38" s="661">
        <v>16627</v>
      </c>
      <c r="DX38" s="660">
        <v>1.778994659913185</v>
      </c>
    </row>
    <row r="39" spans="1:128" ht="18" customHeight="1" thickBot="1">
      <c r="A39" s="574" t="s">
        <v>8854</v>
      </c>
      <c r="B39" s="579" t="s">
        <v>2509</v>
      </c>
      <c r="C39" s="565">
        <v>191240</v>
      </c>
      <c r="D39" s="564">
        <v>0.8150752957983004</v>
      </c>
      <c r="E39" s="565">
        <v>135077</v>
      </c>
      <c r="F39" s="564">
        <v>0.88245950611221968</v>
      </c>
      <c r="G39" s="565">
        <v>56163</v>
      </c>
      <c r="H39" s="564">
        <v>0.68861087900480444</v>
      </c>
      <c r="I39" s="565">
        <v>50768</v>
      </c>
      <c r="J39" s="564">
        <v>0.39319973877559111</v>
      </c>
      <c r="K39" s="565">
        <v>32372</v>
      </c>
      <c r="L39" s="564">
        <v>0.39841976079306851</v>
      </c>
      <c r="M39" s="565">
        <v>18396</v>
      </c>
      <c r="N39" s="564">
        <v>0.38433855889754415</v>
      </c>
      <c r="O39" s="565">
        <v>14694</v>
      </c>
      <c r="P39" s="564">
        <v>1.197679953572989</v>
      </c>
      <c r="Q39" s="566">
        <v>8773</v>
      </c>
      <c r="R39" s="564">
        <v>1.2333113559395898</v>
      </c>
      <c r="S39" s="566">
        <v>5921</v>
      </c>
      <c r="T39" s="564">
        <v>1.148515619696044</v>
      </c>
      <c r="U39" s="669">
        <v>24823</v>
      </c>
      <c r="V39" s="667">
        <v>0.23793099052349709</v>
      </c>
      <c r="W39" s="668">
        <v>15575</v>
      </c>
      <c r="X39" s="667">
        <v>0.24145714542618932</v>
      </c>
      <c r="Y39" s="668">
        <v>9248</v>
      </c>
      <c r="Z39" s="667">
        <v>0.23221961828900242</v>
      </c>
      <c r="AA39" s="669">
        <v>8770</v>
      </c>
      <c r="AB39" s="667">
        <v>1.2413867294767775</v>
      </c>
      <c r="AC39" s="668">
        <v>5759</v>
      </c>
      <c r="AD39" s="667">
        <v>1.1782758585414257</v>
      </c>
      <c r="AE39" s="668">
        <v>3011</v>
      </c>
      <c r="AF39" s="667">
        <v>1.3830769442772952</v>
      </c>
      <c r="AG39" s="669">
        <v>2190</v>
      </c>
      <c r="AH39" s="667">
        <v>0.44479016668460719</v>
      </c>
      <c r="AI39" s="668">
        <v>2006</v>
      </c>
      <c r="AJ39" s="667">
        <v>0.46786626395027459</v>
      </c>
      <c r="AK39" s="668">
        <v>184</v>
      </c>
      <c r="AL39" s="681">
        <v>0.28925359994969502</v>
      </c>
      <c r="AM39" s="669">
        <v>291</v>
      </c>
      <c r="AN39" s="670">
        <v>0.54967888175292789</v>
      </c>
      <c r="AO39" s="671">
        <v>259</v>
      </c>
      <c r="AP39" s="670">
        <v>0.56523067522150938</v>
      </c>
      <c r="AQ39" s="671">
        <v>32</v>
      </c>
      <c r="AR39" s="670">
        <v>0.44956448440573199</v>
      </c>
      <c r="AS39" s="672">
        <v>25174</v>
      </c>
      <c r="AT39" s="670">
        <v>0.66497222986790894</v>
      </c>
      <c r="AU39" s="673">
        <v>16389</v>
      </c>
      <c r="AV39" s="674">
        <v>0.67291888471773253</v>
      </c>
      <c r="AW39" s="673">
        <v>8785</v>
      </c>
      <c r="AX39" s="674">
        <v>0.65063808450962923</v>
      </c>
      <c r="AY39" s="675">
        <v>25174</v>
      </c>
      <c r="AZ39" s="674">
        <v>0.6650651631237825</v>
      </c>
      <c r="BA39" s="669">
        <v>16389</v>
      </c>
      <c r="BB39" s="676">
        <v>0.67304932122181305</v>
      </c>
      <c r="BC39" s="669">
        <v>8785</v>
      </c>
      <c r="BD39" s="676">
        <v>0.65066555272131521</v>
      </c>
      <c r="BE39" s="677">
        <v>0</v>
      </c>
      <c r="BF39" s="677">
        <v>0</v>
      </c>
      <c r="BG39" s="671">
        <v>0</v>
      </c>
      <c r="BH39" s="669">
        <v>0</v>
      </c>
      <c r="BI39" s="671">
        <v>0</v>
      </c>
      <c r="BJ39" s="669">
        <v>0</v>
      </c>
      <c r="BK39" s="669">
        <v>51332</v>
      </c>
      <c r="BL39" s="667">
        <v>1.9509139826017028</v>
      </c>
      <c r="BM39" s="678">
        <v>36048</v>
      </c>
      <c r="BN39" s="670">
        <v>2.0884848288216471</v>
      </c>
      <c r="BO39" s="672">
        <v>15284</v>
      </c>
      <c r="BP39" s="670">
        <v>1.6885766968903186</v>
      </c>
      <c r="BQ39" s="672">
        <v>43818</v>
      </c>
      <c r="BR39" s="667">
        <v>2.1174181782510644</v>
      </c>
      <c r="BS39" s="672">
        <v>31516</v>
      </c>
      <c r="BT39" s="667">
        <v>2.2191600061119141</v>
      </c>
      <c r="BU39" s="672">
        <v>12302</v>
      </c>
      <c r="BV39" s="667">
        <v>1.8948600650000771</v>
      </c>
      <c r="BW39" s="677">
        <v>7514</v>
      </c>
      <c r="BX39" s="670">
        <v>1.3375580753689231</v>
      </c>
      <c r="BY39" s="671">
        <v>4532</v>
      </c>
      <c r="BZ39" s="670">
        <v>1.4817285088880825</v>
      </c>
      <c r="CA39" s="671">
        <v>2982</v>
      </c>
      <c r="CB39" s="670">
        <v>1.1652488560476104</v>
      </c>
      <c r="CC39" s="672">
        <v>411</v>
      </c>
      <c r="CD39" s="670">
        <v>0.22017346025895829</v>
      </c>
      <c r="CE39" s="672">
        <v>411</v>
      </c>
      <c r="CF39" s="670">
        <v>0.22017346025895829</v>
      </c>
      <c r="CG39" s="672">
        <v>0</v>
      </c>
      <c r="CH39" s="672">
        <v>0</v>
      </c>
      <c r="CI39" s="671">
        <v>411</v>
      </c>
      <c r="CJ39" s="670">
        <v>0.44794175667280633</v>
      </c>
      <c r="CK39" s="672">
        <v>411</v>
      </c>
      <c r="CL39" s="670">
        <v>0.44794175667280633</v>
      </c>
      <c r="CM39" s="672">
        <v>0</v>
      </c>
      <c r="CN39" s="672">
        <v>0</v>
      </c>
      <c r="CO39" s="677">
        <v>0</v>
      </c>
      <c r="CP39" s="672">
        <v>0</v>
      </c>
      <c r="CQ39" s="677">
        <v>0</v>
      </c>
      <c r="CR39" s="672">
        <v>0</v>
      </c>
      <c r="CS39" s="671">
        <v>0</v>
      </c>
      <c r="CT39" s="677">
        <v>0</v>
      </c>
      <c r="CU39" s="679">
        <v>0</v>
      </c>
      <c r="CV39" s="679">
        <v>0</v>
      </c>
      <c r="CW39" s="677">
        <v>0</v>
      </c>
      <c r="CX39" s="672">
        <v>0</v>
      </c>
      <c r="CY39" s="677">
        <v>0</v>
      </c>
      <c r="CZ39" s="679">
        <v>0</v>
      </c>
      <c r="DA39" s="672">
        <v>14250</v>
      </c>
      <c r="DB39" s="670">
        <v>4.0402608449106889</v>
      </c>
      <c r="DC39" s="671">
        <v>14250</v>
      </c>
      <c r="DD39" s="670">
        <v>4.0402608449106889</v>
      </c>
      <c r="DE39" s="672">
        <v>0</v>
      </c>
      <c r="DF39" s="672">
        <v>0</v>
      </c>
      <c r="DG39" s="672">
        <v>49305</v>
      </c>
      <c r="DH39" s="670">
        <v>1.3714542254725821</v>
      </c>
      <c r="DI39" s="672">
        <v>35607</v>
      </c>
      <c r="DJ39" s="670">
        <v>1.4352666793772972</v>
      </c>
      <c r="DK39" s="672">
        <v>13698</v>
      </c>
      <c r="DL39" s="670">
        <v>1.2293735741223055</v>
      </c>
      <c r="DM39" s="672">
        <v>6647</v>
      </c>
      <c r="DN39" s="670">
        <v>1.2133680409774119</v>
      </c>
      <c r="DO39" s="671">
        <v>4534</v>
      </c>
      <c r="DP39" s="670">
        <v>1.2313391288289244</v>
      </c>
      <c r="DQ39" s="671">
        <v>2113</v>
      </c>
      <c r="DR39" s="670">
        <v>1.1765229931457653</v>
      </c>
      <c r="DS39" s="672">
        <v>42658</v>
      </c>
      <c r="DT39" s="670">
        <v>1.3998736576121289</v>
      </c>
      <c r="DU39" s="671">
        <v>31073</v>
      </c>
      <c r="DV39" s="670">
        <v>1.4708095913844534</v>
      </c>
      <c r="DW39" s="671">
        <v>11585</v>
      </c>
      <c r="DX39" s="670">
        <v>1.2395292677629306</v>
      </c>
    </row>
    <row r="40" spans="1:128">
      <c r="A40" s="567" t="s">
        <v>8855</v>
      </c>
      <c r="B40" s="567"/>
      <c r="C40" s="568"/>
      <c r="D40" s="568"/>
      <c r="E40" s="587"/>
      <c r="F40" s="587"/>
      <c r="G40" s="587"/>
      <c r="H40" s="587"/>
      <c r="I40" s="587"/>
      <c r="J40" s="588"/>
      <c r="K40" s="588"/>
      <c r="L40" s="569" t="s">
        <v>8856</v>
      </c>
      <c r="M40" s="546"/>
      <c r="N40" s="546"/>
      <c r="O40" s="546"/>
      <c r="P40" s="546"/>
      <c r="Q40" s="546"/>
      <c r="R40" s="546"/>
      <c r="S40" s="546"/>
      <c r="T40" s="546"/>
      <c r="U40" s="588"/>
    </row>
  </sheetData>
  <mergeCells count="102">
    <mergeCell ref="I8:I10"/>
    <mergeCell ref="K8:K10"/>
    <mergeCell ref="M8:M10"/>
    <mergeCell ref="O8:O10"/>
    <mergeCell ref="Q8:Q10"/>
    <mergeCell ref="S8:S10"/>
    <mergeCell ref="A5:B10"/>
    <mergeCell ref="C5:H6"/>
    <mergeCell ref="I5:K6"/>
    <mergeCell ref="L5:T6"/>
    <mergeCell ref="C7:C10"/>
    <mergeCell ref="E7:E10"/>
    <mergeCell ref="G7:G10"/>
    <mergeCell ref="I7:K7"/>
    <mergeCell ref="L7:N7"/>
    <mergeCell ref="O7:T7"/>
    <mergeCell ref="U5:AB6"/>
    <mergeCell ref="AC5:AK6"/>
    <mergeCell ref="AA7:AB7"/>
    <mergeCell ref="AC7:AF7"/>
    <mergeCell ref="U8:U10"/>
    <mergeCell ref="W8:W10"/>
    <mergeCell ref="Y8:Y10"/>
    <mergeCell ref="AC8:AC10"/>
    <mergeCell ref="AE8:AE10"/>
    <mergeCell ref="AG8:AG10"/>
    <mergeCell ref="AI8:AI10"/>
    <mergeCell ref="AK8:AK10"/>
    <mergeCell ref="AL5:AR6"/>
    <mergeCell ref="AS5:AU6"/>
    <mergeCell ref="AV5:BD6"/>
    <mergeCell ref="AS7:AU7"/>
    <mergeCell ref="AV7:AX7"/>
    <mergeCell ref="AY7:BD7"/>
    <mergeCell ref="AM8:AM10"/>
    <mergeCell ref="AO8:AO10"/>
    <mergeCell ref="AQ8:AQ10"/>
    <mergeCell ref="AS8:AS10"/>
    <mergeCell ref="AU8:AU10"/>
    <mergeCell ref="AW8:AW10"/>
    <mergeCell ref="AY8:AY10"/>
    <mergeCell ref="BA8:BA10"/>
    <mergeCell ref="BC8:BC10"/>
    <mergeCell ref="BE5:BJ6"/>
    <mergeCell ref="BK5:BM6"/>
    <mergeCell ref="BN5:BV6"/>
    <mergeCell ref="BK7:BM7"/>
    <mergeCell ref="BN7:BP7"/>
    <mergeCell ref="BE8:BE10"/>
    <mergeCell ref="BG8:BG10"/>
    <mergeCell ref="BI8:BI10"/>
    <mergeCell ref="BK8:BK10"/>
    <mergeCell ref="BM8:BM10"/>
    <mergeCell ref="BO8:BO10"/>
    <mergeCell ref="BQ8:BQ10"/>
    <mergeCell ref="BS8:BS10"/>
    <mergeCell ref="BU8:BU10"/>
    <mergeCell ref="BW5:CB6"/>
    <mergeCell ref="BW8:BW10"/>
    <mergeCell ref="BY8:BY10"/>
    <mergeCell ref="CC5:CE6"/>
    <mergeCell ref="CF5:CN6"/>
    <mergeCell ref="BW7:CB7"/>
    <mergeCell ref="CC7:CE7"/>
    <mergeCell ref="CF7:CH7"/>
    <mergeCell ref="CI7:CN7"/>
    <mergeCell ref="CU8:CU10"/>
    <mergeCell ref="CA8:CA10"/>
    <mergeCell ref="CC8:CC10"/>
    <mergeCell ref="CE8:CE10"/>
    <mergeCell ref="CG8:CG10"/>
    <mergeCell ref="CI8:CI10"/>
    <mergeCell ref="CK8:CK10"/>
    <mergeCell ref="DG5:DN6"/>
    <mergeCell ref="CM8:CM10"/>
    <mergeCell ref="CO5:CV6"/>
    <mergeCell ref="DA5:DF7"/>
    <mergeCell ref="CO7:CT7"/>
    <mergeCell ref="CU7:CV7"/>
    <mergeCell ref="CW7:CZ7"/>
    <mergeCell ref="CO8:CO10"/>
    <mergeCell ref="CQ8:CQ10"/>
    <mergeCell ref="CS8:CS10"/>
    <mergeCell ref="DM8:DM10"/>
    <mergeCell ref="DO8:DO10"/>
    <mergeCell ref="DQ8:DQ10"/>
    <mergeCell ref="DS8:DS10"/>
    <mergeCell ref="CW8:CW10"/>
    <mergeCell ref="CY8:CY10"/>
    <mergeCell ref="DA8:DA10"/>
    <mergeCell ref="DC8:DC10"/>
    <mergeCell ref="DE8:DE10"/>
    <mergeCell ref="K3:T3"/>
    <mergeCell ref="D4:H4"/>
    <mergeCell ref="DU8:DU10"/>
    <mergeCell ref="DW8:DW10"/>
    <mergeCell ref="DO5:DX6"/>
    <mergeCell ref="DM7:DN7"/>
    <mergeCell ref="DO7:DR7"/>
    <mergeCell ref="DG8:DG10"/>
    <mergeCell ref="DI8:DI10"/>
    <mergeCell ref="DK8:DK10"/>
  </mergeCells>
  <phoneticPr fontId="40" type="noConversion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E901B-2B37-4212-9B75-A8D2C533F55F}">
  <dimension ref="A1:DR39"/>
  <sheetViews>
    <sheetView topLeftCell="A16" zoomScale="60" zoomScaleNormal="60" workbookViewId="0">
      <selection sqref="A1:IV3"/>
    </sheetView>
  </sheetViews>
  <sheetFormatPr defaultRowHeight="16.5"/>
  <cols>
    <col min="1" max="1" width="9.5" style="253" customWidth="1"/>
    <col min="2" max="2" width="12.875" style="61" customWidth="1"/>
    <col min="3" max="3" width="8.625" style="3" customWidth="1"/>
    <col min="4" max="4" width="6.25" style="3" customWidth="1"/>
    <col min="5" max="5" width="8.75" style="1" customWidth="1"/>
    <col min="6" max="6" width="5.875" style="1" customWidth="1"/>
    <col min="7" max="7" width="8.5" style="1" customWidth="1"/>
    <col min="8" max="8" width="5.875" style="1" customWidth="1"/>
    <col min="9" max="9" width="9" style="1" customWidth="1"/>
    <col min="10" max="10" width="5.8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21" width="9" style="1"/>
    <col min="22" max="22" width="7.125" style="1" customWidth="1"/>
    <col min="23" max="23" width="9" style="1"/>
    <col min="24" max="24" width="6.875" style="1" customWidth="1"/>
    <col min="25" max="25" width="9" style="1"/>
    <col min="26" max="26" width="7.75" style="1" customWidth="1"/>
    <col min="27" max="27" width="9" style="1"/>
    <col min="28" max="28" width="7.25" style="1" customWidth="1"/>
    <col min="29" max="29" width="9" style="1"/>
    <col min="30" max="30" width="7" style="1" customWidth="1"/>
    <col min="31" max="31" width="9" style="1"/>
    <col min="32" max="32" width="6.875" style="1" customWidth="1"/>
    <col min="33" max="33" width="9" style="1"/>
    <col min="34" max="34" width="7.125" style="1" customWidth="1"/>
    <col min="35" max="35" width="9" style="1"/>
    <col min="36" max="36" width="7.25" style="1" customWidth="1"/>
    <col min="37" max="37" width="9" style="1"/>
    <col min="38" max="38" width="7.375" style="1" customWidth="1"/>
    <col min="39" max="39" width="9" style="1"/>
    <col min="40" max="40" width="8.25" style="1" customWidth="1"/>
    <col min="41" max="41" width="9" style="1"/>
    <col min="42" max="42" width="6.875" style="1" customWidth="1"/>
    <col min="43" max="43" width="8.75" style="1" customWidth="1"/>
    <col min="44" max="44" width="6.625" style="1" customWidth="1"/>
    <col min="45" max="45" width="9" style="1"/>
    <col min="46" max="46" width="7.375" style="1" customWidth="1"/>
    <col min="47" max="47" width="9" style="1"/>
    <col min="48" max="48" width="7" style="1" customWidth="1"/>
    <col min="49" max="51" width="9" style="1"/>
    <col min="52" max="52" width="7.25" style="1" customWidth="1"/>
    <col min="53" max="53" width="9" style="1"/>
    <col min="54" max="54" width="8.125" style="1" customWidth="1"/>
    <col min="55" max="55" width="9" style="1"/>
    <col min="56" max="56" width="6.875" style="1" customWidth="1"/>
    <col min="57" max="57" width="9" style="1"/>
    <col min="58" max="58" width="7.375" style="1" customWidth="1"/>
    <col min="59" max="59" width="9" style="1"/>
    <col min="60" max="60" width="7" style="1" customWidth="1"/>
    <col min="61" max="113" width="9" style="1"/>
    <col min="114" max="114" width="9" style="1" customWidth="1"/>
    <col min="115" max="122" width="10" style="1" customWidth="1"/>
    <col min="123" max="16384" width="9" style="1"/>
  </cols>
  <sheetData>
    <row r="1" spans="1:122" s="424" customFormat="1" ht="26.25" customHeight="1">
      <c r="A1" s="1506" t="s">
        <v>7264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8" t="s">
        <v>7285</v>
      </c>
      <c r="L1" s="1509"/>
      <c r="M1" s="1509"/>
      <c r="N1" s="1509"/>
      <c r="O1" s="1509"/>
      <c r="P1" s="1509"/>
      <c r="Q1" s="1509"/>
      <c r="R1" s="1509"/>
      <c r="S1" s="1509"/>
      <c r="T1" s="1509"/>
      <c r="U1" s="1506" t="s">
        <v>7264</v>
      </c>
      <c r="V1" s="1507"/>
      <c r="W1" s="1507"/>
      <c r="X1" s="1507"/>
      <c r="Y1" s="1507"/>
      <c r="Z1" s="1507"/>
      <c r="AA1" s="1507"/>
      <c r="AB1" s="1507"/>
      <c r="AC1" s="1507"/>
      <c r="AD1" s="1507"/>
      <c r="AE1" s="1514" t="s">
        <v>7285</v>
      </c>
      <c r="AF1" s="1515"/>
      <c r="AG1" s="1515"/>
      <c r="AH1" s="1515"/>
      <c r="AI1" s="1515"/>
      <c r="AJ1" s="1515"/>
      <c r="AK1" s="1515"/>
      <c r="AL1" s="1515"/>
      <c r="AM1" s="1515"/>
      <c r="AN1" s="1515"/>
      <c r="AO1" s="1506" t="s">
        <v>7264</v>
      </c>
      <c r="AP1" s="1507"/>
      <c r="AQ1" s="1507"/>
      <c r="AR1" s="1507"/>
      <c r="AS1" s="1507"/>
      <c r="AT1" s="1507"/>
      <c r="AU1" s="1507"/>
      <c r="AV1" s="1507"/>
      <c r="AW1" s="1507"/>
      <c r="AX1" s="1507"/>
      <c r="AY1" s="1511" t="s">
        <v>7285</v>
      </c>
      <c r="AZ1" s="1511"/>
      <c r="BA1" s="1511"/>
      <c r="BB1" s="1511"/>
      <c r="BC1" s="1511"/>
      <c r="BD1" s="1511"/>
      <c r="BE1" s="1511"/>
      <c r="BF1" s="1511"/>
      <c r="BG1" s="1511"/>
      <c r="BH1" s="1511"/>
      <c r="BI1" s="1512" t="s">
        <v>7289</v>
      </c>
      <c r="BJ1" s="1513"/>
      <c r="BK1" s="1513"/>
      <c r="BL1" s="1513"/>
      <c r="BM1" s="1513"/>
      <c r="BN1" s="1513"/>
      <c r="BO1" s="1513"/>
      <c r="BP1" s="1513"/>
      <c r="BQ1" s="1513"/>
      <c r="BR1" s="1511" t="s">
        <v>7285</v>
      </c>
      <c r="BS1" s="1511"/>
      <c r="BT1" s="1511"/>
      <c r="BU1" s="1511"/>
      <c r="BV1" s="1511"/>
      <c r="BW1" s="1511"/>
      <c r="BX1" s="1511"/>
      <c r="BY1" s="1511"/>
      <c r="BZ1" s="1511"/>
      <c r="CA1" s="1512" t="s">
        <v>7289</v>
      </c>
      <c r="CB1" s="1513"/>
      <c r="CC1" s="1513"/>
      <c r="CD1" s="1513"/>
      <c r="CE1" s="1513"/>
      <c r="CF1" s="1513"/>
      <c r="CG1" s="1513"/>
      <c r="CH1" s="1513"/>
      <c r="CI1" s="1513"/>
      <c r="CJ1" s="1511" t="s">
        <v>7285</v>
      </c>
      <c r="CK1" s="1511"/>
      <c r="CL1" s="1511"/>
      <c r="CM1" s="1511"/>
      <c r="CN1" s="1511"/>
      <c r="CO1" s="1511"/>
      <c r="CP1" s="1511"/>
      <c r="CQ1" s="1511"/>
      <c r="CR1" s="1511"/>
      <c r="CS1" s="1512" t="s">
        <v>7289</v>
      </c>
      <c r="CT1" s="1513"/>
      <c r="CU1" s="1513"/>
      <c r="CV1" s="1513"/>
      <c r="CW1" s="1513"/>
      <c r="CX1" s="1513"/>
      <c r="CY1" s="1513"/>
      <c r="CZ1" s="1513"/>
      <c r="DA1" s="1513"/>
      <c r="DB1" s="1511" t="s">
        <v>7285</v>
      </c>
      <c r="DC1" s="1511"/>
      <c r="DD1" s="1511"/>
      <c r="DE1" s="1511"/>
      <c r="DF1" s="1511"/>
      <c r="DG1" s="1511"/>
      <c r="DH1" s="1511"/>
      <c r="DI1" s="1511"/>
      <c r="DJ1" s="1511"/>
      <c r="DK1" s="1512" t="s">
        <v>7289</v>
      </c>
      <c r="DL1" s="1512"/>
      <c r="DM1" s="1512"/>
      <c r="DN1" s="1512"/>
      <c r="DO1" s="1512"/>
      <c r="DP1" s="1512"/>
      <c r="DQ1" s="1512"/>
      <c r="DR1" s="1512"/>
    </row>
    <row r="2" spans="1:122" s="433" customFormat="1" ht="21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 t="s">
        <v>7287</v>
      </c>
      <c r="L2" s="523"/>
      <c r="M2" s="49"/>
      <c r="N2" s="218"/>
      <c r="O2" s="218"/>
      <c r="P2" s="218"/>
      <c r="Q2" s="218"/>
      <c r="R2" s="448"/>
      <c r="S2" s="448"/>
      <c r="T2" s="448"/>
      <c r="V2" s="530" t="s">
        <v>7282</v>
      </c>
      <c r="W2" s="427"/>
      <c r="X2" s="427"/>
      <c r="Y2" s="427"/>
      <c r="Z2" s="427"/>
      <c r="AA2" s="427"/>
      <c r="AB2" s="428"/>
      <c r="AC2" s="49"/>
      <c r="AD2" s="218"/>
      <c r="AE2" s="59" t="s">
        <v>7286</v>
      </c>
      <c r="AF2" s="450"/>
      <c r="AG2" s="450"/>
      <c r="AH2" s="450"/>
      <c r="AI2" s="450"/>
      <c r="AJ2" s="218"/>
      <c r="AK2" s="218"/>
      <c r="AL2" s="218"/>
      <c r="AM2" s="333"/>
      <c r="AN2" s="427"/>
      <c r="AP2" s="530" t="s">
        <v>7284</v>
      </c>
      <c r="AQ2" s="427"/>
      <c r="AR2" s="427"/>
      <c r="AS2" s="427"/>
      <c r="AT2" s="427"/>
      <c r="AU2" s="427"/>
      <c r="AV2" s="428"/>
      <c r="AW2" s="49"/>
      <c r="AX2" s="218"/>
      <c r="AY2" s="59" t="s">
        <v>7288</v>
      </c>
      <c r="AZ2" s="450"/>
      <c r="BA2" s="450"/>
      <c r="BB2" s="449"/>
      <c r="BC2" s="526"/>
      <c r="BD2" s="261"/>
      <c r="BE2" s="60"/>
      <c r="BF2" s="60"/>
      <c r="BG2" s="527"/>
      <c r="BH2" s="527"/>
      <c r="BJ2" s="531" t="s">
        <v>7290</v>
      </c>
      <c r="BK2" s="527"/>
      <c r="BL2" s="527"/>
      <c r="BM2" s="49"/>
      <c r="BN2" s="523"/>
      <c r="BO2" s="59"/>
      <c r="BP2" s="450"/>
      <c r="BQ2" s="450"/>
      <c r="BR2" s="59" t="s">
        <v>7291</v>
      </c>
      <c r="BS2" s="450"/>
      <c r="BT2" s="528"/>
      <c r="BU2" s="528"/>
      <c r="BV2" s="528"/>
      <c r="BW2" s="60"/>
      <c r="BX2" s="60"/>
      <c r="BY2" s="527"/>
      <c r="BZ2" s="527"/>
      <c r="CB2" s="530" t="s">
        <v>7292</v>
      </c>
      <c r="CC2" s="527"/>
      <c r="CD2" s="527"/>
      <c r="CE2" s="59"/>
      <c r="CF2" s="218"/>
      <c r="CG2" s="59"/>
      <c r="CH2" s="59"/>
      <c r="CI2" s="59"/>
      <c r="CJ2" s="59" t="s">
        <v>7293</v>
      </c>
      <c r="CK2" s="59"/>
      <c r="CL2" s="59"/>
      <c r="CM2" s="59"/>
      <c r="CN2" s="59"/>
      <c r="CO2" s="59"/>
      <c r="CP2" s="59"/>
      <c r="CQ2" s="59"/>
      <c r="CR2" s="59"/>
      <c r="CS2" s="59"/>
      <c r="CT2" s="530" t="s">
        <v>7294</v>
      </c>
      <c r="CU2" s="59"/>
      <c r="CV2" s="59"/>
      <c r="CW2" s="59"/>
      <c r="CX2" s="218"/>
      <c r="CY2" s="218"/>
      <c r="CZ2" s="218"/>
      <c r="DA2" s="60"/>
      <c r="DB2" s="59" t="s">
        <v>7295</v>
      </c>
      <c r="DC2" s="527"/>
      <c r="DD2" s="527"/>
      <c r="DE2" s="527"/>
      <c r="DF2" s="527"/>
      <c r="DG2" s="49"/>
      <c r="DH2" s="527"/>
      <c r="DI2" s="44"/>
      <c r="DJ2" s="49"/>
      <c r="DK2" s="529"/>
      <c r="DL2" s="530" t="s">
        <v>7296</v>
      </c>
      <c r="DM2" s="450"/>
      <c r="DN2" s="450"/>
      <c r="DO2" s="450"/>
      <c r="DP2" s="218"/>
      <c r="DQ2" s="218"/>
      <c r="DR2" s="218"/>
    </row>
    <row r="3" spans="1:122" s="335" customFormat="1" ht="27.75" customHeight="1" thickBot="1">
      <c r="A3" s="47" t="s">
        <v>1218</v>
      </c>
      <c r="B3" s="431"/>
      <c r="C3" s="1493" t="s">
        <v>7306</v>
      </c>
      <c r="D3" s="1494"/>
      <c r="E3" s="1494"/>
      <c r="F3" s="1494"/>
      <c r="G3" s="1494"/>
      <c r="H3" s="451"/>
      <c r="I3" s="1504" t="s">
        <v>7310</v>
      </c>
      <c r="J3" s="1505"/>
      <c r="L3" s="524"/>
      <c r="M3" s="524"/>
      <c r="N3" s="524"/>
      <c r="O3" s="524" t="s">
        <v>7309</v>
      </c>
      <c r="Q3" s="524"/>
      <c r="R3" s="524"/>
      <c r="S3" s="1505" t="s">
        <v>7312</v>
      </c>
      <c r="T3" s="1505"/>
      <c r="V3" s="525"/>
      <c r="W3" s="525"/>
      <c r="X3" s="525"/>
      <c r="Y3" s="524" t="s">
        <v>7307</v>
      </c>
      <c r="Z3" s="525"/>
      <c r="AA3" s="525"/>
      <c r="AB3" s="525"/>
      <c r="AC3" s="1510" t="s">
        <v>7311</v>
      </c>
      <c r="AD3" s="1505"/>
      <c r="AF3" s="524"/>
      <c r="AG3" s="524"/>
      <c r="AH3" s="524"/>
      <c r="AI3" s="524"/>
      <c r="AJ3" s="524" t="s">
        <v>7309</v>
      </c>
      <c r="AK3" s="524"/>
      <c r="AL3" s="524"/>
      <c r="AM3" s="1505" t="s">
        <v>7312</v>
      </c>
      <c r="AN3" s="1505"/>
      <c r="AP3" s="534"/>
      <c r="AQ3" s="534"/>
      <c r="AR3" s="534"/>
      <c r="AS3" s="524" t="s">
        <v>7307</v>
      </c>
      <c r="AT3" s="534"/>
      <c r="AU3" s="534"/>
      <c r="AV3" s="534"/>
      <c r="AW3" s="1510" t="s">
        <v>7311</v>
      </c>
      <c r="AX3" s="1505"/>
      <c r="AZ3" s="524"/>
      <c r="BA3" s="524"/>
      <c r="BB3" s="524"/>
      <c r="BC3" s="535" t="s">
        <v>7309</v>
      </c>
      <c r="BD3" s="524"/>
      <c r="BE3" s="524"/>
      <c r="BF3" s="524"/>
      <c r="BG3" s="1505" t="s">
        <v>7312</v>
      </c>
      <c r="BH3" s="1505"/>
      <c r="BJ3" s="534"/>
      <c r="BK3" s="534"/>
      <c r="BL3" s="534"/>
      <c r="BM3" s="524" t="s">
        <v>7307</v>
      </c>
      <c r="BN3" s="534"/>
      <c r="BO3" s="534"/>
      <c r="BP3" s="1510" t="s">
        <v>7311</v>
      </c>
      <c r="BQ3" s="1505"/>
      <c r="BS3" s="525"/>
      <c r="BT3" s="525"/>
      <c r="BU3" s="525"/>
      <c r="BV3" s="524" t="s">
        <v>7309</v>
      </c>
      <c r="BW3" s="525"/>
      <c r="BX3" s="525"/>
      <c r="BY3" s="1505" t="s">
        <v>7312</v>
      </c>
      <c r="BZ3" s="1505"/>
      <c r="CB3" s="534"/>
      <c r="CC3" s="534"/>
      <c r="CD3" s="534"/>
      <c r="CE3" s="524" t="s">
        <v>7307</v>
      </c>
      <c r="CF3" s="534"/>
      <c r="CG3" s="534"/>
      <c r="CH3" s="1510" t="s">
        <v>7311</v>
      </c>
      <c r="CI3" s="1505"/>
      <c r="CJ3" s="47" t="s">
        <v>7309</v>
      </c>
      <c r="CK3" s="47"/>
      <c r="CL3" s="47"/>
      <c r="CM3" s="47"/>
      <c r="CN3" s="47"/>
      <c r="CO3" s="47"/>
      <c r="CP3" s="47"/>
      <c r="CQ3" s="1505" t="s">
        <v>7312</v>
      </c>
      <c r="CR3" s="1505"/>
      <c r="CT3" s="534"/>
      <c r="CU3" s="534"/>
      <c r="CV3" s="534"/>
      <c r="CW3" s="524" t="s">
        <v>7307</v>
      </c>
      <c r="CX3" s="534"/>
      <c r="CY3" s="534"/>
      <c r="CZ3" s="1510" t="s">
        <v>7311</v>
      </c>
      <c r="DA3" s="1505"/>
      <c r="DC3" s="525"/>
      <c r="DD3" s="525"/>
      <c r="DE3" s="525"/>
      <c r="DF3" s="524" t="s">
        <v>7309</v>
      </c>
      <c r="DG3" s="525"/>
      <c r="DH3" s="525"/>
      <c r="DI3" s="1505" t="s">
        <v>7312</v>
      </c>
      <c r="DJ3" s="1505"/>
      <c r="DL3" s="533"/>
      <c r="DM3" s="533"/>
      <c r="DN3" s="533" t="s">
        <v>7308</v>
      </c>
      <c r="DO3" s="533"/>
      <c r="DP3" s="533"/>
      <c r="DQ3" s="1510" t="s">
        <v>7311</v>
      </c>
      <c r="DR3" s="1505"/>
    </row>
    <row r="4" spans="1:122" s="253" customFormat="1" ht="27.95" customHeight="1">
      <c r="A4" s="187"/>
      <c r="B4" s="454"/>
      <c r="C4" s="39" t="s">
        <v>2543</v>
      </c>
      <c r="D4" s="40"/>
      <c r="E4" s="41"/>
      <c r="F4" s="40"/>
      <c r="G4" s="41"/>
      <c r="H4" s="189"/>
      <c r="I4" s="190"/>
      <c r="J4" s="40"/>
      <c r="K4" s="1501" t="s">
        <v>7280</v>
      </c>
      <c r="L4" s="1503"/>
      <c r="M4" s="1503"/>
      <c r="N4" s="1503"/>
      <c r="O4" s="1503"/>
      <c r="P4" s="1503"/>
      <c r="Q4" s="1503"/>
      <c r="R4" s="1503"/>
      <c r="S4" s="1503"/>
      <c r="T4" s="1503"/>
      <c r="U4" s="41"/>
      <c r="V4" s="40"/>
      <c r="W4" s="41"/>
      <c r="X4" s="40"/>
      <c r="Y4" s="41"/>
      <c r="Z4" s="40"/>
      <c r="AA4" s="522" t="s">
        <v>2442</v>
      </c>
      <c r="AB4" s="40"/>
      <c r="AC4" s="39"/>
      <c r="AD4" s="43"/>
      <c r="AE4" s="43"/>
      <c r="AF4" s="43"/>
      <c r="AG4" s="41"/>
      <c r="AH4" s="40"/>
      <c r="AI4" s="41"/>
      <c r="AJ4" s="40"/>
      <c r="AK4" s="41"/>
      <c r="AL4" s="40"/>
      <c r="AM4" s="41"/>
      <c r="AN4" s="40"/>
      <c r="AO4" s="41"/>
      <c r="AP4" s="40"/>
      <c r="AQ4" s="41"/>
      <c r="AR4" s="520"/>
      <c r="AS4" s="301"/>
      <c r="AT4" s="471"/>
      <c r="AU4" s="1495" t="s">
        <v>7277</v>
      </c>
      <c r="AV4" s="1496"/>
      <c r="AW4" s="1496"/>
      <c r="AX4" s="1496"/>
      <c r="AY4" s="1496"/>
      <c r="AZ4" s="1496"/>
      <c r="BA4" s="1496"/>
      <c r="BB4" s="1496"/>
      <c r="BC4" s="1496"/>
      <c r="BD4" s="1496"/>
      <c r="BE4" s="41"/>
      <c r="BF4" s="40"/>
      <c r="BG4" s="41"/>
      <c r="BH4" s="40"/>
      <c r="BI4" s="41"/>
      <c r="BJ4" s="189"/>
      <c r="BK4" s="1497" t="s">
        <v>7278</v>
      </c>
      <c r="BL4" s="1498"/>
      <c r="BM4" s="1498"/>
      <c r="BN4" s="1498"/>
      <c r="BO4" s="1498"/>
      <c r="BP4" s="1498"/>
      <c r="BQ4" s="301"/>
      <c r="BR4" s="40"/>
      <c r="BS4" s="41"/>
      <c r="BT4" s="40"/>
      <c r="BU4" s="41"/>
      <c r="BV4" s="40"/>
      <c r="BW4" s="41"/>
      <c r="BX4" s="40"/>
      <c r="BY4" s="41"/>
      <c r="BZ4" s="40"/>
      <c r="CA4" s="41"/>
      <c r="CB4" s="471"/>
      <c r="CC4" s="470"/>
      <c r="CD4" s="40"/>
      <c r="CE4" s="536" t="s">
        <v>7313</v>
      </c>
      <c r="CF4" s="537"/>
      <c r="CG4" s="538"/>
      <c r="CH4" s="538"/>
      <c r="CI4" s="538"/>
      <c r="CJ4" s="538"/>
      <c r="CK4" s="538"/>
      <c r="CL4" s="538"/>
      <c r="CM4" s="538"/>
      <c r="CN4" s="538"/>
      <c r="CO4" s="538"/>
      <c r="CP4" s="538"/>
      <c r="CQ4" s="538"/>
      <c r="CR4" s="538"/>
      <c r="CS4" s="538"/>
      <c r="CT4" s="539"/>
      <c r="CU4" s="39" t="s">
        <v>2511</v>
      </c>
      <c r="CV4" s="40"/>
      <c r="CW4" s="41"/>
      <c r="CX4" s="40"/>
      <c r="CY4" s="41"/>
      <c r="CZ4" s="189"/>
      <c r="DB4" s="439"/>
      <c r="DC4" s="440"/>
      <c r="DD4" s="439"/>
      <c r="DE4" s="440"/>
      <c r="DF4" s="439"/>
      <c r="DG4" s="440"/>
      <c r="DH4" s="1501" t="s">
        <v>7279</v>
      </c>
      <c r="DI4" s="1502"/>
      <c r="DJ4" s="456"/>
      <c r="DK4" s="456"/>
      <c r="DL4" s="456"/>
      <c r="DM4" s="440"/>
      <c r="DN4" s="439"/>
      <c r="DO4" s="440"/>
      <c r="DP4" s="439"/>
      <c r="DQ4" s="440"/>
      <c r="DR4" s="540"/>
    </row>
    <row r="5" spans="1:122" s="221" customFormat="1" ht="32.25" customHeight="1">
      <c r="A5" s="532" t="s">
        <v>7297</v>
      </c>
      <c r="B5" s="403"/>
      <c r="C5" s="36" t="s">
        <v>1225</v>
      </c>
      <c r="D5" s="83"/>
      <c r="E5" s="84"/>
      <c r="F5" s="83"/>
      <c r="G5" s="84"/>
      <c r="H5" s="83"/>
      <c r="I5" s="468" t="s">
        <v>2442</v>
      </c>
      <c r="J5" s="469"/>
      <c r="K5" s="195" t="s">
        <v>4552</v>
      </c>
      <c r="L5" s="457"/>
      <c r="M5" s="457"/>
      <c r="N5" s="410"/>
      <c r="O5" s="195" t="s">
        <v>1226</v>
      </c>
      <c r="P5" s="410"/>
      <c r="Q5" s="404"/>
      <c r="R5" s="410"/>
      <c r="S5" s="404"/>
      <c r="T5" s="521"/>
      <c r="U5" s="195" t="s">
        <v>1228</v>
      </c>
      <c r="V5" s="410"/>
      <c r="W5" s="404"/>
      <c r="X5" s="410"/>
      <c r="Y5" s="404"/>
      <c r="Z5" s="410"/>
      <c r="AA5" s="468" t="s">
        <v>2442</v>
      </c>
      <c r="AB5" s="469"/>
      <c r="AC5" s="516" t="s">
        <v>1229</v>
      </c>
      <c r="AD5" s="457"/>
      <c r="AE5" s="457"/>
      <c r="AF5" s="458"/>
      <c r="AG5" s="195" t="s">
        <v>1230</v>
      </c>
      <c r="AH5" s="410"/>
      <c r="AI5" s="404"/>
      <c r="AJ5" s="410"/>
      <c r="AK5" s="404"/>
      <c r="AL5" s="410"/>
      <c r="AM5" s="195" t="s">
        <v>1231</v>
      </c>
      <c r="AN5" s="405"/>
      <c r="AO5" s="404"/>
      <c r="AP5" s="410"/>
      <c r="AQ5" s="404"/>
      <c r="AR5" s="410"/>
      <c r="AS5" s="468" t="s">
        <v>2442</v>
      </c>
      <c r="AT5" s="469"/>
      <c r="AU5" s="519" t="s">
        <v>4552</v>
      </c>
      <c r="AV5" s="459"/>
      <c r="AW5" s="459"/>
      <c r="AX5" s="459"/>
      <c r="AY5" s="262" t="s">
        <v>1226</v>
      </c>
      <c r="AZ5" s="461"/>
      <c r="BA5" s="462"/>
      <c r="BB5" s="461"/>
      <c r="BC5" s="462"/>
      <c r="BD5" s="461"/>
      <c r="BE5" s="1488" t="s">
        <v>1228</v>
      </c>
      <c r="BF5" s="1499"/>
      <c r="BG5" s="1499"/>
      <c r="BH5" s="1499"/>
      <c r="BI5" s="1499"/>
      <c r="BJ5" s="1500"/>
      <c r="BK5" s="1488" t="s">
        <v>4552</v>
      </c>
      <c r="BL5" s="1489"/>
      <c r="BM5" s="1489"/>
      <c r="BN5" s="1489"/>
      <c r="BO5" s="1489"/>
      <c r="BP5" s="1490"/>
      <c r="BQ5" s="195" t="s">
        <v>1226</v>
      </c>
      <c r="BR5" s="410"/>
      <c r="BS5" s="404"/>
      <c r="BT5" s="410"/>
      <c r="BU5" s="404"/>
      <c r="BV5" s="410"/>
      <c r="BW5" s="195" t="s">
        <v>1228</v>
      </c>
      <c r="BX5" s="410"/>
      <c r="BY5" s="404"/>
      <c r="BZ5" s="405"/>
      <c r="CA5" s="404"/>
      <c r="CB5" s="410"/>
      <c r="CC5" s="1488" t="s">
        <v>7315</v>
      </c>
      <c r="CD5" s="1489"/>
      <c r="CE5" s="1489"/>
      <c r="CF5" s="1489"/>
      <c r="CG5" s="1489"/>
      <c r="CH5" s="1490"/>
      <c r="CI5" s="331" t="s">
        <v>1226</v>
      </c>
      <c r="CJ5" s="410"/>
      <c r="CK5" s="404"/>
      <c r="CL5" s="410"/>
      <c r="CM5" s="404"/>
      <c r="CN5" s="410"/>
      <c r="CO5" s="195" t="s">
        <v>1228</v>
      </c>
      <c r="CP5" s="410"/>
      <c r="CQ5" s="404"/>
      <c r="CR5" s="410"/>
      <c r="CS5" s="404"/>
      <c r="CT5" s="410"/>
      <c r="CU5" s="36" t="s">
        <v>2513</v>
      </c>
      <c r="CV5" s="83"/>
      <c r="CW5" s="84"/>
      <c r="CX5" s="83"/>
      <c r="CY5" s="84"/>
      <c r="CZ5" s="83"/>
      <c r="DA5" s="331" t="s">
        <v>4572</v>
      </c>
      <c r="DB5" s="220"/>
      <c r="DC5" s="195"/>
      <c r="DD5" s="220"/>
      <c r="DE5" s="195"/>
      <c r="DF5" s="220"/>
      <c r="DG5" s="195" t="s">
        <v>2442</v>
      </c>
      <c r="DH5" s="196"/>
      <c r="DI5" s="518" t="s">
        <v>1226</v>
      </c>
      <c r="DJ5" s="219"/>
      <c r="DK5" s="219"/>
      <c r="DL5" s="240"/>
      <c r="DM5" s="195" t="s">
        <v>1228</v>
      </c>
      <c r="DN5" s="220"/>
      <c r="DO5" s="195"/>
      <c r="DP5" s="220"/>
      <c r="DQ5" s="195"/>
      <c r="DR5" s="541"/>
    </row>
    <row r="6" spans="1:122" s="253" customFormat="1" ht="18.75" customHeight="1">
      <c r="A6" s="386"/>
      <c r="B6" s="392"/>
      <c r="C6" s="483" t="s">
        <v>2443</v>
      </c>
      <c r="D6" s="496" t="s">
        <v>2444</v>
      </c>
      <c r="E6" s="483" t="s">
        <v>2445</v>
      </c>
      <c r="F6" s="496" t="s">
        <v>2444</v>
      </c>
      <c r="G6" s="496" t="s">
        <v>2446</v>
      </c>
      <c r="H6" s="496" t="s">
        <v>2444</v>
      </c>
      <c r="I6" s="483" t="s">
        <v>2443</v>
      </c>
      <c r="J6" s="496" t="s">
        <v>2444</v>
      </c>
      <c r="K6" s="197" t="s">
        <v>2445</v>
      </c>
      <c r="L6" s="496" t="s">
        <v>2444</v>
      </c>
      <c r="M6" s="496" t="s">
        <v>2446</v>
      </c>
      <c r="N6" s="496" t="s">
        <v>2444</v>
      </c>
      <c r="O6" s="483" t="s">
        <v>2443</v>
      </c>
      <c r="P6" s="496" t="s">
        <v>2444</v>
      </c>
      <c r="Q6" s="483" t="s">
        <v>2445</v>
      </c>
      <c r="R6" s="496" t="s">
        <v>2444</v>
      </c>
      <c r="S6" s="496" t="s">
        <v>2446</v>
      </c>
      <c r="T6" s="496" t="s">
        <v>2444</v>
      </c>
      <c r="U6" s="197" t="s">
        <v>2443</v>
      </c>
      <c r="V6" s="496" t="s">
        <v>2444</v>
      </c>
      <c r="W6" s="483" t="s">
        <v>2445</v>
      </c>
      <c r="X6" s="496" t="s">
        <v>2444</v>
      </c>
      <c r="Y6" s="496" t="s">
        <v>2446</v>
      </c>
      <c r="Z6" s="496" t="s">
        <v>2444</v>
      </c>
      <c r="AA6" s="483" t="s">
        <v>2443</v>
      </c>
      <c r="AB6" s="496" t="s">
        <v>2444</v>
      </c>
      <c r="AC6" s="483" t="s">
        <v>2445</v>
      </c>
      <c r="AD6" s="496" t="s">
        <v>2444</v>
      </c>
      <c r="AE6" s="198" t="s">
        <v>2446</v>
      </c>
      <c r="AF6" s="496" t="s">
        <v>2444</v>
      </c>
      <c r="AG6" s="483" t="s">
        <v>2443</v>
      </c>
      <c r="AH6" s="496" t="s">
        <v>2444</v>
      </c>
      <c r="AI6" s="483" t="s">
        <v>2445</v>
      </c>
      <c r="AJ6" s="496" t="s">
        <v>2444</v>
      </c>
      <c r="AK6" s="496" t="s">
        <v>2446</v>
      </c>
      <c r="AL6" s="496" t="s">
        <v>2444</v>
      </c>
      <c r="AM6" s="483" t="s">
        <v>2443</v>
      </c>
      <c r="AN6" s="496" t="s">
        <v>2444</v>
      </c>
      <c r="AO6" s="197" t="s">
        <v>2445</v>
      </c>
      <c r="AP6" s="496" t="s">
        <v>2444</v>
      </c>
      <c r="AQ6" s="496" t="s">
        <v>2446</v>
      </c>
      <c r="AR6" s="496" t="s">
        <v>2444</v>
      </c>
      <c r="AS6" s="483" t="s">
        <v>2443</v>
      </c>
      <c r="AT6" s="496" t="s">
        <v>2444</v>
      </c>
      <c r="AU6" s="501" t="s">
        <v>2445</v>
      </c>
      <c r="AV6" s="498" t="s">
        <v>2444</v>
      </c>
      <c r="AW6" s="498" t="s">
        <v>2446</v>
      </c>
      <c r="AX6" s="498" t="s">
        <v>2444</v>
      </c>
      <c r="AY6" s="263" t="s">
        <v>2443</v>
      </c>
      <c r="AZ6" s="498" t="s">
        <v>2444</v>
      </c>
      <c r="BA6" s="501" t="s">
        <v>2445</v>
      </c>
      <c r="BB6" s="498" t="s">
        <v>2444</v>
      </c>
      <c r="BC6" s="498" t="s">
        <v>2446</v>
      </c>
      <c r="BD6" s="498" t="s">
        <v>2444</v>
      </c>
      <c r="BE6" s="503" t="s">
        <v>2443</v>
      </c>
      <c r="BF6" s="500" t="s">
        <v>2444</v>
      </c>
      <c r="BG6" s="503" t="s">
        <v>2445</v>
      </c>
      <c r="BH6" s="500" t="s">
        <v>2444</v>
      </c>
      <c r="BI6" s="278" t="s">
        <v>2446</v>
      </c>
      <c r="BJ6" s="500" t="s">
        <v>2444</v>
      </c>
      <c r="BK6" s="503" t="s">
        <v>2443</v>
      </c>
      <c r="BL6" s="500" t="s">
        <v>2444</v>
      </c>
      <c r="BM6" s="503" t="s">
        <v>2445</v>
      </c>
      <c r="BN6" s="500" t="s">
        <v>2444</v>
      </c>
      <c r="BO6" s="500" t="s">
        <v>2446</v>
      </c>
      <c r="BP6" s="500" t="s">
        <v>2444</v>
      </c>
      <c r="BQ6" s="503" t="s">
        <v>2443</v>
      </c>
      <c r="BR6" s="278" t="s">
        <v>2444</v>
      </c>
      <c r="BS6" s="503" t="s">
        <v>2445</v>
      </c>
      <c r="BT6" s="500" t="s">
        <v>2444</v>
      </c>
      <c r="BU6" s="500" t="s">
        <v>2446</v>
      </c>
      <c r="BV6" s="500" t="s">
        <v>2444</v>
      </c>
      <c r="BW6" s="503" t="s">
        <v>2443</v>
      </c>
      <c r="BX6" s="500" t="s">
        <v>2444</v>
      </c>
      <c r="BY6" s="503" t="s">
        <v>2445</v>
      </c>
      <c r="BZ6" s="500" t="s">
        <v>2444</v>
      </c>
      <c r="CA6" s="278" t="s">
        <v>2446</v>
      </c>
      <c r="CB6" s="500" t="s">
        <v>2444</v>
      </c>
      <c r="CC6" s="503" t="s">
        <v>2443</v>
      </c>
      <c r="CD6" s="500" t="s">
        <v>2444</v>
      </c>
      <c r="CE6" s="515" t="s">
        <v>2445</v>
      </c>
      <c r="CF6" s="500" t="s">
        <v>2444</v>
      </c>
      <c r="CG6" s="500" t="s">
        <v>2446</v>
      </c>
      <c r="CH6" s="500" t="s">
        <v>2444</v>
      </c>
      <c r="CI6" s="503" t="s">
        <v>2443</v>
      </c>
      <c r="CJ6" s="278" t="s">
        <v>2444</v>
      </c>
      <c r="CK6" s="503" t="s">
        <v>2445</v>
      </c>
      <c r="CL6" s="500" t="s">
        <v>2444</v>
      </c>
      <c r="CM6" s="500" t="s">
        <v>2446</v>
      </c>
      <c r="CN6" s="500" t="s">
        <v>2444</v>
      </c>
      <c r="CO6" s="503" t="s">
        <v>2443</v>
      </c>
      <c r="CP6" s="500" t="s">
        <v>2444</v>
      </c>
      <c r="CQ6" s="503" t="s">
        <v>2445</v>
      </c>
      <c r="CR6" s="500" t="s">
        <v>2444</v>
      </c>
      <c r="CS6" s="278" t="s">
        <v>2446</v>
      </c>
      <c r="CT6" s="500" t="s">
        <v>2444</v>
      </c>
      <c r="CU6" s="503" t="s">
        <v>2443</v>
      </c>
      <c r="CV6" s="500" t="s">
        <v>2444</v>
      </c>
      <c r="CW6" s="503" t="s">
        <v>2445</v>
      </c>
      <c r="CX6" s="500" t="s">
        <v>2444</v>
      </c>
      <c r="CY6" s="500" t="s">
        <v>2446</v>
      </c>
      <c r="CZ6" s="500" t="s">
        <v>2444</v>
      </c>
      <c r="DA6" s="503" t="s">
        <v>2443</v>
      </c>
      <c r="DB6" s="278" t="s">
        <v>2444</v>
      </c>
      <c r="DC6" s="503" t="s">
        <v>2445</v>
      </c>
      <c r="DD6" s="500" t="s">
        <v>2444</v>
      </c>
      <c r="DE6" s="500" t="s">
        <v>2446</v>
      </c>
      <c r="DF6" s="500" t="s">
        <v>2444</v>
      </c>
      <c r="DG6" s="503" t="s">
        <v>2443</v>
      </c>
      <c r="DH6" s="500" t="s">
        <v>2444</v>
      </c>
      <c r="DI6" s="503" t="s">
        <v>2445</v>
      </c>
      <c r="DJ6" s="500" t="s">
        <v>2444</v>
      </c>
      <c r="DK6" s="278" t="s">
        <v>2446</v>
      </c>
      <c r="DL6" s="500" t="s">
        <v>2444</v>
      </c>
      <c r="DM6" s="503" t="s">
        <v>2443</v>
      </c>
      <c r="DN6" s="500" t="s">
        <v>2444</v>
      </c>
      <c r="DO6" s="503" t="s">
        <v>2445</v>
      </c>
      <c r="DP6" s="500" t="s">
        <v>2444</v>
      </c>
      <c r="DQ6" s="500" t="s">
        <v>2446</v>
      </c>
      <c r="DR6" s="248" t="s">
        <v>2444</v>
      </c>
    </row>
    <row r="7" spans="1:122" s="466" customFormat="1" ht="22.5" customHeight="1">
      <c r="A7" s="399"/>
      <c r="B7" s="393"/>
      <c r="C7" s="24" t="s">
        <v>2447</v>
      </c>
      <c r="D7" s="24" t="s">
        <v>2448</v>
      </c>
      <c r="E7" s="24" t="s">
        <v>1234</v>
      </c>
      <c r="F7" s="24" t="s">
        <v>2448</v>
      </c>
      <c r="G7" s="497" t="s">
        <v>2449</v>
      </c>
      <c r="H7" s="24" t="s">
        <v>2448</v>
      </c>
      <c r="I7" s="24" t="s">
        <v>2450</v>
      </c>
      <c r="J7" s="24" t="s">
        <v>2448</v>
      </c>
      <c r="K7" s="512" t="s">
        <v>1234</v>
      </c>
      <c r="L7" s="24" t="s">
        <v>2448</v>
      </c>
      <c r="M7" s="497" t="s">
        <v>2449</v>
      </c>
      <c r="N7" s="24" t="s">
        <v>2448</v>
      </c>
      <c r="O7" s="24" t="s">
        <v>2450</v>
      </c>
      <c r="P7" s="24" t="s">
        <v>2448</v>
      </c>
      <c r="Q7" s="24" t="s">
        <v>1234</v>
      </c>
      <c r="R7" s="24" t="s">
        <v>2448</v>
      </c>
      <c r="S7" s="497" t="s">
        <v>2449</v>
      </c>
      <c r="T7" s="24" t="s">
        <v>2448</v>
      </c>
      <c r="U7" s="512" t="s">
        <v>2450</v>
      </c>
      <c r="V7" s="24" t="s">
        <v>2448</v>
      </c>
      <c r="W7" s="24" t="s">
        <v>1234</v>
      </c>
      <c r="X7" s="24" t="s">
        <v>2448</v>
      </c>
      <c r="Y7" s="497" t="s">
        <v>2449</v>
      </c>
      <c r="Z7" s="24" t="s">
        <v>2448</v>
      </c>
      <c r="AA7" s="24" t="s">
        <v>2450</v>
      </c>
      <c r="AB7" s="24" t="s">
        <v>2448</v>
      </c>
      <c r="AC7" s="497" t="s">
        <v>1235</v>
      </c>
      <c r="AD7" s="24" t="s">
        <v>2448</v>
      </c>
      <c r="AE7" s="513" t="s">
        <v>2449</v>
      </c>
      <c r="AF7" s="24" t="s">
        <v>2448</v>
      </c>
      <c r="AG7" s="24" t="s">
        <v>2450</v>
      </c>
      <c r="AH7" s="24" t="s">
        <v>2448</v>
      </c>
      <c r="AI7" s="24" t="s">
        <v>1234</v>
      </c>
      <c r="AJ7" s="24" t="s">
        <v>2448</v>
      </c>
      <c r="AK7" s="497" t="s">
        <v>2449</v>
      </c>
      <c r="AL7" s="24" t="s">
        <v>2448</v>
      </c>
      <c r="AM7" s="24" t="s">
        <v>2450</v>
      </c>
      <c r="AN7" s="24" t="s">
        <v>2448</v>
      </c>
      <c r="AO7" s="512" t="s">
        <v>1234</v>
      </c>
      <c r="AP7" s="24" t="s">
        <v>2448</v>
      </c>
      <c r="AQ7" s="497" t="s">
        <v>2449</v>
      </c>
      <c r="AR7" s="24" t="s">
        <v>2448</v>
      </c>
      <c r="AS7" s="24" t="s">
        <v>2450</v>
      </c>
      <c r="AT7" s="24" t="s">
        <v>2448</v>
      </c>
      <c r="AU7" s="502" t="s">
        <v>1234</v>
      </c>
      <c r="AV7" s="24" t="s">
        <v>2448</v>
      </c>
      <c r="AW7" s="499" t="s">
        <v>2449</v>
      </c>
      <c r="AX7" s="24" t="s">
        <v>2448</v>
      </c>
      <c r="AY7" s="514" t="s">
        <v>2450</v>
      </c>
      <c r="AZ7" s="24" t="s">
        <v>2448</v>
      </c>
      <c r="BA7" s="502" t="s">
        <v>1234</v>
      </c>
      <c r="BB7" s="24" t="s">
        <v>2448</v>
      </c>
      <c r="BC7" s="499" t="s">
        <v>2449</v>
      </c>
      <c r="BD7" s="24" t="s">
        <v>2448</v>
      </c>
      <c r="BE7" s="24" t="s">
        <v>2450</v>
      </c>
      <c r="BF7" s="24" t="s">
        <v>2448</v>
      </c>
      <c r="BG7" s="24" t="s">
        <v>1234</v>
      </c>
      <c r="BH7" s="24" t="s">
        <v>2448</v>
      </c>
      <c r="BI7" s="513" t="s">
        <v>2449</v>
      </c>
      <c r="BJ7" s="24" t="s">
        <v>2448</v>
      </c>
      <c r="BK7" s="24" t="s">
        <v>2450</v>
      </c>
      <c r="BL7" s="24" t="s">
        <v>2448</v>
      </c>
      <c r="BM7" s="24" t="s">
        <v>1234</v>
      </c>
      <c r="BN7" s="24" t="s">
        <v>2448</v>
      </c>
      <c r="BO7" s="497" t="s">
        <v>2449</v>
      </c>
      <c r="BP7" s="24" t="s">
        <v>2448</v>
      </c>
      <c r="BQ7" s="24" t="s">
        <v>2450</v>
      </c>
      <c r="BR7" s="512" t="s">
        <v>2448</v>
      </c>
      <c r="BS7" s="24" t="s">
        <v>1234</v>
      </c>
      <c r="BT7" s="24" t="s">
        <v>2448</v>
      </c>
      <c r="BU7" s="497" t="s">
        <v>2449</v>
      </c>
      <c r="BV7" s="24" t="s">
        <v>2448</v>
      </c>
      <c r="BW7" s="24" t="s">
        <v>2450</v>
      </c>
      <c r="BX7" s="24" t="s">
        <v>2448</v>
      </c>
      <c r="BY7" s="24" t="s">
        <v>1234</v>
      </c>
      <c r="BZ7" s="24" t="s">
        <v>2448</v>
      </c>
      <c r="CA7" s="513" t="s">
        <v>2449</v>
      </c>
      <c r="CB7" s="24" t="s">
        <v>2448</v>
      </c>
      <c r="CC7" s="24" t="s">
        <v>2450</v>
      </c>
      <c r="CD7" s="24" t="s">
        <v>2448</v>
      </c>
      <c r="CE7" s="22" t="s">
        <v>1234</v>
      </c>
      <c r="CF7" s="24" t="s">
        <v>2448</v>
      </c>
      <c r="CG7" s="497" t="s">
        <v>2449</v>
      </c>
      <c r="CH7" s="24" t="s">
        <v>2448</v>
      </c>
      <c r="CI7" s="24" t="s">
        <v>2450</v>
      </c>
      <c r="CJ7" s="512" t="s">
        <v>2448</v>
      </c>
      <c r="CK7" s="24" t="s">
        <v>1234</v>
      </c>
      <c r="CL7" s="24" t="s">
        <v>2448</v>
      </c>
      <c r="CM7" s="497" t="s">
        <v>2449</v>
      </c>
      <c r="CN7" s="24" t="s">
        <v>2448</v>
      </c>
      <c r="CO7" s="24" t="s">
        <v>2450</v>
      </c>
      <c r="CP7" s="24" t="s">
        <v>2448</v>
      </c>
      <c r="CQ7" s="24" t="s">
        <v>1234</v>
      </c>
      <c r="CR7" s="24" t="s">
        <v>2448</v>
      </c>
      <c r="CS7" s="513" t="s">
        <v>2449</v>
      </c>
      <c r="CT7" s="24" t="s">
        <v>2448</v>
      </c>
      <c r="CU7" s="24" t="s">
        <v>2514</v>
      </c>
      <c r="CV7" s="24" t="s">
        <v>2448</v>
      </c>
      <c r="CW7" s="24" t="s">
        <v>1234</v>
      </c>
      <c r="CX7" s="24" t="s">
        <v>2448</v>
      </c>
      <c r="CY7" s="497" t="s">
        <v>2449</v>
      </c>
      <c r="CZ7" s="24" t="s">
        <v>2448</v>
      </c>
      <c r="DA7" s="24" t="s">
        <v>2450</v>
      </c>
      <c r="DB7" s="512" t="s">
        <v>2448</v>
      </c>
      <c r="DC7" s="24" t="s">
        <v>1234</v>
      </c>
      <c r="DD7" s="24" t="s">
        <v>2448</v>
      </c>
      <c r="DE7" s="497" t="s">
        <v>2449</v>
      </c>
      <c r="DF7" s="24" t="s">
        <v>2448</v>
      </c>
      <c r="DG7" s="24" t="s">
        <v>2450</v>
      </c>
      <c r="DH7" s="24" t="s">
        <v>2448</v>
      </c>
      <c r="DI7" s="24" t="s">
        <v>1234</v>
      </c>
      <c r="DJ7" s="24" t="s">
        <v>2448</v>
      </c>
      <c r="DK7" s="513" t="s">
        <v>2449</v>
      </c>
      <c r="DL7" s="24" t="s">
        <v>2448</v>
      </c>
      <c r="DM7" s="24" t="s">
        <v>2450</v>
      </c>
      <c r="DN7" s="24" t="s">
        <v>2448</v>
      </c>
      <c r="DO7" s="24" t="s">
        <v>1234</v>
      </c>
      <c r="DP7" s="24" t="s">
        <v>2448</v>
      </c>
      <c r="DQ7" s="497" t="s">
        <v>2449</v>
      </c>
      <c r="DR7" s="22" t="s">
        <v>2448</v>
      </c>
    </row>
    <row r="8" spans="1:122" s="18" customFormat="1" ht="19.5" customHeight="1">
      <c r="A8" s="486" t="s">
        <v>2451</v>
      </c>
      <c r="B8" s="17" t="s">
        <v>2441</v>
      </c>
      <c r="C8" s="101">
        <v>23280949</v>
      </c>
      <c r="D8" s="20">
        <v>100</v>
      </c>
      <c r="E8" s="102">
        <v>15147476</v>
      </c>
      <c r="F8" s="20">
        <v>100</v>
      </c>
      <c r="G8" s="102">
        <v>8133473</v>
      </c>
      <c r="H8" s="20">
        <v>100</v>
      </c>
      <c r="I8" s="102">
        <v>12649300</v>
      </c>
      <c r="J8" s="20">
        <v>100</v>
      </c>
      <c r="K8" s="102">
        <v>7938967</v>
      </c>
      <c r="L8" s="20">
        <v>100</v>
      </c>
      <c r="M8" s="102">
        <v>4710333</v>
      </c>
      <c r="N8" s="20">
        <v>100</v>
      </c>
      <c r="O8" s="102">
        <v>1237424</v>
      </c>
      <c r="P8" s="20">
        <v>100</v>
      </c>
      <c r="Q8" s="102">
        <v>712219</v>
      </c>
      <c r="R8" s="20">
        <v>100</v>
      </c>
      <c r="S8" s="102">
        <v>525205</v>
      </c>
      <c r="T8" s="20">
        <v>100</v>
      </c>
      <c r="U8" s="102">
        <v>10192237</v>
      </c>
      <c r="V8" s="20">
        <v>100</v>
      </c>
      <c r="W8" s="102">
        <v>6289986</v>
      </c>
      <c r="X8" s="20">
        <v>100</v>
      </c>
      <c r="Y8" s="102">
        <v>3902251</v>
      </c>
      <c r="Z8" s="20">
        <v>100</v>
      </c>
      <c r="AA8" s="102">
        <v>697292</v>
      </c>
      <c r="AB8" s="20">
        <v>100</v>
      </c>
      <c r="AC8" s="102">
        <v>481511</v>
      </c>
      <c r="AD8" s="20">
        <v>100</v>
      </c>
      <c r="AE8" s="102">
        <v>215781</v>
      </c>
      <c r="AF8" s="20">
        <v>100</v>
      </c>
      <c r="AG8" s="102">
        <v>477714</v>
      </c>
      <c r="AH8" s="108">
        <v>100</v>
      </c>
      <c r="AI8" s="109">
        <v>416244</v>
      </c>
      <c r="AJ8" s="108">
        <v>100</v>
      </c>
      <c r="AK8" s="109">
        <v>61470</v>
      </c>
      <c r="AL8" s="20">
        <v>100</v>
      </c>
      <c r="AM8" s="102">
        <v>44633</v>
      </c>
      <c r="AN8" s="505">
        <v>100</v>
      </c>
      <c r="AO8" s="102">
        <v>39007</v>
      </c>
      <c r="AP8" s="505">
        <v>100</v>
      </c>
      <c r="AQ8" s="102">
        <v>5626</v>
      </c>
      <c r="AR8" s="505">
        <v>100</v>
      </c>
      <c r="AS8" s="114">
        <v>3868431</v>
      </c>
      <c r="AT8" s="113">
        <v>100</v>
      </c>
      <c r="AU8" s="115">
        <v>2497402</v>
      </c>
      <c r="AV8" s="116">
        <v>100</v>
      </c>
      <c r="AW8" s="115">
        <v>1371029</v>
      </c>
      <c r="AX8" s="117">
        <v>100</v>
      </c>
      <c r="AY8" s="101">
        <v>3867946</v>
      </c>
      <c r="AZ8" s="116">
        <v>100</v>
      </c>
      <c r="BA8" s="102">
        <v>2496966</v>
      </c>
      <c r="BB8" s="116">
        <v>100</v>
      </c>
      <c r="BC8" s="102">
        <v>1370980</v>
      </c>
      <c r="BD8" s="117">
        <v>100</v>
      </c>
      <c r="BE8" s="101">
        <v>485</v>
      </c>
      <c r="BF8" s="20">
        <v>100</v>
      </c>
      <c r="BG8" s="102">
        <v>436</v>
      </c>
      <c r="BH8" s="20">
        <v>100</v>
      </c>
      <c r="BI8" s="102">
        <v>49</v>
      </c>
      <c r="BJ8" s="20">
        <v>100</v>
      </c>
      <c r="BK8" s="102">
        <v>2690876</v>
      </c>
      <c r="BL8" s="20">
        <v>100</v>
      </c>
      <c r="BM8" s="114">
        <v>1760389</v>
      </c>
      <c r="BN8" s="113">
        <v>100</v>
      </c>
      <c r="BO8" s="114">
        <v>930487</v>
      </c>
      <c r="BP8" s="113">
        <v>100</v>
      </c>
      <c r="BQ8" s="114">
        <v>2126520</v>
      </c>
      <c r="BR8" s="113">
        <v>100</v>
      </c>
      <c r="BS8" s="114">
        <v>1455310</v>
      </c>
      <c r="BT8" s="113">
        <v>100</v>
      </c>
      <c r="BU8" s="114">
        <v>671210</v>
      </c>
      <c r="BV8" s="113">
        <v>100</v>
      </c>
      <c r="BW8" s="114">
        <v>564356</v>
      </c>
      <c r="BX8" s="113">
        <v>100</v>
      </c>
      <c r="BY8" s="114">
        <v>305079</v>
      </c>
      <c r="BZ8" s="113">
        <v>100</v>
      </c>
      <c r="CA8" s="114">
        <v>259277</v>
      </c>
      <c r="CB8" s="113">
        <v>100</v>
      </c>
      <c r="CC8" s="136">
        <v>151910</v>
      </c>
      <c r="CD8" s="113">
        <v>100</v>
      </c>
      <c r="CE8" s="136">
        <v>151910</v>
      </c>
      <c r="CF8" s="113">
        <v>100</v>
      </c>
      <c r="CG8" s="136">
        <v>0</v>
      </c>
      <c r="CH8" s="136">
        <v>0</v>
      </c>
      <c r="CI8" s="136">
        <v>130931</v>
      </c>
      <c r="CJ8" s="113">
        <v>100</v>
      </c>
      <c r="CK8" s="136">
        <v>130931</v>
      </c>
      <c r="CL8" s="113">
        <v>100</v>
      </c>
      <c r="CM8" s="136">
        <v>0</v>
      </c>
      <c r="CN8" s="136">
        <v>0</v>
      </c>
      <c r="CO8" s="136">
        <v>20979</v>
      </c>
      <c r="CP8" s="113">
        <v>100</v>
      </c>
      <c r="CQ8" s="136">
        <v>20979</v>
      </c>
      <c r="CR8" s="113">
        <v>100</v>
      </c>
      <c r="CS8" s="136">
        <v>0</v>
      </c>
      <c r="CT8" s="136">
        <v>0</v>
      </c>
      <c r="CU8" s="114">
        <v>347607</v>
      </c>
      <c r="CV8" s="113">
        <v>100</v>
      </c>
      <c r="CW8" s="114">
        <v>347607</v>
      </c>
      <c r="CX8" s="113">
        <v>100</v>
      </c>
      <c r="CY8" s="114">
        <v>0</v>
      </c>
      <c r="CZ8" s="114">
        <v>0</v>
      </c>
      <c r="DA8" s="114">
        <v>3572825</v>
      </c>
      <c r="DB8" s="113">
        <v>100</v>
      </c>
      <c r="DC8" s="114">
        <v>2451201</v>
      </c>
      <c r="DD8" s="113">
        <v>100</v>
      </c>
      <c r="DE8" s="114">
        <v>1121624</v>
      </c>
      <c r="DF8" s="113">
        <v>100</v>
      </c>
      <c r="DG8" s="114">
        <v>552929</v>
      </c>
      <c r="DH8" s="113">
        <v>100</v>
      </c>
      <c r="DI8" s="114">
        <v>369269</v>
      </c>
      <c r="DJ8" s="113">
        <v>100</v>
      </c>
      <c r="DK8" s="114">
        <v>183660</v>
      </c>
      <c r="DL8" s="113">
        <v>100</v>
      </c>
      <c r="DM8" s="114">
        <v>3019896</v>
      </c>
      <c r="DN8" s="113">
        <v>100</v>
      </c>
      <c r="DO8" s="114">
        <v>2081932</v>
      </c>
      <c r="DP8" s="113">
        <v>100</v>
      </c>
      <c r="DQ8" s="114">
        <v>937964</v>
      </c>
      <c r="DR8" s="113">
        <v>100</v>
      </c>
    </row>
    <row r="9" spans="1:122" s="18" customFormat="1" ht="19.5" customHeight="1">
      <c r="A9" s="487" t="s">
        <v>7275</v>
      </c>
      <c r="B9" s="17" t="s">
        <v>7300</v>
      </c>
      <c r="C9" s="101">
        <v>8629291</v>
      </c>
      <c r="D9" s="20">
        <v>37.065890226382095</v>
      </c>
      <c r="E9" s="102">
        <v>5676757</v>
      </c>
      <c r="F9" s="20">
        <v>37.476586858431062</v>
      </c>
      <c r="G9" s="102">
        <v>2952534</v>
      </c>
      <c r="H9" s="20">
        <v>36.301024175035685</v>
      </c>
      <c r="I9" s="102">
        <v>5376431</v>
      </c>
      <c r="J9" s="20">
        <v>42.503782818021548</v>
      </c>
      <c r="K9" s="102">
        <v>3434361</v>
      </c>
      <c r="L9" s="20">
        <v>43.259544976065527</v>
      </c>
      <c r="M9" s="102">
        <v>1942070</v>
      </c>
      <c r="N9" s="20">
        <v>41.229993718066218</v>
      </c>
      <c r="O9" s="102">
        <v>563267</v>
      </c>
      <c r="P9" s="20">
        <v>45.519320782528865</v>
      </c>
      <c r="Q9" s="102">
        <v>346390</v>
      </c>
      <c r="R9" s="20">
        <v>48.635321439051751</v>
      </c>
      <c r="S9" s="102">
        <v>216877</v>
      </c>
      <c r="T9" s="20">
        <v>41.293780523795469</v>
      </c>
      <c r="U9" s="102">
        <v>4327623</v>
      </c>
      <c r="V9" s="20">
        <v>42.459991854585013</v>
      </c>
      <c r="W9" s="102">
        <v>2718961</v>
      </c>
      <c r="X9" s="20">
        <v>43.226821172574944</v>
      </c>
      <c r="Y9" s="102">
        <v>1608662</v>
      </c>
      <c r="Z9" s="20">
        <v>41.223949971439559</v>
      </c>
      <c r="AA9" s="102">
        <v>278480</v>
      </c>
      <c r="AB9" s="20">
        <v>39.937357663647369</v>
      </c>
      <c r="AC9" s="102">
        <v>193512</v>
      </c>
      <c r="AD9" s="20">
        <v>40.188489982575682</v>
      </c>
      <c r="AE9" s="102">
        <v>84968</v>
      </c>
      <c r="AF9" s="20">
        <v>39.37696090017193</v>
      </c>
      <c r="AG9" s="102">
        <v>190605</v>
      </c>
      <c r="AH9" s="20">
        <v>39.899395872844423</v>
      </c>
      <c r="AI9" s="109">
        <v>161468</v>
      </c>
      <c r="AJ9" s="20">
        <v>38.791670270322214</v>
      </c>
      <c r="AK9" s="109">
        <v>29137</v>
      </c>
      <c r="AL9" s="20">
        <v>47.400357898161701</v>
      </c>
      <c r="AM9" s="102">
        <v>16456</v>
      </c>
      <c r="AN9" s="505">
        <v>36.869580803441401</v>
      </c>
      <c r="AO9" s="102">
        <v>14030</v>
      </c>
      <c r="AP9" s="505">
        <v>35.967903196862103</v>
      </c>
      <c r="AQ9" s="102">
        <v>2426</v>
      </c>
      <c r="AR9" s="505">
        <v>43.121222893707781</v>
      </c>
      <c r="AS9" s="114">
        <v>1449432</v>
      </c>
      <c r="AT9" s="113">
        <v>37.468213857245999</v>
      </c>
      <c r="AU9" s="115">
        <v>936735</v>
      </c>
      <c r="AV9" s="116">
        <v>37.508378707152474</v>
      </c>
      <c r="AW9" s="115">
        <v>512697</v>
      </c>
      <c r="AX9" s="117">
        <v>37.395051454053849</v>
      </c>
      <c r="AY9" s="101">
        <v>1449001</v>
      </c>
      <c r="AZ9" s="117">
        <v>37.461769114667057</v>
      </c>
      <c r="BA9" s="102">
        <v>936352</v>
      </c>
      <c r="BB9" s="116">
        <v>37.499589501819408</v>
      </c>
      <c r="BC9" s="102">
        <v>512649</v>
      </c>
      <c r="BD9" s="117">
        <v>37.392886840070602</v>
      </c>
      <c r="BE9" s="101">
        <v>431</v>
      </c>
      <c r="BF9" s="20">
        <v>88.865979381443296</v>
      </c>
      <c r="BG9" s="102">
        <v>383</v>
      </c>
      <c r="BH9" s="20">
        <v>87.844036697247702</v>
      </c>
      <c r="BI9" s="102">
        <v>48</v>
      </c>
      <c r="BJ9" s="20">
        <v>97.959183673469383</v>
      </c>
      <c r="BK9" s="102">
        <v>261796</v>
      </c>
      <c r="BL9" s="20">
        <v>9.7290250461188101</v>
      </c>
      <c r="BM9" s="132">
        <v>159334</v>
      </c>
      <c r="BN9" s="113">
        <v>9.0510676901525748</v>
      </c>
      <c r="BO9" s="133">
        <v>102462</v>
      </c>
      <c r="BP9" s="113">
        <v>11.011653037602889</v>
      </c>
      <c r="BQ9" s="133">
        <v>148794</v>
      </c>
      <c r="BR9" s="113">
        <v>6.997065628350545</v>
      </c>
      <c r="BS9" s="114">
        <v>102421</v>
      </c>
      <c r="BT9" s="113">
        <v>7.0377445355285131</v>
      </c>
      <c r="BU9" s="114">
        <v>46373</v>
      </c>
      <c r="BV9" s="113">
        <v>6.9088660776806057</v>
      </c>
      <c r="BW9" s="114">
        <v>113002</v>
      </c>
      <c r="BX9" s="113">
        <v>20.023176859996173</v>
      </c>
      <c r="BY9" s="114">
        <v>56913</v>
      </c>
      <c r="BZ9" s="113">
        <v>18.655168005664109</v>
      </c>
      <c r="CA9" s="114">
        <v>56089</v>
      </c>
      <c r="CB9" s="113">
        <v>21.632848266525762</v>
      </c>
      <c r="CC9" s="136">
        <v>125247</v>
      </c>
      <c r="CD9" s="476">
        <v>82.448160094792968</v>
      </c>
      <c r="CE9" s="136">
        <v>125247</v>
      </c>
      <c r="CF9" s="476">
        <v>82.448160094792968</v>
      </c>
      <c r="CG9" s="136">
        <v>0</v>
      </c>
      <c r="CH9" s="136">
        <v>0</v>
      </c>
      <c r="CI9" s="136">
        <v>125247</v>
      </c>
      <c r="CJ9" s="476">
        <v>95.65878210660577</v>
      </c>
      <c r="CK9" s="136">
        <v>125247</v>
      </c>
      <c r="CL9" s="476">
        <v>95.65878210660577</v>
      </c>
      <c r="CM9" s="136">
        <v>0</v>
      </c>
      <c r="CN9" s="136">
        <v>0</v>
      </c>
      <c r="CO9" s="136">
        <v>0</v>
      </c>
      <c r="CP9" s="136">
        <v>0</v>
      </c>
      <c r="CQ9" s="136">
        <v>0</v>
      </c>
      <c r="CR9" s="136">
        <v>0</v>
      </c>
      <c r="CS9" s="136">
        <v>0</v>
      </c>
      <c r="CT9" s="136">
        <v>0</v>
      </c>
      <c r="CU9" s="114">
        <v>119891</v>
      </c>
      <c r="CV9" s="113">
        <v>34.490387132595146</v>
      </c>
      <c r="CW9" s="114">
        <v>119891</v>
      </c>
      <c r="CX9" s="113">
        <v>34.490387132595146</v>
      </c>
      <c r="CY9" s="114">
        <v>0</v>
      </c>
      <c r="CZ9" s="137">
        <v>0</v>
      </c>
      <c r="DA9" s="114">
        <v>1296494</v>
      </c>
      <c r="DB9" s="113">
        <v>36.287643531379231</v>
      </c>
      <c r="DC9" s="114">
        <v>901189</v>
      </c>
      <c r="DD9" s="113">
        <v>36.765202037694991</v>
      </c>
      <c r="DE9" s="114">
        <v>395305</v>
      </c>
      <c r="DF9" s="113">
        <v>35.24398550672953</v>
      </c>
      <c r="DG9" s="114">
        <v>202038</v>
      </c>
      <c r="DH9" s="113">
        <v>36.539591882502094</v>
      </c>
      <c r="DI9" s="114">
        <v>136996</v>
      </c>
      <c r="DJ9" s="113">
        <v>37.099242015982931</v>
      </c>
      <c r="DK9" s="114">
        <v>65042</v>
      </c>
      <c r="DL9" s="113">
        <v>35.414352608080144</v>
      </c>
      <c r="DM9" s="114">
        <v>1094456</v>
      </c>
      <c r="DN9" s="113">
        <v>36.241512952763941</v>
      </c>
      <c r="DO9" s="114">
        <v>764193</v>
      </c>
      <c r="DP9" s="113">
        <v>36.705953892826471</v>
      </c>
      <c r="DQ9" s="114">
        <v>330263</v>
      </c>
      <c r="DR9" s="113">
        <v>35.210626420630213</v>
      </c>
    </row>
    <row r="10" spans="1:122" ht="19.5" customHeight="1">
      <c r="A10" s="489" t="s">
        <v>7274</v>
      </c>
      <c r="B10" s="8" t="s">
        <v>2455</v>
      </c>
      <c r="C10" s="343">
        <v>4645672</v>
      </c>
      <c r="D10" s="344">
        <v>19.954822288386957</v>
      </c>
      <c r="E10" s="345">
        <v>3107683</v>
      </c>
      <c r="F10" s="344">
        <v>20.516177084551909</v>
      </c>
      <c r="G10" s="345">
        <v>1537989</v>
      </c>
      <c r="H10" s="344">
        <v>18.909376105385732</v>
      </c>
      <c r="I10" s="345">
        <v>3260635</v>
      </c>
      <c r="J10" s="344">
        <v>25.777197157154941</v>
      </c>
      <c r="K10" s="345">
        <v>2121412</v>
      </c>
      <c r="L10" s="344">
        <v>26.721511753355315</v>
      </c>
      <c r="M10" s="345">
        <v>1139223</v>
      </c>
      <c r="N10" s="344">
        <v>24.185614902385883</v>
      </c>
      <c r="O10" s="345">
        <v>387057</v>
      </c>
      <c r="P10" s="344">
        <v>31.279254321881588</v>
      </c>
      <c r="Q10" s="479">
        <v>247945</v>
      </c>
      <c r="R10" s="344">
        <v>34.813028015259349</v>
      </c>
      <c r="S10" s="479">
        <v>139112</v>
      </c>
      <c r="T10" s="344">
        <v>26.487181195913976</v>
      </c>
      <c r="U10" s="345">
        <v>2618026</v>
      </c>
      <c r="V10" s="344">
        <v>25.686470987674248</v>
      </c>
      <c r="W10" s="345">
        <v>1682814</v>
      </c>
      <c r="X10" s="344">
        <v>26.753859229575394</v>
      </c>
      <c r="Y10" s="345">
        <v>935212</v>
      </c>
      <c r="Z10" s="344">
        <v>23.96596221001673</v>
      </c>
      <c r="AA10" s="345">
        <v>160255</v>
      </c>
      <c r="AB10" s="344">
        <v>22.982480797140941</v>
      </c>
      <c r="AC10" s="345">
        <v>111330</v>
      </c>
      <c r="AD10" s="344">
        <v>23.120967122246427</v>
      </c>
      <c r="AE10" s="345">
        <v>48925</v>
      </c>
      <c r="AF10" s="344">
        <v>22.673451323332454</v>
      </c>
      <c r="AG10" s="345">
        <v>86322</v>
      </c>
      <c r="AH10" s="344">
        <v>18.069807458018815</v>
      </c>
      <c r="AI10" s="355">
        <v>71806</v>
      </c>
      <c r="AJ10" s="344">
        <v>17.250939352879559</v>
      </c>
      <c r="AK10" s="355">
        <v>14516</v>
      </c>
      <c r="AL10" s="344">
        <v>23.614771433219456</v>
      </c>
      <c r="AM10" s="345">
        <v>8975</v>
      </c>
      <c r="AN10" s="506">
        <v>20.108439943539533</v>
      </c>
      <c r="AO10" s="345">
        <v>7517</v>
      </c>
      <c r="AP10" s="506">
        <v>19.27090009485477</v>
      </c>
      <c r="AQ10" s="345">
        <v>1458</v>
      </c>
      <c r="AR10" s="506">
        <v>25.915392819054389</v>
      </c>
      <c r="AS10" s="360">
        <v>643911</v>
      </c>
      <c r="AT10" s="359">
        <v>16.645275565209772</v>
      </c>
      <c r="AU10" s="361">
        <v>416560</v>
      </c>
      <c r="AV10" s="362">
        <v>16.679733579135437</v>
      </c>
      <c r="AW10" s="361">
        <v>227351</v>
      </c>
      <c r="AX10" s="363">
        <v>16.582508466268767</v>
      </c>
      <c r="AY10" s="361">
        <v>643760</v>
      </c>
      <c r="AZ10" s="363">
        <v>16.643458828018797</v>
      </c>
      <c r="BA10" s="361">
        <v>416423</v>
      </c>
      <c r="BB10" s="362">
        <v>16.677159400648627</v>
      </c>
      <c r="BC10" s="361">
        <v>227337</v>
      </c>
      <c r="BD10" s="363">
        <v>16.582079971990836</v>
      </c>
      <c r="BE10" s="343">
        <v>151</v>
      </c>
      <c r="BF10" s="344">
        <v>31.134020618556701</v>
      </c>
      <c r="BG10" s="345">
        <v>137</v>
      </c>
      <c r="BH10" s="344">
        <v>31.422018348623855</v>
      </c>
      <c r="BI10" s="345">
        <v>14</v>
      </c>
      <c r="BJ10" s="344">
        <v>28.571428571428569</v>
      </c>
      <c r="BK10" s="345">
        <v>13457</v>
      </c>
      <c r="BL10" s="344">
        <v>0.50009736606220434</v>
      </c>
      <c r="BM10" s="370">
        <v>9101</v>
      </c>
      <c r="BN10" s="359">
        <v>0.51698800662808042</v>
      </c>
      <c r="BO10" s="371">
        <v>4356</v>
      </c>
      <c r="BP10" s="359">
        <v>0.46814195147272342</v>
      </c>
      <c r="BQ10" s="371">
        <v>13457</v>
      </c>
      <c r="BR10" s="359">
        <v>0.63281793728721103</v>
      </c>
      <c r="BS10" s="360">
        <v>9101</v>
      </c>
      <c r="BT10" s="359">
        <v>0.62536504249953617</v>
      </c>
      <c r="BU10" s="360">
        <v>4356</v>
      </c>
      <c r="BV10" s="359">
        <v>0.64897722024403692</v>
      </c>
      <c r="BW10" s="360">
        <v>0</v>
      </c>
      <c r="BX10" s="373">
        <v>0</v>
      </c>
      <c r="BY10" s="360">
        <v>0</v>
      </c>
      <c r="BZ10" s="373">
        <v>0</v>
      </c>
      <c r="CA10" s="360">
        <v>0</v>
      </c>
      <c r="CB10" s="373">
        <v>0</v>
      </c>
      <c r="CC10" s="374">
        <v>124732</v>
      </c>
      <c r="CD10" s="477">
        <v>82.109143571851746</v>
      </c>
      <c r="CE10" s="374">
        <v>124732</v>
      </c>
      <c r="CF10" s="477">
        <v>82.109143571851746</v>
      </c>
      <c r="CG10" s="374">
        <v>0</v>
      </c>
      <c r="CH10" s="374">
        <v>0</v>
      </c>
      <c r="CI10" s="374">
        <v>124732</v>
      </c>
      <c r="CJ10" s="477">
        <v>95.265445158136728</v>
      </c>
      <c r="CK10" s="374">
        <v>124732</v>
      </c>
      <c r="CL10" s="477">
        <v>95.265445158136728</v>
      </c>
      <c r="CM10" s="374">
        <v>0</v>
      </c>
      <c r="CN10" s="374">
        <v>0</v>
      </c>
      <c r="CO10" s="374">
        <v>0</v>
      </c>
      <c r="CP10" s="374">
        <v>0</v>
      </c>
      <c r="CQ10" s="374">
        <v>0</v>
      </c>
      <c r="CR10" s="374">
        <v>0</v>
      </c>
      <c r="CS10" s="374">
        <v>0</v>
      </c>
      <c r="CT10" s="374">
        <v>0</v>
      </c>
      <c r="CU10" s="360">
        <v>50259</v>
      </c>
      <c r="CV10" s="359">
        <v>14.458569591521458</v>
      </c>
      <c r="CW10" s="360">
        <v>50259</v>
      </c>
      <c r="CX10" s="359">
        <v>14.458569591521458</v>
      </c>
      <c r="CY10" s="360">
        <v>0</v>
      </c>
      <c r="CZ10" s="373">
        <v>0</v>
      </c>
      <c r="DA10" s="360">
        <v>552678</v>
      </c>
      <c r="DB10" s="359">
        <v>15.468935646162352</v>
      </c>
      <c r="DC10" s="360">
        <v>385619</v>
      </c>
      <c r="DD10" s="359">
        <v>15.73183920861651</v>
      </c>
      <c r="DE10" s="360">
        <v>167059</v>
      </c>
      <c r="DF10" s="359">
        <v>14.89438528419506</v>
      </c>
      <c r="DG10" s="360">
        <v>91500</v>
      </c>
      <c r="DH10" s="359">
        <v>16.548236753724257</v>
      </c>
      <c r="DI10" s="360">
        <v>62332</v>
      </c>
      <c r="DJ10" s="359">
        <v>16.879835567025665</v>
      </c>
      <c r="DK10" s="360">
        <v>29168</v>
      </c>
      <c r="DL10" s="359">
        <v>15.88152020037025</v>
      </c>
      <c r="DM10" s="360">
        <v>461178</v>
      </c>
      <c r="DN10" s="359">
        <v>15.271320601769068</v>
      </c>
      <c r="DO10" s="360">
        <v>323287</v>
      </c>
      <c r="DP10" s="359">
        <v>15.528220902507863</v>
      </c>
      <c r="DQ10" s="360">
        <v>137891</v>
      </c>
      <c r="DR10" s="359">
        <v>14.701097270257707</v>
      </c>
    </row>
    <row r="11" spans="1:122" ht="19.5" customHeight="1">
      <c r="A11" s="489" t="s">
        <v>7265</v>
      </c>
      <c r="B11" s="8" t="s">
        <v>7263</v>
      </c>
      <c r="C11" s="343">
        <v>3224499</v>
      </c>
      <c r="D11" s="344">
        <v>13.850376116540611</v>
      </c>
      <c r="E11" s="345">
        <v>2075121</v>
      </c>
      <c r="F11" s="344">
        <v>13.699450654353241</v>
      </c>
      <c r="G11" s="345">
        <v>1149378</v>
      </c>
      <c r="H11" s="344">
        <v>14.131454054129152</v>
      </c>
      <c r="I11" s="345">
        <v>1867587</v>
      </c>
      <c r="J11" s="344">
        <v>14.764350596475694</v>
      </c>
      <c r="K11" s="345">
        <v>1158799</v>
      </c>
      <c r="L11" s="344">
        <v>14.596344839322295</v>
      </c>
      <c r="M11" s="345">
        <v>708788</v>
      </c>
      <c r="N11" s="344">
        <v>15.047513625894391</v>
      </c>
      <c r="O11" s="345">
        <v>131439</v>
      </c>
      <c r="P11" s="344">
        <v>10.621985673463582</v>
      </c>
      <c r="Q11" s="479">
        <v>73214</v>
      </c>
      <c r="R11" s="344">
        <v>10.27970329350944</v>
      </c>
      <c r="S11" s="479">
        <v>58225</v>
      </c>
      <c r="T11" s="344">
        <v>11.086147313905999</v>
      </c>
      <c r="U11" s="345">
        <v>1551096</v>
      </c>
      <c r="V11" s="344">
        <v>15.218405929924902</v>
      </c>
      <c r="W11" s="345">
        <v>939159</v>
      </c>
      <c r="X11" s="344">
        <v>14.931018924366446</v>
      </c>
      <c r="Y11" s="345">
        <v>611937</v>
      </c>
      <c r="Z11" s="344">
        <v>15.681641186074396</v>
      </c>
      <c r="AA11" s="345">
        <v>83879</v>
      </c>
      <c r="AB11" s="344">
        <v>12.029250299730959</v>
      </c>
      <c r="AC11" s="345">
        <v>59537</v>
      </c>
      <c r="AD11" s="344">
        <v>12.364618876827322</v>
      </c>
      <c r="AE11" s="345">
        <v>24342</v>
      </c>
      <c r="AF11" s="344">
        <v>11.280882005366552</v>
      </c>
      <c r="AG11" s="345">
        <v>94867</v>
      </c>
      <c r="AH11" s="344">
        <v>19.858534604386723</v>
      </c>
      <c r="AI11" s="355">
        <v>81431</v>
      </c>
      <c r="AJ11" s="344">
        <v>17.250939352879559</v>
      </c>
      <c r="AK11" s="355">
        <v>13436</v>
      </c>
      <c r="AL11" s="344">
        <v>21.8578168212136</v>
      </c>
      <c r="AM11" s="345">
        <v>6306</v>
      </c>
      <c r="AN11" s="506">
        <v>14.12855958595658</v>
      </c>
      <c r="AO11" s="345">
        <v>5458</v>
      </c>
      <c r="AP11" s="506">
        <v>13.992360345579</v>
      </c>
      <c r="AQ11" s="345">
        <v>848</v>
      </c>
      <c r="AR11" s="506">
        <v>15.072875933167436</v>
      </c>
      <c r="AS11" s="360">
        <v>556936</v>
      </c>
      <c r="AT11" s="359">
        <v>14.396948013290142</v>
      </c>
      <c r="AU11" s="361">
        <v>360972</v>
      </c>
      <c r="AV11" s="362">
        <v>14.453900493392736</v>
      </c>
      <c r="AW11" s="361">
        <v>195964</v>
      </c>
      <c r="AX11" s="363">
        <v>14.293206051804885</v>
      </c>
      <c r="AY11" s="361">
        <v>556936</v>
      </c>
      <c r="AZ11" s="363">
        <v>14.39875324009177</v>
      </c>
      <c r="BA11" s="361">
        <v>360972</v>
      </c>
      <c r="BB11" s="362">
        <v>14.456424316550564</v>
      </c>
      <c r="BC11" s="361">
        <v>195964</v>
      </c>
      <c r="BD11" s="363">
        <v>14.293716903237099</v>
      </c>
      <c r="BE11" s="343">
        <v>0</v>
      </c>
      <c r="BF11" s="343">
        <v>0</v>
      </c>
      <c r="BG11" s="345">
        <v>0</v>
      </c>
      <c r="BH11" s="343">
        <v>0</v>
      </c>
      <c r="BI11" s="345">
        <v>0</v>
      </c>
      <c r="BJ11" s="343">
        <v>0</v>
      </c>
      <c r="BK11" s="345">
        <v>126777</v>
      </c>
      <c r="BL11" s="344">
        <v>4.7113653694930573</v>
      </c>
      <c r="BM11" s="370">
        <v>75906</v>
      </c>
      <c r="BN11" s="359">
        <v>4.3118878838711217</v>
      </c>
      <c r="BO11" s="371">
        <v>50871</v>
      </c>
      <c r="BP11" s="359">
        <v>5.4671371013243606</v>
      </c>
      <c r="BQ11" s="371">
        <v>71558</v>
      </c>
      <c r="BR11" s="359">
        <v>3.3650283091623869</v>
      </c>
      <c r="BS11" s="360">
        <v>48388</v>
      </c>
      <c r="BT11" s="359">
        <v>3.3249273350695039</v>
      </c>
      <c r="BU11" s="360">
        <v>23170</v>
      </c>
      <c r="BV11" s="359">
        <v>3.4519747917939241</v>
      </c>
      <c r="BW11" s="360">
        <v>55219</v>
      </c>
      <c r="BX11" s="359">
        <v>9.7844268511365176</v>
      </c>
      <c r="BY11" s="360">
        <v>27518</v>
      </c>
      <c r="BZ11" s="359">
        <v>9.0199587647789592</v>
      </c>
      <c r="CA11" s="360">
        <v>27701</v>
      </c>
      <c r="CB11" s="359">
        <v>10.683940341796612</v>
      </c>
      <c r="CC11" s="374">
        <v>515</v>
      </c>
      <c r="CD11" s="477">
        <v>0.3390165229412152</v>
      </c>
      <c r="CE11" s="374">
        <v>515</v>
      </c>
      <c r="CF11" s="477">
        <v>0.3390165229412152</v>
      </c>
      <c r="CG11" s="374">
        <v>0</v>
      </c>
      <c r="CH11" s="375">
        <v>0</v>
      </c>
      <c r="CI11" s="375">
        <v>515</v>
      </c>
      <c r="CJ11" s="477">
        <v>0.39333694846904094</v>
      </c>
      <c r="CK11" s="375">
        <v>515</v>
      </c>
      <c r="CL11" s="477">
        <v>0.39333694846904094</v>
      </c>
      <c r="CM11" s="375">
        <v>0</v>
      </c>
      <c r="CN11" s="375">
        <v>0</v>
      </c>
      <c r="CO11" s="375">
        <v>0</v>
      </c>
      <c r="CP11" s="375">
        <v>0</v>
      </c>
      <c r="CQ11" s="375">
        <v>0</v>
      </c>
      <c r="CR11" s="375">
        <v>0</v>
      </c>
      <c r="CS11" s="375">
        <v>0</v>
      </c>
      <c r="CT11" s="375">
        <v>0</v>
      </c>
      <c r="CU11" s="360">
        <v>55318</v>
      </c>
      <c r="CV11" s="359">
        <v>15.913948798499455</v>
      </c>
      <c r="CW11" s="360">
        <v>55318</v>
      </c>
      <c r="CX11" s="359">
        <v>15.913948798499455</v>
      </c>
      <c r="CY11" s="360">
        <v>0</v>
      </c>
      <c r="CZ11" s="373">
        <v>0</v>
      </c>
      <c r="DA11" s="360">
        <v>617366</v>
      </c>
      <c r="DB11" s="359">
        <v>17.279491718737976</v>
      </c>
      <c r="DC11" s="360">
        <v>423611</v>
      </c>
      <c r="DD11" s="359">
        <v>17.281773302148622</v>
      </c>
      <c r="DE11" s="360">
        <v>193755</v>
      </c>
      <c r="DF11" s="359">
        <v>17.274505538397893</v>
      </c>
      <c r="DG11" s="360">
        <v>86451</v>
      </c>
      <c r="DH11" s="359">
        <v>15.635099624002358</v>
      </c>
      <c r="DI11" s="360">
        <v>57693</v>
      </c>
      <c r="DJ11" s="359">
        <v>15.623569809542637</v>
      </c>
      <c r="DK11" s="360">
        <v>28758</v>
      </c>
      <c r="DL11" s="359">
        <v>15.658281607317869</v>
      </c>
      <c r="DM11" s="360">
        <v>530915</v>
      </c>
      <c r="DN11" s="359">
        <v>17.580572311099456</v>
      </c>
      <c r="DO11" s="360">
        <v>365918</v>
      </c>
      <c r="DP11" s="359">
        <v>17.575886244123247</v>
      </c>
      <c r="DQ11" s="360">
        <v>164997</v>
      </c>
      <c r="DR11" s="359">
        <v>17.590973640779389</v>
      </c>
    </row>
    <row r="12" spans="1:122" ht="19.5" customHeight="1">
      <c r="A12" s="490" t="s">
        <v>2456</v>
      </c>
      <c r="B12" s="8" t="s">
        <v>2457</v>
      </c>
      <c r="C12" s="343">
        <v>295791</v>
      </c>
      <c r="D12" s="344">
        <v>1.270528104331142</v>
      </c>
      <c r="E12" s="345">
        <v>194203</v>
      </c>
      <c r="F12" s="344">
        <v>1.2820815824365723</v>
      </c>
      <c r="G12" s="345">
        <v>101588</v>
      </c>
      <c r="H12" s="344">
        <v>1.2490113386987329</v>
      </c>
      <c r="I12" s="345">
        <v>101266</v>
      </c>
      <c r="J12" s="344">
        <v>0.80056603922746705</v>
      </c>
      <c r="K12" s="345">
        <v>62267</v>
      </c>
      <c r="L12" s="344">
        <v>0.78432118435559695</v>
      </c>
      <c r="M12" s="345">
        <v>38999</v>
      </c>
      <c r="N12" s="344">
        <v>0.82794570999545036</v>
      </c>
      <c r="O12" s="345">
        <v>19232</v>
      </c>
      <c r="P12" s="344">
        <v>1.554196459742174</v>
      </c>
      <c r="Q12" s="479">
        <v>10752</v>
      </c>
      <c r="R12" s="344">
        <v>1.5096480155682452</v>
      </c>
      <c r="S12" s="479">
        <v>8480</v>
      </c>
      <c r="T12" s="344">
        <v>1.6146076294018528</v>
      </c>
      <c r="U12" s="345">
        <v>65478</v>
      </c>
      <c r="V12" s="344">
        <v>0.64243011617567369</v>
      </c>
      <c r="W12" s="345">
        <v>39596</v>
      </c>
      <c r="X12" s="344">
        <v>0.62950855534495631</v>
      </c>
      <c r="Y12" s="345">
        <v>25882</v>
      </c>
      <c r="Z12" s="344">
        <v>0.66325820660946722</v>
      </c>
      <c r="AA12" s="345">
        <v>11731</v>
      </c>
      <c r="AB12" s="344">
        <v>1.682365493939411</v>
      </c>
      <c r="AC12" s="345">
        <v>7748</v>
      </c>
      <c r="AD12" s="344">
        <v>1.6091013497095603</v>
      </c>
      <c r="AE12" s="345">
        <v>3983</v>
      </c>
      <c r="AF12" s="344">
        <v>1.8458529712996046</v>
      </c>
      <c r="AG12" s="345">
        <v>4353</v>
      </c>
      <c r="AH12" s="344">
        <v>0.91121465981738015</v>
      </c>
      <c r="AI12" s="355">
        <v>3747</v>
      </c>
      <c r="AJ12" s="344">
        <v>0.90019315593738281</v>
      </c>
      <c r="AK12" s="355">
        <v>606</v>
      </c>
      <c r="AL12" s="344">
        <v>0.98584675451439729</v>
      </c>
      <c r="AM12" s="345">
        <v>472</v>
      </c>
      <c r="AN12" s="507">
        <v>1.057513498980575</v>
      </c>
      <c r="AO12" s="345">
        <v>424</v>
      </c>
      <c r="AP12" s="507">
        <v>1.086984387417643</v>
      </c>
      <c r="AQ12" s="345">
        <v>48</v>
      </c>
      <c r="AR12" s="507">
        <v>0.85318165659438328</v>
      </c>
      <c r="AS12" s="360">
        <v>119219</v>
      </c>
      <c r="AT12" s="359">
        <v>3.0818437759391339</v>
      </c>
      <c r="AU12" s="361">
        <v>76439</v>
      </c>
      <c r="AV12" s="362">
        <v>3.0607407217580507</v>
      </c>
      <c r="AW12" s="361">
        <v>42780</v>
      </c>
      <c r="AX12" s="363">
        <v>3.1202841077759844</v>
      </c>
      <c r="AY12" s="361">
        <v>118939</v>
      </c>
      <c r="AZ12" s="363">
        <v>3.0749912227316512</v>
      </c>
      <c r="BA12" s="361">
        <v>76193</v>
      </c>
      <c r="BB12" s="362">
        <v>3.0514232072042633</v>
      </c>
      <c r="BC12" s="361">
        <v>42746</v>
      </c>
      <c r="BD12" s="363">
        <v>3.1179156515777033</v>
      </c>
      <c r="BE12" s="343">
        <v>280</v>
      </c>
      <c r="BF12" s="344">
        <v>57.731958762886592</v>
      </c>
      <c r="BG12" s="345">
        <v>246</v>
      </c>
      <c r="BH12" s="344">
        <v>56.422018348623851</v>
      </c>
      <c r="BI12" s="345">
        <v>34</v>
      </c>
      <c r="BJ12" s="344">
        <v>69.387755102040813</v>
      </c>
      <c r="BK12" s="345">
        <v>7108</v>
      </c>
      <c r="BL12" s="344">
        <v>0.26415189700305775</v>
      </c>
      <c r="BM12" s="370">
        <v>3901</v>
      </c>
      <c r="BN12" s="359">
        <v>0.22159874891288234</v>
      </c>
      <c r="BO12" s="371">
        <v>3207</v>
      </c>
      <c r="BP12" s="359">
        <v>0.34465822735836182</v>
      </c>
      <c r="BQ12" s="371">
        <v>1165</v>
      </c>
      <c r="BR12" s="359">
        <v>5.4784342493839698E-2</v>
      </c>
      <c r="BS12" s="360">
        <v>834</v>
      </c>
      <c r="BT12" s="359">
        <v>5.7307377809538859E-2</v>
      </c>
      <c r="BU12" s="360">
        <v>331</v>
      </c>
      <c r="BV12" s="359">
        <v>4.9313925597056059E-2</v>
      </c>
      <c r="BW12" s="360">
        <v>5943</v>
      </c>
      <c r="BX12" s="359">
        <v>1.0530587076242655</v>
      </c>
      <c r="BY12" s="360">
        <v>3067</v>
      </c>
      <c r="BZ12" s="359">
        <v>1.0053133778463941</v>
      </c>
      <c r="CA12" s="360">
        <v>2876</v>
      </c>
      <c r="CB12" s="359">
        <v>1.1092383821164238</v>
      </c>
      <c r="CC12" s="374">
        <v>0</v>
      </c>
      <c r="CD12" s="374">
        <v>0</v>
      </c>
      <c r="CE12" s="374">
        <v>0</v>
      </c>
      <c r="CF12" s="477">
        <v>0</v>
      </c>
      <c r="CG12" s="374">
        <v>0</v>
      </c>
      <c r="CH12" s="375">
        <v>0</v>
      </c>
      <c r="CI12" s="375">
        <v>0</v>
      </c>
      <c r="CJ12" s="477">
        <v>0</v>
      </c>
      <c r="CK12" s="375">
        <v>0</v>
      </c>
      <c r="CL12" s="477">
        <v>0</v>
      </c>
      <c r="CM12" s="375">
        <v>0</v>
      </c>
      <c r="CN12" s="375">
        <v>0</v>
      </c>
      <c r="CO12" s="375">
        <v>0</v>
      </c>
      <c r="CP12" s="375">
        <v>0</v>
      </c>
      <c r="CQ12" s="375">
        <v>0</v>
      </c>
      <c r="CR12" s="375">
        <v>0</v>
      </c>
      <c r="CS12" s="375">
        <v>0</v>
      </c>
      <c r="CT12" s="375">
        <v>0</v>
      </c>
      <c r="CU12" s="360">
        <v>6364</v>
      </c>
      <c r="CV12" s="359">
        <v>1.8308031771512083</v>
      </c>
      <c r="CW12" s="360">
        <v>6364</v>
      </c>
      <c r="CX12" s="359">
        <v>1.8308031771512083</v>
      </c>
      <c r="CY12" s="360">
        <v>0</v>
      </c>
      <c r="CZ12" s="373">
        <v>0</v>
      </c>
      <c r="DA12" s="360">
        <v>61834</v>
      </c>
      <c r="DB12" s="359">
        <v>1.7306753059553714</v>
      </c>
      <c r="DC12" s="360">
        <v>45232</v>
      </c>
      <c r="DD12" s="359">
        <v>1.8452995082818586</v>
      </c>
      <c r="DE12" s="360">
        <v>16602</v>
      </c>
      <c r="DF12" s="359">
        <v>1.4801751745683045</v>
      </c>
      <c r="DG12" s="360">
        <v>9396</v>
      </c>
      <c r="DH12" s="359">
        <v>1.699314016808668</v>
      </c>
      <c r="DI12" s="360">
        <v>6590</v>
      </c>
      <c r="DJ12" s="359">
        <v>1.7846068854953976</v>
      </c>
      <c r="DK12" s="360">
        <v>2806</v>
      </c>
      <c r="DL12" s="359">
        <v>1.5278231514755527</v>
      </c>
      <c r="DM12" s="360">
        <v>52438</v>
      </c>
      <c r="DN12" s="359">
        <v>1.7364174130499856</v>
      </c>
      <c r="DO12" s="360">
        <v>38642</v>
      </c>
      <c r="DP12" s="359">
        <v>1.8560644632005272</v>
      </c>
      <c r="DQ12" s="360">
        <v>13796</v>
      </c>
      <c r="DR12" s="359">
        <v>1.470845362935038</v>
      </c>
    </row>
    <row r="13" spans="1:122" ht="19.5" customHeight="1">
      <c r="A13" s="490" t="s">
        <v>2460</v>
      </c>
      <c r="B13" s="8" t="s">
        <v>1236</v>
      </c>
      <c r="C13" s="343">
        <v>399376</v>
      </c>
      <c r="D13" s="344">
        <v>1.7154627158884286</v>
      </c>
      <c r="E13" s="345">
        <v>257817</v>
      </c>
      <c r="F13" s="344">
        <v>1.7020459382143929</v>
      </c>
      <c r="G13" s="345">
        <v>141559</v>
      </c>
      <c r="H13" s="344">
        <v>1.7404496209675744</v>
      </c>
      <c r="I13" s="345">
        <v>125281</v>
      </c>
      <c r="J13" s="344">
        <v>0.9904184421272324</v>
      </c>
      <c r="K13" s="345">
        <v>78068</v>
      </c>
      <c r="L13" s="344">
        <v>0.98335211621360819</v>
      </c>
      <c r="M13" s="345">
        <v>47213</v>
      </c>
      <c r="N13" s="344">
        <v>1.0023282854948896</v>
      </c>
      <c r="O13" s="345">
        <v>21117</v>
      </c>
      <c r="P13" s="344">
        <v>1.7065290474404895</v>
      </c>
      <c r="Q13" s="479">
        <v>11558</v>
      </c>
      <c r="R13" s="344">
        <v>1.6228154542352844</v>
      </c>
      <c r="S13" s="479">
        <v>9559</v>
      </c>
      <c r="T13" s="344">
        <v>1.8200512180957911</v>
      </c>
      <c r="U13" s="345">
        <v>82696</v>
      </c>
      <c r="V13" s="344">
        <v>0.81136260862065912</v>
      </c>
      <c r="W13" s="345">
        <v>51150</v>
      </c>
      <c r="X13" s="344">
        <v>0.81319735846788843</v>
      </c>
      <c r="Y13" s="345">
        <v>31546</v>
      </c>
      <c r="Z13" s="344">
        <v>0.80840519997304117</v>
      </c>
      <c r="AA13" s="345">
        <v>16434</v>
      </c>
      <c r="AB13" s="344">
        <v>2.3568318581024879</v>
      </c>
      <c r="AC13" s="345">
        <v>10918</v>
      </c>
      <c r="AD13" s="344">
        <v>2.2674456035272299</v>
      </c>
      <c r="AE13" s="345">
        <v>5516</v>
      </c>
      <c r="AF13" s="344">
        <v>2.5562955033112273</v>
      </c>
      <c r="AG13" s="345">
        <v>4378</v>
      </c>
      <c r="AH13" s="344">
        <v>0.91644791653583513</v>
      </c>
      <c r="AI13" s="355">
        <v>3857</v>
      </c>
      <c r="AJ13" s="344">
        <v>0.92661996329076213</v>
      </c>
      <c r="AK13" s="355">
        <v>521</v>
      </c>
      <c r="AL13" s="344">
        <v>0.84756791931023256</v>
      </c>
      <c r="AM13" s="345">
        <v>656</v>
      </c>
      <c r="AN13" s="507">
        <v>1.4697645240069006</v>
      </c>
      <c r="AO13" s="345">
        <v>585</v>
      </c>
      <c r="AP13" s="507">
        <v>1.4997308175455688</v>
      </c>
      <c r="AQ13" s="345">
        <v>71</v>
      </c>
      <c r="AR13" s="507">
        <v>1.2619978670458585</v>
      </c>
      <c r="AS13" s="360">
        <v>122357</v>
      </c>
      <c r="AT13" s="359">
        <v>3.1629619346965216</v>
      </c>
      <c r="AU13" s="361">
        <v>78160</v>
      </c>
      <c r="AV13" s="362">
        <v>3.1296523347062268</v>
      </c>
      <c r="AW13" s="361">
        <v>44197</v>
      </c>
      <c r="AX13" s="363">
        <v>3.2236371367782888</v>
      </c>
      <c r="AY13" s="361">
        <v>122357</v>
      </c>
      <c r="AZ13" s="363">
        <v>3.1633585370633406</v>
      </c>
      <c r="BA13" s="361">
        <v>78160</v>
      </c>
      <c r="BB13" s="362">
        <v>3.130198809274936</v>
      </c>
      <c r="BC13" s="361">
        <v>44197</v>
      </c>
      <c r="BD13" s="363">
        <v>3.2237523523319087</v>
      </c>
      <c r="BE13" s="343">
        <v>0</v>
      </c>
      <c r="BF13" s="343">
        <v>0</v>
      </c>
      <c r="BG13" s="345">
        <v>0</v>
      </c>
      <c r="BH13" s="343">
        <v>0</v>
      </c>
      <c r="BI13" s="345">
        <v>0</v>
      </c>
      <c r="BJ13" s="343">
        <v>0</v>
      </c>
      <c r="BK13" s="345">
        <v>95237</v>
      </c>
      <c r="BL13" s="344">
        <v>3.5392563611255223</v>
      </c>
      <c r="BM13" s="370">
        <v>58694</v>
      </c>
      <c r="BN13" s="359">
        <v>3.3341494408338153</v>
      </c>
      <c r="BO13" s="371">
        <v>36543</v>
      </c>
      <c r="BP13" s="359">
        <v>3.9272982857363941</v>
      </c>
      <c r="BQ13" s="371">
        <v>55263</v>
      </c>
      <c r="BR13" s="359">
        <v>2.5987528920489815</v>
      </c>
      <c r="BS13" s="360">
        <v>37752</v>
      </c>
      <c r="BT13" s="359">
        <v>2.5940864832922195</v>
      </c>
      <c r="BU13" s="360">
        <v>17511</v>
      </c>
      <c r="BV13" s="359">
        <v>2.608870547220691</v>
      </c>
      <c r="BW13" s="360">
        <v>39974</v>
      </c>
      <c r="BX13" s="359">
        <v>7.0831177483715955</v>
      </c>
      <c r="BY13" s="360">
        <v>20942</v>
      </c>
      <c r="BZ13" s="359">
        <v>6.8644515027255233</v>
      </c>
      <c r="CA13" s="360">
        <v>19032</v>
      </c>
      <c r="CB13" s="359">
        <v>7.3404119918079891</v>
      </c>
      <c r="CC13" s="374">
        <v>0</v>
      </c>
      <c r="CD13" s="374">
        <v>0</v>
      </c>
      <c r="CE13" s="374">
        <v>0</v>
      </c>
      <c r="CF13" s="477">
        <v>0</v>
      </c>
      <c r="CG13" s="374">
        <v>0</v>
      </c>
      <c r="CH13" s="375">
        <v>0</v>
      </c>
      <c r="CI13" s="375">
        <v>0</v>
      </c>
      <c r="CJ13" s="477">
        <v>0</v>
      </c>
      <c r="CK13" s="375">
        <v>0</v>
      </c>
      <c r="CL13" s="477">
        <v>0</v>
      </c>
      <c r="CM13" s="375">
        <v>0</v>
      </c>
      <c r="CN13" s="375">
        <v>0</v>
      </c>
      <c r="CO13" s="375">
        <v>0</v>
      </c>
      <c r="CP13" s="375">
        <v>0</v>
      </c>
      <c r="CQ13" s="375">
        <v>0</v>
      </c>
      <c r="CR13" s="375">
        <v>0</v>
      </c>
      <c r="CS13" s="375">
        <v>0</v>
      </c>
      <c r="CT13" s="375">
        <v>0</v>
      </c>
      <c r="CU13" s="360">
        <v>7301</v>
      </c>
      <c r="CV13" s="359">
        <v>2.1003604645476068</v>
      </c>
      <c r="CW13" s="360">
        <v>7301</v>
      </c>
      <c r="CX13" s="359">
        <v>2.1003604645476068</v>
      </c>
      <c r="CY13" s="360">
        <v>0</v>
      </c>
      <c r="CZ13" s="373">
        <v>0</v>
      </c>
      <c r="DA13" s="360">
        <v>49200</v>
      </c>
      <c r="DB13" s="359">
        <v>1.3770615689265497</v>
      </c>
      <c r="DC13" s="360">
        <v>35594</v>
      </c>
      <c r="DD13" s="359">
        <v>1.4521044989782561</v>
      </c>
      <c r="DE13" s="360">
        <v>13606</v>
      </c>
      <c r="DF13" s="359">
        <v>1.2130624879638809</v>
      </c>
      <c r="DG13" s="360">
        <v>7569</v>
      </c>
      <c r="DH13" s="359">
        <v>1.3688918468736493</v>
      </c>
      <c r="DI13" s="360">
        <v>5306</v>
      </c>
      <c r="DJ13" s="359">
        <v>1.4368928883821821</v>
      </c>
      <c r="DK13" s="360">
        <v>2263</v>
      </c>
      <c r="DL13" s="359">
        <v>1.2321681367744746</v>
      </c>
      <c r="DM13" s="360">
        <v>41631</v>
      </c>
      <c r="DN13" s="359">
        <v>1.3785574072749525</v>
      </c>
      <c r="DO13" s="360">
        <v>30288</v>
      </c>
      <c r="DP13" s="359">
        <v>1.4548025583928774</v>
      </c>
      <c r="DQ13" s="360">
        <v>11343</v>
      </c>
      <c r="DR13" s="359">
        <v>1.2093214664955159</v>
      </c>
    </row>
    <row r="14" spans="1:122" ht="19.5" customHeight="1">
      <c r="A14" s="491" t="s">
        <v>2461</v>
      </c>
      <c r="B14" s="8" t="s">
        <v>1237</v>
      </c>
      <c r="C14" s="343">
        <v>56842</v>
      </c>
      <c r="D14" s="344">
        <v>0.24415671371472014</v>
      </c>
      <c r="E14" s="345">
        <v>37597</v>
      </c>
      <c r="F14" s="344">
        <v>0.24820636784636593</v>
      </c>
      <c r="G14" s="345">
        <v>19245</v>
      </c>
      <c r="H14" s="344">
        <v>0.23661478927882346</v>
      </c>
      <c r="I14" s="345">
        <v>17876</v>
      </c>
      <c r="J14" s="344">
        <v>0.14132007304752039</v>
      </c>
      <c r="K14" s="345">
        <v>11536</v>
      </c>
      <c r="L14" s="344">
        <v>0.1453085772997923</v>
      </c>
      <c r="M14" s="345">
        <v>6340</v>
      </c>
      <c r="N14" s="344">
        <v>0.13459770254035119</v>
      </c>
      <c r="O14" s="345">
        <v>3264</v>
      </c>
      <c r="P14" s="344">
        <v>0.26377377519750711</v>
      </c>
      <c r="Q14" s="479">
        <v>2238</v>
      </c>
      <c r="R14" s="344">
        <v>0.31422919074048855</v>
      </c>
      <c r="S14" s="479">
        <v>1026</v>
      </c>
      <c r="T14" s="344">
        <v>0.19535229101017695</v>
      </c>
      <c r="U14" s="345">
        <v>8896</v>
      </c>
      <c r="V14" s="344">
        <v>8.7282114809535932E-2</v>
      </c>
      <c r="W14" s="345">
        <v>5421</v>
      </c>
      <c r="X14" s="344">
        <v>8.6184611539675923E-2</v>
      </c>
      <c r="Y14" s="345">
        <v>3475</v>
      </c>
      <c r="Z14" s="344">
        <v>8.9051165596472387E-2</v>
      </c>
      <c r="AA14" s="345">
        <v>5079</v>
      </c>
      <c r="AB14" s="344">
        <v>0.72838925442999491</v>
      </c>
      <c r="AC14" s="345">
        <v>3297</v>
      </c>
      <c r="AD14" s="344">
        <v>0.68471955988544397</v>
      </c>
      <c r="AE14" s="345">
        <v>1782</v>
      </c>
      <c r="AF14" s="344">
        <v>0.82583730726987081</v>
      </c>
      <c r="AG14" s="345">
        <v>590</v>
      </c>
      <c r="AH14" s="344">
        <v>0.1235048585555374</v>
      </c>
      <c r="AI14" s="355">
        <v>534</v>
      </c>
      <c r="AJ14" s="344">
        <v>0.12829013751549573</v>
      </c>
      <c r="AK14" s="355">
        <v>56</v>
      </c>
      <c r="AL14" s="344">
        <v>9.1101350252155516E-2</v>
      </c>
      <c r="AM14" s="345">
        <v>47</v>
      </c>
      <c r="AN14" s="507">
        <v>0.1053032509578115</v>
      </c>
      <c r="AO14" s="345">
        <v>46</v>
      </c>
      <c r="AP14" s="507">
        <v>0.11792755146512164</v>
      </c>
      <c r="AQ14" s="345">
        <v>1</v>
      </c>
      <c r="AR14" s="507">
        <v>1.7774617845716316E-2</v>
      </c>
      <c r="AS14" s="360">
        <v>6075</v>
      </c>
      <c r="AT14" s="359">
        <v>0.15704041250832701</v>
      </c>
      <c r="AU14" s="361">
        <v>4025</v>
      </c>
      <c r="AV14" s="362">
        <v>0.16116748525067248</v>
      </c>
      <c r="AW14" s="361">
        <v>2050</v>
      </c>
      <c r="AX14" s="363">
        <v>0.14952273073727834</v>
      </c>
      <c r="AY14" s="361">
        <v>6075</v>
      </c>
      <c r="AZ14" s="363">
        <v>0.15706010373464366</v>
      </c>
      <c r="BA14" s="361">
        <v>4025</v>
      </c>
      <c r="BB14" s="362">
        <v>0.1611956270129429</v>
      </c>
      <c r="BC14" s="361">
        <v>2050</v>
      </c>
      <c r="BD14" s="363">
        <v>0.14952807480780173</v>
      </c>
      <c r="BE14" s="343">
        <v>0</v>
      </c>
      <c r="BF14" s="343">
        <v>0</v>
      </c>
      <c r="BG14" s="345">
        <v>0</v>
      </c>
      <c r="BH14" s="343">
        <v>0</v>
      </c>
      <c r="BI14" s="345">
        <v>0</v>
      </c>
      <c r="BJ14" s="343">
        <v>0</v>
      </c>
      <c r="BK14" s="345">
        <v>18093</v>
      </c>
      <c r="BL14" s="344">
        <v>0.67238326849695051</v>
      </c>
      <c r="BM14" s="370">
        <v>11190</v>
      </c>
      <c r="BN14" s="359">
        <v>0.63565496035251301</v>
      </c>
      <c r="BO14" s="371">
        <v>6903</v>
      </c>
      <c r="BP14" s="359">
        <v>0.74186958012309678</v>
      </c>
      <c r="BQ14" s="360">
        <v>7191</v>
      </c>
      <c r="BR14" s="359">
        <v>0.33815811748772645</v>
      </c>
      <c r="BS14" s="360">
        <v>6206</v>
      </c>
      <c r="BT14" s="359">
        <v>0.42643835334052538</v>
      </c>
      <c r="BU14" s="360">
        <v>985</v>
      </c>
      <c r="BV14" s="359">
        <v>0.14674989943534811</v>
      </c>
      <c r="BW14" s="360">
        <v>10902</v>
      </c>
      <c r="BX14" s="359">
        <v>1.9317593859195261</v>
      </c>
      <c r="BY14" s="360">
        <v>4984</v>
      </c>
      <c r="BZ14" s="359">
        <v>1.6336752119942703</v>
      </c>
      <c r="CA14" s="360">
        <v>5918</v>
      </c>
      <c r="CB14" s="359">
        <v>2.2825009545775368</v>
      </c>
      <c r="CC14" s="374">
        <v>0</v>
      </c>
      <c r="CD14" s="374">
        <v>0</v>
      </c>
      <c r="CE14" s="374">
        <v>0</v>
      </c>
      <c r="CF14" s="477">
        <v>0</v>
      </c>
      <c r="CG14" s="374">
        <v>0</v>
      </c>
      <c r="CH14" s="375">
        <v>0</v>
      </c>
      <c r="CI14" s="375">
        <v>0</v>
      </c>
      <c r="CJ14" s="477">
        <v>0</v>
      </c>
      <c r="CK14" s="375">
        <v>0</v>
      </c>
      <c r="CL14" s="477">
        <v>0</v>
      </c>
      <c r="CM14" s="375">
        <v>0</v>
      </c>
      <c r="CN14" s="375">
        <v>0</v>
      </c>
      <c r="CO14" s="375">
        <v>0</v>
      </c>
      <c r="CP14" s="375">
        <v>0</v>
      </c>
      <c r="CQ14" s="375">
        <v>0</v>
      </c>
      <c r="CR14" s="375">
        <v>0</v>
      </c>
      <c r="CS14" s="375">
        <v>0</v>
      </c>
      <c r="CT14" s="375">
        <v>0</v>
      </c>
      <c r="CU14" s="360">
        <v>542</v>
      </c>
      <c r="CV14" s="359">
        <v>0.15592321213324242</v>
      </c>
      <c r="CW14" s="360">
        <v>542</v>
      </c>
      <c r="CX14" s="359">
        <v>0.15592321213324242</v>
      </c>
      <c r="CY14" s="360">
        <v>0</v>
      </c>
      <c r="CZ14" s="373">
        <v>0</v>
      </c>
      <c r="DA14" s="360">
        <v>14256</v>
      </c>
      <c r="DB14" s="359">
        <v>0.39901198631335144</v>
      </c>
      <c r="DC14" s="360">
        <v>10304</v>
      </c>
      <c r="DD14" s="359">
        <v>0.42036536375433919</v>
      </c>
      <c r="DE14" s="360">
        <v>3952</v>
      </c>
      <c r="DF14" s="359">
        <v>0.35234624080797128</v>
      </c>
      <c r="DG14" s="360">
        <v>6892</v>
      </c>
      <c r="DH14" s="359">
        <v>1.2464529804007387</v>
      </c>
      <c r="DI14" s="360">
        <v>4923</v>
      </c>
      <c r="DJ14" s="359">
        <v>1.3331744608943616</v>
      </c>
      <c r="DK14" s="360">
        <v>1969</v>
      </c>
      <c r="DL14" s="359">
        <v>1.0720897310247195</v>
      </c>
      <c r="DM14" s="360">
        <v>7364</v>
      </c>
      <c r="DN14" s="359">
        <v>0.24384945706739572</v>
      </c>
      <c r="DO14" s="360">
        <v>5381</v>
      </c>
      <c r="DP14" s="359">
        <v>0.25846185177998127</v>
      </c>
      <c r="DQ14" s="360">
        <v>1983</v>
      </c>
      <c r="DR14" s="359">
        <v>0.2114153634894303</v>
      </c>
    </row>
    <row r="15" spans="1:122" ht="19.5" customHeight="1">
      <c r="A15" s="492" t="s">
        <v>2462</v>
      </c>
      <c r="B15" s="8" t="s">
        <v>2537</v>
      </c>
      <c r="C15" s="343">
        <v>7111</v>
      </c>
      <c r="D15" s="344">
        <v>3.0544287520238113E-2</v>
      </c>
      <c r="E15" s="345">
        <v>4336</v>
      </c>
      <c r="F15" s="344">
        <v>2.8625231028588528E-2</v>
      </c>
      <c r="G15" s="345">
        <v>2775</v>
      </c>
      <c r="H15" s="344">
        <v>3.411826657566823E-2</v>
      </c>
      <c r="I15" s="345">
        <v>3786</v>
      </c>
      <c r="J15" s="344">
        <v>2.9930509988695026E-2</v>
      </c>
      <c r="K15" s="345">
        <v>2279</v>
      </c>
      <c r="L15" s="344">
        <v>2.8706505518917007E-2</v>
      </c>
      <c r="M15" s="345">
        <v>1507</v>
      </c>
      <c r="N15" s="344">
        <v>3.1993491755253817E-2</v>
      </c>
      <c r="O15" s="345">
        <v>1158</v>
      </c>
      <c r="P15" s="344">
        <v>9.3581504803527324E-2</v>
      </c>
      <c r="Q15" s="479">
        <v>683</v>
      </c>
      <c r="R15" s="344">
        <v>9.5897469738942656E-2</v>
      </c>
      <c r="S15" s="479">
        <v>475</v>
      </c>
      <c r="T15" s="344">
        <v>9.0440875467674528E-2</v>
      </c>
      <c r="U15" s="345">
        <v>1431</v>
      </c>
      <c r="V15" s="344">
        <v>1.4040097379996168E-2</v>
      </c>
      <c r="W15" s="345">
        <v>821</v>
      </c>
      <c r="X15" s="344">
        <v>1.3052493280589177E-2</v>
      </c>
      <c r="Y15" s="345">
        <v>610</v>
      </c>
      <c r="Z15" s="344">
        <v>1.5632003169452707E-2</v>
      </c>
      <c r="AA15" s="345">
        <v>1102</v>
      </c>
      <c r="AB15" s="344">
        <v>0.15803996030357439</v>
      </c>
      <c r="AC15" s="345">
        <v>682</v>
      </c>
      <c r="AD15" s="344">
        <v>0.14163747037970056</v>
      </c>
      <c r="AE15" s="345">
        <v>420</v>
      </c>
      <c r="AF15" s="344">
        <v>0.19464178959222544</v>
      </c>
      <c r="AG15" s="345">
        <v>95</v>
      </c>
      <c r="AH15" s="344">
        <v>1.9886375530128907E-2</v>
      </c>
      <c r="AI15" s="355">
        <v>93</v>
      </c>
      <c r="AJ15" s="344">
        <v>2.2342664398766109E-2</v>
      </c>
      <c r="AK15" s="355">
        <v>2</v>
      </c>
      <c r="AL15" s="507">
        <v>3.2536196518626976E-3</v>
      </c>
      <c r="AM15" s="345">
        <v>0</v>
      </c>
      <c r="AN15" s="507">
        <v>0</v>
      </c>
      <c r="AO15" s="345">
        <v>0</v>
      </c>
      <c r="AP15" s="507">
        <v>0</v>
      </c>
      <c r="AQ15" s="345">
        <v>0</v>
      </c>
      <c r="AR15" s="507">
        <v>0</v>
      </c>
      <c r="AS15" s="360">
        <v>934</v>
      </c>
      <c r="AT15" s="359">
        <v>2.4144155602103284E-2</v>
      </c>
      <c r="AU15" s="361">
        <v>579</v>
      </c>
      <c r="AV15" s="362">
        <v>2.31840929093514E-2</v>
      </c>
      <c r="AW15" s="361">
        <v>355</v>
      </c>
      <c r="AX15" s="363">
        <v>2.589296068865064E-2</v>
      </c>
      <c r="AY15" s="361">
        <v>934</v>
      </c>
      <c r="AZ15" s="363">
        <v>2.4147183026857151E-2</v>
      </c>
      <c r="BA15" s="361">
        <v>579</v>
      </c>
      <c r="BB15" s="362">
        <v>2.3188141128073027E-2</v>
      </c>
      <c r="BC15" s="361">
        <v>355</v>
      </c>
      <c r="BD15" s="363">
        <v>2.5893886125253469E-2</v>
      </c>
      <c r="BE15" s="343">
        <v>0</v>
      </c>
      <c r="BF15" s="343">
        <v>0</v>
      </c>
      <c r="BG15" s="345">
        <v>0</v>
      </c>
      <c r="BH15" s="343">
        <v>0</v>
      </c>
      <c r="BI15" s="345">
        <v>0</v>
      </c>
      <c r="BJ15" s="343">
        <v>0</v>
      </c>
      <c r="BK15" s="345">
        <v>1124</v>
      </c>
      <c r="BL15" s="344">
        <v>4.1770783938018696E-2</v>
      </c>
      <c r="BM15" s="370">
        <v>542</v>
      </c>
      <c r="BN15" s="359">
        <v>3.0788649554161041E-2</v>
      </c>
      <c r="BO15" s="371">
        <v>582</v>
      </c>
      <c r="BP15" s="359">
        <v>6.2547891587953403E-2</v>
      </c>
      <c r="BQ15" s="360">
        <v>160</v>
      </c>
      <c r="BR15" s="359">
        <v>7.5240298703985855E-3</v>
      </c>
      <c r="BS15" s="360">
        <v>140</v>
      </c>
      <c r="BT15" s="359">
        <v>9.6199435171887768E-3</v>
      </c>
      <c r="BU15" s="360">
        <v>20</v>
      </c>
      <c r="BV15" s="359">
        <v>2.9796933895502153E-3</v>
      </c>
      <c r="BW15" s="360">
        <v>964</v>
      </c>
      <c r="BX15" s="359">
        <v>0.17081416694426924</v>
      </c>
      <c r="BY15" s="360">
        <v>402</v>
      </c>
      <c r="BZ15" s="359">
        <v>0.13176914831896</v>
      </c>
      <c r="CA15" s="360">
        <v>562</v>
      </c>
      <c r="CB15" s="359">
        <v>0.216756596227201</v>
      </c>
      <c r="CC15" s="374">
        <v>0</v>
      </c>
      <c r="CD15" s="374">
        <v>0</v>
      </c>
      <c r="CE15" s="374">
        <v>0</v>
      </c>
      <c r="CF15" s="477">
        <v>0</v>
      </c>
      <c r="CG15" s="374">
        <v>0</v>
      </c>
      <c r="CH15" s="375">
        <v>0</v>
      </c>
      <c r="CI15" s="375">
        <v>0</v>
      </c>
      <c r="CJ15" s="477">
        <v>0</v>
      </c>
      <c r="CK15" s="375">
        <v>0</v>
      </c>
      <c r="CL15" s="477">
        <v>0</v>
      </c>
      <c r="CM15" s="375">
        <v>0</v>
      </c>
      <c r="CN15" s="375">
        <v>0</v>
      </c>
      <c r="CO15" s="375">
        <v>0</v>
      </c>
      <c r="CP15" s="375">
        <v>0</v>
      </c>
      <c r="CQ15" s="375">
        <v>0</v>
      </c>
      <c r="CR15" s="375">
        <v>0</v>
      </c>
      <c r="CS15" s="375">
        <v>0</v>
      </c>
      <c r="CT15" s="375">
        <v>0</v>
      </c>
      <c r="CU15" s="360">
        <v>107</v>
      </c>
      <c r="CV15" s="359">
        <v>3.0781888742171474E-2</v>
      </c>
      <c r="CW15" s="360">
        <v>107</v>
      </c>
      <c r="CX15" s="359">
        <v>3.0781888742171474E-2</v>
      </c>
      <c r="CY15" s="360">
        <v>0</v>
      </c>
      <c r="CZ15" s="373">
        <v>0</v>
      </c>
      <c r="DA15" s="360">
        <v>1160</v>
      </c>
      <c r="DB15" s="359">
        <v>3.2467305283634097E-2</v>
      </c>
      <c r="DC15" s="360">
        <v>829</v>
      </c>
      <c r="DD15" s="359">
        <v>3.3820155915406366E-2</v>
      </c>
      <c r="DE15" s="360">
        <v>331</v>
      </c>
      <c r="DF15" s="359">
        <v>2.9510780796416624E-2</v>
      </c>
      <c r="DG15" s="360">
        <v>230</v>
      </c>
      <c r="DH15" s="359">
        <v>4.1596660692421634E-2</v>
      </c>
      <c r="DI15" s="360">
        <v>152</v>
      </c>
      <c r="DJ15" s="359">
        <v>4.116240464268596E-2</v>
      </c>
      <c r="DK15" s="360">
        <v>78</v>
      </c>
      <c r="DL15" s="359">
        <v>4.2469781117281932E-2</v>
      </c>
      <c r="DM15" s="360">
        <v>930</v>
      </c>
      <c r="DN15" s="359">
        <v>3.0795762503079575E-2</v>
      </c>
      <c r="DO15" s="360">
        <v>677</v>
      </c>
      <c r="DP15" s="359">
        <v>3.251787282197497E-2</v>
      </c>
      <c r="DQ15" s="360">
        <v>253</v>
      </c>
      <c r="DR15" s="359">
        <v>2.6973316673134577E-2</v>
      </c>
    </row>
    <row r="16" spans="1:122" s="18" customFormat="1" ht="19.5" customHeight="1">
      <c r="A16" s="488" t="s">
        <v>7268</v>
      </c>
      <c r="B16" s="17" t="s">
        <v>7301</v>
      </c>
      <c r="C16" s="101">
        <v>3557715</v>
      </c>
      <c r="D16" s="20">
        <v>15.281657977086759</v>
      </c>
      <c r="E16" s="102">
        <v>2253388</v>
      </c>
      <c r="F16" s="20">
        <v>14.876326590647842</v>
      </c>
      <c r="G16" s="102">
        <v>1304327</v>
      </c>
      <c r="H16" s="20">
        <v>16.036531995618599</v>
      </c>
      <c r="I16" s="102">
        <v>2229999</v>
      </c>
      <c r="J16" s="20">
        <v>17.629426134252487</v>
      </c>
      <c r="K16" s="102">
        <v>1383294</v>
      </c>
      <c r="L16" s="20">
        <v>17.42410568024782</v>
      </c>
      <c r="M16" s="102">
        <v>846705</v>
      </c>
      <c r="N16" s="20">
        <v>17.975480714420826</v>
      </c>
      <c r="O16" s="102">
        <v>151480</v>
      </c>
      <c r="P16" s="20">
        <v>12.241559885698031</v>
      </c>
      <c r="Q16" s="102">
        <v>78891</v>
      </c>
      <c r="R16" s="20">
        <v>11.076789582979393</v>
      </c>
      <c r="S16" s="102">
        <v>72589</v>
      </c>
      <c r="T16" s="20">
        <v>13.821079388048476</v>
      </c>
      <c r="U16" s="102">
        <v>1908194</v>
      </c>
      <c r="V16" s="20">
        <v>18.722033249423063</v>
      </c>
      <c r="W16" s="102">
        <v>1174983</v>
      </c>
      <c r="X16" s="20">
        <v>18.680216458351417</v>
      </c>
      <c r="Y16" s="102">
        <v>733211</v>
      </c>
      <c r="Z16" s="20">
        <v>18.789437173569819</v>
      </c>
      <c r="AA16" s="102">
        <v>104040</v>
      </c>
      <c r="AB16" s="20">
        <v>14.920578466410056</v>
      </c>
      <c r="AC16" s="102">
        <v>72395</v>
      </c>
      <c r="AD16" s="20">
        <v>15.034962856507953</v>
      </c>
      <c r="AE16" s="102">
        <v>31645</v>
      </c>
      <c r="AF16" s="20">
        <v>14.665331980109464</v>
      </c>
      <c r="AG16" s="102">
        <v>60848</v>
      </c>
      <c r="AH16" s="20">
        <v>12.737328192181932</v>
      </c>
      <c r="AI16" s="109">
        <v>52312</v>
      </c>
      <c r="AJ16" s="20">
        <v>12.567628602454331</v>
      </c>
      <c r="AK16" s="109">
        <v>8536</v>
      </c>
      <c r="AL16" s="20">
        <v>13.886448674149992</v>
      </c>
      <c r="AM16" s="102">
        <v>5437</v>
      </c>
      <c r="AN16" s="505">
        <v>12.181569690587683</v>
      </c>
      <c r="AO16" s="102">
        <v>4713</v>
      </c>
      <c r="AP16" s="505">
        <v>12.08244674032866</v>
      </c>
      <c r="AQ16" s="102">
        <v>724</v>
      </c>
      <c r="AR16" s="508">
        <v>12.868823320298613</v>
      </c>
      <c r="AS16" s="114">
        <v>476440</v>
      </c>
      <c r="AT16" s="113">
        <v>12.316104384439065</v>
      </c>
      <c r="AU16" s="123">
        <v>293513</v>
      </c>
      <c r="AV16" s="124">
        <v>11.752733440591463</v>
      </c>
      <c r="AW16" s="123">
        <v>182927</v>
      </c>
      <c r="AX16" s="117">
        <v>13.342314422233228</v>
      </c>
      <c r="AY16" s="123">
        <v>476440</v>
      </c>
      <c r="AZ16" s="125">
        <v>12.317648695198951</v>
      </c>
      <c r="BA16" s="123">
        <v>293513</v>
      </c>
      <c r="BB16" s="124">
        <v>11.754785607813641</v>
      </c>
      <c r="BC16" s="123">
        <v>182927</v>
      </c>
      <c r="BD16" s="125">
        <v>13.342791287983777</v>
      </c>
      <c r="BE16" s="101">
        <v>0</v>
      </c>
      <c r="BF16" s="101">
        <v>0</v>
      </c>
      <c r="BG16" s="102">
        <v>0</v>
      </c>
      <c r="BH16" s="101">
        <v>0</v>
      </c>
      <c r="BI16" s="102">
        <v>0</v>
      </c>
      <c r="BJ16" s="101">
        <v>0</v>
      </c>
      <c r="BK16" s="102">
        <v>313557</v>
      </c>
      <c r="BL16" s="20">
        <v>11.6525993765599</v>
      </c>
      <c r="BM16" s="114">
        <v>206383</v>
      </c>
      <c r="BN16" s="113">
        <v>11.723715610583797</v>
      </c>
      <c r="BO16" s="114">
        <v>107174</v>
      </c>
      <c r="BP16" s="113">
        <v>11.518054524136286</v>
      </c>
      <c r="BQ16" s="114">
        <v>277658</v>
      </c>
      <c r="BR16" s="113">
        <v>13.056919285969565</v>
      </c>
      <c r="BS16" s="114">
        <v>189414</v>
      </c>
      <c r="BT16" s="113">
        <v>13.015371295462822</v>
      </c>
      <c r="BU16" s="114">
        <v>88244</v>
      </c>
      <c r="BV16" s="113">
        <v>13.147003173373459</v>
      </c>
      <c r="BW16" s="114">
        <v>35899</v>
      </c>
      <c r="BX16" s="113">
        <v>6.3610557874816607</v>
      </c>
      <c r="BY16" s="114">
        <v>16969</v>
      </c>
      <c r="BZ16" s="113">
        <v>5.5621658652349062</v>
      </c>
      <c r="CA16" s="114">
        <v>18930</v>
      </c>
      <c r="CB16" s="113">
        <v>7.3010718266564325</v>
      </c>
      <c r="CC16" s="136">
        <v>1895</v>
      </c>
      <c r="CD16" s="476">
        <v>1.2474491475215588</v>
      </c>
      <c r="CE16" s="136">
        <v>1895</v>
      </c>
      <c r="CF16" s="476">
        <v>1.2474491475215588</v>
      </c>
      <c r="CG16" s="136">
        <v>0</v>
      </c>
      <c r="CH16" s="141">
        <v>0</v>
      </c>
      <c r="CI16" s="141">
        <v>1895</v>
      </c>
      <c r="CJ16" s="476">
        <v>1.447327218153073</v>
      </c>
      <c r="CK16" s="141">
        <v>1895</v>
      </c>
      <c r="CL16" s="476">
        <v>1.447327218153073</v>
      </c>
      <c r="CM16" s="141">
        <v>0</v>
      </c>
      <c r="CN16" s="141">
        <v>0</v>
      </c>
      <c r="CO16" s="141">
        <v>0</v>
      </c>
      <c r="CP16" s="141">
        <v>0</v>
      </c>
      <c r="CQ16" s="141">
        <v>0</v>
      </c>
      <c r="CR16" s="141">
        <v>0</v>
      </c>
      <c r="CS16" s="141">
        <v>0</v>
      </c>
      <c r="CT16" s="141">
        <v>0</v>
      </c>
      <c r="CU16" s="114">
        <v>30890</v>
      </c>
      <c r="CV16" s="113">
        <v>8.8864723667820265</v>
      </c>
      <c r="CW16" s="114">
        <v>30890</v>
      </c>
      <c r="CX16" s="113">
        <v>8.8864723667820265</v>
      </c>
      <c r="CY16" s="114">
        <v>0</v>
      </c>
      <c r="CZ16" s="137">
        <v>0</v>
      </c>
      <c r="DA16" s="114">
        <v>504934</v>
      </c>
      <c r="DB16" s="113">
        <v>14.132626143178017</v>
      </c>
      <c r="DC16" s="114">
        <v>337413</v>
      </c>
      <c r="DD16" s="113">
        <v>13.765211420850431</v>
      </c>
      <c r="DE16" s="114">
        <v>167521</v>
      </c>
      <c r="DF16" s="113">
        <v>14.935575558297613</v>
      </c>
      <c r="DG16" s="114">
        <v>94715</v>
      </c>
      <c r="DH16" s="113">
        <v>17.129685728185716</v>
      </c>
      <c r="DI16" s="114">
        <v>63022</v>
      </c>
      <c r="DJ16" s="113">
        <v>17.066691219679964</v>
      </c>
      <c r="DK16" s="114">
        <v>31693</v>
      </c>
      <c r="DL16" s="113">
        <v>17.256343242948926</v>
      </c>
      <c r="DM16" s="114">
        <v>410219</v>
      </c>
      <c r="DN16" s="113">
        <v>13.583878385215915</v>
      </c>
      <c r="DO16" s="114">
        <v>274391</v>
      </c>
      <c r="DP16" s="113">
        <v>13.179633148440967</v>
      </c>
      <c r="DQ16" s="114">
        <v>135828</v>
      </c>
      <c r="DR16" s="113">
        <v>14.481152794776772</v>
      </c>
    </row>
    <row r="17" spans="1:122" ht="19.5" customHeight="1">
      <c r="A17" s="490" t="s">
        <v>2465</v>
      </c>
      <c r="B17" s="8" t="s">
        <v>2466</v>
      </c>
      <c r="C17" s="343">
        <v>631769</v>
      </c>
      <c r="D17" s="344">
        <v>2.7136737424234725</v>
      </c>
      <c r="E17" s="345">
        <v>401473</v>
      </c>
      <c r="F17" s="344">
        <v>2.6504283617944004</v>
      </c>
      <c r="G17" s="345">
        <v>230296</v>
      </c>
      <c r="H17" s="344">
        <v>2.8314595745261588</v>
      </c>
      <c r="I17" s="345">
        <v>457874</v>
      </c>
      <c r="J17" s="344">
        <v>3.6197576150458919</v>
      </c>
      <c r="K17" s="345">
        <v>292606</v>
      </c>
      <c r="L17" s="344">
        <v>3.6856936173182233</v>
      </c>
      <c r="M17" s="345">
        <v>165268</v>
      </c>
      <c r="N17" s="344">
        <v>3.508626672466681</v>
      </c>
      <c r="O17" s="345">
        <v>24581</v>
      </c>
      <c r="P17" s="344">
        <v>1.9864654314123535</v>
      </c>
      <c r="Q17" s="479">
        <v>11970</v>
      </c>
      <c r="R17" s="344">
        <v>1.6806628298318353</v>
      </c>
      <c r="S17" s="479">
        <v>12611</v>
      </c>
      <c r="T17" s="344">
        <v>2.4011576432059862</v>
      </c>
      <c r="U17" s="345">
        <v>406480</v>
      </c>
      <c r="V17" s="344">
        <v>3.9881333214680939</v>
      </c>
      <c r="W17" s="345">
        <v>260844</v>
      </c>
      <c r="X17" s="344">
        <v>4.146972664168092</v>
      </c>
      <c r="Y17" s="345">
        <v>145636</v>
      </c>
      <c r="Z17" s="344">
        <v>3.7321023173547783</v>
      </c>
      <c r="AA17" s="345">
        <v>18327</v>
      </c>
      <c r="AB17" s="344">
        <v>2.6283106646856695</v>
      </c>
      <c r="AC17" s="345">
        <v>12606</v>
      </c>
      <c r="AD17" s="344">
        <v>2.6180087266957557</v>
      </c>
      <c r="AE17" s="345">
        <v>5721</v>
      </c>
      <c r="AF17" s="344">
        <v>2.6512992339455281</v>
      </c>
      <c r="AG17" s="345">
        <v>7667</v>
      </c>
      <c r="AH17" s="344">
        <v>1.6049351704157717</v>
      </c>
      <c r="AI17" s="355">
        <v>6469</v>
      </c>
      <c r="AJ17" s="344">
        <v>1.5541365160819136</v>
      </c>
      <c r="AK17" s="355">
        <v>1198</v>
      </c>
      <c r="AL17" s="344">
        <v>1.9489181714657557</v>
      </c>
      <c r="AM17" s="345">
        <v>819</v>
      </c>
      <c r="AN17" s="506">
        <v>1.834965160307396</v>
      </c>
      <c r="AO17" s="345">
        <v>717</v>
      </c>
      <c r="AP17" s="506">
        <v>1.8381316174020046</v>
      </c>
      <c r="AQ17" s="345">
        <v>102</v>
      </c>
      <c r="AR17" s="507">
        <v>1.8130110202630643</v>
      </c>
      <c r="AS17" s="360">
        <v>88643</v>
      </c>
      <c r="AT17" s="359">
        <v>2.2914458083910505</v>
      </c>
      <c r="AU17" s="361">
        <v>52872</v>
      </c>
      <c r="AV17" s="362">
        <v>2.1170800696083369</v>
      </c>
      <c r="AW17" s="361">
        <v>35771</v>
      </c>
      <c r="AX17" s="363">
        <v>2.6090622444893583</v>
      </c>
      <c r="AY17" s="361">
        <v>88643</v>
      </c>
      <c r="AZ17" s="363">
        <v>2.2917331317448588</v>
      </c>
      <c r="BA17" s="361">
        <v>52872</v>
      </c>
      <c r="BB17" s="362">
        <v>2.1174497370008245</v>
      </c>
      <c r="BC17" s="361">
        <v>35771</v>
      </c>
      <c r="BD17" s="363">
        <v>2.6091554946096953</v>
      </c>
      <c r="BE17" s="343">
        <v>0</v>
      </c>
      <c r="BF17" s="343">
        <v>0</v>
      </c>
      <c r="BG17" s="345">
        <v>0</v>
      </c>
      <c r="BH17" s="343">
        <v>0</v>
      </c>
      <c r="BI17" s="345">
        <v>0</v>
      </c>
      <c r="BJ17" s="343">
        <v>0</v>
      </c>
      <c r="BK17" s="345">
        <v>24502</v>
      </c>
      <c r="BL17" s="344">
        <v>0.91055849470581329</v>
      </c>
      <c r="BM17" s="360">
        <v>13135</v>
      </c>
      <c r="BN17" s="359">
        <v>0.74614190386329382</v>
      </c>
      <c r="BO17" s="360">
        <v>11367</v>
      </c>
      <c r="BP17" s="359">
        <v>1.2216183568389456</v>
      </c>
      <c r="BQ17" s="360">
        <v>7797</v>
      </c>
      <c r="BR17" s="359">
        <v>0.36665538062186109</v>
      </c>
      <c r="BS17" s="360">
        <v>5321</v>
      </c>
      <c r="BT17" s="359">
        <v>0.36562656753543921</v>
      </c>
      <c r="BU17" s="360">
        <v>2476</v>
      </c>
      <c r="BV17" s="359">
        <v>0.36888604162631666</v>
      </c>
      <c r="BW17" s="360">
        <v>16705</v>
      </c>
      <c r="BX17" s="359">
        <v>2.9600110568506404</v>
      </c>
      <c r="BY17" s="360">
        <v>7814</v>
      </c>
      <c r="BZ17" s="359">
        <v>2.5613037934436655</v>
      </c>
      <c r="CA17" s="360">
        <v>8891</v>
      </c>
      <c r="CB17" s="359">
        <v>3.4291510623773029</v>
      </c>
      <c r="CC17" s="374">
        <v>0</v>
      </c>
      <c r="CD17" s="374">
        <v>0</v>
      </c>
      <c r="CE17" s="374">
        <v>0</v>
      </c>
      <c r="CF17" s="477">
        <v>0</v>
      </c>
      <c r="CG17" s="374">
        <v>0</v>
      </c>
      <c r="CH17" s="375">
        <v>0</v>
      </c>
      <c r="CI17" s="375">
        <v>0</v>
      </c>
      <c r="CJ17" s="477">
        <v>0</v>
      </c>
      <c r="CK17" s="375">
        <v>0</v>
      </c>
      <c r="CL17" s="477">
        <v>0</v>
      </c>
      <c r="CM17" s="375">
        <v>0</v>
      </c>
      <c r="CN17" s="375">
        <v>0</v>
      </c>
      <c r="CO17" s="375">
        <v>0</v>
      </c>
      <c r="CP17" s="375">
        <v>0</v>
      </c>
      <c r="CQ17" s="375">
        <v>0</v>
      </c>
      <c r="CR17" s="375">
        <v>0</v>
      </c>
      <c r="CS17" s="375">
        <v>0</v>
      </c>
      <c r="CT17" s="375">
        <v>0</v>
      </c>
      <c r="CU17" s="360">
        <v>3519</v>
      </c>
      <c r="CV17" s="359">
        <v>1.0123501540532842</v>
      </c>
      <c r="CW17" s="360">
        <v>3519</v>
      </c>
      <c r="CX17" s="359">
        <v>1.0123501540532842</v>
      </c>
      <c r="CY17" s="360">
        <v>0</v>
      </c>
      <c r="CZ17" s="373">
        <v>0</v>
      </c>
      <c r="DA17" s="360">
        <v>57231</v>
      </c>
      <c r="DB17" s="359">
        <v>1.6018416799031578</v>
      </c>
      <c r="DC17" s="360">
        <v>39341</v>
      </c>
      <c r="DD17" s="359">
        <v>1.6049683400096524</v>
      </c>
      <c r="DE17" s="360">
        <v>17890</v>
      </c>
      <c r="DF17" s="359">
        <v>1.5950086660057201</v>
      </c>
      <c r="DG17" s="360">
        <v>11790</v>
      </c>
      <c r="DH17" s="359">
        <v>2.1322809981028303</v>
      </c>
      <c r="DI17" s="360">
        <v>8100</v>
      </c>
      <c r="DJ17" s="359">
        <v>2.1935228789852381</v>
      </c>
      <c r="DK17" s="360">
        <v>3690</v>
      </c>
      <c r="DL17" s="359">
        <v>2.0091473374714148</v>
      </c>
      <c r="DM17" s="360">
        <v>45441</v>
      </c>
      <c r="DN17" s="359">
        <v>1.5047206923682139</v>
      </c>
      <c r="DO17" s="360">
        <v>31241</v>
      </c>
      <c r="DP17" s="359">
        <v>1.5005773483475926</v>
      </c>
      <c r="DQ17" s="360">
        <v>14200</v>
      </c>
      <c r="DR17" s="359">
        <v>1.5139173784921383</v>
      </c>
    </row>
    <row r="18" spans="1:122" ht="19.5" customHeight="1">
      <c r="A18" s="491" t="s">
        <v>2467</v>
      </c>
      <c r="B18" s="8" t="s">
        <v>2468</v>
      </c>
      <c r="C18" s="343">
        <v>1975405</v>
      </c>
      <c r="D18" s="344">
        <v>8.4850707761096853</v>
      </c>
      <c r="E18" s="345">
        <v>1240103</v>
      </c>
      <c r="F18" s="344">
        <v>8.1868622864957832</v>
      </c>
      <c r="G18" s="345">
        <v>735302</v>
      </c>
      <c r="H18" s="344">
        <v>9.0404431169809012</v>
      </c>
      <c r="I18" s="345">
        <v>1270948</v>
      </c>
      <c r="J18" s="344">
        <v>10.047575755180128</v>
      </c>
      <c r="K18" s="345">
        <v>781646</v>
      </c>
      <c r="L18" s="344">
        <v>9.8456889920313309</v>
      </c>
      <c r="M18" s="345">
        <v>489302</v>
      </c>
      <c r="N18" s="344">
        <v>10.387843067570806</v>
      </c>
      <c r="O18" s="345">
        <v>84079</v>
      </c>
      <c r="P18" s="344">
        <v>6.7946799156958324</v>
      </c>
      <c r="Q18" s="479">
        <v>44677</v>
      </c>
      <c r="R18" s="344">
        <v>6.2729300959395911</v>
      </c>
      <c r="S18" s="479">
        <v>39402</v>
      </c>
      <c r="T18" s="344">
        <v>7.5022134214259202</v>
      </c>
      <c r="U18" s="345">
        <v>1086783</v>
      </c>
      <c r="V18" s="344">
        <v>10.662850559695581</v>
      </c>
      <c r="W18" s="345">
        <v>659731</v>
      </c>
      <c r="X18" s="344">
        <v>10.488592502431644</v>
      </c>
      <c r="Y18" s="345">
        <v>427052</v>
      </c>
      <c r="Z18" s="344">
        <v>10.943734782821505</v>
      </c>
      <c r="AA18" s="345">
        <v>56831</v>
      </c>
      <c r="AB18" s="344">
        <v>8.150244087125623</v>
      </c>
      <c r="AC18" s="345">
        <v>40010</v>
      </c>
      <c r="AD18" s="344">
        <v>8.3092598092255407</v>
      </c>
      <c r="AE18" s="345">
        <v>16821</v>
      </c>
      <c r="AF18" s="344">
        <v>7.7954036731686296</v>
      </c>
      <c r="AG18" s="345">
        <v>40008</v>
      </c>
      <c r="AH18" s="344">
        <v>8.3748853916778661</v>
      </c>
      <c r="AI18" s="355">
        <v>34462</v>
      </c>
      <c r="AJ18" s="344">
        <v>8.2792785001105127</v>
      </c>
      <c r="AK18" s="355">
        <v>5546</v>
      </c>
      <c r="AL18" s="344">
        <v>9.0222872946152588</v>
      </c>
      <c r="AM18" s="345">
        <v>3247</v>
      </c>
      <c r="AN18" s="506">
        <v>7.2748862948939124</v>
      </c>
      <c r="AO18" s="345">
        <v>2766</v>
      </c>
      <c r="AP18" s="506">
        <v>7.0910349424462282</v>
      </c>
      <c r="AQ18" s="345">
        <v>481</v>
      </c>
      <c r="AR18" s="507">
        <v>8.5495911837895484</v>
      </c>
      <c r="AS18" s="360">
        <v>248172</v>
      </c>
      <c r="AT18" s="359">
        <v>6.4153141157228868</v>
      </c>
      <c r="AU18" s="361">
        <v>152881</v>
      </c>
      <c r="AV18" s="362">
        <v>6.1216015683498295</v>
      </c>
      <c r="AW18" s="361">
        <v>95291</v>
      </c>
      <c r="AX18" s="363">
        <v>6.9503270900907275</v>
      </c>
      <c r="AY18" s="361">
        <v>248172</v>
      </c>
      <c r="AZ18" s="363">
        <v>6.4161185290590925</v>
      </c>
      <c r="BA18" s="361">
        <v>152881</v>
      </c>
      <c r="BB18" s="362">
        <v>6.1226704728858943</v>
      </c>
      <c r="BC18" s="361">
        <v>95291</v>
      </c>
      <c r="BD18" s="363">
        <v>6.9505755007366998</v>
      </c>
      <c r="BE18" s="343">
        <v>0</v>
      </c>
      <c r="BF18" s="343">
        <v>0</v>
      </c>
      <c r="BG18" s="345">
        <v>0</v>
      </c>
      <c r="BH18" s="343">
        <v>0</v>
      </c>
      <c r="BI18" s="345">
        <v>0</v>
      </c>
      <c r="BJ18" s="343">
        <v>0</v>
      </c>
      <c r="BK18" s="345">
        <v>111953</v>
      </c>
      <c r="BL18" s="344">
        <v>4.1604667030364837</v>
      </c>
      <c r="BM18" s="360">
        <v>72694</v>
      </c>
      <c r="BN18" s="359">
        <v>4.1294282116055028</v>
      </c>
      <c r="BO18" s="360">
        <v>39259</v>
      </c>
      <c r="BP18" s="359">
        <v>4.2191884464801763</v>
      </c>
      <c r="BQ18" s="360">
        <v>108157</v>
      </c>
      <c r="BR18" s="359">
        <v>5.0861031168293742</v>
      </c>
      <c r="BS18" s="360">
        <v>70914</v>
      </c>
      <c r="BT18" s="359">
        <v>4.8727762469851781</v>
      </c>
      <c r="BU18" s="360">
        <v>37243</v>
      </c>
      <c r="BV18" s="359">
        <v>5.5486360453509329</v>
      </c>
      <c r="BW18" s="360">
        <v>3796</v>
      </c>
      <c r="BX18" s="359">
        <v>0.6726250806228693</v>
      </c>
      <c r="BY18" s="360">
        <v>1780</v>
      </c>
      <c r="BZ18" s="359">
        <v>0.5834554328550966</v>
      </c>
      <c r="CA18" s="360">
        <v>2016</v>
      </c>
      <c r="CB18" s="359">
        <v>0.77754679358369616</v>
      </c>
      <c r="CC18" s="374">
        <v>1895</v>
      </c>
      <c r="CD18" s="477">
        <v>1.2474491475215588</v>
      </c>
      <c r="CE18" s="374">
        <v>1895</v>
      </c>
      <c r="CF18" s="477">
        <v>1.2474491475215588</v>
      </c>
      <c r="CG18" s="374">
        <v>0</v>
      </c>
      <c r="CH18" s="375">
        <v>0</v>
      </c>
      <c r="CI18" s="375">
        <v>1895</v>
      </c>
      <c r="CJ18" s="477">
        <v>1.447327218153073</v>
      </c>
      <c r="CK18" s="375">
        <v>1895</v>
      </c>
      <c r="CL18" s="477">
        <v>1.447327218153073</v>
      </c>
      <c r="CM18" s="375">
        <v>0</v>
      </c>
      <c r="CN18" s="375">
        <v>0</v>
      </c>
      <c r="CO18" s="375">
        <v>0</v>
      </c>
      <c r="CP18" s="375">
        <v>0</v>
      </c>
      <c r="CQ18" s="375">
        <v>0</v>
      </c>
      <c r="CR18" s="375">
        <v>0</v>
      </c>
      <c r="CS18" s="375">
        <v>0</v>
      </c>
      <c r="CT18" s="375">
        <v>0</v>
      </c>
      <c r="CU18" s="360">
        <v>15243</v>
      </c>
      <c r="CV18" s="359">
        <v>4.3851245803450452</v>
      </c>
      <c r="CW18" s="360">
        <v>15243</v>
      </c>
      <c r="CX18" s="359">
        <v>4.3851245803450452</v>
      </c>
      <c r="CY18" s="360">
        <v>0</v>
      </c>
      <c r="CZ18" s="373">
        <v>0</v>
      </c>
      <c r="DA18" s="360">
        <v>327194</v>
      </c>
      <c r="DB18" s="359">
        <v>9.1578512801494618</v>
      </c>
      <c r="DC18" s="360">
        <v>215744</v>
      </c>
      <c r="DD18" s="359">
        <v>8.8015629889184925</v>
      </c>
      <c r="DE18" s="360">
        <v>111450</v>
      </c>
      <c r="DF18" s="359">
        <v>9.9364849539596154</v>
      </c>
      <c r="DG18" s="360">
        <v>68158</v>
      </c>
      <c r="DH18" s="359">
        <v>12.326718258582927</v>
      </c>
      <c r="DI18" s="360">
        <v>45161</v>
      </c>
      <c r="DJ18" s="359">
        <v>12.229837868870661</v>
      </c>
      <c r="DK18" s="360">
        <v>22997</v>
      </c>
      <c r="DL18" s="359">
        <v>12.521507132745292</v>
      </c>
      <c r="DM18" s="360">
        <v>259036</v>
      </c>
      <c r="DN18" s="359">
        <v>8.5776463825244313</v>
      </c>
      <c r="DO18" s="360">
        <v>170583</v>
      </c>
      <c r="DP18" s="359">
        <v>8.1934952726602024</v>
      </c>
      <c r="DQ18" s="360">
        <v>88453</v>
      </c>
      <c r="DR18" s="359">
        <v>9.4303192873074018</v>
      </c>
    </row>
    <row r="19" spans="1:122" ht="19.5" customHeight="1">
      <c r="A19" s="489" t="s">
        <v>2469</v>
      </c>
      <c r="B19" s="8" t="s">
        <v>2470</v>
      </c>
      <c r="C19" s="343">
        <v>477940</v>
      </c>
      <c r="D19" s="344">
        <v>2.0529231862498385</v>
      </c>
      <c r="E19" s="345">
        <v>304447</v>
      </c>
      <c r="F19" s="344">
        <v>2.0098860034503438</v>
      </c>
      <c r="G19" s="345">
        <v>173493</v>
      </c>
      <c r="H19" s="344">
        <v>2.1330740263107777</v>
      </c>
      <c r="I19" s="345">
        <v>295116</v>
      </c>
      <c r="J19" s="344">
        <v>2.33306190856411</v>
      </c>
      <c r="K19" s="345">
        <v>182114</v>
      </c>
      <c r="L19" s="344">
        <v>2.29392564549015</v>
      </c>
      <c r="M19" s="345">
        <v>113002</v>
      </c>
      <c r="N19" s="344">
        <v>2.399023593448701</v>
      </c>
      <c r="O19" s="345">
        <v>20643</v>
      </c>
      <c r="P19" s="344">
        <v>1.6682236646452631</v>
      </c>
      <c r="Q19" s="479">
        <v>10066</v>
      </c>
      <c r="R19" s="344">
        <v>1.4133293270749587</v>
      </c>
      <c r="S19" s="479">
        <v>10577</v>
      </c>
      <c r="T19" s="344">
        <v>2.0138802943612495</v>
      </c>
      <c r="U19" s="345">
        <v>253195</v>
      </c>
      <c r="V19" s="344">
        <v>2.4841945884892591</v>
      </c>
      <c r="W19" s="345">
        <v>155984</v>
      </c>
      <c r="X19" s="344">
        <v>2.4798783335924757</v>
      </c>
      <c r="Y19" s="343">
        <v>97211</v>
      </c>
      <c r="Z19" s="344">
        <v>2.4911519018125694</v>
      </c>
      <c r="AA19" s="345">
        <v>13293</v>
      </c>
      <c r="AB19" s="344">
        <v>1.9063749476546412</v>
      </c>
      <c r="AC19" s="343">
        <v>9213</v>
      </c>
      <c r="AD19" s="344">
        <v>1.9133519275779787</v>
      </c>
      <c r="AE19" s="343">
        <v>4080</v>
      </c>
      <c r="AF19" s="344">
        <v>1.8908059560387616</v>
      </c>
      <c r="AG19" s="345">
        <v>7370</v>
      </c>
      <c r="AH19" s="344">
        <v>1.5427640806005267</v>
      </c>
      <c r="AI19" s="356">
        <v>6300</v>
      </c>
      <c r="AJ19" s="344">
        <v>1.5135353302389944</v>
      </c>
      <c r="AK19" s="356">
        <v>1070</v>
      </c>
      <c r="AL19" s="344">
        <v>1.7406865137465433</v>
      </c>
      <c r="AM19" s="343">
        <v>615</v>
      </c>
      <c r="AN19" s="507">
        <v>1.3779042412564695</v>
      </c>
      <c r="AO19" s="345">
        <v>551</v>
      </c>
      <c r="AP19" s="507">
        <v>1.412566975158305</v>
      </c>
      <c r="AQ19" s="345">
        <v>64</v>
      </c>
      <c r="AR19" s="507">
        <v>1.1375755421258442</v>
      </c>
      <c r="AS19" s="360">
        <v>63245</v>
      </c>
      <c r="AT19" s="359">
        <v>1.634900557874756</v>
      </c>
      <c r="AU19" s="361">
        <v>38456</v>
      </c>
      <c r="AV19" s="362">
        <v>1.5398402019378539</v>
      </c>
      <c r="AW19" s="361">
        <v>24789</v>
      </c>
      <c r="AX19" s="363">
        <v>1.8080580352421427</v>
      </c>
      <c r="AY19" s="361">
        <v>63245</v>
      </c>
      <c r="AZ19" s="363">
        <v>1.6351055573164672</v>
      </c>
      <c r="BA19" s="361">
        <v>38456</v>
      </c>
      <c r="BB19" s="362">
        <v>1.5401090763750889</v>
      </c>
      <c r="BC19" s="361">
        <v>24789</v>
      </c>
      <c r="BD19" s="363">
        <v>1.808122656785657</v>
      </c>
      <c r="BE19" s="343">
        <v>0</v>
      </c>
      <c r="BF19" s="343">
        <v>0</v>
      </c>
      <c r="BG19" s="345">
        <v>0</v>
      </c>
      <c r="BH19" s="517">
        <v>0</v>
      </c>
      <c r="BI19" s="343">
        <v>0</v>
      </c>
      <c r="BJ19" s="343">
        <v>0</v>
      </c>
      <c r="BK19" s="345">
        <v>55470</v>
      </c>
      <c r="BL19" s="344">
        <v>2.0614104849127202</v>
      </c>
      <c r="BM19" s="360">
        <v>39248</v>
      </c>
      <c r="BN19" s="359">
        <v>2.2295072282319421</v>
      </c>
      <c r="BO19" s="360">
        <v>16222</v>
      </c>
      <c r="BP19" s="359">
        <v>1.7433881397590723</v>
      </c>
      <c r="BQ19" s="360">
        <v>55470</v>
      </c>
      <c r="BR19" s="359">
        <v>2.6084871056938095</v>
      </c>
      <c r="BS19" s="360">
        <v>39248</v>
      </c>
      <c r="BT19" s="359">
        <v>2.6968824511616081</v>
      </c>
      <c r="BU19" s="360">
        <v>16222</v>
      </c>
      <c r="BV19" s="359">
        <v>2.4168293082641799</v>
      </c>
      <c r="BW19" s="360">
        <v>0</v>
      </c>
      <c r="BX19" s="360">
        <v>0</v>
      </c>
      <c r="BY19" s="360">
        <v>0</v>
      </c>
      <c r="BZ19" s="360">
        <v>0</v>
      </c>
      <c r="CA19" s="360">
        <v>0</v>
      </c>
      <c r="CB19" s="360">
        <v>0</v>
      </c>
      <c r="CC19" s="374">
        <v>0</v>
      </c>
      <c r="CD19" s="374">
        <v>0</v>
      </c>
      <c r="CE19" s="374">
        <v>0</v>
      </c>
      <c r="CF19" s="477">
        <v>0</v>
      </c>
      <c r="CG19" s="374">
        <v>0</v>
      </c>
      <c r="CH19" s="375">
        <v>0</v>
      </c>
      <c r="CI19" s="375">
        <v>0</v>
      </c>
      <c r="CJ19" s="477">
        <v>0</v>
      </c>
      <c r="CK19" s="375">
        <v>0</v>
      </c>
      <c r="CL19" s="477">
        <v>0</v>
      </c>
      <c r="CM19" s="375">
        <v>0</v>
      </c>
      <c r="CN19" s="375">
        <v>0</v>
      </c>
      <c r="CO19" s="375">
        <v>0</v>
      </c>
      <c r="CP19" s="375">
        <v>0</v>
      </c>
      <c r="CQ19" s="375">
        <v>0</v>
      </c>
      <c r="CR19" s="375">
        <v>0</v>
      </c>
      <c r="CS19" s="375">
        <v>0</v>
      </c>
      <c r="CT19" s="375">
        <v>0</v>
      </c>
      <c r="CU19" s="360">
        <v>5179</v>
      </c>
      <c r="CV19" s="359">
        <v>1.4899009513617389</v>
      </c>
      <c r="CW19" s="360">
        <v>5179</v>
      </c>
      <c r="CX19" s="359">
        <v>1.4899009513617389</v>
      </c>
      <c r="CY19" s="360">
        <v>0</v>
      </c>
      <c r="CZ19" s="373">
        <v>0</v>
      </c>
      <c r="DA19" s="360">
        <v>58930</v>
      </c>
      <c r="DB19" s="359">
        <v>1.6493950865211702</v>
      </c>
      <c r="DC19" s="360">
        <v>39450</v>
      </c>
      <c r="DD19" s="359">
        <v>1.6094151397621004</v>
      </c>
      <c r="DE19" s="360">
        <v>19480</v>
      </c>
      <c r="DF19" s="359">
        <v>1.7367674015534618</v>
      </c>
      <c r="DG19" s="360">
        <v>7499</v>
      </c>
      <c r="DH19" s="359">
        <v>1.3562319936194338</v>
      </c>
      <c r="DI19" s="360">
        <v>4891</v>
      </c>
      <c r="DJ19" s="359">
        <v>1.3245086914959014</v>
      </c>
      <c r="DK19" s="360">
        <v>2608</v>
      </c>
      <c r="DL19" s="359">
        <v>1.4200152455624524</v>
      </c>
      <c r="DM19" s="360">
        <v>51431</v>
      </c>
      <c r="DN19" s="359">
        <v>1.7030718938665437</v>
      </c>
      <c r="DO19" s="360">
        <v>34559</v>
      </c>
      <c r="DP19" s="359">
        <v>1.6599485477911864</v>
      </c>
      <c r="DQ19" s="360">
        <v>16872</v>
      </c>
      <c r="DR19" s="359">
        <v>1.7987897190084055</v>
      </c>
    </row>
    <row r="20" spans="1:122" ht="19.5" customHeight="1">
      <c r="A20" s="491" t="s">
        <v>2471</v>
      </c>
      <c r="B20" s="8" t="s">
        <v>2472</v>
      </c>
      <c r="C20" s="343">
        <v>472601</v>
      </c>
      <c r="D20" s="344">
        <v>2.0299902723037619</v>
      </c>
      <c r="E20" s="345">
        <v>307365</v>
      </c>
      <c r="F20" s="344">
        <v>2.0291499389073135</v>
      </c>
      <c r="G20" s="345">
        <v>165236</v>
      </c>
      <c r="H20" s="344">
        <v>2.0315552778007624</v>
      </c>
      <c r="I20" s="345">
        <v>206061</v>
      </c>
      <c r="J20" s="344">
        <v>1.6290308554623576</v>
      </c>
      <c r="K20" s="345">
        <v>126928</v>
      </c>
      <c r="L20" s="344">
        <v>1.5987974254081168</v>
      </c>
      <c r="M20" s="345">
        <v>79133</v>
      </c>
      <c r="N20" s="344">
        <v>1.6799873809346388</v>
      </c>
      <c r="O20" s="345">
        <v>22177</v>
      </c>
      <c r="P20" s="344">
        <v>1.7921908739445818</v>
      </c>
      <c r="Q20" s="479">
        <v>12178</v>
      </c>
      <c r="R20" s="344">
        <v>1.7098673301330067</v>
      </c>
      <c r="S20" s="479">
        <v>9999</v>
      </c>
      <c r="T20" s="344">
        <v>1.9038280290553211</v>
      </c>
      <c r="U20" s="345">
        <v>161736</v>
      </c>
      <c r="V20" s="344">
        <v>1.5868547797701329</v>
      </c>
      <c r="W20" s="345">
        <v>98424</v>
      </c>
      <c r="X20" s="344">
        <v>1.5647729581592071</v>
      </c>
      <c r="Y20" s="343">
        <v>63312</v>
      </c>
      <c r="Z20" s="344">
        <v>1.6224481715809671</v>
      </c>
      <c r="AA20" s="345">
        <v>15589</v>
      </c>
      <c r="AB20" s="344">
        <v>2.235648766944121</v>
      </c>
      <c r="AC20" s="343">
        <v>10566</v>
      </c>
      <c r="AD20" s="344">
        <v>2.1943423930086747</v>
      </c>
      <c r="AE20" s="343">
        <v>5023</v>
      </c>
      <c r="AF20" s="344">
        <v>2.327823116956544</v>
      </c>
      <c r="AG20" s="345">
        <v>5803</v>
      </c>
      <c r="AH20" s="344">
        <v>1.214743549487769</v>
      </c>
      <c r="AI20" s="356">
        <v>5081</v>
      </c>
      <c r="AJ20" s="344">
        <v>1.2206782560229097</v>
      </c>
      <c r="AK20" s="356">
        <v>722</v>
      </c>
      <c r="AL20" s="344">
        <v>1.1745566943224337</v>
      </c>
      <c r="AM20" s="343">
        <v>756</v>
      </c>
      <c r="AN20" s="507">
        <v>1.693813994129904</v>
      </c>
      <c r="AO20" s="345">
        <v>679</v>
      </c>
      <c r="AP20" s="507">
        <v>1.7407132053221217</v>
      </c>
      <c r="AQ20" s="345">
        <v>77</v>
      </c>
      <c r="AR20" s="507">
        <v>1.3686455741201564</v>
      </c>
      <c r="AS20" s="360">
        <v>76380</v>
      </c>
      <c r="AT20" s="359">
        <v>1.974443902450373</v>
      </c>
      <c r="AU20" s="361">
        <v>49304</v>
      </c>
      <c r="AV20" s="362">
        <v>1.9742116006954427</v>
      </c>
      <c r="AW20" s="361">
        <v>27076</v>
      </c>
      <c r="AX20" s="363">
        <v>1.9748670524109995</v>
      </c>
      <c r="AY20" s="361">
        <v>76380</v>
      </c>
      <c r="AZ20" s="363">
        <v>1.9746914770785322</v>
      </c>
      <c r="BA20" s="361">
        <v>49304</v>
      </c>
      <c r="BB20" s="362">
        <v>1.9745563215518354</v>
      </c>
      <c r="BC20" s="361">
        <v>27076</v>
      </c>
      <c r="BD20" s="363">
        <v>1.9749376358517263</v>
      </c>
      <c r="BE20" s="343">
        <v>0</v>
      </c>
      <c r="BF20" s="343">
        <v>0</v>
      </c>
      <c r="BG20" s="345">
        <v>0</v>
      </c>
      <c r="BH20" s="343">
        <v>0</v>
      </c>
      <c r="BI20" s="343">
        <v>0</v>
      </c>
      <c r="BJ20" s="343">
        <v>0</v>
      </c>
      <c r="BK20" s="345">
        <v>121632</v>
      </c>
      <c r="BL20" s="344">
        <v>4.5201636939048839</v>
      </c>
      <c r="BM20" s="360">
        <v>81306</v>
      </c>
      <c r="BN20" s="359">
        <v>4.6186382668830577</v>
      </c>
      <c r="BO20" s="360">
        <v>40326</v>
      </c>
      <c r="BP20" s="359">
        <v>4.3338595810580909</v>
      </c>
      <c r="BQ20" s="360">
        <v>106234</v>
      </c>
      <c r="BR20" s="359">
        <v>4.9956736828245214</v>
      </c>
      <c r="BS20" s="360">
        <v>73931</v>
      </c>
      <c r="BT20" s="359">
        <v>5.0800860297805963</v>
      </c>
      <c r="BU20" s="360">
        <v>32303</v>
      </c>
      <c r="BV20" s="359">
        <v>4.8126517781320297</v>
      </c>
      <c r="BW20" s="360">
        <v>15398</v>
      </c>
      <c r="BX20" s="359">
        <v>2.7284196500081506</v>
      </c>
      <c r="BY20" s="360">
        <v>7375</v>
      </c>
      <c r="BZ20" s="359">
        <v>2.4174066389361442</v>
      </c>
      <c r="CA20" s="360">
        <v>8023</v>
      </c>
      <c r="CB20" s="359">
        <v>3.0943739706954339</v>
      </c>
      <c r="CC20" s="374">
        <v>0</v>
      </c>
      <c r="CD20" s="374">
        <v>0</v>
      </c>
      <c r="CE20" s="374">
        <v>0</v>
      </c>
      <c r="CF20" s="477">
        <v>0</v>
      </c>
      <c r="CG20" s="374">
        <v>0</v>
      </c>
      <c r="CH20" s="375">
        <v>0</v>
      </c>
      <c r="CI20" s="375">
        <v>0</v>
      </c>
      <c r="CJ20" s="477">
        <v>0</v>
      </c>
      <c r="CK20" s="375">
        <v>0</v>
      </c>
      <c r="CL20" s="477">
        <v>0</v>
      </c>
      <c r="CM20" s="375">
        <v>0</v>
      </c>
      <c r="CN20" s="375">
        <v>0</v>
      </c>
      <c r="CO20" s="375">
        <v>0</v>
      </c>
      <c r="CP20" s="375">
        <v>0</v>
      </c>
      <c r="CQ20" s="375">
        <v>0</v>
      </c>
      <c r="CR20" s="375">
        <v>0</v>
      </c>
      <c r="CS20" s="375">
        <v>0</v>
      </c>
      <c r="CT20" s="375">
        <v>0</v>
      </c>
      <c r="CU20" s="360">
        <v>6949</v>
      </c>
      <c r="CV20" s="359">
        <v>1.9990966810219588</v>
      </c>
      <c r="CW20" s="360">
        <v>6949</v>
      </c>
      <c r="CX20" s="359">
        <v>1.9990966810219588</v>
      </c>
      <c r="CY20" s="360">
        <v>0</v>
      </c>
      <c r="CZ20" s="373">
        <v>0</v>
      </c>
      <c r="DA20" s="360">
        <v>61579</v>
      </c>
      <c r="DB20" s="359">
        <v>1.723538096604228</v>
      </c>
      <c r="DC20" s="360">
        <v>42878</v>
      </c>
      <c r="DD20" s="359">
        <v>1.7492649521601857</v>
      </c>
      <c r="DE20" s="360">
        <v>18701</v>
      </c>
      <c r="DF20" s="359">
        <v>1.6673145367788138</v>
      </c>
      <c r="DG20" s="360">
        <v>7268</v>
      </c>
      <c r="DH20" s="359">
        <v>1.3144544778805234</v>
      </c>
      <c r="DI20" s="360">
        <v>4870</v>
      </c>
      <c r="DJ20" s="359">
        <v>1.3188217803281619</v>
      </c>
      <c r="DK20" s="360">
        <v>2398</v>
      </c>
      <c r="DL20" s="359">
        <v>1.3056735271697701</v>
      </c>
      <c r="DM20" s="360">
        <v>54311</v>
      </c>
      <c r="DN20" s="359">
        <v>1.7984394164567257</v>
      </c>
      <c r="DO20" s="360">
        <v>38008</v>
      </c>
      <c r="DP20" s="359">
        <v>1.8256119796419865</v>
      </c>
      <c r="DQ20" s="360">
        <v>16303</v>
      </c>
      <c r="DR20" s="359">
        <v>1.7381264099688261</v>
      </c>
    </row>
    <row r="21" spans="1:122" s="18" customFormat="1" ht="19.5" customHeight="1">
      <c r="A21" s="487" t="s">
        <v>7269</v>
      </c>
      <c r="B21" s="19" t="s">
        <v>7302</v>
      </c>
      <c r="C21" s="101">
        <v>4213197</v>
      </c>
      <c r="D21" s="20">
        <v>18.097187533033985</v>
      </c>
      <c r="E21" s="102">
        <v>2671121</v>
      </c>
      <c r="F21" s="20">
        <v>17.634099568799449</v>
      </c>
      <c r="G21" s="102">
        <v>1542076</v>
      </c>
      <c r="H21" s="20">
        <v>18.959625242500959</v>
      </c>
      <c r="I21" s="102">
        <v>2209992</v>
      </c>
      <c r="J21" s="20">
        <v>17.471259279169598</v>
      </c>
      <c r="K21" s="102">
        <v>1348138</v>
      </c>
      <c r="L21" s="20">
        <v>16.981277287082815</v>
      </c>
      <c r="M21" s="102">
        <v>861854</v>
      </c>
      <c r="N21" s="20">
        <v>18.297092795774734</v>
      </c>
      <c r="O21" s="102">
        <v>190397</v>
      </c>
      <c r="P21" s="20">
        <v>15.386561114056295</v>
      </c>
      <c r="Q21" s="102">
        <v>101519</v>
      </c>
      <c r="R21" s="20">
        <v>14.253902240743365</v>
      </c>
      <c r="S21" s="102">
        <v>88878</v>
      </c>
      <c r="T21" s="20">
        <v>16.922535010138898</v>
      </c>
      <c r="U21" s="102">
        <v>1787282</v>
      </c>
      <c r="V21" s="20">
        <v>17.535718606229427</v>
      </c>
      <c r="W21" s="102">
        <v>1061775</v>
      </c>
      <c r="X21" s="20">
        <v>16.880403231422136</v>
      </c>
      <c r="Y21" s="102">
        <v>725507</v>
      </c>
      <c r="Z21" s="20">
        <v>18.592012661410042</v>
      </c>
      <c r="AA21" s="102">
        <v>111724</v>
      </c>
      <c r="AB21" s="20">
        <v>16.022555830269098</v>
      </c>
      <c r="AC21" s="102">
        <v>77044</v>
      </c>
      <c r="AD21" s="20">
        <v>16.000465202248755</v>
      </c>
      <c r="AE21" s="102">
        <v>34680</v>
      </c>
      <c r="AF21" s="20">
        <v>16.071850626329471</v>
      </c>
      <c r="AG21" s="102">
        <v>111091</v>
      </c>
      <c r="AH21" s="20">
        <v>23.254708884395267</v>
      </c>
      <c r="AI21" s="109">
        <v>99345</v>
      </c>
      <c r="AJ21" s="20">
        <v>23.867010695649668</v>
      </c>
      <c r="AK21" s="109">
        <v>11746</v>
      </c>
      <c r="AL21" s="20">
        <v>19.108508215389623</v>
      </c>
      <c r="AM21" s="102">
        <v>9498</v>
      </c>
      <c r="AN21" s="505">
        <v>21.280218672282842</v>
      </c>
      <c r="AO21" s="102">
        <v>8455</v>
      </c>
      <c r="AP21" s="505">
        <v>21.675596687773989</v>
      </c>
      <c r="AQ21" s="102">
        <v>1043</v>
      </c>
      <c r="AR21" s="511">
        <v>18.53892641308212</v>
      </c>
      <c r="AS21" s="114">
        <v>630292</v>
      </c>
      <c r="AT21" s="113">
        <v>16.293220688180813</v>
      </c>
      <c r="AU21" s="123">
        <v>403067</v>
      </c>
      <c r="AV21" s="124">
        <v>16.139452118641692</v>
      </c>
      <c r="AW21" s="123">
        <v>227225</v>
      </c>
      <c r="AX21" s="117">
        <v>16.57331828867223</v>
      </c>
      <c r="AY21" s="123">
        <v>630292</v>
      </c>
      <c r="AZ21" s="125">
        <v>16.295263687755725</v>
      </c>
      <c r="BA21" s="123">
        <v>403067</v>
      </c>
      <c r="BB21" s="124">
        <v>16.142270259186546</v>
      </c>
      <c r="BC21" s="123">
        <v>227225</v>
      </c>
      <c r="BD21" s="125">
        <v>16.57391063326963</v>
      </c>
      <c r="BE21" s="101">
        <v>0</v>
      </c>
      <c r="BF21" s="101">
        <v>0</v>
      </c>
      <c r="BG21" s="102">
        <v>0</v>
      </c>
      <c r="BH21" s="101">
        <v>0</v>
      </c>
      <c r="BI21" s="102">
        <v>0</v>
      </c>
      <c r="BJ21" s="101">
        <v>0</v>
      </c>
      <c r="BK21" s="102">
        <v>643059</v>
      </c>
      <c r="BL21" s="20">
        <v>23.897756715656911</v>
      </c>
      <c r="BM21" s="114">
        <v>416641</v>
      </c>
      <c r="BN21" s="113">
        <v>23.6675530237919</v>
      </c>
      <c r="BO21" s="114">
        <v>226418</v>
      </c>
      <c r="BP21" s="113">
        <v>24.333279239795935</v>
      </c>
      <c r="BQ21" s="114">
        <v>594219</v>
      </c>
      <c r="BR21" s="113">
        <v>27.943259409739856</v>
      </c>
      <c r="BS21" s="114">
        <v>391457</v>
      </c>
      <c r="BT21" s="113">
        <v>26.898530210058336</v>
      </c>
      <c r="BU21" s="114">
        <v>202762</v>
      </c>
      <c r="BV21" s="113">
        <v>30.208429552599036</v>
      </c>
      <c r="BW21" s="114">
        <v>48840</v>
      </c>
      <c r="BX21" s="113">
        <v>8.6541119435250078</v>
      </c>
      <c r="BY21" s="114">
        <v>25184</v>
      </c>
      <c r="BZ21" s="113">
        <v>8.254911023046489</v>
      </c>
      <c r="CA21" s="114">
        <v>23656</v>
      </c>
      <c r="CB21" s="113">
        <v>9.1238328120118624</v>
      </c>
      <c r="CC21" s="136">
        <v>22327</v>
      </c>
      <c r="CD21" s="476">
        <v>14.697518267395168</v>
      </c>
      <c r="CE21" s="136">
        <v>22327</v>
      </c>
      <c r="CF21" s="476">
        <v>14.697518267395168</v>
      </c>
      <c r="CG21" s="136">
        <v>0</v>
      </c>
      <c r="CH21" s="141">
        <v>0</v>
      </c>
      <c r="CI21" s="141">
        <v>1348</v>
      </c>
      <c r="CJ21" s="476">
        <v>1.0295499156044023</v>
      </c>
      <c r="CK21" s="141">
        <v>1348</v>
      </c>
      <c r="CL21" s="476">
        <v>1.0295499156044023</v>
      </c>
      <c r="CM21" s="141">
        <v>0</v>
      </c>
      <c r="CN21" s="141">
        <v>0</v>
      </c>
      <c r="CO21" s="141">
        <v>20979</v>
      </c>
      <c r="CP21" s="113">
        <v>100</v>
      </c>
      <c r="CQ21" s="141">
        <v>20979</v>
      </c>
      <c r="CR21" s="113">
        <v>100</v>
      </c>
      <c r="CS21" s="141">
        <v>0</v>
      </c>
      <c r="CT21" s="141">
        <v>0</v>
      </c>
      <c r="CU21" s="114">
        <v>50398</v>
      </c>
      <c r="CV21" s="113">
        <v>14.498557278765963</v>
      </c>
      <c r="CW21" s="114">
        <v>50398</v>
      </c>
      <c r="CX21" s="113">
        <v>14.498557278765963</v>
      </c>
      <c r="CY21" s="114">
        <v>0</v>
      </c>
      <c r="CZ21" s="137">
        <v>0</v>
      </c>
      <c r="DA21" s="114">
        <v>657129</v>
      </c>
      <c r="DB21" s="113">
        <v>18.392420563559646</v>
      </c>
      <c r="DC21" s="114">
        <v>430550</v>
      </c>
      <c r="DD21" s="113">
        <v>17.564859022169131</v>
      </c>
      <c r="DE21" s="114">
        <v>226579</v>
      </c>
      <c r="DF21" s="113">
        <v>20.200976441302966</v>
      </c>
      <c r="DG21" s="114">
        <v>75792</v>
      </c>
      <c r="DH21" s="113">
        <v>13.707365683478349</v>
      </c>
      <c r="DI21" s="114">
        <v>49539</v>
      </c>
      <c r="DJ21" s="113">
        <v>13.415423444697497</v>
      </c>
      <c r="DK21" s="114">
        <v>26253</v>
      </c>
      <c r="DL21" s="113">
        <v>14.294348252205161</v>
      </c>
      <c r="DM21" s="114">
        <v>581337</v>
      </c>
      <c r="DN21" s="113">
        <v>19.250232458336313</v>
      </c>
      <c r="DO21" s="114">
        <v>381011</v>
      </c>
      <c r="DP21" s="113">
        <v>18.300837875588634</v>
      </c>
      <c r="DQ21" s="114">
        <v>200326</v>
      </c>
      <c r="DR21" s="113">
        <v>21.357536110127896</v>
      </c>
    </row>
    <row r="22" spans="1:122" ht="19.5" customHeight="1">
      <c r="A22" s="491" t="s">
        <v>2475</v>
      </c>
      <c r="B22" s="9" t="s">
        <v>7298</v>
      </c>
      <c r="C22" s="343">
        <v>2583935</v>
      </c>
      <c r="D22" s="344">
        <v>11.098924704486917</v>
      </c>
      <c r="E22" s="345">
        <v>1622435</v>
      </c>
      <c r="F22" s="344">
        <v>10.710926361593179</v>
      </c>
      <c r="G22" s="345">
        <v>961500</v>
      </c>
      <c r="H22" s="344">
        <v>11.821518310812614</v>
      </c>
      <c r="I22" s="345">
        <v>1555537</v>
      </c>
      <c r="J22" s="344">
        <v>12.297415667270126</v>
      </c>
      <c r="K22" s="345">
        <v>951033</v>
      </c>
      <c r="L22" s="344">
        <v>11.979304108456427</v>
      </c>
      <c r="M22" s="345">
        <v>604504</v>
      </c>
      <c r="N22" s="344">
        <v>12.833572488399438</v>
      </c>
      <c r="O22" s="345">
        <v>120672</v>
      </c>
      <c r="P22" s="344">
        <v>9.7518716300960708</v>
      </c>
      <c r="Q22" s="479">
        <v>63338</v>
      </c>
      <c r="R22" s="344">
        <v>8.8930511542095907</v>
      </c>
      <c r="S22" s="479">
        <v>57334</v>
      </c>
      <c r="T22" s="344">
        <v>10.916499271712949</v>
      </c>
      <c r="U22" s="345">
        <v>1276384</v>
      </c>
      <c r="V22" s="344">
        <v>12.523099688517839</v>
      </c>
      <c r="W22" s="345">
        <v>761331</v>
      </c>
      <c r="X22" s="344">
        <v>12.103858418762776</v>
      </c>
      <c r="Y22" s="345">
        <v>515053</v>
      </c>
      <c r="Z22" s="344">
        <v>13.19886906301004</v>
      </c>
      <c r="AA22" s="345">
        <v>71841</v>
      </c>
      <c r="AB22" s="344">
        <v>10.302857339536379</v>
      </c>
      <c r="AC22" s="345">
        <v>49610</v>
      </c>
      <c r="AD22" s="344">
        <v>10.302983732458863</v>
      </c>
      <c r="AE22" s="345">
        <v>22231</v>
      </c>
      <c r="AF22" s="344">
        <v>10.302575296249437</v>
      </c>
      <c r="AG22" s="345">
        <v>79850</v>
      </c>
      <c r="AH22" s="344">
        <v>16.71502195874519</v>
      </c>
      <c r="AI22" s="355">
        <v>70730</v>
      </c>
      <c r="AJ22" s="344">
        <v>16.992437128222871</v>
      </c>
      <c r="AK22" s="355">
        <v>9120</v>
      </c>
      <c r="AL22" s="344">
        <v>14.8365056124939</v>
      </c>
      <c r="AM22" s="345">
        <v>6790</v>
      </c>
      <c r="AN22" s="506">
        <v>15.212959021351915</v>
      </c>
      <c r="AO22" s="345">
        <v>6024</v>
      </c>
      <c r="AP22" s="506">
        <v>15.443381957084625</v>
      </c>
      <c r="AQ22" s="345">
        <v>766</v>
      </c>
      <c r="AR22" s="511">
        <v>13.615357269818698</v>
      </c>
      <c r="AS22" s="360">
        <v>367113</v>
      </c>
      <c r="AT22" s="359">
        <v>9.4899715155834485</v>
      </c>
      <c r="AU22" s="361">
        <v>230976</v>
      </c>
      <c r="AV22" s="362">
        <v>9.2486511983252999</v>
      </c>
      <c r="AW22" s="361">
        <v>136137</v>
      </c>
      <c r="AX22" s="363">
        <v>9.9295492655516409</v>
      </c>
      <c r="AY22" s="361">
        <v>367113</v>
      </c>
      <c r="AZ22" s="363">
        <v>9.4911614588207787</v>
      </c>
      <c r="BA22" s="361">
        <v>230976</v>
      </c>
      <c r="BB22" s="362">
        <v>9.250266122966833</v>
      </c>
      <c r="BC22" s="361">
        <v>136137</v>
      </c>
      <c r="BD22" s="363">
        <v>9.9299041561510748</v>
      </c>
      <c r="BE22" s="343">
        <v>0</v>
      </c>
      <c r="BF22" s="343">
        <v>0</v>
      </c>
      <c r="BG22" s="345">
        <v>0</v>
      </c>
      <c r="BH22" s="343">
        <v>0</v>
      </c>
      <c r="BI22" s="345">
        <v>0</v>
      </c>
      <c r="BJ22" s="343">
        <v>0</v>
      </c>
      <c r="BK22" s="345">
        <v>190446</v>
      </c>
      <c r="BL22" s="344">
        <v>7.0774721689145101</v>
      </c>
      <c r="BM22" s="360">
        <v>123682</v>
      </c>
      <c r="BN22" s="359">
        <v>7.0258334947559886</v>
      </c>
      <c r="BO22" s="360">
        <v>66764</v>
      </c>
      <c r="BP22" s="359">
        <v>7.1751674123335416</v>
      </c>
      <c r="BQ22" s="360">
        <v>184738</v>
      </c>
      <c r="BR22" s="359">
        <v>8.6873389387355857</v>
      </c>
      <c r="BS22" s="360">
        <v>120664</v>
      </c>
      <c r="BT22" s="359">
        <v>8.2912918897004761</v>
      </c>
      <c r="BU22" s="360">
        <v>64074</v>
      </c>
      <c r="BV22" s="359">
        <v>9.5460437121020245</v>
      </c>
      <c r="BW22" s="360">
        <v>5708</v>
      </c>
      <c r="BX22" s="373">
        <v>1.011418324603619</v>
      </c>
      <c r="BY22" s="360">
        <v>3018</v>
      </c>
      <c r="BZ22" s="373">
        <v>0.98925196424532669</v>
      </c>
      <c r="CA22" s="360">
        <v>2690</v>
      </c>
      <c r="CB22" s="373">
        <v>1.0375004338988805</v>
      </c>
      <c r="CC22" s="374">
        <v>1348</v>
      </c>
      <c r="CD22" s="374">
        <v>0.88736752024224874</v>
      </c>
      <c r="CE22" s="374">
        <v>1348</v>
      </c>
      <c r="CF22" s="477">
        <v>0.88736752024224874</v>
      </c>
      <c r="CG22" s="374">
        <v>0</v>
      </c>
      <c r="CH22" s="375">
        <v>0</v>
      </c>
      <c r="CI22" s="375">
        <v>1348</v>
      </c>
      <c r="CJ22" s="477">
        <v>1.0295499156044023</v>
      </c>
      <c r="CK22" s="375">
        <v>1348</v>
      </c>
      <c r="CL22" s="477">
        <v>1.0295499156044023</v>
      </c>
      <c r="CM22" s="375">
        <v>0</v>
      </c>
      <c r="CN22" s="375">
        <v>0</v>
      </c>
      <c r="CO22" s="375">
        <v>0</v>
      </c>
      <c r="CP22" s="375">
        <v>0</v>
      </c>
      <c r="CQ22" s="375">
        <v>0</v>
      </c>
      <c r="CR22" s="375">
        <v>0</v>
      </c>
      <c r="CS22" s="375">
        <v>0</v>
      </c>
      <c r="CT22" s="375">
        <v>0</v>
      </c>
      <c r="CU22" s="360">
        <v>31805</v>
      </c>
      <c r="CV22" s="359">
        <v>9.149700667708073</v>
      </c>
      <c r="CW22" s="360">
        <v>31805</v>
      </c>
      <c r="CX22" s="359">
        <v>9.149700667708073</v>
      </c>
      <c r="CY22" s="360">
        <v>0</v>
      </c>
      <c r="CZ22" s="373">
        <v>0</v>
      </c>
      <c r="DA22" s="360">
        <v>437686</v>
      </c>
      <c r="DB22" s="359">
        <v>12.250418086528168</v>
      </c>
      <c r="DC22" s="360">
        <v>283591</v>
      </c>
      <c r="DD22" s="359">
        <v>11.569471455013277</v>
      </c>
      <c r="DE22" s="360">
        <v>154095</v>
      </c>
      <c r="DF22" s="359">
        <v>13.738561229074984</v>
      </c>
      <c r="DG22" s="360">
        <v>59108</v>
      </c>
      <c r="DH22" s="359">
        <v>10.68998008785938</v>
      </c>
      <c r="DI22" s="360">
        <v>38329</v>
      </c>
      <c r="DJ22" s="359">
        <v>10.379696102299407</v>
      </c>
      <c r="DK22" s="360">
        <v>20779</v>
      </c>
      <c r="DL22" s="359">
        <v>11.313840792769248</v>
      </c>
      <c r="DM22" s="360">
        <v>378578</v>
      </c>
      <c r="DN22" s="359">
        <v>12.536127071925657</v>
      </c>
      <c r="DO22" s="360">
        <v>245262</v>
      </c>
      <c r="DP22" s="359">
        <v>11.780500035543909</v>
      </c>
      <c r="DQ22" s="360">
        <v>133316</v>
      </c>
      <c r="DR22" s="359">
        <v>14.213338678243515</v>
      </c>
    </row>
    <row r="23" spans="1:122" ht="19.5" customHeight="1">
      <c r="A23" s="490" t="s">
        <v>2479</v>
      </c>
      <c r="B23" s="9" t="s">
        <v>2480</v>
      </c>
      <c r="C23" s="343">
        <v>1151843</v>
      </c>
      <c r="D23" s="344">
        <v>4.9475775235794721</v>
      </c>
      <c r="E23" s="345">
        <v>728472</v>
      </c>
      <c r="F23" s="344">
        <v>4.8091972550410382</v>
      </c>
      <c r="G23" s="345">
        <v>423371</v>
      </c>
      <c r="H23" s="344">
        <v>5.2052917615881924</v>
      </c>
      <c r="I23" s="345">
        <v>522638</v>
      </c>
      <c r="J23" s="344">
        <v>4.1317543263263579</v>
      </c>
      <c r="K23" s="345">
        <v>315829</v>
      </c>
      <c r="L23" s="344">
        <v>3.9782127825950151</v>
      </c>
      <c r="M23" s="345">
        <v>206809</v>
      </c>
      <c r="N23" s="344">
        <v>4.3905388430074899</v>
      </c>
      <c r="O23" s="345">
        <v>45982</v>
      </c>
      <c r="P23" s="344">
        <v>3.7159453833124294</v>
      </c>
      <c r="Q23" s="479">
        <v>24781</v>
      </c>
      <c r="R23" s="344">
        <v>3.479407317131388</v>
      </c>
      <c r="S23" s="479">
        <v>21201</v>
      </c>
      <c r="T23" s="344">
        <v>4.0367094753477213</v>
      </c>
      <c r="U23" s="345">
        <v>424100</v>
      </c>
      <c r="V23" s="344">
        <v>4.1610099922127004</v>
      </c>
      <c r="W23" s="345">
        <v>248058</v>
      </c>
      <c r="X23" s="344">
        <v>3.9436971719809875</v>
      </c>
      <c r="Y23" s="345">
        <v>176042</v>
      </c>
      <c r="Z23" s="344">
        <v>4.5112936097652359</v>
      </c>
      <c r="AA23" s="345">
        <v>23939</v>
      </c>
      <c r="AB23" s="344">
        <v>3.4331384843078654</v>
      </c>
      <c r="AC23" s="345">
        <v>16730</v>
      </c>
      <c r="AD23" s="344">
        <v>3.4744792953847368</v>
      </c>
      <c r="AE23" s="345">
        <v>7209</v>
      </c>
      <c r="AF23" s="344">
        <v>3.3408872885008414</v>
      </c>
      <c r="AG23" s="345">
        <v>26667</v>
      </c>
      <c r="AH23" s="344">
        <v>5.5822102764415531</v>
      </c>
      <c r="AI23" s="355">
        <v>24501</v>
      </c>
      <c r="AJ23" s="344">
        <v>5.8862109724104137</v>
      </c>
      <c r="AK23" s="355">
        <v>2166</v>
      </c>
      <c r="AL23" s="344">
        <v>3.5236700829673016</v>
      </c>
      <c r="AM23" s="345">
        <v>1950</v>
      </c>
      <c r="AN23" s="507">
        <v>4.3689646673985614</v>
      </c>
      <c r="AO23" s="345">
        <v>1759</v>
      </c>
      <c r="AP23" s="507">
        <v>4.5094470223293257</v>
      </c>
      <c r="AQ23" s="345">
        <v>191</v>
      </c>
      <c r="AR23" s="507">
        <v>3.3949520085318166</v>
      </c>
      <c r="AS23" s="360">
        <v>170902</v>
      </c>
      <c r="AT23" s="359">
        <v>4.4178634697116221</v>
      </c>
      <c r="AU23" s="361">
        <v>110579</v>
      </c>
      <c r="AV23" s="362">
        <v>4.4277613295736931</v>
      </c>
      <c r="AW23" s="361">
        <v>60323</v>
      </c>
      <c r="AX23" s="363">
        <v>4.3998339932999233</v>
      </c>
      <c r="AY23" s="361">
        <v>170902</v>
      </c>
      <c r="AZ23" s="363">
        <v>4.4184174236144971</v>
      </c>
      <c r="BA23" s="361">
        <v>110579</v>
      </c>
      <c r="BB23" s="362">
        <v>4.4285344694321029</v>
      </c>
      <c r="BC23" s="361">
        <v>60323</v>
      </c>
      <c r="BD23" s="363">
        <v>4.399991247137085</v>
      </c>
      <c r="BE23" s="343">
        <v>0</v>
      </c>
      <c r="BF23" s="343">
        <v>0</v>
      </c>
      <c r="BG23" s="345">
        <v>0</v>
      </c>
      <c r="BH23" s="343">
        <v>0</v>
      </c>
      <c r="BI23" s="345">
        <v>0</v>
      </c>
      <c r="BJ23" s="343">
        <v>0</v>
      </c>
      <c r="BK23" s="345">
        <v>302582</v>
      </c>
      <c r="BL23" s="344">
        <v>11.244739631257627</v>
      </c>
      <c r="BM23" s="360">
        <v>195586</v>
      </c>
      <c r="BN23" s="359">
        <v>11.110385261439374</v>
      </c>
      <c r="BO23" s="360">
        <v>106996</v>
      </c>
      <c r="BP23" s="359">
        <v>11.49892475660595</v>
      </c>
      <c r="BQ23" s="360">
        <v>267927</v>
      </c>
      <c r="BR23" s="359">
        <v>12.599317194289261</v>
      </c>
      <c r="BS23" s="360">
        <v>178000</v>
      </c>
      <c r="BT23" s="359">
        <v>12.231071043282874</v>
      </c>
      <c r="BU23" s="360">
        <v>89927</v>
      </c>
      <c r="BV23" s="359">
        <v>13.397744372104112</v>
      </c>
      <c r="BW23" s="360">
        <v>34655</v>
      </c>
      <c r="BX23" s="359">
        <v>6.1406275471510892</v>
      </c>
      <c r="BY23" s="360">
        <v>17586</v>
      </c>
      <c r="BZ23" s="359">
        <v>5.7644085630279367</v>
      </c>
      <c r="CA23" s="360">
        <v>17069</v>
      </c>
      <c r="CB23" s="359">
        <v>6.5833066565873564</v>
      </c>
      <c r="CC23" s="374">
        <v>0</v>
      </c>
      <c r="CD23" s="374">
        <v>0</v>
      </c>
      <c r="CE23" s="374">
        <v>0</v>
      </c>
      <c r="CF23" s="477">
        <v>0</v>
      </c>
      <c r="CG23" s="374">
        <v>0</v>
      </c>
      <c r="CH23" s="375">
        <v>0</v>
      </c>
      <c r="CI23" s="375">
        <v>0</v>
      </c>
      <c r="CJ23" s="477">
        <v>0</v>
      </c>
      <c r="CK23" s="375">
        <v>0</v>
      </c>
      <c r="CL23" s="477">
        <v>0</v>
      </c>
      <c r="CM23" s="375">
        <v>0</v>
      </c>
      <c r="CN23" s="375">
        <v>0</v>
      </c>
      <c r="CO23" s="375">
        <v>0</v>
      </c>
      <c r="CP23" s="375">
        <v>0</v>
      </c>
      <c r="CQ23" s="375">
        <v>0</v>
      </c>
      <c r="CR23" s="375">
        <v>0</v>
      </c>
      <c r="CS23" s="375">
        <v>0</v>
      </c>
      <c r="CT23" s="375">
        <v>0</v>
      </c>
      <c r="CU23" s="360">
        <v>10011</v>
      </c>
      <c r="CV23" s="359">
        <v>2.8799765252138192</v>
      </c>
      <c r="CW23" s="360">
        <v>10011</v>
      </c>
      <c r="CX23" s="359">
        <v>2.8799765252138192</v>
      </c>
      <c r="CY23" s="360">
        <v>0</v>
      </c>
      <c r="CZ23" s="373">
        <v>0</v>
      </c>
      <c r="DA23" s="360">
        <v>145710</v>
      </c>
      <c r="DB23" s="359">
        <v>4.0782853904123488</v>
      </c>
      <c r="DC23" s="360">
        <v>96467</v>
      </c>
      <c r="DD23" s="359">
        <v>3.9354993735723833</v>
      </c>
      <c r="DE23" s="360">
        <v>49243</v>
      </c>
      <c r="DF23" s="359">
        <v>4.3903304494197704</v>
      </c>
      <c r="DG23" s="360">
        <v>9284</v>
      </c>
      <c r="DH23" s="359">
        <v>1.6790582516019237</v>
      </c>
      <c r="DI23" s="360">
        <v>6291</v>
      </c>
      <c r="DJ23" s="359">
        <v>1.7036361026785352</v>
      </c>
      <c r="DK23" s="360">
        <v>2993</v>
      </c>
      <c r="DL23" s="359">
        <v>1.6296417292823697</v>
      </c>
      <c r="DM23" s="360">
        <v>136426</v>
      </c>
      <c r="DN23" s="359">
        <v>4.5175727905861658</v>
      </c>
      <c r="DO23" s="360">
        <v>90176</v>
      </c>
      <c r="DP23" s="359">
        <v>4.3313614469636859</v>
      </c>
      <c r="DQ23" s="360">
        <v>46250</v>
      </c>
      <c r="DR23" s="359">
        <v>4.9308928700888304</v>
      </c>
    </row>
    <row r="24" spans="1:122" ht="19.5" customHeight="1">
      <c r="A24" s="490" t="s">
        <v>2481</v>
      </c>
      <c r="B24" s="9" t="s">
        <v>2482</v>
      </c>
      <c r="C24" s="343">
        <v>477419</v>
      </c>
      <c r="D24" s="344">
        <v>2.0506853049675939</v>
      </c>
      <c r="E24" s="345">
        <v>320214</v>
      </c>
      <c r="F24" s="344">
        <v>2.1139759521652319</v>
      </c>
      <c r="G24" s="345">
        <v>157205</v>
      </c>
      <c r="H24" s="344">
        <v>1.932815170100153</v>
      </c>
      <c r="I24" s="345">
        <v>131817</v>
      </c>
      <c r="J24" s="344">
        <v>1.0420892855731148</v>
      </c>
      <c r="K24" s="345">
        <v>81276</v>
      </c>
      <c r="L24" s="344">
        <v>1.0237603960313728</v>
      </c>
      <c r="M24" s="345">
        <v>50541</v>
      </c>
      <c r="N24" s="344">
        <v>1.0729814643678057</v>
      </c>
      <c r="O24" s="345">
        <v>23743</v>
      </c>
      <c r="P24" s="344">
        <v>1.9187441006477974</v>
      </c>
      <c r="Q24" s="479">
        <v>13400</v>
      </c>
      <c r="R24" s="344">
        <v>1.8814437694023891</v>
      </c>
      <c r="S24" s="479">
        <v>10343</v>
      </c>
      <c r="T24" s="344">
        <v>1.9693262630782267</v>
      </c>
      <c r="U24" s="345">
        <v>86798</v>
      </c>
      <c r="V24" s="344">
        <v>0.85160892549888711</v>
      </c>
      <c r="W24" s="345">
        <v>52386</v>
      </c>
      <c r="X24" s="344">
        <v>0.83284764067837347</v>
      </c>
      <c r="Y24" s="345">
        <v>34412</v>
      </c>
      <c r="Z24" s="344">
        <v>0.88184998863476483</v>
      </c>
      <c r="AA24" s="345">
        <v>15944</v>
      </c>
      <c r="AB24" s="344">
        <v>2.286560006424855</v>
      </c>
      <c r="AC24" s="345">
        <v>10704</v>
      </c>
      <c r="AD24" s="344">
        <v>2.223002174405154</v>
      </c>
      <c r="AE24" s="345">
        <v>5240</v>
      </c>
      <c r="AF24" s="344">
        <v>2.4283880415791934</v>
      </c>
      <c r="AG24" s="345">
        <v>4574</v>
      </c>
      <c r="AH24" s="344">
        <v>0.95747664920852216</v>
      </c>
      <c r="AI24" s="355">
        <v>4114</v>
      </c>
      <c r="AJ24" s="344">
        <v>0.98836259501638468</v>
      </c>
      <c r="AK24" s="355">
        <v>460</v>
      </c>
      <c r="AL24" s="344">
        <v>0.74833251992842031</v>
      </c>
      <c r="AM24" s="345">
        <v>758</v>
      </c>
      <c r="AN24" s="507">
        <v>1.6982949835323642</v>
      </c>
      <c r="AO24" s="345">
        <v>672</v>
      </c>
      <c r="AP24" s="507">
        <v>1.7227677083600381</v>
      </c>
      <c r="AQ24" s="345">
        <v>86</v>
      </c>
      <c r="AR24" s="507">
        <v>1.5286171347316033</v>
      </c>
      <c r="AS24" s="360">
        <v>92277</v>
      </c>
      <c r="AT24" s="359">
        <v>2.3853857028857437</v>
      </c>
      <c r="AU24" s="361">
        <v>61512</v>
      </c>
      <c r="AV24" s="362">
        <v>2.4630395907426998</v>
      </c>
      <c r="AW24" s="361">
        <v>30765</v>
      </c>
      <c r="AX24" s="363">
        <v>2.2439350298206673</v>
      </c>
      <c r="AY24" s="361">
        <v>92277</v>
      </c>
      <c r="AZ24" s="363">
        <v>2.3856848053204467</v>
      </c>
      <c r="BA24" s="361">
        <v>61512</v>
      </c>
      <c r="BB24" s="362">
        <v>2.4634696667876135</v>
      </c>
      <c r="BC24" s="361">
        <v>30765</v>
      </c>
      <c r="BD24" s="363">
        <v>2.2440152299814731</v>
      </c>
      <c r="BE24" s="343">
        <v>0</v>
      </c>
      <c r="BF24" s="343">
        <v>0</v>
      </c>
      <c r="BG24" s="345">
        <v>0</v>
      </c>
      <c r="BH24" s="343">
        <v>0</v>
      </c>
      <c r="BI24" s="345">
        <v>0</v>
      </c>
      <c r="BJ24" s="343">
        <v>0</v>
      </c>
      <c r="BK24" s="345">
        <v>150031</v>
      </c>
      <c r="BL24" s="344">
        <v>5.5755449154847714</v>
      </c>
      <c r="BM24" s="360">
        <v>97373</v>
      </c>
      <c r="BN24" s="359">
        <v>5.5313342675965371</v>
      </c>
      <c r="BO24" s="360">
        <v>52658</v>
      </c>
      <c r="BP24" s="359">
        <v>5.6591870708564436</v>
      </c>
      <c r="BQ24" s="360">
        <v>141554</v>
      </c>
      <c r="BR24" s="359">
        <v>6.6566032767150087</v>
      </c>
      <c r="BS24" s="360">
        <v>92793</v>
      </c>
      <c r="BT24" s="359">
        <v>6.3761672770749875</v>
      </c>
      <c r="BU24" s="360">
        <v>48761</v>
      </c>
      <c r="BV24" s="359">
        <v>7.2646414683929015</v>
      </c>
      <c r="BW24" s="360">
        <v>8477</v>
      </c>
      <c r="BX24" s="359">
        <v>1.5020660717703009</v>
      </c>
      <c r="BY24" s="360">
        <v>4580</v>
      </c>
      <c r="BZ24" s="359">
        <v>1.501250495773226</v>
      </c>
      <c r="CA24" s="360">
        <v>3897</v>
      </c>
      <c r="CB24" s="359">
        <v>1.5030257215256271</v>
      </c>
      <c r="CC24" s="374">
        <v>20979</v>
      </c>
      <c r="CD24" s="477">
        <v>13.810150747152919</v>
      </c>
      <c r="CE24" s="374">
        <v>20979</v>
      </c>
      <c r="CF24" s="477">
        <v>13.810150747152919</v>
      </c>
      <c r="CG24" s="374">
        <v>0</v>
      </c>
      <c r="CH24" s="375">
        <v>0</v>
      </c>
      <c r="CI24" s="375">
        <v>0</v>
      </c>
      <c r="CJ24" s="477">
        <v>0</v>
      </c>
      <c r="CK24" s="375">
        <v>0</v>
      </c>
      <c r="CL24" s="477">
        <v>0</v>
      </c>
      <c r="CM24" s="375">
        <v>0</v>
      </c>
      <c r="CN24" s="375">
        <v>0</v>
      </c>
      <c r="CO24" s="375">
        <v>20979</v>
      </c>
      <c r="CP24" s="477">
        <v>100</v>
      </c>
      <c r="CQ24" s="375">
        <v>20979</v>
      </c>
      <c r="CR24" s="477">
        <v>100</v>
      </c>
      <c r="CS24" s="375">
        <v>0</v>
      </c>
      <c r="CT24" s="375">
        <v>0</v>
      </c>
      <c r="CU24" s="360">
        <v>8582</v>
      </c>
      <c r="CV24" s="359">
        <v>2.4688800858440709</v>
      </c>
      <c r="CW24" s="360">
        <v>8582</v>
      </c>
      <c r="CX24" s="359">
        <v>2.4688800858440709</v>
      </c>
      <c r="CY24" s="360">
        <v>0</v>
      </c>
      <c r="CZ24" s="373">
        <v>0</v>
      </c>
      <c r="DA24" s="360">
        <v>73733</v>
      </c>
      <c r="DB24" s="359">
        <v>2.0637170866191319</v>
      </c>
      <c r="DC24" s="360">
        <v>50492</v>
      </c>
      <c r="DD24" s="359">
        <v>2.0598881935834719</v>
      </c>
      <c r="DE24" s="360">
        <v>23241</v>
      </c>
      <c r="DF24" s="359">
        <v>2.0720847628082137</v>
      </c>
      <c r="DG24" s="360">
        <v>7400</v>
      </c>
      <c r="DH24" s="359">
        <v>1.3383273440170438</v>
      </c>
      <c r="DI24" s="360">
        <v>4919</v>
      </c>
      <c r="DJ24" s="359">
        <v>1.3320912397195541</v>
      </c>
      <c r="DK24" s="360">
        <v>2481</v>
      </c>
      <c r="DL24" s="359">
        <v>1.3508657301535447</v>
      </c>
      <c r="DM24" s="360">
        <v>66333</v>
      </c>
      <c r="DN24" s="359">
        <v>2.1965325958244919</v>
      </c>
      <c r="DO24" s="360">
        <v>45573</v>
      </c>
      <c r="DP24" s="359">
        <v>2.1889763930810422</v>
      </c>
      <c r="DQ24" s="360">
        <v>20760</v>
      </c>
      <c r="DR24" s="359">
        <v>2.2133045617955487</v>
      </c>
    </row>
    <row r="25" spans="1:122" s="18" customFormat="1" ht="19.5" customHeight="1">
      <c r="A25" s="487" t="s">
        <v>7270</v>
      </c>
      <c r="B25" s="19" t="s">
        <v>7303</v>
      </c>
      <c r="C25" s="101">
        <v>3101317</v>
      </c>
      <c r="D25" s="20">
        <v>13.321265383125061</v>
      </c>
      <c r="E25" s="102">
        <v>2034309</v>
      </c>
      <c r="F25" s="20">
        <v>13.430019628352605</v>
      </c>
      <c r="G25" s="102">
        <v>1067008</v>
      </c>
      <c r="H25" s="20">
        <v>13.118725543196616</v>
      </c>
      <c r="I25" s="102">
        <v>1271987</v>
      </c>
      <c r="J25" s="20">
        <v>10.055789648439044</v>
      </c>
      <c r="K25" s="102">
        <v>793484</v>
      </c>
      <c r="L25" s="20">
        <v>9.9948015906855385</v>
      </c>
      <c r="M25" s="102">
        <v>478503</v>
      </c>
      <c r="N25" s="20">
        <v>10.158581144899946</v>
      </c>
      <c r="O25" s="102">
        <v>139353</v>
      </c>
      <c r="P25" s="20">
        <v>11.261540102664892</v>
      </c>
      <c r="Q25" s="102">
        <v>77366</v>
      </c>
      <c r="R25" s="20">
        <v>10.862670049521284</v>
      </c>
      <c r="S25" s="102">
        <v>61987</v>
      </c>
      <c r="T25" s="20">
        <v>11.80243904760998</v>
      </c>
      <c r="U25" s="102">
        <v>988250</v>
      </c>
      <c r="V25" s="20">
        <v>9.6961049865696793</v>
      </c>
      <c r="W25" s="102">
        <v>604960</v>
      </c>
      <c r="X25" s="20">
        <v>9.61782744826459</v>
      </c>
      <c r="Y25" s="102">
        <v>383290</v>
      </c>
      <c r="Z25" s="20">
        <v>9.8222794997041447</v>
      </c>
      <c r="AA25" s="102">
        <v>88648</v>
      </c>
      <c r="AB25" s="20">
        <v>12.713181852079186</v>
      </c>
      <c r="AC25" s="102">
        <v>60751</v>
      </c>
      <c r="AD25" s="20">
        <v>12.616741881286201</v>
      </c>
      <c r="AE25" s="102">
        <v>27897</v>
      </c>
      <c r="AF25" s="20">
        <v>12.928385724415032</v>
      </c>
      <c r="AG25" s="102">
        <v>49753</v>
      </c>
      <c r="AH25" s="20">
        <v>10.414808860531616</v>
      </c>
      <c r="AI25" s="109">
        <v>45061</v>
      </c>
      <c r="AJ25" s="20">
        <v>10.825621510460211</v>
      </c>
      <c r="AK25" s="109">
        <v>4692</v>
      </c>
      <c r="AL25" s="20">
        <v>7.6329917032698882</v>
      </c>
      <c r="AM25" s="102">
        <v>5983</v>
      </c>
      <c r="AN25" s="508">
        <v>13.40487979745928</v>
      </c>
      <c r="AO25" s="102">
        <v>5346</v>
      </c>
      <c r="AP25" s="508">
        <v>13.705232394185659</v>
      </c>
      <c r="AQ25" s="102">
        <v>637</v>
      </c>
      <c r="AR25" s="508">
        <v>11.322431567721294</v>
      </c>
      <c r="AS25" s="114">
        <v>533818</v>
      </c>
      <c r="AT25" s="113">
        <v>13.79934138672759</v>
      </c>
      <c r="AU25" s="123">
        <v>353753</v>
      </c>
      <c r="AV25" s="124">
        <v>14.164840101833825</v>
      </c>
      <c r="AW25" s="123">
        <v>180065</v>
      </c>
      <c r="AX25" s="117">
        <v>13.133566102540501</v>
      </c>
      <c r="AY25" s="123">
        <v>533818</v>
      </c>
      <c r="AZ25" s="125">
        <v>13.801071679904528</v>
      </c>
      <c r="BA25" s="123">
        <v>353753</v>
      </c>
      <c r="BB25" s="124">
        <v>14.167313451604869</v>
      </c>
      <c r="BC25" s="123">
        <v>180065</v>
      </c>
      <c r="BD25" s="125">
        <v>13.134035507447228</v>
      </c>
      <c r="BE25" s="101">
        <v>0</v>
      </c>
      <c r="BF25" s="101">
        <v>0</v>
      </c>
      <c r="BG25" s="102">
        <v>0</v>
      </c>
      <c r="BH25" s="101">
        <v>0</v>
      </c>
      <c r="BI25" s="102">
        <v>0</v>
      </c>
      <c r="BJ25" s="101">
        <v>0</v>
      </c>
      <c r="BK25" s="102">
        <v>846641</v>
      </c>
      <c r="BL25" s="20">
        <v>31.463397049882641</v>
      </c>
      <c r="BM25" s="114">
        <v>564511</v>
      </c>
      <c r="BN25" s="113">
        <v>32.067401011935431</v>
      </c>
      <c r="BO25" s="114">
        <v>282130</v>
      </c>
      <c r="BP25" s="113">
        <v>30.320681535582978</v>
      </c>
      <c r="BQ25" s="114">
        <v>644496</v>
      </c>
      <c r="BR25" s="113">
        <v>30.307544720952539</v>
      </c>
      <c r="BS25" s="114">
        <v>447407</v>
      </c>
      <c r="BT25" s="113">
        <v>30.743071922820569</v>
      </c>
      <c r="BU25" s="114">
        <v>197089</v>
      </c>
      <c r="BV25" s="113">
        <v>29.363239522653117</v>
      </c>
      <c r="BW25" s="114">
        <v>202145</v>
      </c>
      <c r="BX25" s="113">
        <v>35.818703088121687</v>
      </c>
      <c r="BY25" s="114">
        <v>117104</v>
      </c>
      <c r="BZ25" s="113">
        <v>38.38481180284451</v>
      </c>
      <c r="CA25" s="114">
        <v>85041</v>
      </c>
      <c r="CB25" s="113">
        <v>32.799284163269398</v>
      </c>
      <c r="CC25" s="136">
        <v>0</v>
      </c>
      <c r="CD25" s="136">
        <v>0</v>
      </c>
      <c r="CE25" s="136">
        <v>0</v>
      </c>
      <c r="CF25" s="476">
        <v>0</v>
      </c>
      <c r="CG25" s="136">
        <v>0</v>
      </c>
      <c r="CH25" s="141">
        <v>0</v>
      </c>
      <c r="CI25" s="141">
        <v>0</v>
      </c>
      <c r="CJ25" s="476">
        <v>0</v>
      </c>
      <c r="CK25" s="141">
        <v>0</v>
      </c>
      <c r="CL25" s="476">
        <v>0</v>
      </c>
      <c r="CM25" s="141">
        <v>0</v>
      </c>
      <c r="CN25" s="141">
        <v>0</v>
      </c>
      <c r="CO25" s="141">
        <v>0</v>
      </c>
      <c r="CP25" s="141">
        <v>0</v>
      </c>
      <c r="CQ25" s="141">
        <v>0</v>
      </c>
      <c r="CR25" s="141">
        <v>0</v>
      </c>
      <c r="CS25" s="141">
        <v>0</v>
      </c>
      <c r="CT25" s="141">
        <v>0</v>
      </c>
      <c r="CU25" s="114">
        <v>44661</v>
      </c>
      <c r="CV25" s="113">
        <v>12.848130216019815</v>
      </c>
      <c r="CW25" s="114">
        <v>44661</v>
      </c>
      <c r="CX25" s="113">
        <v>12.848130216019815</v>
      </c>
      <c r="CY25" s="114">
        <v>0</v>
      </c>
      <c r="CZ25" s="137">
        <v>0</v>
      </c>
      <c r="DA25" s="114">
        <v>404210</v>
      </c>
      <c r="DB25" s="113">
        <v>11.313456438532533</v>
      </c>
      <c r="DC25" s="114">
        <v>277900</v>
      </c>
      <c r="DD25" s="113">
        <v>11.337299552341893</v>
      </c>
      <c r="DE25" s="114">
        <v>126310</v>
      </c>
      <c r="DF25" s="113">
        <v>11.261349614487564</v>
      </c>
      <c r="DG25" s="114">
        <v>53069</v>
      </c>
      <c r="DH25" s="113">
        <v>9.5977964621135801</v>
      </c>
      <c r="DI25" s="114">
        <v>35626</v>
      </c>
      <c r="DJ25" s="113">
        <v>9.6477093934232236</v>
      </c>
      <c r="DK25" s="114">
        <v>17443</v>
      </c>
      <c r="DL25" s="113">
        <v>9.4974409234454971</v>
      </c>
      <c r="DM25" s="114">
        <v>351141</v>
      </c>
      <c r="DN25" s="113">
        <v>11.627585850638566</v>
      </c>
      <c r="DO25" s="114">
        <v>242274</v>
      </c>
      <c r="DP25" s="113">
        <v>11.63697949788946</v>
      </c>
      <c r="DQ25" s="114">
        <v>108867</v>
      </c>
      <c r="DR25" s="113">
        <v>11.606735439739692</v>
      </c>
    </row>
    <row r="26" spans="1:122" ht="19.5" customHeight="1">
      <c r="A26" s="491" t="s">
        <v>2485</v>
      </c>
      <c r="B26" s="9" t="s">
        <v>2486</v>
      </c>
      <c r="C26" s="343">
        <v>1725296</v>
      </c>
      <c r="D26" s="344">
        <v>7.4107631952632174</v>
      </c>
      <c r="E26" s="345">
        <v>1132279</v>
      </c>
      <c r="F26" s="344">
        <v>7.4750341244970446</v>
      </c>
      <c r="G26" s="345">
        <v>593017</v>
      </c>
      <c r="H26" s="344">
        <v>7.2910674197848815</v>
      </c>
      <c r="I26" s="345">
        <v>848541</v>
      </c>
      <c r="J26" s="344">
        <v>6.7082051971255332</v>
      </c>
      <c r="K26" s="345">
        <v>530262</v>
      </c>
      <c r="L26" s="344">
        <v>6.679231693493624</v>
      </c>
      <c r="M26" s="345">
        <v>318279</v>
      </c>
      <c r="N26" s="344">
        <v>6.7570381966625295</v>
      </c>
      <c r="O26" s="345">
        <v>79126</v>
      </c>
      <c r="P26" s="344">
        <v>6.3944129093988806</v>
      </c>
      <c r="Q26" s="479">
        <v>43213</v>
      </c>
      <c r="R26" s="344">
        <v>6.0673753438198075</v>
      </c>
      <c r="S26" s="479">
        <v>35913</v>
      </c>
      <c r="T26" s="344">
        <v>6.8379013908854631</v>
      </c>
      <c r="U26" s="345">
        <v>684789</v>
      </c>
      <c r="V26" s="344">
        <v>6.7187311284068452</v>
      </c>
      <c r="W26" s="345">
        <v>420165</v>
      </c>
      <c r="X26" s="344">
        <v>6.6799035800715609</v>
      </c>
      <c r="Y26" s="345">
        <v>264624</v>
      </c>
      <c r="Z26" s="344">
        <v>6.7813167323168084</v>
      </c>
      <c r="AA26" s="345">
        <v>46039</v>
      </c>
      <c r="AB26" s="344">
        <v>6.6025424069113088</v>
      </c>
      <c r="AC26" s="345">
        <v>31928</v>
      </c>
      <c r="AD26" s="344">
        <v>6.6307934813534892</v>
      </c>
      <c r="AE26" s="345">
        <v>14111</v>
      </c>
      <c r="AF26" s="344">
        <v>6.5395006974664129</v>
      </c>
      <c r="AG26" s="345">
        <v>34916</v>
      </c>
      <c r="AH26" s="344">
        <v>7.3089756632629568</v>
      </c>
      <c r="AI26" s="355">
        <v>31688</v>
      </c>
      <c r="AJ26" s="344">
        <v>7.6128424673989299</v>
      </c>
      <c r="AK26" s="355">
        <v>3228</v>
      </c>
      <c r="AL26" s="344">
        <v>5.2513421181063933</v>
      </c>
      <c r="AM26" s="345">
        <v>3671</v>
      </c>
      <c r="AN26" s="507">
        <v>8.2248560482154449</v>
      </c>
      <c r="AO26" s="345">
        <v>3268</v>
      </c>
      <c r="AP26" s="507">
        <v>8.3779834388699452</v>
      </c>
      <c r="AQ26" s="345">
        <v>403</v>
      </c>
      <c r="AR26" s="507">
        <v>7.1631709918236748</v>
      </c>
      <c r="AS26" s="360">
        <v>264461</v>
      </c>
      <c r="AT26" s="359">
        <v>6.8363892234345141</v>
      </c>
      <c r="AU26" s="361">
        <v>176085</v>
      </c>
      <c r="AV26" s="362">
        <v>7.0507271156185505</v>
      </c>
      <c r="AW26" s="361">
        <v>88376</v>
      </c>
      <c r="AX26" s="363">
        <v>6.4459613910427853</v>
      </c>
      <c r="AY26" s="361">
        <v>264461</v>
      </c>
      <c r="AZ26" s="363">
        <v>6.8372464351880824</v>
      </c>
      <c r="BA26" s="361">
        <v>176085</v>
      </c>
      <c r="BB26" s="362">
        <v>7.0519582565401375</v>
      </c>
      <c r="BC26" s="361">
        <v>88376</v>
      </c>
      <c r="BD26" s="363">
        <v>6.4461917752264801</v>
      </c>
      <c r="BE26" s="343">
        <v>0</v>
      </c>
      <c r="BF26" s="343">
        <v>0</v>
      </c>
      <c r="BG26" s="345">
        <v>0</v>
      </c>
      <c r="BH26" s="343">
        <v>0</v>
      </c>
      <c r="BI26" s="345">
        <v>0</v>
      </c>
      <c r="BJ26" s="343">
        <v>0</v>
      </c>
      <c r="BK26" s="345">
        <v>347526</v>
      </c>
      <c r="BL26" s="344">
        <v>12.914976386871786</v>
      </c>
      <c r="BM26" s="360">
        <v>235474</v>
      </c>
      <c r="BN26" s="359">
        <v>13.37624809062088</v>
      </c>
      <c r="BO26" s="360">
        <v>112052</v>
      </c>
      <c r="BP26" s="359">
        <v>12.042296130950781</v>
      </c>
      <c r="BQ26" s="360">
        <v>236206</v>
      </c>
      <c r="BR26" s="359">
        <v>11.107631247296052</v>
      </c>
      <c r="BS26" s="360">
        <v>169464</v>
      </c>
      <c r="BT26" s="359">
        <v>11.644529344263422</v>
      </c>
      <c r="BU26" s="360">
        <v>66742</v>
      </c>
      <c r="BV26" s="359">
        <v>9.943534810268023</v>
      </c>
      <c r="BW26" s="360">
        <v>111320</v>
      </c>
      <c r="BX26" s="359">
        <v>19.725138033439883</v>
      </c>
      <c r="BY26" s="360">
        <v>66010</v>
      </c>
      <c r="BZ26" s="359">
        <v>21.637018608294902</v>
      </c>
      <c r="CA26" s="360">
        <v>45310</v>
      </c>
      <c r="CB26" s="359">
        <v>17.475518460951029</v>
      </c>
      <c r="CC26" s="374">
        <v>0</v>
      </c>
      <c r="CD26" s="374">
        <v>0</v>
      </c>
      <c r="CE26" s="374">
        <v>0</v>
      </c>
      <c r="CF26" s="477">
        <v>0</v>
      </c>
      <c r="CG26" s="374">
        <v>0</v>
      </c>
      <c r="CH26" s="375">
        <v>0</v>
      </c>
      <c r="CI26" s="375">
        <v>0</v>
      </c>
      <c r="CJ26" s="477">
        <v>0</v>
      </c>
      <c r="CK26" s="375">
        <v>0</v>
      </c>
      <c r="CL26" s="477">
        <v>0</v>
      </c>
      <c r="CM26" s="375">
        <v>0</v>
      </c>
      <c r="CN26" s="375">
        <v>0</v>
      </c>
      <c r="CO26" s="375">
        <v>0</v>
      </c>
      <c r="CP26" s="375">
        <v>0</v>
      </c>
      <c r="CQ26" s="375">
        <v>0</v>
      </c>
      <c r="CR26" s="375">
        <v>0</v>
      </c>
      <c r="CS26" s="375">
        <v>0</v>
      </c>
      <c r="CT26" s="375">
        <v>0</v>
      </c>
      <c r="CU26" s="360">
        <v>26230</v>
      </c>
      <c r="CV26" s="359">
        <v>7.545877959879979</v>
      </c>
      <c r="CW26" s="360">
        <v>26230</v>
      </c>
      <c r="CX26" s="359">
        <v>7.545877959879979</v>
      </c>
      <c r="CY26" s="360">
        <v>0</v>
      </c>
      <c r="CZ26" s="373">
        <v>0</v>
      </c>
      <c r="DA26" s="360">
        <v>238538</v>
      </c>
      <c r="DB26" s="359">
        <v>6.6764535066788877</v>
      </c>
      <c r="DC26" s="360">
        <v>164228</v>
      </c>
      <c r="DD26" s="359">
        <v>6.6998993554588129</v>
      </c>
      <c r="DE26" s="360">
        <v>74310</v>
      </c>
      <c r="DF26" s="359">
        <v>6.6252148670142574</v>
      </c>
      <c r="DG26" s="360">
        <v>34630</v>
      </c>
      <c r="DH26" s="359">
        <v>6.2630102599067872</v>
      </c>
      <c r="DI26" s="360">
        <v>23292</v>
      </c>
      <c r="DJ26" s="359">
        <v>6.307596900904219</v>
      </c>
      <c r="DK26" s="360">
        <v>11338</v>
      </c>
      <c r="DL26" s="359">
        <v>6.1733638244582378</v>
      </c>
      <c r="DM26" s="360">
        <v>203908</v>
      </c>
      <c r="DN26" s="359">
        <v>6.7521530542773656</v>
      </c>
      <c r="DO26" s="360">
        <v>140936</v>
      </c>
      <c r="DP26" s="359">
        <v>6.7694814239850301</v>
      </c>
      <c r="DQ26" s="360">
        <v>62972</v>
      </c>
      <c r="DR26" s="359">
        <v>6.7136905041131634</v>
      </c>
    </row>
    <row r="27" spans="1:122" ht="19.5" customHeight="1">
      <c r="A27" s="491" t="s">
        <v>2487</v>
      </c>
      <c r="B27" s="9" t="s">
        <v>2488</v>
      </c>
      <c r="C27" s="343">
        <v>272687</v>
      </c>
      <c r="D27" s="344">
        <v>1.1712881635538139</v>
      </c>
      <c r="E27" s="345">
        <v>175175</v>
      </c>
      <c r="F27" s="344">
        <v>1.1564632946109306</v>
      </c>
      <c r="G27" s="345">
        <v>97512</v>
      </c>
      <c r="H27" s="344">
        <v>1.1988974451627243</v>
      </c>
      <c r="I27" s="345">
        <v>96653</v>
      </c>
      <c r="J27" s="344">
        <v>0.76409761805001064</v>
      </c>
      <c r="K27" s="345">
        <v>59651</v>
      </c>
      <c r="L27" s="344">
        <v>0.75136979408026261</v>
      </c>
      <c r="M27" s="345">
        <v>37002</v>
      </c>
      <c r="N27" s="344">
        <v>0.78554955668739335</v>
      </c>
      <c r="O27" s="345">
        <v>14841</v>
      </c>
      <c r="P27" s="344">
        <v>1.1993463841011651</v>
      </c>
      <c r="Q27" s="479">
        <v>7961</v>
      </c>
      <c r="R27" s="344">
        <v>1.1177741677770461</v>
      </c>
      <c r="S27" s="479">
        <v>6880</v>
      </c>
      <c r="T27" s="344">
        <v>1.3099646804581069</v>
      </c>
      <c r="U27" s="345">
        <v>66712</v>
      </c>
      <c r="V27" s="344">
        <v>0.65453736996107925</v>
      </c>
      <c r="W27" s="345">
        <v>40373</v>
      </c>
      <c r="X27" s="344">
        <v>0.64186152401611074</v>
      </c>
      <c r="Y27" s="345">
        <v>26339</v>
      </c>
      <c r="Z27" s="344">
        <v>0.67496939586920468</v>
      </c>
      <c r="AA27" s="345">
        <v>9845</v>
      </c>
      <c r="AB27" s="344">
        <v>1.4118905709516243</v>
      </c>
      <c r="AC27" s="345">
        <v>6596</v>
      </c>
      <c r="AD27" s="344">
        <v>1.3698544789215614</v>
      </c>
      <c r="AE27" s="345">
        <v>3249</v>
      </c>
      <c r="AF27" s="344">
        <v>1.5056932723455727</v>
      </c>
      <c r="AG27" s="345">
        <v>4425</v>
      </c>
      <c r="AH27" s="344">
        <v>0.92628643916653053</v>
      </c>
      <c r="AI27" s="355">
        <v>3971</v>
      </c>
      <c r="AJ27" s="344">
        <v>0.95400774545699152</v>
      </c>
      <c r="AK27" s="355">
        <v>454</v>
      </c>
      <c r="AL27" s="344">
        <v>0.73857166097283233</v>
      </c>
      <c r="AM27" s="345">
        <v>830</v>
      </c>
      <c r="AN27" s="507">
        <v>1.8596106020209262</v>
      </c>
      <c r="AO27" s="345">
        <v>750</v>
      </c>
      <c r="AP27" s="507">
        <v>1.9227318173661139</v>
      </c>
      <c r="AQ27" s="345">
        <v>80</v>
      </c>
      <c r="AR27" s="507">
        <v>1.4219694276573054</v>
      </c>
      <c r="AS27" s="360">
        <v>115822</v>
      </c>
      <c r="AT27" s="359">
        <v>2.9940303963027906</v>
      </c>
      <c r="AU27" s="361">
        <v>74658</v>
      </c>
      <c r="AV27" s="362">
        <v>2.9894266121353312</v>
      </c>
      <c r="AW27" s="361">
        <v>41164</v>
      </c>
      <c r="AX27" s="363">
        <v>3.0024164332045493</v>
      </c>
      <c r="AY27" s="361">
        <v>115822</v>
      </c>
      <c r="AZ27" s="363">
        <v>2.9944058164203948</v>
      </c>
      <c r="BA27" s="361">
        <v>74658</v>
      </c>
      <c r="BB27" s="362">
        <v>2.9899486016229293</v>
      </c>
      <c r="BC27" s="361">
        <v>41164</v>
      </c>
      <c r="BD27" s="363">
        <v>3.0025237421406588</v>
      </c>
      <c r="BE27" s="343">
        <v>0</v>
      </c>
      <c r="BF27" s="343">
        <v>0</v>
      </c>
      <c r="BG27" s="345">
        <v>0</v>
      </c>
      <c r="BH27" s="343">
        <v>0</v>
      </c>
      <c r="BI27" s="345">
        <v>0</v>
      </c>
      <c r="BJ27" s="343">
        <v>0</v>
      </c>
      <c r="BK27" s="345">
        <v>14116</v>
      </c>
      <c r="BL27" s="344">
        <v>0.5245875320899217</v>
      </c>
      <c r="BM27" s="360">
        <v>9233</v>
      </c>
      <c r="BN27" s="359">
        <v>0.52448634932392779</v>
      </c>
      <c r="BO27" s="360">
        <v>4883</v>
      </c>
      <c r="BP27" s="359">
        <v>0.52477895983501111</v>
      </c>
      <c r="BQ27" s="360">
        <v>14116</v>
      </c>
      <c r="BR27" s="359">
        <v>0.66380753531591519</v>
      </c>
      <c r="BS27" s="360">
        <v>9233</v>
      </c>
      <c r="BT27" s="359">
        <v>0.63443527495859986</v>
      </c>
      <c r="BU27" s="360">
        <v>4883</v>
      </c>
      <c r="BV27" s="359">
        <v>0.72749214105868498</v>
      </c>
      <c r="BW27" s="360">
        <v>0</v>
      </c>
      <c r="BX27" s="373">
        <v>0</v>
      </c>
      <c r="BY27" s="360">
        <v>0</v>
      </c>
      <c r="BZ27" s="373">
        <v>0</v>
      </c>
      <c r="CA27" s="360">
        <v>0</v>
      </c>
      <c r="CB27" s="373">
        <v>0</v>
      </c>
      <c r="CC27" s="374">
        <v>0</v>
      </c>
      <c r="CD27" s="374">
        <v>0</v>
      </c>
      <c r="CE27" s="374">
        <v>0</v>
      </c>
      <c r="CF27" s="477">
        <v>0</v>
      </c>
      <c r="CG27" s="374">
        <v>0</v>
      </c>
      <c r="CH27" s="375">
        <v>0</v>
      </c>
      <c r="CI27" s="375">
        <v>0</v>
      </c>
      <c r="CJ27" s="477">
        <v>0</v>
      </c>
      <c r="CK27" s="375">
        <v>0</v>
      </c>
      <c r="CL27" s="477">
        <v>0</v>
      </c>
      <c r="CM27" s="375">
        <v>0</v>
      </c>
      <c r="CN27" s="375">
        <v>0</v>
      </c>
      <c r="CO27" s="375">
        <v>0</v>
      </c>
      <c r="CP27" s="375">
        <v>0</v>
      </c>
      <c r="CQ27" s="375">
        <v>0</v>
      </c>
      <c r="CR27" s="375">
        <v>0</v>
      </c>
      <c r="CS27" s="375">
        <v>0</v>
      </c>
      <c r="CT27" s="375">
        <v>0</v>
      </c>
      <c r="CU27" s="360">
        <v>2451</v>
      </c>
      <c r="CV27" s="359">
        <v>0.70510662903796528</v>
      </c>
      <c r="CW27" s="360">
        <v>2451</v>
      </c>
      <c r="CX27" s="359">
        <v>0.70510662903796528</v>
      </c>
      <c r="CY27" s="360">
        <v>0</v>
      </c>
      <c r="CZ27" s="373">
        <v>0</v>
      </c>
      <c r="DA27" s="360">
        <v>43645</v>
      </c>
      <c r="DB27" s="359">
        <v>1.2215823612967331</v>
      </c>
      <c r="DC27" s="360">
        <v>29182</v>
      </c>
      <c r="DD27" s="359">
        <v>1.1905184438159089</v>
      </c>
      <c r="DE27" s="360">
        <v>14463</v>
      </c>
      <c r="DF27" s="359">
        <v>1.289469554859739</v>
      </c>
      <c r="DG27" s="360">
        <v>6593</v>
      </c>
      <c r="DH27" s="359">
        <v>1.1923773215005904</v>
      </c>
      <c r="DI27" s="360">
        <v>4286</v>
      </c>
      <c r="DJ27" s="359">
        <v>1.160671488806263</v>
      </c>
      <c r="DK27" s="360">
        <v>2307</v>
      </c>
      <c r="DL27" s="359">
        <v>1.2561254491996081</v>
      </c>
      <c r="DM27" s="360">
        <v>37052</v>
      </c>
      <c r="DN27" s="359">
        <v>1.2269296691011875</v>
      </c>
      <c r="DO27" s="360">
        <v>24896</v>
      </c>
      <c r="DP27" s="359">
        <v>1.1958123512199246</v>
      </c>
      <c r="DQ27" s="360">
        <v>12156</v>
      </c>
      <c r="DR27" s="359">
        <v>1.2959985671091854</v>
      </c>
    </row>
    <row r="28" spans="1:122" ht="19.5" customHeight="1">
      <c r="A28" s="490" t="s">
        <v>2489</v>
      </c>
      <c r="B28" s="10" t="s">
        <v>2490</v>
      </c>
      <c r="C28" s="343">
        <v>664391</v>
      </c>
      <c r="D28" s="344">
        <v>2.8537968963378595</v>
      </c>
      <c r="E28" s="345">
        <v>439239</v>
      </c>
      <c r="F28" s="344">
        <v>2.8997504270678496</v>
      </c>
      <c r="G28" s="345">
        <v>225152</v>
      </c>
      <c r="H28" s="344">
        <v>2.7682147589350823</v>
      </c>
      <c r="I28" s="345">
        <v>189449</v>
      </c>
      <c r="J28" s="344">
        <v>1.4977034302293408</v>
      </c>
      <c r="K28" s="345">
        <v>119008</v>
      </c>
      <c r="L28" s="344">
        <v>1.49903633558371</v>
      </c>
      <c r="M28" s="345">
        <v>70441</v>
      </c>
      <c r="N28" s="344">
        <v>1.4954569029408324</v>
      </c>
      <c r="O28" s="345">
        <v>25321</v>
      </c>
      <c r="P28" s="344">
        <v>2.0462670838774746</v>
      </c>
      <c r="Q28" s="479">
        <v>14663</v>
      </c>
      <c r="R28" s="344">
        <v>2.0587768649811364</v>
      </c>
      <c r="S28" s="479">
        <v>10658</v>
      </c>
      <c r="T28" s="344">
        <v>2.0293028436515268</v>
      </c>
      <c r="U28" s="345">
        <v>137099</v>
      </c>
      <c r="V28" s="344">
        <v>1.3451315937806392</v>
      </c>
      <c r="W28" s="345">
        <v>84502</v>
      </c>
      <c r="X28" s="344">
        <v>1.3434370124194235</v>
      </c>
      <c r="Y28" s="345">
        <v>52597</v>
      </c>
      <c r="Z28" s="344">
        <v>1.3478630667273837</v>
      </c>
      <c r="AA28" s="345">
        <v>20157</v>
      </c>
      <c r="AB28" s="344">
        <v>2.8907545189102986</v>
      </c>
      <c r="AC28" s="345">
        <v>13739</v>
      </c>
      <c r="AD28" s="344">
        <v>2.8533096855523548</v>
      </c>
      <c r="AE28" s="345">
        <v>6418</v>
      </c>
      <c r="AF28" s="344">
        <v>2.97431191810215</v>
      </c>
      <c r="AG28" s="345">
        <v>5877</v>
      </c>
      <c r="AH28" s="344">
        <v>1.2302339893743957</v>
      </c>
      <c r="AI28" s="355">
        <v>5217</v>
      </c>
      <c r="AJ28" s="344">
        <v>1.2533513996598149</v>
      </c>
      <c r="AK28" s="355">
        <v>660</v>
      </c>
      <c r="AL28" s="344">
        <v>1.0736944851146901</v>
      </c>
      <c r="AM28" s="345">
        <v>995</v>
      </c>
      <c r="AN28" s="507">
        <v>2.2292922277238816</v>
      </c>
      <c r="AO28" s="345">
        <v>887</v>
      </c>
      <c r="AP28" s="507">
        <v>2.2739508293383239</v>
      </c>
      <c r="AQ28" s="345">
        <v>108</v>
      </c>
      <c r="AR28" s="507">
        <v>1.9196587273373624</v>
      </c>
      <c r="AS28" s="360">
        <v>126572</v>
      </c>
      <c r="AT28" s="359">
        <v>3.2719208381899532</v>
      </c>
      <c r="AU28" s="361">
        <v>84926</v>
      </c>
      <c r="AV28" s="362">
        <v>3.4005738763723259</v>
      </c>
      <c r="AW28" s="361">
        <v>41646</v>
      </c>
      <c r="AX28" s="363">
        <v>3.0375725094071679</v>
      </c>
      <c r="AY28" s="361">
        <v>126572</v>
      </c>
      <c r="AZ28" s="363">
        <v>3.2723311028644142</v>
      </c>
      <c r="BA28" s="361">
        <v>84926</v>
      </c>
      <c r="BB28" s="362">
        <v>3.4011676570686182</v>
      </c>
      <c r="BC28" s="361">
        <v>41646</v>
      </c>
      <c r="BD28" s="363">
        <v>3.0376810748515659</v>
      </c>
      <c r="BE28" s="343">
        <v>0</v>
      </c>
      <c r="BF28" s="343">
        <v>0</v>
      </c>
      <c r="BG28" s="345">
        <v>0</v>
      </c>
      <c r="BH28" s="343">
        <v>0</v>
      </c>
      <c r="BI28" s="345">
        <v>0</v>
      </c>
      <c r="BJ28" s="343">
        <v>0</v>
      </c>
      <c r="BK28" s="345">
        <v>271205</v>
      </c>
      <c r="BL28" s="344">
        <v>10.078688129813489</v>
      </c>
      <c r="BM28" s="360">
        <v>177744</v>
      </c>
      <c r="BN28" s="359">
        <v>10.096859273717342</v>
      </c>
      <c r="BO28" s="360">
        <v>93461</v>
      </c>
      <c r="BP28" s="359">
        <v>10.044310130071672</v>
      </c>
      <c r="BQ28" s="360">
        <v>215708</v>
      </c>
      <c r="BR28" s="359">
        <v>10.143708970524614</v>
      </c>
      <c r="BS28" s="360">
        <v>147458</v>
      </c>
      <c r="BT28" s="359">
        <v>10.132411651125876</v>
      </c>
      <c r="BU28" s="360">
        <v>68250</v>
      </c>
      <c r="BV28" s="359">
        <v>10.168203691840109</v>
      </c>
      <c r="BW28" s="360">
        <v>55497</v>
      </c>
      <c r="BX28" s="359">
        <v>9.8336865382843452</v>
      </c>
      <c r="BY28" s="360">
        <v>30286</v>
      </c>
      <c r="BZ28" s="359">
        <v>9.9272647412637394</v>
      </c>
      <c r="CA28" s="360">
        <v>25211</v>
      </c>
      <c r="CB28" s="359">
        <v>9.7235774866262723</v>
      </c>
      <c r="CC28" s="374">
        <v>0</v>
      </c>
      <c r="CD28" s="374">
        <v>0</v>
      </c>
      <c r="CE28" s="374">
        <v>0</v>
      </c>
      <c r="CF28" s="477">
        <v>0</v>
      </c>
      <c r="CG28" s="374">
        <v>0</v>
      </c>
      <c r="CH28" s="375">
        <v>0</v>
      </c>
      <c r="CI28" s="375">
        <v>0</v>
      </c>
      <c r="CJ28" s="477">
        <v>0</v>
      </c>
      <c r="CK28" s="375">
        <v>0</v>
      </c>
      <c r="CL28" s="477">
        <v>0</v>
      </c>
      <c r="CM28" s="375">
        <v>0</v>
      </c>
      <c r="CN28" s="375">
        <v>0</v>
      </c>
      <c r="CO28" s="375">
        <v>0</v>
      </c>
      <c r="CP28" s="375">
        <v>0</v>
      </c>
      <c r="CQ28" s="375">
        <v>0</v>
      </c>
      <c r="CR28" s="375">
        <v>0</v>
      </c>
      <c r="CS28" s="375">
        <v>0</v>
      </c>
      <c r="CT28" s="375">
        <v>0</v>
      </c>
      <c r="CU28" s="360">
        <v>12275</v>
      </c>
      <c r="CV28" s="359">
        <v>3.5312867692537839</v>
      </c>
      <c r="CW28" s="360">
        <v>12275</v>
      </c>
      <c r="CX28" s="359">
        <v>3.5312867692537839</v>
      </c>
      <c r="CY28" s="360">
        <v>0</v>
      </c>
      <c r="CZ28" s="373">
        <v>0</v>
      </c>
      <c r="DA28" s="360">
        <v>64890</v>
      </c>
      <c r="DB28" s="359">
        <v>1.8162098619439799</v>
      </c>
      <c r="DC28" s="360">
        <v>45286</v>
      </c>
      <c r="DD28" s="359">
        <v>1.8475025099940805</v>
      </c>
      <c r="DE28" s="360">
        <v>19604</v>
      </c>
      <c r="DF28" s="359">
        <v>1.7478227997974365</v>
      </c>
      <c r="DG28" s="360">
        <v>5758</v>
      </c>
      <c r="DH28" s="359">
        <v>1.041363357682451</v>
      </c>
      <c r="DI28" s="360">
        <v>3872</v>
      </c>
      <c r="DJ28" s="359">
        <v>1.0485580972136843</v>
      </c>
      <c r="DK28" s="360">
        <v>1886</v>
      </c>
      <c r="DL28" s="359">
        <v>1.0268975280409451</v>
      </c>
      <c r="DM28" s="360">
        <v>59132</v>
      </c>
      <c r="DN28" s="359">
        <v>1.9580806756259155</v>
      </c>
      <c r="DO28" s="360">
        <v>41414</v>
      </c>
      <c r="DP28" s="359">
        <v>1.9892100222293523</v>
      </c>
      <c r="DQ28" s="360">
        <v>17718</v>
      </c>
      <c r="DR28" s="359">
        <v>1.8889850783185707</v>
      </c>
    </row>
    <row r="29" spans="1:122" ht="19.5" customHeight="1">
      <c r="A29" s="490" t="s">
        <v>2491</v>
      </c>
      <c r="B29" s="10" t="s">
        <v>2492</v>
      </c>
      <c r="C29" s="343">
        <v>438943</v>
      </c>
      <c r="D29" s="344">
        <v>1.8854171279701699</v>
      </c>
      <c r="E29" s="345">
        <v>287616</v>
      </c>
      <c r="F29" s="344">
        <v>1.8987717821767798</v>
      </c>
      <c r="G29" s="345">
        <v>151327</v>
      </c>
      <c r="H29" s="344">
        <v>1.8605459193139267</v>
      </c>
      <c r="I29" s="345">
        <v>137344</v>
      </c>
      <c r="J29" s="344">
        <v>1.08578340303416</v>
      </c>
      <c r="K29" s="345">
        <v>84563</v>
      </c>
      <c r="L29" s="344">
        <v>1.0651637675279415</v>
      </c>
      <c r="M29" s="345">
        <v>52781</v>
      </c>
      <c r="N29" s="344">
        <v>1.1205364886091917</v>
      </c>
      <c r="O29" s="345">
        <v>20065</v>
      </c>
      <c r="P29" s="344">
        <v>1.6215137252873713</v>
      </c>
      <c r="Q29" s="479">
        <v>11529</v>
      </c>
      <c r="R29" s="344">
        <v>1.618743672943294</v>
      </c>
      <c r="S29" s="479">
        <v>8536</v>
      </c>
      <c r="T29" s="344">
        <v>1.625270132614884</v>
      </c>
      <c r="U29" s="345">
        <v>99650</v>
      </c>
      <c r="V29" s="344">
        <v>0.97770489442111674</v>
      </c>
      <c r="W29" s="345">
        <v>59920</v>
      </c>
      <c r="X29" s="344">
        <v>0.95262533175749509</v>
      </c>
      <c r="Y29" s="345">
        <v>39730</v>
      </c>
      <c r="Z29" s="344">
        <v>1.0181303047907477</v>
      </c>
      <c r="AA29" s="345">
        <v>12607</v>
      </c>
      <c r="AB29" s="344">
        <v>1.807994355305955</v>
      </c>
      <c r="AC29" s="345">
        <v>8488</v>
      </c>
      <c r="AD29" s="344">
        <v>1.7627842354587955</v>
      </c>
      <c r="AE29" s="345">
        <v>4119</v>
      </c>
      <c r="AF29" s="344">
        <v>1.9088798365008968</v>
      </c>
      <c r="AG29" s="345">
        <v>4535</v>
      </c>
      <c r="AH29" s="344">
        <v>0.9493127687277324</v>
      </c>
      <c r="AI29" s="355">
        <v>4185</v>
      </c>
      <c r="AJ29" s="344">
        <v>1.0054198979444751</v>
      </c>
      <c r="AK29" s="355">
        <v>350</v>
      </c>
      <c r="AL29" s="344">
        <v>0.569383439075972</v>
      </c>
      <c r="AM29" s="345">
        <v>487</v>
      </c>
      <c r="AN29" s="507">
        <v>1.0911209194990255</v>
      </c>
      <c r="AO29" s="345">
        <v>441</v>
      </c>
      <c r="AP29" s="507">
        <v>1.1305663086112749</v>
      </c>
      <c r="AQ29" s="345">
        <v>46</v>
      </c>
      <c r="AR29" s="507">
        <v>0.81763242090295063</v>
      </c>
      <c r="AS29" s="360">
        <v>26963</v>
      </c>
      <c r="AT29" s="359">
        <v>0.69700092880033271</v>
      </c>
      <c r="AU29" s="361">
        <v>18084</v>
      </c>
      <c r="AV29" s="362">
        <v>0.72411249770761776</v>
      </c>
      <c r="AW29" s="361">
        <v>8879</v>
      </c>
      <c r="AX29" s="363">
        <v>0.64761576888599737</v>
      </c>
      <c r="AY29" s="361">
        <v>26963</v>
      </c>
      <c r="AZ29" s="363">
        <v>0.69708832543163735</v>
      </c>
      <c r="BA29" s="361">
        <v>18084</v>
      </c>
      <c r="BB29" s="362">
        <v>0.72423893637318248</v>
      </c>
      <c r="BC29" s="361">
        <v>8879</v>
      </c>
      <c r="BD29" s="363">
        <v>0.64763891522852268</v>
      </c>
      <c r="BE29" s="343">
        <v>0</v>
      </c>
      <c r="BF29" s="343">
        <v>0</v>
      </c>
      <c r="BG29" s="345">
        <v>0</v>
      </c>
      <c r="BH29" s="343">
        <v>0</v>
      </c>
      <c r="BI29" s="345">
        <v>0</v>
      </c>
      <c r="BJ29" s="343">
        <v>0</v>
      </c>
      <c r="BK29" s="345">
        <v>213794</v>
      </c>
      <c r="BL29" s="344">
        <v>7.9451450011074449</v>
      </c>
      <c r="BM29" s="360">
        <v>142060</v>
      </c>
      <c r="BN29" s="359">
        <v>8.0698072982732789</v>
      </c>
      <c r="BO29" s="360">
        <v>71734</v>
      </c>
      <c r="BP29" s="359">
        <v>7.7092963147255151</v>
      </c>
      <c r="BQ29" s="360">
        <v>178466</v>
      </c>
      <c r="BR29" s="359">
        <v>8.3923969678159622</v>
      </c>
      <c r="BS29" s="360">
        <v>121252</v>
      </c>
      <c r="BT29" s="359">
        <v>8.3316956524726695</v>
      </c>
      <c r="BU29" s="360">
        <v>57214</v>
      </c>
      <c r="BV29" s="359">
        <v>8.5240088794863009</v>
      </c>
      <c r="BW29" s="360">
        <v>35328</v>
      </c>
      <c r="BX29" s="359">
        <v>6.2598785163974515</v>
      </c>
      <c r="BY29" s="360">
        <v>20808</v>
      </c>
      <c r="BZ29" s="359">
        <v>6.8205284532858705</v>
      </c>
      <c r="CA29" s="360">
        <v>14520</v>
      </c>
      <c r="CB29" s="359">
        <v>5.6001882156920981</v>
      </c>
      <c r="CC29" s="374">
        <v>0</v>
      </c>
      <c r="CD29" s="374">
        <v>0</v>
      </c>
      <c r="CE29" s="374">
        <v>0</v>
      </c>
      <c r="CF29" s="477">
        <v>0</v>
      </c>
      <c r="CG29" s="374">
        <v>0</v>
      </c>
      <c r="CH29" s="375">
        <v>0</v>
      </c>
      <c r="CI29" s="375">
        <v>0</v>
      </c>
      <c r="CJ29" s="477">
        <v>0</v>
      </c>
      <c r="CK29" s="375">
        <v>0</v>
      </c>
      <c r="CL29" s="477">
        <v>0</v>
      </c>
      <c r="CM29" s="375">
        <v>0</v>
      </c>
      <c r="CN29" s="375">
        <v>0</v>
      </c>
      <c r="CO29" s="375">
        <v>0</v>
      </c>
      <c r="CP29" s="375">
        <v>0</v>
      </c>
      <c r="CQ29" s="375">
        <v>0</v>
      </c>
      <c r="CR29" s="375">
        <v>0</v>
      </c>
      <c r="CS29" s="375">
        <v>0</v>
      </c>
      <c r="CT29" s="375">
        <v>0</v>
      </c>
      <c r="CU29" s="360">
        <v>3705</v>
      </c>
      <c r="CV29" s="359">
        <v>1.0658588578480872</v>
      </c>
      <c r="CW29" s="360">
        <v>3705</v>
      </c>
      <c r="CX29" s="359">
        <v>1.0658588578480872</v>
      </c>
      <c r="CY29" s="360">
        <v>0</v>
      </c>
      <c r="CZ29" s="373">
        <v>0</v>
      </c>
      <c r="DA29" s="360">
        <v>57137</v>
      </c>
      <c r="DB29" s="359">
        <v>1.5992107086129324</v>
      </c>
      <c r="DC29" s="360">
        <v>39204</v>
      </c>
      <c r="DD29" s="359">
        <v>1.5993792430730895</v>
      </c>
      <c r="DE29" s="360">
        <v>17933</v>
      </c>
      <c r="DF29" s="359">
        <v>1.5988423928161311</v>
      </c>
      <c r="DG29" s="360">
        <v>6088</v>
      </c>
      <c r="DH29" s="359">
        <v>1.1010455230237517</v>
      </c>
      <c r="DI29" s="360">
        <v>4176</v>
      </c>
      <c r="DJ29" s="359">
        <v>1.1308829064990562</v>
      </c>
      <c r="DK29" s="360">
        <v>1912</v>
      </c>
      <c r="DL29" s="359">
        <v>1.041054121746706</v>
      </c>
      <c r="DM29" s="360">
        <v>51049</v>
      </c>
      <c r="DN29" s="359">
        <v>1.6904224516340958</v>
      </c>
      <c r="DO29" s="360">
        <v>35028</v>
      </c>
      <c r="DP29" s="359">
        <v>1.6824757004551543</v>
      </c>
      <c r="DQ29" s="360">
        <v>16021</v>
      </c>
      <c r="DR29" s="359">
        <v>1.7080612901987708</v>
      </c>
    </row>
    <row r="30" spans="1:122" s="18" customFormat="1" ht="19.5" customHeight="1">
      <c r="A30" s="487" t="s">
        <v>7271</v>
      </c>
      <c r="B30" s="19" t="s">
        <v>7304</v>
      </c>
      <c r="C30" s="101">
        <v>3293404</v>
      </c>
      <c r="D30" s="20">
        <v>14.146347728350763</v>
      </c>
      <c r="E30" s="102">
        <v>2176873</v>
      </c>
      <c r="F30" s="20">
        <v>14.371192930096077</v>
      </c>
      <c r="G30" s="102">
        <v>1116531</v>
      </c>
      <c r="H30" s="20">
        <v>13.727604431710782</v>
      </c>
      <c r="I30" s="102">
        <v>1408132</v>
      </c>
      <c r="J30" s="20">
        <v>11.13209426608587</v>
      </c>
      <c r="K30" s="102">
        <v>883391</v>
      </c>
      <c r="L30" s="20">
        <v>11.127278901650554</v>
      </c>
      <c r="M30" s="102">
        <v>524741</v>
      </c>
      <c r="N30" s="20">
        <v>11.140210256896911</v>
      </c>
      <c r="O30" s="102">
        <v>157118</v>
      </c>
      <c r="P30" s="20">
        <v>12.697183827047157</v>
      </c>
      <c r="Q30" s="102">
        <v>87608</v>
      </c>
      <c r="R30" s="20">
        <v>12.300710876851081</v>
      </c>
      <c r="S30" s="102">
        <v>69510</v>
      </c>
      <c r="T30" s="20">
        <v>13.234832113174855</v>
      </c>
      <c r="U30" s="102">
        <v>1094209</v>
      </c>
      <c r="V30" s="20">
        <v>10.735709932961724</v>
      </c>
      <c r="W30" s="102">
        <v>675159</v>
      </c>
      <c r="X30" s="20">
        <v>10.733871267757989</v>
      </c>
      <c r="Y30" s="102">
        <v>419050</v>
      </c>
      <c r="Z30" s="20">
        <v>10.73867365271993</v>
      </c>
      <c r="AA30" s="102">
        <v>91109</v>
      </c>
      <c r="AB30" s="20">
        <v>13.066118641831542</v>
      </c>
      <c r="AC30" s="102">
        <v>62418</v>
      </c>
      <c r="AD30" s="20">
        <v>12.962943733372652</v>
      </c>
      <c r="AE30" s="102">
        <v>28691</v>
      </c>
      <c r="AF30" s="20">
        <v>13.296351393310809</v>
      </c>
      <c r="AG30" s="102">
        <v>59191</v>
      </c>
      <c r="AH30" s="20">
        <v>12.390467936882738</v>
      </c>
      <c r="AI30" s="109">
        <v>52426</v>
      </c>
      <c r="AJ30" s="20">
        <v>12.595016384620559</v>
      </c>
      <c r="AK30" s="109">
        <v>6765</v>
      </c>
      <c r="AL30" s="20">
        <v>11.005368472425573</v>
      </c>
      <c r="AM30" s="102">
        <v>6505</v>
      </c>
      <c r="AN30" s="508">
        <v>14.574418031501354</v>
      </c>
      <c r="AO30" s="102">
        <v>5780</v>
      </c>
      <c r="AP30" s="508">
        <v>14.817853205834849</v>
      </c>
      <c r="AQ30" s="102">
        <v>725</v>
      </c>
      <c r="AR30" s="508">
        <v>12.886597938144329</v>
      </c>
      <c r="AS30" s="114">
        <v>684217</v>
      </c>
      <c r="AT30" s="113">
        <v>17.687196695507819</v>
      </c>
      <c r="AU30" s="123">
        <v>448448</v>
      </c>
      <c r="AV30" s="124">
        <v>17.956580478433189</v>
      </c>
      <c r="AW30" s="123">
        <v>235769</v>
      </c>
      <c r="AX30" s="117">
        <v>17.196499855218235</v>
      </c>
      <c r="AY30" s="123">
        <v>684163</v>
      </c>
      <c r="AZ30" s="125">
        <v>17.688018395293007</v>
      </c>
      <c r="BA30" s="123">
        <v>448395</v>
      </c>
      <c r="BB30" s="124">
        <v>17.957593335271685</v>
      </c>
      <c r="BC30" s="123">
        <v>235768</v>
      </c>
      <c r="BD30" s="125">
        <v>17.197041532334534</v>
      </c>
      <c r="BE30" s="101">
        <v>54</v>
      </c>
      <c r="BF30" s="20">
        <v>11.134020618556702</v>
      </c>
      <c r="BG30" s="102">
        <v>53</v>
      </c>
      <c r="BH30" s="20">
        <v>12.155963302752294</v>
      </c>
      <c r="BI30" s="102">
        <v>1</v>
      </c>
      <c r="BJ30" s="20">
        <v>2.0408163265306123</v>
      </c>
      <c r="BK30" s="102">
        <v>531216</v>
      </c>
      <c r="BL30" s="20">
        <v>19.741377900728239</v>
      </c>
      <c r="BM30" s="114">
        <v>346754</v>
      </c>
      <c r="BN30" s="113">
        <v>19.697578205726121</v>
      </c>
      <c r="BO30" s="114">
        <v>184462</v>
      </c>
      <c r="BP30" s="113">
        <v>19.824242574049933</v>
      </c>
      <c r="BQ30" s="114">
        <v>378404</v>
      </c>
      <c r="BR30" s="113">
        <v>17.794518744239415</v>
      </c>
      <c r="BS30" s="114">
        <v>264494</v>
      </c>
      <c r="BT30" s="113">
        <v>18.174409575966632</v>
      </c>
      <c r="BU30" s="114">
        <v>113910</v>
      </c>
      <c r="BV30" s="113">
        <v>16.970843700183252</v>
      </c>
      <c r="BW30" s="114">
        <v>152812</v>
      </c>
      <c r="BX30" s="113">
        <v>27.077234936812932</v>
      </c>
      <c r="BY30" s="114">
        <v>82260</v>
      </c>
      <c r="BZ30" s="113">
        <v>26.963507812730477</v>
      </c>
      <c r="CA30" s="114">
        <v>70552</v>
      </c>
      <c r="CB30" s="113">
        <v>27.211052272280224</v>
      </c>
      <c r="CC30" s="136">
        <v>1838</v>
      </c>
      <c r="CD30" s="476">
        <v>1.2099269304193272</v>
      </c>
      <c r="CE30" s="136">
        <v>1838</v>
      </c>
      <c r="CF30" s="476">
        <v>1.2099269304193272</v>
      </c>
      <c r="CG30" s="136">
        <v>0</v>
      </c>
      <c r="CH30" s="141">
        <v>0</v>
      </c>
      <c r="CI30" s="141">
        <v>1838</v>
      </c>
      <c r="CJ30" s="476">
        <v>1.4037928374487325</v>
      </c>
      <c r="CK30" s="141">
        <v>1838</v>
      </c>
      <c r="CL30" s="476">
        <v>1.4037928374487325</v>
      </c>
      <c r="CM30" s="141">
        <v>0</v>
      </c>
      <c r="CN30" s="141">
        <v>0</v>
      </c>
      <c r="CO30" s="141">
        <v>0</v>
      </c>
      <c r="CP30" s="141">
        <v>0</v>
      </c>
      <c r="CQ30" s="141">
        <v>0</v>
      </c>
      <c r="CR30" s="141">
        <v>0</v>
      </c>
      <c r="CS30" s="141">
        <v>0</v>
      </c>
      <c r="CT30" s="141">
        <v>0</v>
      </c>
      <c r="CU30" s="114">
        <v>80784</v>
      </c>
      <c r="CV30" s="113">
        <v>23.240038319136268</v>
      </c>
      <c r="CW30" s="114">
        <v>80784</v>
      </c>
      <c r="CX30" s="113">
        <v>23.240038319136268</v>
      </c>
      <c r="CY30" s="114">
        <v>0</v>
      </c>
      <c r="CZ30" s="137">
        <v>0</v>
      </c>
      <c r="DA30" s="114">
        <v>587217</v>
      </c>
      <c r="DB30" s="113">
        <v>16.435649660982556</v>
      </c>
      <c r="DC30" s="114">
        <v>415658</v>
      </c>
      <c r="DD30" s="113">
        <v>16.957320105531942</v>
      </c>
      <c r="DE30" s="114">
        <v>171559</v>
      </c>
      <c r="DF30" s="113">
        <v>15.295589252726405</v>
      </c>
      <c r="DG30" s="114">
        <v>108660</v>
      </c>
      <c r="DH30" s="113">
        <v>19.651709351471887</v>
      </c>
      <c r="DI30" s="114">
        <v>71358</v>
      </c>
      <c r="DJ30" s="113">
        <v>19.324124147978843</v>
      </c>
      <c r="DK30" s="114">
        <v>37302</v>
      </c>
      <c r="DL30" s="113">
        <v>20.31035609278014</v>
      </c>
      <c r="DM30" s="114">
        <v>478557</v>
      </c>
      <c r="DN30" s="113">
        <v>15.846803995899197</v>
      </c>
      <c r="DO30" s="114">
        <v>344300</v>
      </c>
      <c r="DP30" s="113">
        <v>16.537523800008838</v>
      </c>
      <c r="DQ30" s="114">
        <v>134257</v>
      </c>
      <c r="DR30" s="113">
        <v>14.313662358043592</v>
      </c>
    </row>
    <row r="31" spans="1:122" ht="19.5" customHeight="1">
      <c r="A31" s="491" t="s">
        <v>2497</v>
      </c>
      <c r="B31" s="9" t="s">
        <v>7299</v>
      </c>
      <c r="C31" s="343">
        <v>2508227</v>
      </c>
      <c r="D31" s="344">
        <v>10.773731775281153</v>
      </c>
      <c r="E31" s="345">
        <v>1648243</v>
      </c>
      <c r="F31" s="344">
        <v>10.881304581700608</v>
      </c>
      <c r="G31" s="345">
        <v>859984</v>
      </c>
      <c r="H31" s="344">
        <v>10.573392202814222</v>
      </c>
      <c r="I31" s="345">
        <v>1216200</v>
      </c>
      <c r="J31" s="344">
        <v>9.61476129113864</v>
      </c>
      <c r="K31" s="345">
        <v>760989</v>
      </c>
      <c r="L31" s="344">
        <v>9.5854914121698709</v>
      </c>
      <c r="M31" s="345">
        <v>455211</v>
      </c>
      <c r="N31" s="344">
        <v>9.664093812475679</v>
      </c>
      <c r="O31" s="345">
        <v>117746</v>
      </c>
      <c r="P31" s="344">
        <v>9.5154126637272274</v>
      </c>
      <c r="Q31" s="479">
        <v>64606</v>
      </c>
      <c r="R31" s="344">
        <v>9.0710862810455772</v>
      </c>
      <c r="S31" s="479">
        <v>53140</v>
      </c>
      <c r="T31" s="344">
        <v>10.117953941794157</v>
      </c>
      <c r="U31" s="345">
        <v>975782</v>
      </c>
      <c r="V31" s="344">
        <v>9.573776590948583</v>
      </c>
      <c r="W31" s="345">
        <v>601088</v>
      </c>
      <c r="X31" s="344">
        <v>9.5562692826343323</v>
      </c>
      <c r="Y31" s="345">
        <v>374694</v>
      </c>
      <c r="Z31" s="344">
        <v>9.6019963861883806</v>
      </c>
      <c r="AA31" s="345">
        <v>66178</v>
      </c>
      <c r="AB31" s="344">
        <v>9.4907155108620209</v>
      </c>
      <c r="AC31" s="345">
        <v>45448</v>
      </c>
      <c r="AD31" s="344">
        <v>9.4386213399070851</v>
      </c>
      <c r="AE31" s="345">
        <v>20730</v>
      </c>
      <c r="AF31" s="344">
        <v>9.606962614873412</v>
      </c>
      <c r="AG31" s="345">
        <v>51210</v>
      </c>
      <c r="AH31" s="344">
        <v>10.719803062083171</v>
      </c>
      <c r="AI31" s="355">
        <v>45190</v>
      </c>
      <c r="AJ31" s="344">
        <v>10.856612948174629</v>
      </c>
      <c r="AK31" s="355">
        <v>6020</v>
      </c>
      <c r="AL31" s="344">
        <v>9.7933951521067186</v>
      </c>
      <c r="AM31" s="345">
        <v>5284</v>
      </c>
      <c r="AN31" s="507">
        <v>11.838774001299488</v>
      </c>
      <c r="AO31" s="345">
        <v>4657</v>
      </c>
      <c r="AP31" s="507">
        <v>11.938882764631989</v>
      </c>
      <c r="AQ31" s="345">
        <v>627</v>
      </c>
      <c r="AR31" s="507">
        <v>11.144685389264131</v>
      </c>
      <c r="AS31" s="360">
        <v>525524</v>
      </c>
      <c r="AT31" s="359">
        <v>13.584939216959022</v>
      </c>
      <c r="AU31" s="361">
        <v>343453</v>
      </c>
      <c r="AV31" s="362">
        <v>13.752411506037074</v>
      </c>
      <c r="AW31" s="361">
        <v>182071</v>
      </c>
      <c r="AX31" s="363">
        <v>13.279879564910734</v>
      </c>
      <c r="AY31" s="361">
        <v>525470</v>
      </c>
      <c r="AZ31" s="363">
        <v>13.585246536533861</v>
      </c>
      <c r="BA31" s="361">
        <v>343400</v>
      </c>
      <c r="BB31" s="362">
        <v>13.752690264905491</v>
      </c>
      <c r="BC31" s="361">
        <v>182070</v>
      </c>
      <c r="BD31" s="363">
        <v>13.280281258661688</v>
      </c>
      <c r="BE31" s="343">
        <v>54</v>
      </c>
      <c r="BF31" s="344">
        <v>11.134020618556702</v>
      </c>
      <c r="BG31" s="345">
        <v>53</v>
      </c>
      <c r="BH31" s="344">
        <v>12.155963302752294</v>
      </c>
      <c r="BI31" s="345">
        <v>1</v>
      </c>
      <c r="BJ31" s="344">
        <v>2.0408163265306123</v>
      </c>
      <c r="BK31" s="345">
        <v>254948</v>
      </c>
      <c r="BL31" s="344">
        <v>9.4745354300978573</v>
      </c>
      <c r="BM31" s="360">
        <v>164874</v>
      </c>
      <c r="BN31" s="359">
        <v>9.3657708608722281</v>
      </c>
      <c r="BO31" s="360">
        <v>90074</v>
      </c>
      <c r="BP31" s="359">
        <v>9.6803071939747696</v>
      </c>
      <c r="BQ31" s="360">
        <v>177570</v>
      </c>
      <c r="BR31" s="359">
        <v>8.3502624005417303</v>
      </c>
      <c r="BS31" s="360">
        <v>123388</v>
      </c>
      <c r="BT31" s="359">
        <v>8.4784685049920636</v>
      </c>
      <c r="BU31" s="360">
        <v>54182</v>
      </c>
      <c r="BV31" s="359">
        <v>8.0722873616304884</v>
      </c>
      <c r="BW31" s="360">
        <v>77378</v>
      </c>
      <c r="BX31" s="359">
        <v>13.71084918030463</v>
      </c>
      <c r="BY31" s="360">
        <v>41486</v>
      </c>
      <c r="BZ31" s="359">
        <v>13.598444992936257</v>
      </c>
      <c r="CA31" s="360">
        <v>35892</v>
      </c>
      <c r="CB31" s="359">
        <v>13.843109878624018</v>
      </c>
      <c r="CC31" s="374">
        <v>1838</v>
      </c>
      <c r="CD31" s="477">
        <v>1.2099269304193272</v>
      </c>
      <c r="CE31" s="374">
        <v>1838</v>
      </c>
      <c r="CF31" s="477">
        <v>1.2099269304193272</v>
      </c>
      <c r="CG31" s="374">
        <v>0</v>
      </c>
      <c r="CH31" s="375">
        <v>0</v>
      </c>
      <c r="CI31" s="375">
        <v>1838</v>
      </c>
      <c r="CJ31" s="477">
        <v>1.4037928374487325</v>
      </c>
      <c r="CK31" s="375">
        <v>1838</v>
      </c>
      <c r="CL31" s="477">
        <v>1.4037928374487325</v>
      </c>
      <c r="CM31" s="375">
        <v>0</v>
      </c>
      <c r="CN31" s="375">
        <v>0</v>
      </c>
      <c r="CO31" s="375">
        <v>0</v>
      </c>
      <c r="CP31" s="375">
        <v>0</v>
      </c>
      <c r="CQ31" s="375">
        <v>0</v>
      </c>
      <c r="CR31" s="375">
        <v>0</v>
      </c>
      <c r="CS31" s="375">
        <v>0</v>
      </c>
      <c r="CT31" s="375">
        <v>0</v>
      </c>
      <c r="CU31" s="360">
        <v>58753</v>
      </c>
      <c r="CV31" s="359">
        <v>16.902133731484117</v>
      </c>
      <c r="CW31" s="360">
        <v>58753</v>
      </c>
      <c r="CX31" s="359">
        <v>16.902133731484117</v>
      </c>
      <c r="CY31" s="360">
        <v>0</v>
      </c>
      <c r="CZ31" s="373">
        <v>0</v>
      </c>
      <c r="DA31" s="360">
        <v>450964</v>
      </c>
      <c r="DB31" s="359">
        <v>12.622056775800662</v>
      </c>
      <c r="DC31" s="360">
        <v>318336</v>
      </c>
      <c r="DD31" s="359">
        <v>12.986939871516046</v>
      </c>
      <c r="DE31" s="360">
        <v>132628</v>
      </c>
      <c r="DF31" s="359">
        <v>11.824639986305572</v>
      </c>
      <c r="DG31" s="360">
        <v>84132</v>
      </c>
      <c r="DH31" s="359">
        <v>15.215696771194857</v>
      </c>
      <c r="DI31" s="360">
        <v>55336</v>
      </c>
      <c r="DJ31" s="359">
        <v>14.985281732287303</v>
      </c>
      <c r="DK31" s="360">
        <v>28796</v>
      </c>
      <c r="DL31" s="359">
        <v>15.678972013503213</v>
      </c>
      <c r="DM31" s="360">
        <v>366832</v>
      </c>
      <c r="DN31" s="359">
        <v>12.14717328013945</v>
      </c>
      <c r="DO31" s="360">
        <v>263000</v>
      </c>
      <c r="DP31" s="359">
        <v>12.632497122864725</v>
      </c>
      <c r="DQ31" s="360">
        <v>103832</v>
      </c>
      <c r="DR31" s="359">
        <v>11.069934453774346</v>
      </c>
    </row>
    <row r="32" spans="1:122" ht="19.5" customHeight="1">
      <c r="A32" s="490" t="s">
        <v>2501</v>
      </c>
      <c r="B32" s="9" t="s">
        <v>2135</v>
      </c>
      <c r="C32" s="343">
        <v>707660</v>
      </c>
      <c r="D32" s="344">
        <v>3.0396527220604281</v>
      </c>
      <c r="E32" s="345">
        <v>475472</v>
      </c>
      <c r="F32" s="344">
        <v>3.1389519943784694</v>
      </c>
      <c r="G32" s="345">
        <v>232188</v>
      </c>
      <c r="H32" s="344">
        <v>2.8547214701518038</v>
      </c>
      <c r="I32" s="345">
        <v>174476</v>
      </c>
      <c r="J32" s="344">
        <v>1.3793332437368075</v>
      </c>
      <c r="K32" s="345">
        <v>110346</v>
      </c>
      <c r="L32" s="344">
        <v>1.3899289416368654</v>
      </c>
      <c r="M32" s="345">
        <v>64130</v>
      </c>
      <c r="N32" s="344">
        <v>1.3614748681250348</v>
      </c>
      <c r="O32" s="345">
        <v>33618</v>
      </c>
      <c r="P32" s="344">
        <v>2.7167729088816768</v>
      </c>
      <c r="Q32" s="479">
        <v>19288</v>
      </c>
      <c r="R32" s="344">
        <v>2.7081557779278564</v>
      </c>
      <c r="S32" s="479">
        <v>14330</v>
      </c>
      <c r="T32" s="344">
        <v>2.7284584114774231</v>
      </c>
      <c r="U32" s="345">
        <v>112228</v>
      </c>
      <c r="V32" s="344">
        <v>1.1011125428107686</v>
      </c>
      <c r="W32" s="345">
        <v>69671</v>
      </c>
      <c r="X32" s="344">
        <v>1.1076495241801809</v>
      </c>
      <c r="Y32" s="345">
        <v>42557</v>
      </c>
      <c r="Z32" s="344">
        <v>1.0905756702990146</v>
      </c>
      <c r="AA32" s="345">
        <v>20259</v>
      </c>
      <c r="AB32" s="344">
        <v>2.905382537014622</v>
      </c>
      <c r="AC32" s="345">
        <v>13811</v>
      </c>
      <c r="AD32" s="344">
        <v>2.8682626149766048</v>
      </c>
      <c r="AE32" s="345">
        <v>6448</v>
      </c>
      <c r="AF32" s="344">
        <v>2.9882149030730232</v>
      </c>
      <c r="AG32" s="345">
        <v>7263</v>
      </c>
      <c r="AH32" s="344">
        <v>1.5203657418455394</v>
      </c>
      <c r="AI32" s="355">
        <v>6561</v>
      </c>
      <c r="AJ32" s="344">
        <v>1.576238936777467</v>
      </c>
      <c r="AK32" s="355">
        <v>702</v>
      </c>
      <c r="AL32" s="344">
        <v>1.1420204978038067</v>
      </c>
      <c r="AM32" s="345">
        <v>1108</v>
      </c>
      <c r="AN32" s="507">
        <v>2.4824681289628749</v>
      </c>
      <c r="AO32" s="345">
        <v>1015</v>
      </c>
      <c r="AP32" s="507">
        <v>2.6020970595021407</v>
      </c>
      <c r="AQ32" s="345">
        <v>93</v>
      </c>
      <c r="AR32" s="507">
        <v>1.6530394596516174</v>
      </c>
      <c r="AS32" s="360">
        <v>148935</v>
      </c>
      <c r="AT32" s="359">
        <v>3.8500105081362443</v>
      </c>
      <c r="AU32" s="361">
        <v>98338</v>
      </c>
      <c r="AV32" s="362">
        <v>3.9376119663554365</v>
      </c>
      <c r="AW32" s="361">
        <v>50597</v>
      </c>
      <c r="AX32" s="363">
        <v>3.6904398083483283</v>
      </c>
      <c r="AY32" s="361">
        <v>148935</v>
      </c>
      <c r="AZ32" s="363">
        <v>3.8504932592130294</v>
      </c>
      <c r="BA32" s="361">
        <v>98338</v>
      </c>
      <c r="BB32" s="362">
        <v>3.938299520297833</v>
      </c>
      <c r="BC32" s="361">
        <v>50597</v>
      </c>
      <c r="BD32" s="363">
        <v>3.6905717078294362</v>
      </c>
      <c r="BE32" s="343">
        <v>0</v>
      </c>
      <c r="BF32" s="343">
        <v>0</v>
      </c>
      <c r="BG32" s="345">
        <v>0</v>
      </c>
      <c r="BH32" s="343">
        <v>0</v>
      </c>
      <c r="BI32" s="345">
        <v>0</v>
      </c>
      <c r="BJ32" s="343">
        <v>0</v>
      </c>
      <c r="BK32" s="345">
        <v>238383</v>
      </c>
      <c r="BL32" s="344">
        <v>8.8589366436803481</v>
      </c>
      <c r="BM32" s="360">
        <v>157648</v>
      </c>
      <c r="BN32" s="359">
        <v>8.9552934039010701</v>
      </c>
      <c r="BO32" s="360">
        <v>80735</v>
      </c>
      <c r="BP32" s="359">
        <v>8.6766392222567319</v>
      </c>
      <c r="BQ32" s="360">
        <v>193287</v>
      </c>
      <c r="BR32" s="359">
        <v>9.0893572597483203</v>
      </c>
      <c r="BS32" s="360">
        <v>134360</v>
      </c>
      <c r="BT32" s="359">
        <v>9.2323972212106025</v>
      </c>
      <c r="BU32" s="360">
        <v>58927</v>
      </c>
      <c r="BV32" s="359">
        <v>8.7792196183012781</v>
      </c>
      <c r="BW32" s="360">
        <v>45096</v>
      </c>
      <c r="BX32" s="359">
        <v>7.9907009051024529</v>
      </c>
      <c r="BY32" s="360">
        <v>23288</v>
      </c>
      <c r="BZ32" s="359">
        <v>7.6334326518704989</v>
      </c>
      <c r="CA32" s="360">
        <v>21808</v>
      </c>
      <c r="CB32" s="359">
        <v>8.4110815845601437</v>
      </c>
      <c r="CC32" s="374">
        <v>0</v>
      </c>
      <c r="CD32" s="374">
        <v>0</v>
      </c>
      <c r="CE32" s="374">
        <v>0</v>
      </c>
      <c r="CF32" s="477">
        <v>0</v>
      </c>
      <c r="CG32" s="374">
        <v>0</v>
      </c>
      <c r="CH32" s="375">
        <v>0</v>
      </c>
      <c r="CI32" s="375">
        <v>0</v>
      </c>
      <c r="CJ32" s="477">
        <v>0</v>
      </c>
      <c r="CK32" s="375">
        <v>0</v>
      </c>
      <c r="CL32" s="477">
        <v>0</v>
      </c>
      <c r="CM32" s="375">
        <v>0</v>
      </c>
      <c r="CN32" s="375">
        <v>0</v>
      </c>
      <c r="CO32" s="375">
        <v>0</v>
      </c>
      <c r="CP32" s="375">
        <v>0</v>
      </c>
      <c r="CQ32" s="375">
        <v>0</v>
      </c>
      <c r="CR32" s="375">
        <v>0</v>
      </c>
      <c r="CS32" s="375">
        <v>0</v>
      </c>
      <c r="CT32" s="375">
        <v>0</v>
      </c>
      <c r="CU32" s="360">
        <v>18557</v>
      </c>
      <c r="CV32" s="359">
        <v>5.3385000877427666</v>
      </c>
      <c r="CW32" s="360">
        <v>18557</v>
      </c>
      <c r="CX32" s="359">
        <v>5.3385000877427666</v>
      </c>
      <c r="CY32" s="360">
        <v>0</v>
      </c>
      <c r="CZ32" s="373">
        <v>0</v>
      </c>
      <c r="DA32" s="360">
        <v>127309</v>
      </c>
      <c r="DB32" s="359">
        <v>3.5632587658225634</v>
      </c>
      <c r="DC32" s="360">
        <v>90583</v>
      </c>
      <c r="DD32" s="359">
        <v>3.6954537795962064</v>
      </c>
      <c r="DE32" s="360">
        <v>36726</v>
      </c>
      <c r="DF32" s="359">
        <v>3.2743593218404738</v>
      </c>
      <c r="DG32" s="360">
        <v>21515</v>
      </c>
      <c r="DH32" s="359">
        <v>3.8910963252063104</v>
      </c>
      <c r="DI32" s="360">
        <v>14017</v>
      </c>
      <c r="DJ32" s="359">
        <v>3.7958778018192705</v>
      </c>
      <c r="DK32" s="360">
        <v>7498</v>
      </c>
      <c r="DL32" s="359">
        <v>4.0825438309920505</v>
      </c>
      <c r="DM32" s="360">
        <v>105794</v>
      </c>
      <c r="DN32" s="359">
        <v>3.5032332239255921</v>
      </c>
      <c r="DO32" s="360">
        <v>76566</v>
      </c>
      <c r="DP32" s="359">
        <v>3.6776417289325494</v>
      </c>
      <c r="DQ32" s="360">
        <v>29228</v>
      </c>
      <c r="DR32" s="359">
        <v>3.1161110660963534</v>
      </c>
    </row>
    <row r="33" spans="1:122" ht="19.5" customHeight="1">
      <c r="A33" s="490" t="s">
        <v>2502</v>
      </c>
      <c r="B33" s="9" t="s">
        <v>2503</v>
      </c>
      <c r="C33" s="343">
        <v>77517</v>
      </c>
      <c r="D33" s="344">
        <v>0.33296323100918268</v>
      </c>
      <c r="E33" s="345">
        <v>53158</v>
      </c>
      <c r="F33" s="344">
        <v>0.35093635401699924</v>
      </c>
      <c r="G33" s="345">
        <v>24359</v>
      </c>
      <c r="H33" s="344">
        <v>0.29949075874475761</v>
      </c>
      <c r="I33" s="345">
        <v>17456</v>
      </c>
      <c r="J33" s="344">
        <v>0.13799973121042269</v>
      </c>
      <c r="K33" s="345">
        <v>12056</v>
      </c>
      <c r="L33" s="344">
        <v>0.15185854784381897</v>
      </c>
      <c r="M33" s="345">
        <v>5400</v>
      </c>
      <c r="N33" s="344">
        <v>0.11464157629619816</v>
      </c>
      <c r="O33" s="345">
        <v>5754</v>
      </c>
      <c r="P33" s="344">
        <v>0.46499825443825238</v>
      </c>
      <c r="Q33" s="479">
        <v>3714</v>
      </c>
      <c r="R33" s="344">
        <v>0.52146881787764721</v>
      </c>
      <c r="S33" s="479">
        <v>2040</v>
      </c>
      <c r="T33" s="344">
        <v>0.38841975990327587</v>
      </c>
      <c r="U33" s="345">
        <v>6199</v>
      </c>
      <c r="V33" s="344">
        <v>6.0820799202373335E-2</v>
      </c>
      <c r="W33" s="345">
        <v>4400</v>
      </c>
      <c r="X33" s="344">
        <v>6.9952460943474279E-2</v>
      </c>
      <c r="Y33" s="345">
        <v>1799</v>
      </c>
      <c r="Z33" s="344">
        <v>4.6101596232533473E-2</v>
      </c>
      <c r="AA33" s="345">
        <v>4672</v>
      </c>
      <c r="AB33" s="344">
        <v>0.67002059395489988</v>
      </c>
      <c r="AC33" s="345">
        <v>3159</v>
      </c>
      <c r="AD33" s="344">
        <v>0.65605977848896491</v>
      </c>
      <c r="AE33" s="345">
        <v>1513</v>
      </c>
      <c r="AF33" s="344">
        <v>0.70117387536437403</v>
      </c>
      <c r="AG33" s="345">
        <v>718</v>
      </c>
      <c r="AH33" s="344">
        <v>0.15029913295402689</v>
      </c>
      <c r="AI33" s="355">
        <v>675</v>
      </c>
      <c r="AJ33" s="344">
        <v>0.16216449966846369</v>
      </c>
      <c r="AK33" s="355">
        <v>43</v>
      </c>
      <c r="AL33" s="344">
        <v>6.9952822515047988E-2</v>
      </c>
      <c r="AM33" s="345">
        <v>113</v>
      </c>
      <c r="AN33" s="507">
        <v>0.25317590123899358</v>
      </c>
      <c r="AO33" s="345">
        <v>108</v>
      </c>
      <c r="AP33" s="507">
        <v>0.2768733817007204</v>
      </c>
      <c r="AQ33" s="345">
        <v>5</v>
      </c>
      <c r="AR33" s="507">
        <v>8.8873089228581587E-2</v>
      </c>
      <c r="AS33" s="360">
        <v>9758</v>
      </c>
      <c r="AT33" s="359">
        <v>0.25224697041255228</v>
      </c>
      <c r="AU33" s="361">
        <v>6657</v>
      </c>
      <c r="AV33" s="362">
        <v>0.26655700604067745</v>
      </c>
      <c r="AW33" s="361">
        <v>3101</v>
      </c>
      <c r="AX33" s="363">
        <v>0.22618048195917079</v>
      </c>
      <c r="AY33" s="361">
        <v>9758</v>
      </c>
      <c r="AZ33" s="363">
        <v>0.25227859954611564</v>
      </c>
      <c r="BA33" s="361">
        <v>6657</v>
      </c>
      <c r="BB33" s="362">
        <v>0.26660355006836295</v>
      </c>
      <c r="BC33" s="361">
        <v>3101</v>
      </c>
      <c r="BD33" s="363">
        <v>0.22618856584341127</v>
      </c>
      <c r="BE33" s="343">
        <v>0</v>
      </c>
      <c r="BF33" s="343">
        <v>0</v>
      </c>
      <c r="BG33" s="345">
        <v>0</v>
      </c>
      <c r="BH33" s="343">
        <v>0</v>
      </c>
      <c r="BI33" s="345">
        <v>0</v>
      </c>
      <c r="BJ33" s="343">
        <v>0</v>
      </c>
      <c r="BK33" s="345">
        <v>37885</v>
      </c>
      <c r="BL33" s="344">
        <v>1.407905826950034</v>
      </c>
      <c r="BM33" s="360">
        <v>24232</v>
      </c>
      <c r="BN33" s="359">
        <v>1.3765139409528235</v>
      </c>
      <c r="BO33" s="360">
        <v>13653</v>
      </c>
      <c r="BP33" s="359">
        <v>1.4672961578184327</v>
      </c>
      <c r="BQ33" s="360">
        <v>7547</v>
      </c>
      <c r="BR33" s="359">
        <v>0.35489908394936326</v>
      </c>
      <c r="BS33" s="360">
        <v>6746</v>
      </c>
      <c r="BT33" s="359">
        <v>0.46354384976396779</v>
      </c>
      <c r="BU33" s="360">
        <v>801</v>
      </c>
      <c r="BV33" s="359">
        <v>0.11933672025148613</v>
      </c>
      <c r="BW33" s="360">
        <v>30338</v>
      </c>
      <c r="BX33" s="359">
        <v>5.3756848514058504</v>
      </c>
      <c r="BY33" s="360">
        <v>17486</v>
      </c>
      <c r="BZ33" s="359">
        <v>5.7316301679237185</v>
      </c>
      <c r="CA33" s="360">
        <v>12852</v>
      </c>
      <c r="CB33" s="359">
        <v>4.9568608090960637</v>
      </c>
      <c r="CC33" s="374">
        <v>0</v>
      </c>
      <c r="CD33" s="374">
        <v>0</v>
      </c>
      <c r="CE33" s="374">
        <v>0</v>
      </c>
      <c r="CF33" s="477">
        <v>0</v>
      </c>
      <c r="CG33" s="374">
        <v>0</v>
      </c>
      <c r="CH33" s="375">
        <v>0</v>
      </c>
      <c r="CI33" s="375">
        <v>0</v>
      </c>
      <c r="CJ33" s="477">
        <v>0</v>
      </c>
      <c r="CK33" s="375">
        <v>0</v>
      </c>
      <c r="CL33" s="477">
        <v>0</v>
      </c>
      <c r="CM33" s="375">
        <v>0</v>
      </c>
      <c r="CN33" s="375">
        <v>0</v>
      </c>
      <c r="CO33" s="375">
        <v>0</v>
      </c>
      <c r="CP33" s="375">
        <v>0</v>
      </c>
      <c r="CQ33" s="375">
        <v>0</v>
      </c>
      <c r="CR33" s="375">
        <v>0</v>
      </c>
      <c r="CS33" s="375">
        <v>0</v>
      </c>
      <c r="CT33" s="375">
        <v>0</v>
      </c>
      <c r="CU33" s="360">
        <v>3474</v>
      </c>
      <c r="CV33" s="359">
        <v>0.99940449990938052</v>
      </c>
      <c r="CW33" s="360">
        <v>3474</v>
      </c>
      <c r="CX33" s="359">
        <v>0.99940449990938052</v>
      </c>
      <c r="CY33" s="360">
        <v>0</v>
      </c>
      <c r="CZ33" s="373">
        <v>0</v>
      </c>
      <c r="DA33" s="360">
        <v>8944</v>
      </c>
      <c r="DB33" s="359">
        <v>0.25033411935933053</v>
      </c>
      <c r="DC33" s="360">
        <v>6739</v>
      </c>
      <c r="DD33" s="359">
        <v>0.2749264544196906</v>
      </c>
      <c r="DE33" s="360">
        <v>2205</v>
      </c>
      <c r="DF33" s="359">
        <v>0.19658994458035847</v>
      </c>
      <c r="DG33" s="360">
        <v>3013</v>
      </c>
      <c r="DH33" s="359">
        <v>0.54491625507072339</v>
      </c>
      <c r="DI33" s="360">
        <v>2005</v>
      </c>
      <c r="DJ33" s="359">
        <v>0.54296461387227202</v>
      </c>
      <c r="DK33" s="360">
        <v>1008</v>
      </c>
      <c r="DL33" s="359">
        <v>0.54884024828487421</v>
      </c>
      <c r="DM33" s="360">
        <v>5931</v>
      </c>
      <c r="DN33" s="359">
        <v>0.19639749183415589</v>
      </c>
      <c r="DO33" s="360">
        <v>4734</v>
      </c>
      <c r="DP33" s="359">
        <v>0.22738494821156505</v>
      </c>
      <c r="DQ33" s="360">
        <v>1197</v>
      </c>
      <c r="DR33" s="359">
        <v>0.12761683817289363</v>
      </c>
    </row>
    <row r="34" spans="1:122" s="18" customFormat="1" ht="19.5" customHeight="1">
      <c r="A34" s="487" t="s">
        <v>7272</v>
      </c>
      <c r="B34" s="19" t="s">
        <v>7305</v>
      </c>
      <c r="C34" s="101">
        <v>486025</v>
      </c>
      <c r="D34" s="20">
        <v>2.0876511520213374</v>
      </c>
      <c r="E34" s="102">
        <v>335028</v>
      </c>
      <c r="F34" s="20">
        <v>2.2117744236729604</v>
      </c>
      <c r="G34" s="102">
        <v>150997</v>
      </c>
      <c r="H34" s="20">
        <v>1.8564886119373607</v>
      </c>
      <c r="I34" s="102">
        <v>152759</v>
      </c>
      <c r="J34" s="20">
        <v>1.2076478540314484</v>
      </c>
      <c r="K34" s="102">
        <v>96299</v>
      </c>
      <c r="L34" s="20">
        <v>1.2129915642677442</v>
      </c>
      <c r="M34" s="102">
        <v>56460</v>
      </c>
      <c r="N34" s="20">
        <v>1.1986413699413607</v>
      </c>
      <c r="O34" s="102">
        <v>35809</v>
      </c>
      <c r="P34" s="20">
        <v>2.8938342880047583</v>
      </c>
      <c r="Q34" s="102">
        <v>20445</v>
      </c>
      <c r="R34" s="20">
        <v>2.8706058108531227</v>
      </c>
      <c r="S34" s="102">
        <v>15364</v>
      </c>
      <c r="T34" s="20">
        <v>2.9253339172323187</v>
      </c>
      <c r="U34" s="102">
        <v>86679</v>
      </c>
      <c r="V34" s="20">
        <v>0.85044137023108857</v>
      </c>
      <c r="W34" s="102">
        <v>54148</v>
      </c>
      <c r="X34" s="20">
        <v>0.8608604216289194</v>
      </c>
      <c r="Y34" s="102">
        <v>32531</v>
      </c>
      <c r="Z34" s="20">
        <v>0.83364704115650168</v>
      </c>
      <c r="AA34" s="102">
        <v>23291</v>
      </c>
      <c r="AB34" s="20">
        <v>3.3402075457627509</v>
      </c>
      <c r="AC34" s="102">
        <v>15391</v>
      </c>
      <c r="AD34" s="20">
        <v>3.1963963440087553</v>
      </c>
      <c r="AE34" s="102">
        <v>7900</v>
      </c>
      <c r="AF34" s="20">
        <v>3.6611193756632883</v>
      </c>
      <c r="AG34" s="102">
        <v>6226</v>
      </c>
      <c r="AH34" s="20">
        <v>1.3032902531640271</v>
      </c>
      <c r="AI34" s="109">
        <v>5632</v>
      </c>
      <c r="AJ34" s="20">
        <v>1.3530525364930184</v>
      </c>
      <c r="AK34" s="109">
        <v>594</v>
      </c>
      <c r="AL34" s="20">
        <v>0.96632503660322111</v>
      </c>
      <c r="AM34" s="102">
        <v>754</v>
      </c>
      <c r="AN34" s="508">
        <v>1.689333004727444</v>
      </c>
      <c r="AO34" s="102">
        <v>683</v>
      </c>
      <c r="AP34" s="508">
        <v>1.750967775014741</v>
      </c>
      <c r="AQ34" s="101">
        <v>71</v>
      </c>
      <c r="AR34" s="508">
        <v>1.2619978670458585</v>
      </c>
      <c r="AS34" s="114">
        <v>94232</v>
      </c>
      <c r="AT34" s="113">
        <v>2.4359229878987114</v>
      </c>
      <c r="AU34" s="123">
        <v>61886</v>
      </c>
      <c r="AV34" s="124">
        <v>2.4780151533473584</v>
      </c>
      <c r="AW34" s="123">
        <v>32346</v>
      </c>
      <c r="AX34" s="117">
        <v>2.3592498772819539</v>
      </c>
      <c r="AY34" s="123">
        <v>94232</v>
      </c>
      <c r="AZ34" s="125">
        <v>2.4362284271807311</v>
      </c>
      <c r="BA34" s="123">
        <v>61886</v>
      </c>
      <c r="BB34" s="124">
        <v>2.4784478443038473</v>
      </c>
      <c r="BC34" s="123">
        <v>32346</v>
      </c>
      <c r="BD34" s="125">
        <v>2.3593341988942216</v>
      </c>
      <c r="BE34" s="101">
        <v>0</v>
      </c>
      <c r="BF34" s="101">
        <v>0</v>
      </c>
      <c r="BG34" s="102">
        <v>0</v>
      </c>
      <c r="BH34" s="101">
        <v>0</v>
      </c>
      <c r="BI34" s="102">
        <v>0</v>
      </c>
      <c r="BJ34" s="101">
        <v>0</v>
      </c>
      <c r="BK34" s="102">
        <v>94607</v>
      </c>
      <c r="BL34" s="20">
        <v>3.5158439110535014</v>
      </c>
      <c r="BM34" s="114">
        <v>66766</v>
      </c>
      <c r="BN34" s="113">
        <v>3.7926844578101768</v>
      </c>
      <c r="BO34" s="114">
        <v>27841</v>
      </c>
      <c r="BP34" s="113">
        <v>2.9920890888319773</v>
      </c>
      <c r="BQ34" s="114">
        <v>82949</v>
      </c>
      <c r="BR34" s="113">
        <v>3.9006922107480766</v>
      </c>
      <c r="BS34" s="114">
        <v>60117</v>
      </c>
      <c r="BT34" s="113">
        <v>4.1308724601631273</v>
      </c>
      <c r="BU34" s="114">
        <v>22832</v>
      </c>
      <c r="BV34" s="113">
        <v>3.4016179735105254</v>
      </c>
      <c r="BW34" s="114">
        <v>11658</v>
      </c>
      <c r="BX34" s="113">
        <v>2.065717384062542</v>
      </c>
      <c r="BY34" s="114">
        <v>6649</v>
      </c>
      <c r="BZ34" s="113">
        <v>2.179435490479515</v>
      </c>
      <c r="CA34" s="114">
        <v>5009</v>
      </c>
      <c r="CB34" s="113">
        <v>1.9319106592563169</v>
      </c>
      <c r="CC34" s="136">
        <v>603</v>
      </c>
      <c r="CD34" s="476">
        <v>0.39694555987097624</v>
      </c>
      <c r="CE34" s="136">
        <v>603</v>
      </c>
      <c r="CF34" s="476">
        <v>0.39694555987097624</v>
      </c>
      <c r="CG34" s="136">
        <v>0</v>
      </c>
      <c r="CH34" s="141">
        <v>0</v>
      </c>
      <c r="CI34" s="141">
        <v>603</v>
      </c>
      <c r="CJ34" s="476">
        <v>0.46054792218802271</v>
      </c>
      <c r="CK34" s="141">
        <v>603</v>
      </c>
      <c r="CL34" s="476">
        <v>0.46054792218802271</v>
      </c>
      <c r="CM34" s="141">
        <v>0</v>
      </c>
      <c r="CN34" s="141">
        <v>0</v>
      </c>
      <c r="CO34" s="141">
        <v>0</v>
      </c>
      <c r="CP34" s="141">
        <v>0</v>
      </c>
      <c r="CQ34" s="141">
        <v>0</v>
      </c>
      <c r="CR34" s="141">
        <v>0</v>
      </c>
      <c r="CS34" s="141">
        <v>0</v>
      </c>
      <c r="CT34" s="141">
        <v>0</v>
      </c>
      <c r="CU34" s="114">
        <v>20983</v>
      </c>
      <c r="CV34" s="113">
        <v>6.0364146867007857</v>
      </c>
      <c r="CW34" s="114">
        <v>20983</v>
      </c>
      <c r="CX34" s="113">
        <v>6.0364146867007857</v>
      </c>
      <c r="CY34" s="114">
        <v>0</v>
      </c>
      <c r="CZ34" s="137">
        <v>0</v>
      </c>
      <c r="DA34" s="114">
        <v>122841</v>
      </c>
      <c r="DB34" s="113">
        <v>3.4382036623680139</v>
      </c>
      <c r="DC34" s="114">
        <v>88491</v>
      </c>
      <c r="DD34" s="113">
        <v>3.6101078614116098</v>
      </c>
      <c r="DE34" s="114">
        <v>34350</v>
      </c>
      <c r="DF34" s="113">
        <v>3.0625236264559246</v>
      </c>
      <c r="DG34" s="114">
        <v>18655</v>
      </c>
      <c r="DH34" s="113">
        <v>3.3738508922483721</v>
      </c>
      <c r="DI34" s="114">
        <v>12728</v>
      </c>
      <c r="DJ34" s="113">
        <v>3.4468097782375451</v>
      </c>
      <c r="DK34" s="114">
        <v>5927</v>
      </c>
      <c r="DL34" s="113">
        <v>3.2271588805401286</v>
      </c>
      <c r="DM34" s="114">
        <v>104186</v>
      </c>
      <c r="DN34" s="113">
        <v>3.449986357146074</v>
      </c>
      <c r="DO34" s="114">
        <v>75763</v>
      </c>
      <c r="DP34" s="113">
        <v>3.6390717852456276</v>
      </c>
      <c r="DQ34" s="114">
        <v>28423</v>
      </c>
      <c r="DR34" s="113">
        <v>3.0302868766818341</v>
      </c>
    </row>
    <row r="35" spans="1:122" ht="19.5" customHeight="1">
      <c r="A35" s="490" t="s">
        <v>2506</v>
      </c>
      <c r="B35" s="9" t="s">
        <v>2507</v>
      </c>
      <c r="C35" s="343">
        <v>294022</v>
      </c>
      <c r="D35" s="344">
        <v>1.2629296168296233</v>
      </c>
      <c r="E35" s="345">
        <v>199646</v>
      </c>
      <c r="F35" s="344">
        <v>1.3180149617005499</v>
      </c>
      <c r="G35" s="345">
        <v>94376</v>
      </c>
      <c r="H35" s="344">
        <v>1.1603407302145099</v>
      </c>
      <c r="I35" s="345">
        <v>103683</v>
      </c>
      <c r="J35" s="344">
        <v>0.8196738159423842</v>
      </c>
      <c r="K35" s="345">
        <v>65268</v>
      </c>
      <c r="L35" s="344">
        <v>0.82212207205295085</v>
      </c>
      <c r="M35" s="345">
        <v>38415</v>
      </c>
      <c r="N35" s="344">
        <v>0.81554743581823197</v>
      </c>
      <c r="O35" s="345">
        <v>20857</v>
      </c>
      <c r="P35" s="344">
        <v>1.6855176560338252</v>
      </c>
      <c r="Q35" s="479">
        <v>11669</v>
      </c>
      <c r="R35" s="344">
        <v>1.6384005481460056</v>
      </c>
      <c r="S35" s="345">
        <v>9188</v>
      </c>
      <c r="T35" s="344">
        <v>1.7494121343094602</v>
      </c>
      <c r="U35" s="345">
        <v>63439</v>
      </c>
      <c r="V35" s="344">
        <v>0.62242469440222004</v>
      </c>
      <c r="W35" s="345">
        <v>39612</v>
      </c>
      <c r="X35" s="344">
        <v>0.62976292793020527</v>
      </c>
      <c r="Y35" s="345">
        <v>23827</v>
      </c>
      <c r="Z35" s="344">
        <v>0.61059629429270446</v>
      </c>
      <c r="AA35" s="345">
        <v>14766</v>
      </c>
      <c r="AB35" s="344">
        <v>2.1176207385141375</v>
      </c>
      <c r="AC35" s="345">
        <v>9831</v>
      </c>
      <c r="AD35" s="344">
        <v>2.0416979051361235</v>
      </c>
      <c r="AE35" s="345">
        <v>4935</v>
      </c>
      <c r="AF35" s="344">
        <v>2.287041027708649</v>
      </c>
      <c r="AG35" s="345">
        <v>4123</v>
      </c>
      <c r="AH35" s="344">
        <v>0.86306869800759445</v>
      </c>
      <c r="AI35" s="355">
        <v>3702</v>
      </c>
      <c r="AJ35" s="344">
        <v>0.88938218929281865</v>
      </c>
      <c r="AK35" s="355">
        <v>421</v>
      </c>
      <c r="AL35" s="344">
        <v>0.68488693671709777</v>
      </c>
      <c r="AM35" s="345">
        <v>498</v>
      </c>
      <c r="AN35" s="507">
        <v>1.1157663612125557</v>
      </c>
      <c r="AO35" s="345">
        <v>454</v>
      </c>
      <c r="AP35" s="507">
        <v>1.1638936601122876</v>
      </c>
      <c r="AQ35" s="345">
        <v>44</v>
      </c>
      <c r="AR35" s="507">
        <v>0.78208318521151787</v>
      </c>
      <c r="AS35" s="360">
        <v>67604</v>
      </c>
      <c r="AT35" s="359">
        <v>1.7475819007757927</v>
      </c>
      <c r="AU35" s="361">
        <v>44455</v>
      </c>
      <c r="AV35" s="362">
        <v>1.7800498277810299</v>
      </c>
      <c r="AW35" s="361">
        <v>23149</v>
      </c>
      <c r="AX35" s="363">
        <v>1.6884398506523204</v>
      </c>
      <c r="AY35" s="361">
        <v>67604</v>
      </c>
      <c r="AZ35" s="364">
        <v>1.74780102928014</v>
      </c>
      <c r="BA35" s="361">
        <v>44455</v>
      </c>
      <c r="BB35" s="362">
        <v>1.7803606456795968</v>
      </c>
      <c r="BC35" s="361">
        <v>23149</v>
      </c>
      <c r="BD35" s="363">
        <v>1.6885001969394156</v>
      </c>
      <c r="BE35" s="343">
        <v>0</v>
      </c>
      <c r="BF35" s="343">
        <v>0</v>
      </c>
      <c r="BG35" s="345">
        <v>0</v>
      </c>
      <c r="BH35" s="343">
        <v>0</v>
      </c>
      <c r="BI35" s="345">
        <v>0</v>
      </c>
      <c r="BJ35" s="343">
        <v>0</v>
      </c>
      <c r="BK35" s="345">
        <v>41999</v>
      </c>
      <c r="BL35" s="344">
        <v>1.5607928421822486</v>
      </c>
      <c r="BM35" s="360">
        <v>29873</v>
      </c>
      <c r="BN35" s="359">
        <v>1.69695447994733</v>
      </c>
      <c r="BO35" s="360">
        <v>12126</v>
      </c>
      <c r="BP35" s="359">
        <v>1.3031885453531324</v>
      </c>
      <c r="BQ35" s="360">
        <v>37924</v>
      </c>
      <c r="BR35" s="359">
        <v>1.7833831800312248</v>
      </c>
      <c r="BS35" s="360">
        <v>27769</v>
      </c>
      <c r="BT35" s="359">
        <v>1.908115796634394</v>
      </c>
      <c r="BU35" s="360">
        <v>10155</v>
      </c>
      <c r="BV35" s="359">
        <v>1.5129393185441218</v>
      </c>
      <c r="BW35" s="360">
        <v>4075</v>
      </c>
      <c r="BX35" s="359">
        <v>0.72206196088993468</v>
      </c>
      <c r="BY35" s="360">
        <v>2104</v>
      </c>
      <c r="BZ35" s="359">
        <v>0.68965743299276583</v>
      </c>
      <c r="CA35" s="360">
        <v>1971</v>
      </c>
      <c r="CB35" s="359">
        <v>0.76019083836977441</v>
      </c>
      <c r="CC35" s="374">
        <v>0</v>
      </c>
      <c r="CD35" s="374">
        <v>0</v>
      </c>
      <c r="CE35" s="374">
        <v>0</v>
      </c>
      <c r="CF35" s="477">
        <v>0</v>
      </c>
      <c r="CG35" s="374">
        <v>0</v>
      </c>
      <c r="CH35" s="375">
        <v>0</v>
      </c>
      <c r="CI35" s="375">
        <v>0</v>
      </c>
      <c r="CJ35" s="477">
        <v>0</v>
      </c>
      <c r="CK35" s="375">
        <v>0</v>
      </c>
      <c r="CL35" s="477">
        <v>0</v>
      </c>
      <c r="CM35" s="375">
        <v>0</v>
      </c>
      <c r="CN35" s="375">
        <v>0</v>
      </c>
      <c r="CO35" s="375">
        <v>0</v>
      </c>
      <c r="CP35" s="375">
        <v>0</v>
      </c>
      <c r="CQ35" s="375">
        <v>0</v>
      </c>
      <c r="CR35" s="375">
        <v>0</v>
      </c>
      <c r="CS35" s="375">
        <v>0</v>
      </c>
      <c r="CT35" s="375">
        <v>0</v>
      </c>
      <c r="CU35" s="360">
        <v>7012</v>
      </c>
      <c r="CV35" s="359">
        <v>2.017220596823424</v>
      </c>
      <c r="CW35" s="360">
        <v>7012</v>
      </c>
      <c r="CX35" s="359">
        <v>2.017220596823424</v>
      </c>
      <c r="CY35" s="360">
        <v>0</v>
      </c>
      <c r="CZ35" s="373">
        <v>0</v>
      </c>
      <c r="DA35" s="360">
        <v>73724</v>
      </c>
      <c r="DB35" s="359">
        <v>2.0634651851126207</v>
      </c>
      <c r="DC35" s="360">
        <v>53038</v>
      </c>
      <c r="DD35" s="359">
        <v>2.1637556446819333</v>
      </c>
      <c r="DE35" s="360">
        <v>20686</v>
      </c>
      <c r="DF35" s="359">
        <v>1.8442900651198617</v>
      </c>
      <c r="DG35" s="360">
        <v>11982</v>
      </c>
      <c r="DH35" s="359">
        <v>2.1670051670286781</v>
      </c>
      <c r="DI35" s="360">
        <v>8134</v>
      </c>
      <c r="DJ35" s="359">
        <v>2.2027302589711026</v>
      </c>
      <c r="DK35" s="360">
        <v>3848</v>
      </c>
      <c r="DL35" s="359">
        <v>2.0951758684525754</v>
      </c>
      <c r="DM35" s="360">
        <v>61742</v>
      </c>
      <c r="DN35" s="359">
        <v>2.0445074929732678</v>
      </c>
      <c r="DO35" s="360">
        <v>44904</v>
      </c>
      <c r="DP35" s="359">
        <v>2.1568427787266824</v>
      </c>
      <c r="DQ35" s="360">
        <v>16838</v>
      </c>
      <c r="DR35" s="359">
        <v>1.795164846412016</v>
      </c>
    </row>
    <row r="36" spans="1:122" ht="19.5" customHeight="1" thickBot="1">
      <c r="A36" s="493" t="s">
        <v>7276</v>
      </c>
      <c r="B36" s="42" t="s">
        <v>2509</v>
      </c>
      <c r="C36" s="352">
        <v>192003</v>
      </c>
      <c r="D36" s="353">
        <v>0.82472153519171398</v>
      </c>
      <c r="E36" s="352">
        <v>135382</v>
      </c>
      <c r="F36" s="353">
        <v>0.89375946197241041</v>
      </c>
      <c r="G36" s="352">
        <v>56621</v>
      </c>
      <c r="H36" s="353">
        <v>0.69614788172285069</v>
      </c>
      <c r="I36" s="352">
        <v>49076</v>
      </c>
      <c r="J36" s="353">
        <v>0.38797403808906422</v>
      </c>
      <c r="K36" s="352">
        <v>31031</v>
      </c>
      <c r="L36" s="353">
        <v>0.39086949221479317</v>
      </c>
      <c r="M36" s="352">
        <v>18045</v>
      </c>
      <c r="N36" s="353">
        <v>0.38309393412312887</v>
      </c>
      <c r="O36" s="352">
        <v>14952</v>
      </c>
      <c r="P36" s="353">
        <v>1.2083166319709331</v>
      </c>
      <c r="Q36" s="480">
        <v>8776</v>
      </c>
      <c r="R36" s="353">
        <v>1.2322052627071167</v>
      </c>
      <c r="S36" s="352">
        <v>6176</v>
      </c>
      <c r="T36" s="353">
        <v>1.1759217829228588</v>
      </c>
      <c r="U36" s="352">
        <v>23240</v>
      </c>
      <c r="V36" s="353">
        <v>0.22801667582886859</v>
      </c>
      <c r="W36" s="352">
        <v>14536</v>
      </c>
      <c r="X36" s="353">
        <v>0.2310974936987141</v>
      </c>
      <c r="Y36" s="352">
        <v>8704</v>
      </c>
      <c r="Z36" s="353">
        <v>0.22305074686379731</v>
      </c>
      <c r="AA36" s="352">
        <v>8525</v>
      </c>
      <c r="AB36" s="353">
        <v>1.2225868072486132</v>
      </c>
      <c r="AC36" s="352">
        <v>5560</v>
      </c>
      <c r="AD36" s="353">
        <v>1.1546984388726322</v>
      </c>
      <c r="AE36" s="352">
        <v>2965</v>
      </c>
      <c r="AF36" s="353">
        <v>1.3740783479546392</v>
      </c>
      <c r="AG36" s="352">
        <v>2103</v>
      </c>
      <c r="AH36" s="353">
        <v>0.44022155515643246</v>
      </c>
      <c r="AI36" s="357">
        <v>1930</v>
      </c>
      <c r="AJ36" s="353">
        <v>0.46367034720019989</v>
      </c>
      <c r="AK36" s="357">
        <v>173</v>
      </c>
      <c r="AL36" s="353">
        <v>0.28143809988612334</v>
      </c>
      <c r="AM36" s="352">
        <v>256</v>
      </c>
      <c r="AN36" s="509">
        <v>0.57356664351488806</v>
      </c>
      <c r="AO36" s="365">
        <v>229</v>
      </c>
      <c r="AP36" s="510">
        <v>0.58707411490245331</v>
      </c>
      <c r="AQ36" s="365">
        <v>27</v>
      </c>
      <c r="AR36" s="510">
        <v>0.47991468183434061</v>
      </c>
      <c r="AS36" s="366">
        <v>26628</v>
      </c>
      <c r="AT36" s="367">
        <v>0.68834108712291886</v>
      </c>
      <c r="AU36" s="368">
        <v>17431</v>
      </c>
      <c r="AV36" s="369">
        <v>0.69796532556632851</v>
      </c>
      <c r="AW36" s="368">
        <v>9197</v>
      </c>
      <c r="AX36" s="369">
        <v>0.67081002662963363</v>
      </c>
      <c r="AY36" s="368">
        <v>26628</v>
      </c>
      <c r="AZ36" s="369">
        <v>0.68842739790059115</v>
      </c>
      <c r="BA36" s="368">
        <v>17431</v>
      </c>
      <c r="BB36" s="369">
        <v>0.69808719862425039</v>
      </c>
      <c r="BC36" s="368">
        <v>9197</v>
      </c>
      <c r="BD36" s="369">
        <v>0.67083400195480603</v>
      </c>
      <c r="BE36" s="352">
        <v>0</v>
      </c>
      <c r="BF36" s="352">
        <v>0</v>
      </c>
      <c r="BG36" s="352">
        <v>0</v>
      </c>
      <c r="BH36" s="352">
        <v>0</v>
      </c>
      <c r="BI36" s="352">
        <v>0</v>
      </c>
      <c r="BJ36" s="352">
        <v>0</v>
      </c>
      <c r="BK36" s="352">
        <v>52608</v>
      </c>
      <c r="BL36" s="353">
        <v>1.9550510688712524</v>
      </c>
      <c r="BM36" s="366">
        <v>36893</v>
      </c>
      <c r="BN36" s="367">
        <v>2.0957299778628471</v>
      </c>
      <c r="BO36" s="366">
        <v>15715</v>
      </c>
      <c r="BP36" s="367">
        <v>1.6889005434788451</v>
      </c>
      <c r="BQ36" s="366">
        <v>45025</v>
      </c>
      <c r="BR36" s="367">
        <v>2.1173090307168518</v>
      </c>
      <c r="BS36" s="366">
        <v>32348</v>
      </c>
      <c r="BT36" s="367">
        <v>2.2227566635287328</v>
      </c>
      <c r="BU36" s="366">
        <v>12677</v>
      </c>
      <c r="BV36" s="367">
        <v>1.8886786549664039</v>
      </c>
      <c r="BW36" s="366">
        <v>7583</v>
      </c>
      <c r="BX36" s="367">
        <v>1.3436554231726074</v>
      </c>
      <c r="BY36" s="366">
        <v>4545</v>
      </c>
      <c r="BZ36" s="367">
        <v>1.4897780574867494</v>
      </c>
      <c r="CA36" s="366">
        <v>3038</v>
      </c>
      <c r="CB36" s="367">
        <v>1.171719820886542</v>
      </c>
      <c r="CC36" s="376">
        <v>603</v>
      </c>
      <c r="CD36" s="478">
        <v>0.39694555987097624</v>
      </c>
      <c r="CE36" s="376">
        <v>603</v>
      </c>
      <c r="CF36" s="478">
        <v>0.39694555987097624</v>
      </c>
      <c r="CG36" s="376">
        <v>0</v>
      </c>
      <c r="CH36" s="377">
        <v>0</v>
      </c>
      <c r="CI36" s="377">
        <v>603</v>
      </c>
      <c r="CJ36" s="478">
        <v>0.46054792218802271</v>
      </c>
      <c r="CK36" s="377">
        <v>603</v>
      </c>
      <c r="CL36" s="478">
        <v>0.46054792218802271</v>
      </c>
      <c r="CM36" s="377">
        <v>0</v>
      </c>
      <c r="CN36" s="377">
        <v>0</v>
      </c>
      <c r="CO36" s="377">
        <v>0</v>
      </c>
      <c r="CP36" s="377">
        <v>0</v>
      </c>
      <c r="CQ36" s="377">
        <v>0</v>
      </c>
      <c r="CR36" s="377">
        <v>0</v>
      </c>
      <c r="CS36" s="377">
        <v>0</v>
      </c>
      <c r="CT36" s="377">
        <v>0</v>
      </c>
      <c r="CU36" s="366">
        <v>13971</v>
      </c>
      <c r="CV36" s="367">
        <v>4.0191940898773613</v>
      </c>
      <c r="CW36" s="366">
        <v>13971</v>
      </c>
      <c r="CX36" s="367">
        <v>4.0191940898773613</v>
      </c>
      <c r="CY36" s="366">
        <v>0</v>
      </c>
      <c r="CZ36" s="378">
        <v>0</v>
      </c>
      <c r="DA36" s="366">
        <v>49117</v>
      </c>
      <c r="DB36" s="367">
        <v>1.3747384772553932</v>
      </c>
      <c r="DC36" s="366">
        <v>35453</v>
      </c>
      <c r="DD36" s="367">
        <v>1.4463522167296765</v>
      </c>
      <c r="DE36" s="366">
        <v>13664</v>
      </c>
      <c r="DF36" s="367">
        <v>1.2182335613360626</v>
      </c>
      <c r="DG36" s="366">
        <v>6673</v>
      </c>
      <c r="DH36" s="367">
        <v>1.2068457252196936</v>
      </c>
      <c r="DI36" s="366">
        <v>4594</v>
      </c>
      <c r="DJ36" s="367">
        <v>1.2440795192664424</v>
      </c>
      <c r="DK36" s="366">
        <v>2079</v>
      </c>
      <c r="DL36" s="367">
        <v>1.1319830120875531</v>
      </c>
      <c r="DM36" s="366">
        <v>42444</v>
      </c>
      <c r="DN36" s="367">
        <v>1.405478864172806</v>
      </c>
      <c r="DO36" s="366">
        <v>30859</v>
      </c>
      <c r="DP36" s="367">
        <v>1.482229006518945</v>
      </c>
      <c r="DQ36" s="366">
        <v>11585</v>
      </c>
      <c r="DR36" s="367">
        <v>1.2351220302698185</v>
      </c>
    </row>
    <row r="37" spans="1:122" s="330" customFormat="1" ht="15" customHeight="1">
      <c r="A37" s="387" t="s">
        <v>7260</v>
      </c>
      <c r="B37" s="387"/>
      <c r="C37" s="387"/>
      <c r="D37" s="387"/>
      <c r="E37" s="445"/>
      <c r="F37" s="445"/>
      <c r="G37" s="445"/>
      <c r="H37" s="445"/>
      <c r="I37" s="445"/>
      <c r="J37" s="335"/>
      <c r="K37" s="61" t="s">
        <v>7314</v>
      </c>
      <c r="L37" s="221"/>
      <c r="M37" s="221"/>
      <c r="N37" s="221"/>
      <c r="O37" s="221"/>
      <c r="P37" s="221"/>
      <c r="Q37" s="221"/>
      <c r="R37" s="221"/>
      <c r="S37" s="221"/>
      <c r="T37" s="221"/>
      <c r="U37" s="61"/>
      <c r="V37" s="215"/>
      <c r="W37" s="215"/>
      <c r="X37" s="215"/>
      <c r="Y37" s="215"/>
      <c r="Z37" s="215"/>
      <c r="AA37" s="215"/>
      <c r="AB37" s="215"/>
      <c r="AC37" s="253"/>
      <c r="AD37" s="253"/>
      <c r="AE37" s="253"/>
      <c r="AF37" s="253"/>
      <c r="AG37" s="253"/>
      <c r="AH37" s="253"/>
      <c r="AI37" s="253"/>
      <c r="AJ37" s="446"/>
      <c r="AK37" s="253"/>
      <c r="AL37" s="446"/>
      <c r="AU37" s="381"/>
      <c r="AV37" s="381"/>
      <c r="AW37" s="381"/>
      <c r="AX37" s="381"/>
      <c r="AY37" s="381"/>
      <c r="AZ37" s="381"/>
      <c r="BA37" s="381"/>
      <c r="BB37" s="381"/>
      <c r="BC37" s="381"/>
      <c r="BD37" s="381"/>
      <c r="BE37" s="215"/>
      <c r="BF37" s="215"/>
      <c r="BM37" s="253"/>
      <c r="BN37" s="215"/>
      <c r="BO37" s="215"/>
      <c r="BP37" s="215"/>
      <c r="BW37" s="215"/>
      <c r="BX37" s="215"/>
      <c r="CE37" s="253"/>
      <c r="CF37" s="215"/>
      <c r="CG37" s="215"/>
      <c r="CH37" s="215"/>
      <c r="CI37" s="215"/>
      <c r="CJ37" s="215"/>
      <c r="CK37" s="215"/>
      <c r="CL37" s="215"/>
      <c r="CM37" s="215"/>
      <c r="CN37" s="215"/>
      <c r="CO37" s="215"/>
      <c r="CP37" s="215"/>
      <c r="CQ37" s="215"/>
      <c r="CR37" s="215"/>
      <c r="CS37" s="215"/>
      <c r="CT37" s="215"/>
      <c r="DA37" s="3"/>
      <c r="DB37" s="3"/>
      <c r="DC37" s="1"/>
      <c r="DD37" s="1"/>
      <c r="DE37" s="1"/>
      <c r="DF37" s="1"/>
      <c r="DG37" s="1"/>
      <c r="DH37" s="1"/>
      <c r="DI37" s="2"/>
      <c r="DJ37" s="3"/>
      <c r="DK37" s="3"/>
      <c r="DL37" s="3"/>
      <c r="DM37" s="1"/>
      <c r="DN37" s="1"/>
      <c r="DO37" s="1"/>
      <c r="DP37" s="1"/>
      <c r="DQ37" s="1"/>
      <c r="DR37" s="1"/>
    </row>
    <row r="38" spans="1:122" s="330" customFormat="1">
      <c r="A38" s="1411"/>
      <c r="B38" s="1491"/>
      <c r="C38" s="1491"/>
      <c r="D38" s="1491"/>
      <c r="E38" s="1491"/>
      <c r="F38" s="1491"/>
      <c r="G38" s="1491"/>
      <c r="H38" s="1491"/>
      <c r="I38" s="1491"/>
      <c r="J38" t="s">
        <v>1240</v>
      </c>
      <c r="K38" s="61"/>
      <c r="L38" s="335"/>
      <c r="M38" s="335"/>
      <c r="N38" s="335"/>
      <c r="O38" s="335"/>
      <c r="P38" s="335"/>
      <c r="Q38" s="335"/>
      <c r="R38" s="335"/>
      <c r="S38" s="335"/>
      <c r="T38" s="335"/>
      <c r="U38" s="61"/>
      <c r="V38" s="215"/>
      <c r="W38" s="215"/>
      <c r="X38" s="215"/>
      <c r="Y38" s="215"/>
      <c r="Z38" s="215"/>
      <c r="AA38" s="215"/>
      <c r="AB38" s="215"/>
      <c r="AM38" s="246"/>
      <c r="AN38" s="246"/>
      <c r="AO38" s="246"/>
      <c r="AP38" s="246"/>
      <c r="AQ38" s="246"/>
      <c r="AR38" s="246"/>
      <c r="AS38" s="246"/>
      <c r="AT38" s="246"/>
      <c r="BE38" s="215"/>
      <c r="BF38" s="215"/>
      <c r="BW38" s="215"/>
      <c r="BX38" s="215"/>
      <c r="DA38" s="215"/>
      <c r="DB38" s="215"/>
    </row>
    <row r="39" spans="1:122">
      <c r="DA39" s="1492"/>
      <c r="DB39" s="1492"/>
      <c r="DC39" s="1492"/>
      <c r="DD39" s="1492"/>
      <c r="DE39" s="1492"/>
      <c r="DF39" s="1492"/>
      <c r="DG39" s="1492"/>
      <c r="DH39" s="1492"/>
      <c r="DI39" s="1492"/>
      <c r="DJ39" s="1492"/>
      <c r="DK39" s="1492"/>
      <c r="DL39" s="1492"/>
      <c r="DM39" s="1492"/>
      <c r="DN39" s="1492"/>
      <c r="DO39" s="1492"/>
      <c r="DP39" s="1492"/>
      <c r="DQ39" s="1492"/>
      <c r="DR39" s="1492"/>
    </row>
  </sheetData>
  <mergeCells count="37">
    <mergeCell ref="AE1:AN1"/>
    <mergeCell ref="AY1:BH1"/>
    <mergeCell ref="BI1:BQ1"/>
    <mergeCell ref="CA1:CI1"/>
    <mergeCell ref="BR1:BZ1"/>
    <mergeCell ref="DQ3:DR3"/>
    <mergeCell ref="AM3:AN3"/>
    <mergeCell ref="BG3:BH3"/>
    <mergeCell ref="CQ3:CR3"/>
    <mergeCell ref="BY3:BZ3"/>
    <mergeCell ref="AW3:AX3"/>
    <mergeCell ref="BP3:BQ3"/>
    <mergeCell ref="CJ1:CR1"/>
    <mergeCell ref="CS1:DA1"/>
    <mergeCell ref="DB1:DJ1"/>
    <mergeCell ref="DK1:DR1"/>
    <mergeCell ref="AO1:AX1"/>
    <mergeCell ref="DI3:DJ3"/>
    <mergeCell ref="CH3:CI3"/>
    <mergeCell ref="CZ3:DA3"/>
    <mergeCell ref="K4:T4"/>
    <mergeCell ref="I3:J3"/>
    <mergeCell ref="A1:J1"/>
    <mergeCell ref="U1:AD1"/>
    <mergeCell ref="K1:T1"/>
    <mergeCell ref="AC3:AD3"/>
    <mergeCell ref="S3:T3"/>
    <mergeCell ref="BK5:BP5"/>
    <mergeCell ref="CC5:CH5"/>
    <mergeCell ref="A38:I38"/>
    <mergeCell ref="DA39:DH39"/>
    <mergeCell ref="DI39:DR39"/>
    <mergeCell ref="C3:G3"/>
    <mergeCell ref="AU4:BD4"/>
    <mergeCell ref="BK4:BP4"/>
    <mergeCell ref="BE5:BJ5"/>
    <mergeCell ref="DH4:DI4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&amp;C501-2  &amp;"細明體,標準"第&amp;"Times New Roman,標準" &amp;P &amp;"細明體,標準"頁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C1AA2-4B2C-449F-A700-CA2AE8287461}">
  <dimension ref="A1:DR39"/>
  <sheetViews>
    <sheetView topLeftCell="A16" zoomScale="87" zoomScaleNormal="87" workbookViewId="0">
      <selection activeCell="K4" sqref="K4"/>
    </sheetView>
  </sheetViews>
  <sheetFormatPr defaultRowHeight="16.5"/>
  <cols>
    <col min="1" max="1" width="11.375" style="253" customWidth="1"/>
    <col min="2" max="2" width="14.625" style="61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16384" width="9" style="1"/>
  </cols>
  <sheetData>
    <row r="1" spans="1:122" s="424" customFormat="1" ht="26.25" customHeight="1">
      <c r="A1" s="1506" t="s">
        <v>7264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8"/>
      <c r="L1" s="1516"/>
      <c r="M1" s="59"/>
      <c r="N1" s="218"/>
      <c r="O1" s="218"/>
      <c r="P1" s="218"/>
      <c r="Q1" s="218"/>
      <c r="R1" s="448"/>
      <c r="S1" s="449"/>
      <c r="T1" s="449"/>
      <c r="U1" s="1507"/>
      <c r="V1" s="1507"/>
      <c r="W1" s="1507"/>
      <c r="X1" s="1507"/>
      <c r="Y1" s="1507"/>
      <c r="Z1" s="1507"/>
      <c r="AA1" s="1507"/>
      <c r="AB1" s="1507"/>
      <c r="AC1" s="1508"/>
      <c r="AD1" s="1516"/>
      <c r="AE1" s="59"/>
      <c r="AF1" s="59"/>
      <c r="AG1" s="59"/>
      <c r="AH1" s="59"/>
      <c r="AI1" s="59"/>
      <c r="AJ1" s="216"/>
      <c r="AK1" s="216"/>
      <c r="AL1" s="216"/>
      <c r="AM1" s="1507"/>
      <c r="AN1" s="1507"/>
      <c r="AO1" s="1507"/>
      <c r="AP1" s="1507"/>
      <c r="AQ1" s="1507"/>
      <c r="AR1" s="1507"/>
      <c r="AS1" s="1507"/>
      <c r="AT1" s="1507"/>
      <c r="AU1" s="1508"/>
      <c r="AV1" s="1516"/>
      <c r="AW1" s="59"/>
      <c r="AX1" s="450"/>
      <c r="AY1" s="450"/>
      <c r="AZ1" s="450"/>
      <c r="BA1" s="450"/>
      <c r="BB1" s="449"/>
      <c r="BC1" s="258"/>
      <c r="BD1" s="258"/>
      <c r="BE1" s="1507"/>
      <c r="BF1" s="1507"/>
      <c r="BG1" s="1507"/>
      <c r="BH1" s="1507"/>
      <c r="BI1" s="1507"/>
      <c r="BJ1" s="1507"/>
      <c r="BK1" s="1507"/>
      <c r="BL1" s="1507"/>
      <c r="BM1" s="1508"/>
      <c r="BN1" s="1516"/>
      <c r="BO1" s="59"/>
      <c r="BP1" s="450"/>
      <c r="BQ1" s="450"/>
      <c r="BR1" s="450"/>
      <c r="BS1" s="450"/>
      <c r="BT1" s="216"/>
      <c r="BU1" s="216"/>
      <c r="BV1" s="216"/>
      <c r="BW1" s="1507"/>
      <c r="BX1" s="1507"/>
      <c r="BY1" s="1507"/>
      <c r="BZ1" s="1507"/>
      <c r="CA1" s="1507"/>
      <c r="CB1" s="1507"/>
      <c r="CC1" s="1507"/>
      <c r="CD1" s="1507"/>
      <c r="CE1" s="1508"/>
      <c r="CF1" s="1516"/>
      <c r="CG1" s="49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1506"/>
      <c r="CZ1" s="1517"/>
      <c r="DA1" s="1517"/>
      <c r="DB1" s="1517"/>
      <c r="DC1" s="1517"/>
      <c r="DD1" s="1517"/>
      <c r="DE1" s="1517"/>
      <c r="DF1" s="1"/>
      <c r="DG1" s="49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</row>
    <row r="2" spans="1:122" s="433" customFormat="1" ht="21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216"/>
      <c r="M2" s="49"/>
      <c r="N2" s="218"/>
      <c r="O2" s="218"/>
      <c r="P2" s="218"/>
      <c r="Q2" s="218"/>
      <c r="R2" s="448"/>
      <c r="S2" s="448"/>
      <c r="T2" s="448"/>
      <c r="U2" s="338"/>
      <c r="V2" s="15"/>
      <c r="W2" s="427"/>
      <c r="X2" s="427"/>
      <c r="Y2" s="427"/>
      <c r="Z2" s="427"/>
      <c r="AA2" s="427"/>
      <c r="AB2" s="428"/>
      <c r="AC2" s="49"/>
      <c r="AD2" s="218"/>
      <c r="AE2" s="59"/>
      <c r="AF2" s="450"/>
      <c r="AG2" s="450"/>
      <c r="AH2" s="450"/>
      <c r="AI2" s="450"/>
      <c r="AJ2" s="218"/>
      <c r="AK2" s="218"/>
      <c r="AL2" s="218"/>
      <c r="AM2" s="333"/>
      <c r="AN2" s="427"/>
      <c r="AO2" s="427"/>
      <c r="AP2" s="427"/>
      <c r="AQ2" s="427"/>
      <c r="AR2" s="427"/>
      <c r="AS2" s="427"/>
      <c r="AT2" s="427"/>
      <c r="AU2" s="261"/>
      <c r="AV2" s="57"/>
      <c r="AW2" s="59"/>
      <c r="AX2" s="450"/>
      <c r="AY2" s="450"/>
      <c r="AZ2" s="450"/>
      <c r="BA2" s="450"/>
      <c r="BB2" s="449"/>
      <c r="BC2" s="258"/>
      <c r="BD2" s="261"/>
      <c r="BE2" s="1518"/>
      <c r="BF2" s="1518"/>
      <c r="BG2" s="15"/>
      <c r="BH2" s="15"/>
      <c r="BI2" s="15"/>
      <c r="BJ2" s="15"/>
      <c r="BK2" s="15"/>
      <c r="BL2" s="15"/>
      <c r="BM2" s="49"/>
      <c r="BN2" s="216"/>
      <c r="BO2" s="59"/>
      <c r="BP2" s="450"/>
      <c r="BQ2" s="450"/>
      <c r="BR2" s="450"/>
      <c r="BS2" s="450"/>
      <c r="BT2" s="52"/>
      <c r="BU2" s="52"/>
      <c r="BV2" s="52"/>
      <c r="BW2" s="1518"/>
      <c r="BX2" s="1518"/>
      <c r="BY2" s="15"/>
      <c r="BZ2" s="15"/>
      <c r="CA2" s="15"/>
      <c r="CB2" s="15"/>
      <c r="CC2" s="15"/>
      <c r="CD2" s="15"/>
      <c r="CE2" s="59"/>
      <c r="CF2" s="218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218"/>
      <c r="CY2" s="218"/>
      <c r="CZ2" s="218"/>
      <c r="DA2" s="1518"/>
      <c r="DB2" s="1518"/>
      <c r="DC2" s="15"/>
      <c r="DD2" s="15"/>
      <c r="DE2" s="15"/>
      <c r="DF2" s="15"/>
      <c r="DG2" s="49"/>
      <c r="DH2" s="15"/>
      <c r="DI2" s="44"/>
      <c r="DJ2" s="49"/>
      <c r="DL2" s="450"/>
      <c r="DM2" s="450"/>
      <c r="DN2" s="450"/>
      <c r="DO2" s="450"/>
      <c r="DP2" s="218"/>
      <c r="DQ2" s="218"/>
      <c r="DR2" s="218"/>
    </row>
    <row r="3" spans="1:122" s="335" customFormat="1" ht="18.75" customHeight="1" thickBot="1">
      <c r="A3" s="47" t="s">
        <v>1218</v>
      </c>
      <c r="B3" s="431"/>
      <c r="C3" s="1523" t="s">
        <v>7273</v>
      </c>
      <c r="D3" s="1519"/>
      <c r="E3" s="1519"/>
      <c r="F3" s="1519"/>
      <c r="G3" s="1519"/>
      <c r="H3" s="451"/>
      <c r="I3" s="474" t="s">
        <v>2521</v>
      </c>
      <c r="J3" s="475"/>
      <c r="L3" s="333"/>
      <c r="M3" s="333"/>
      <c r="O3" s="55"/>
      <c r="P3" s="334"/>
      <c r="R3" s="333"/>
      <c r="S3" s="45"/>
      <c r="T3" s="338"/>
      <c r="U3" s="1519"/>
      <c r="V3" s="1519"/>
      <c r="W3" s="1519"/>
      <c r="X3" s="1519"/>
      <c r="Y3" s="1519"/>
      <c r="Z3" s="451"/>
      <c r="AA3" s="1504"/>
      <c r="AB3" s="1520"/>
      <c r="AG3" s="452"/>
      <c r="AH3" s="333"/>
      <c r="AI3" s="333"/>
      <c r="AJ3" s="333"/>
      <c r="AK3" s="45"/>
      <c r="AL3" s="338"/>
      <c r="AM3" s="1519"/>
      <c r="AN3" s="1519"/>
      <c r="AO3" s="1519"/>
      <c r="AP3" s="1519"/>
      <c r="AQ3" s="1519"/>
      <c r="AR3" s="338"/>
      <c r="AS3" s="1504"/>
      <c r="AT3" s="1520"/>
      <c r="AU3" s="336"/>
      <c r="AV3" s="336"/>
      <c r="AW3" s="336"/>
      <c r="AY3" s="453"/>
      <c r="AZ3" s="337"/>
      <c r="BA3" s="336"/>
      <c r="BB3" s="336"/>
      <c r="BC3" s="45"/>
      <c r="BD3" s="338"/>
      <c r="BE3" s="1519"/>
      <c r="BF3" s="1519"/>
      <c r="BG3" s="1519"/>
      <c r="BH3" s="1519"/>
      <c r="BI3" s="1519"/>
      <c r="BJ3" s="451"/>
      <c r="BK3" s="1504"/>
      <c r="BL3" s="1520"/>
      <c r="BP3" s="1521"/>
      <c r="BQ3" s="1521"/>
      <c r="BR3" s="1521"/>
      <c r="BU3" s="45"/>
      <c r="BV3" s="338"/>
      <c r="BW3" s="1519"/>
      <c r="BX3" s="1519"/>
      <c r="BY3" s="1519"/>
      <c r="BZ3" s="1519"/>
      <c r="CA3" s="1519"/>
      <c r="CB3" s="338"/>
      <c r="CC3" s="1504"/>
      <c r="CD3" s="1520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372"/>
      <c r="CV3" s="338"/>
      <c r="CY3" s="45"/>
      <c r="CZ3" s="338"/>
      <c r="DA3" s="1519"/>
      <c r="DB3" s="1519"/>
      <c r="DC3" s="1519"/>
      <c r="DD3" s="1519"/>
      <c r="DE3" s="1519"/>
      <c r="DF3" s="338"/>
      <c r="DG3" s="1522"/>
      <c r="DH3" s="1520"/>
      <c r="DK3" s="335" t="s">
        <v>2515</v>
      </c>
      <c r="DL3" s="47"/>
      <c r="DM3" s="379"/>
      <c r="DN3" s="338"/>
      <c r="DQ3" s="45"/>
      <c r="DR3" s="338"/>
    </row>
    <row r="4" spans="1:122" s="253" customFormat="1" ht="27.95" customHeight="1">
      <c r="A4" s="187"/>
      <c r="B4" s="454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1221</v>
      </c>
      <c r="L4" s="43"/>
      <c r="M4" s="43"/>
      <c r="N4" s="40"/>
      <c r="O4" s="41"/>
      <c r="P4" s="40"/>
      <c r="Q4" s="41"/>
      <c r="R4" s="40"/>
      <c r="S4" s="41"/>
      <c r="T4" s="40"/>
      <c r="U4" s="41"/>
      <c r="V4" s="40"/>
      <c r="W4" s="41"/>
      <c r="X4" s="40"/>
      <c r="Y4" s="41"/>
      <c r="Z4" s="40"/>
      <c r="AA4" s="41" t="s">
        <v>2442</v>
      </c>
      <c r="AB4" s="40"/>
      <c r="AC4" s="39"/>
      <c r="AD4" s="43"/>
      <c r="AE4" s="43"/>
      <c r="AF4" s="43"/>
      <c r="AG4" s="41"/>
      <c r="AH4" s="40"/>
      <c r="AI4" s="41"/>
      <c r="AJ4" s="40"/>
      <c r="AK4" s="41"/>
      <c r="AL4" s="40"/>
      <c r="AM4" s="41"/>
      <c r="AN4" s="40"/>
      <c r="AO4" s="41"/>
      <c r="AP4" s="40"/>
      <c r="AQ4" s="41"/>
      <c r="AR4" s="472"/>
      <c r="AS4" s="473"/>
      <c r="AT4" s="40"/>
      <c r="AU4" s="482" t="s">
        <v>1222</v>
      </c>
      <c r="AV4" s="383"/>
      <c r="AW4" s="383"/>
      <c r="AX4" s="383"/>
      <c r="AY4" s="384"/>
      <c r="AZ4" s="358"/>
      <c r="BA4" s="384"/>
      <c r="BB4" s="358"/>
      <c r="BC4" s="384"/>
      <c r="BD4" s="358"/>
      <c r="BE4" s="41"/>
      <c r="BF4" s="40"/>
      <c r="BG4" s="41"/>
      <c r="BH4" s="40"/>
      <c r="BI4" s="41"/>
      <c r="BJ4" s="189"/>
      <c r="BK4" s="41"/>
      <c r="BL4" s="40"/>
      <c r="BM4" s="481" t="s">
        <v>1223</v>
      </c>
      <c r="BN4" s="43"/>
      <c r="BO4" s="43"/>
      <c r="BP4" s="467"/>
      <c r="BQ4" s="470"/>
      <c r="BR4" s="40"/>
      <c r="BS4" s="41"/>
      <c r="BT4" s="40"/>
      <c r="BU4" s="41"/>
      <c r="BV4" s="40"/>
      <c r="BW4" s="41"/>
      <c r="BX4" s="40"/>
      <c r="BY4" s="41"/>
      <c r="BZ4" s="40"/>
      <c r="CA4" s="41"/>
      <c r="CB4" s="471"/>
      <c r="CC4" s="301"/>
      <c r="CD4" s="40"/>
      <c r="CE4" s="41" t="s">
        <v>7258</v>
      </c>
      <c r="CF4" s="43"/>
      <c r="CG4" s="43"/>
      <c r="CH4" s="385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67"/>
      <c r="CU4" s="39" t="s">
        <v>2511</v>
      </c>
      <c r="CV4" s="40"/>
      <c r="CW4" s="41"/>
      <c r="CX4" s="40"/>
      <c r="CY4" s="41"/>
      <c r="CZ4" s="189"/>
      <c r="DA4" s="292" t="s">
        <v>4561</v>
      </c>
      <c r="DB4" s="439"/>
      <c r="DC4" s="440"/>
      <c r="DD4" s="439"/>
      <c r="DE4" s="440"/>
      <c r="DF4" s="439"/>
      <c r="DG4" s="440"/>
      <c r="DH4" s="439"/>
      <c r="DI4" s="441"/>
      <c r="DJ4" s="456"/>
      <c r="DK4" s="456"/>
      <c r="DL4" s="456"/>
      <c r="DM4" s="440"/>
      <c r="DN4" s="439"/>
      <c r="DO4" s="440"/>
      <c r="DP4" s="439"/>
      <c r="DQ4" s="440"/>
      <c r="DR4" s="439"/>
    </row>
    <row r="5" spans="1:122" s="221" customFormat="1" ht="32.25" customHeight="1">
      <c r="A5" s="191" t="s">
        <v>7266</v>
      </c>
      <c r="B5" s="403"/>
      <c r="C5" s="36" t="s">
        <v>1225</v>
      </c>
      <c r="D5" s="83"/>
      <c r="E5" s="84"/>
      <c r="F5" s="83"/>
      <c r="G5" s="84"/>
      <c r="H5" s="83"/>
      <c r="I5" s="468" t="s">
        <v>2442</v>
      </c>
      <c r="J5" s="469"/>
      <c r="K5" s="195" t="s">
        <v>4552</v>
      </c>
      <c r="L5" s="457"/>
      <c r="M5" s="457"/>
      <c r="N5" s="410"/>
      <c r="O5" s="195" t="s">
        <v>1226</v>
      </c>
      <c r="P5" s="410"/>
      <c r="Q5" s="404"/>
      <c r="R5" s="410"/>
      <c r="S5" s="404"/>
      <c r="T5" s="410"/>
      <c r="U5" s="195" t="s">
        <v>1228</v>
      </c>
      <c r="V5" s="410"/>
      <c r="W5" s="404"/>
      <c r="X5" s="410"/>
      <c r="Y5" s="404"/>
      <c r="Z5" s="410"/>
      <c r="AA5" s="468" t="s">
        <v>2442</v>
      </c>
      <c r="AB5" s="469"/>
      <c r="AC5" s="239" t="s">
        <v>1229</v>
      </c>
      <c r="AD5" s="457"/>
      <c r="AE5" s="457"/>
      <c r="AF5" s="458"/>
      <c r="AG5" s="195" t="s">
        <v>1230</v>
      </c>
      <c r="AH5" s="410"/>
      <c r="AI5" s="404"/>
      <c r="AJ5" s="410"/>
      <c r="AK5" s="404"/>
      <c r="AL5" s="410"/>
      <c r="AM5" s="195" t="s">
        <v>1231</v>
      </c>
      <c r="AN5" s="410"/>
      <c r="AO5" s="404"/>
      <c r="AP5" s="410"/>
      <c r="AQ5" s="404"/>
      <c r="AR5" s="410"/>
      <c r="AS5" s="468" t="s">
        <v>2442</v>
      </c>
      <c r="AT5" s="469"/>
      <c r="AU5" s="195" t="s">
        <v>4552</v>
      </c>
      <c r="AV5" s="459"/>
      <c r="AW5" s="459"/>
      <c r="AX5" s="460"/>
      <c r="AY5" s="262" t="s">
        <v>1226</v>
      </c>
      <c r="AZ5" s="461"/>
      <c r="BA5" s="462"/>
      <c r="BB5" s="461"/>
      <c r="BC5" s="462"/>
      <c r="BD5" s="461"/>
      <c r="BE5" s="195" t="s">
        <v>1228</v>
      </c>
      <c r="BF5" s="410"/>
      <c r="BG5" s="404"/>
      <c r="BH5" s="410"/>
      <c r="BI5" s="404"/>
      <c r="BJ5" s="410"/>
      <c r="BK5" s="468" t="s">
        <v>2442</v>
      </c>
      <c r="BL5" s="469"/>
      <c r="BM5" s="195" t="s">
        <v>4552</v>
      </c>
      <c r="BN5" s="457"/>
      <c r="BO5" s="457"/>
      <c r="BP5" s="458"/>
      <c r="BQ5" s="195" t="s">
        <v>1226</v>
      </c>
      <c r="BR5" s="410"/>
      <c r="BS5" s="404"/>
      <c r="BT5" s="410"/>
      <c r="BU5" s="404"/>
      <c r="BV5" s="410"/>
      <c r="BW5" s="195" t="s">
        <v>1228</v>
      </c>
      <c r="BX5" s="410"/>
      <c r="BY5" s="404"/>
      <c r="BZ5" s="410"/>
      <c r="CA5" s="404"/>
      <c r="CB5" s="410"/>
      <c r="CC5" s="468" t="s">
        <v>2442</v>
      </c>
      <c r="CD5" s="469"/>
      <c r="CE5" s="195" t="s">
        <v>4552</v>
      </c>
      <c r="CF5" s="457"/>
      <c r="CG5" s="457"/>
      <c r="CH5" s="458"/>
      <c r="CI5" s="195" t="s">
        <v>1226</v>
      </c>
      <c r="CJ5" s="410"/>
      <c r="CK5" s="404"/>
      <c r="CL5" s="410"/>
      <c r="CM5" s="404"/>
      <c r="CN5" s="410"/>
      <c r="CO5" s="195" t="s">
        <v>1228</v>
      </c>
      <c r="CP5" s="410"/>
      <c r="CQ5" s="404"/>
      <c r="CR5" s="410"/>
      <c r="CS5" s="404"/>
      <c r="CT5" s="410"/>
      <c r="CU5" s="36" t="s">
        <v>2513</v>
      </c>
      <c r="CV5" s="83"/>
      <c r="CW5" s="84"/>
      <c r="CX5" s="83"/>
      <c r="CY5" s="84"/>
      <c r="CZ5" s="83"/>
      <c r="DA5" s="195" t="s">
        <v>4572</v>
      </c>
      <c r="DB5" s="220"/>
      <c r="DC5" s="195"/>
      <c r="DD5" s="220"/>
      <c r="DE5" s="195"/>
      <c r="DF5" s="220"/>
      <c r="DG5" s="195" t="s">
        <v>2442</v>
      </c>
      <c r="DH5" s="196"/>
      <c r="DI5" s="239" t="s">
        <v>1226</v>
      </c>
      <c r="DJ5" s="219"/>
      <c r="DK5" s="219"/>
      <c r="DL5" s="240"/>
      <c r="DM5" s="195" t="s">
        <v>1228</v>
      </c>
      <c r="DN5" s="220"/>
      <c r="DO5" s="195"/>
      <c r="DP5" s="220"/>
      <c r="DQ5" s="195"/>
      <c r="DR5" s="196"/>
    </row>
    <row r="6" spans="1:122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483" t="s">
        <v>2443</v>
      </c>
      <c r="J6" s="496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496" t="s">
        <v>2446</v>
      </c>
      <c r="T6" s="496" t="s">
        <v>2444</v>
      </c>
      <c r="U6" s="197" t="s">
        <v>2443</v>
      </c>
      <c r="V6" s="198" t="s">
        <v>2444</v>
      </c>
      <c r="W6" s="197" t="s">
        <v>2445</v>
      </c>
      <c r="X6" s="198" t="s">
        <v>2444</v>
      </c>
      <c r="Y6" s="198" t="s">
        <v>2446</v>
      </c>
      <c r="Z6" s="198" t="s">
        <v>2444</v>
      </c>
      <c r="AA6" s="197" t="s">
        <v>2443</v>
      </c>
      <c r="AB6" s="496" t="s">
        <v>2444</v>
      </c>
      <c r="AC6" s="483" t="s">
        <v>2445</v>
      </c>
      <c r="AD6" s="198" t="s">
        <v>2444</v>
      </c>
      <c r="AE6" s="198" t="s">
        <v>2446</v>
      </c>
      <c r="AF6" s="198" t="s">
        <v>2444</v>
      </c>
      <c r="AG6" s="197" t="s">
        <v>2443</v>
      </c>
      <c r="AH6" s="198" t="s">
        <v>2444</v>
      </c>
      <c r="AI6" s="197" t="s">
        <v>2445</v>
      </c>
      <c r="AJ6" s="198" t="s">
        <v>2444</v>
      </c>
      <c r="AK6" s="496" t="s">
        <v>2446</v>
      </c>
      <c r="AL6" s="496" t="s">
        <v>2444</v>
      </c>
      <c r="AM6" s="197" t="s">
        <v>2443</v>
      </c>
      <c r="AN6" s="198" t="s">
        <v>2444</v>
      </c>
      <c r="AO6" s="197" t="s">
        <v>2445</v>
      </c>
      <c r="AP6" s="198" t="s">
        <v>2444</v>
      </c>
      <c r="AQ6" s="198" t="s">
        <v>2446</v>
      </c>
      <c r="AR6" s="198" t="s">
        <v>2444</v>
      </c>
      <c r="AS6" s="197" t="s">
        <v>2443</v>
      </c>
      <c r="AT6" s="496" t="s">
        <v>2444</v>
      </c>
      <c r="AU6" s="501" t="s">
        <v>2445</v>
      </c>
      <c r="AV6" s="264" t="s">
        <v>2444</v>
      </c>
      <c r="AW6" s="264" t="s">
        <v>2446</v>
      </c>
      <c r="AX6" s="264" t="s">
        <v>2444</v>
      </c>
      <c r="AY6" s="263" t="s">
        <v>2443</v>
      </c>
      <c r="AZ6" s="264" t="s">
        <v>2444</v>
      </c>
      <c r="BA6" s="263" t="s">
        <v>2445</v>
      </c>
      <c r="BB6" s="264" t="s">
        <v>2444</v>
      </c>
      <c r="BC6" s="498" t="s">
        <v>2446</v>
      </c>
      <c r="BD6" s="498" t="s">
        <v>2444</v>
      </c>
      <c r="BE6" s="277" t="s">
        <v>2443</v>
      </c>
      <c r="BF6" s="278" t="s">
        <v>2444</v>
      </c>
      <c r="BG6" s="277" t="s">
        <v>2445</v>
      </c>
      <c r="BH6" s="278" t="s">
        <v>2444</v>
      </c>
      <c r="BI6" s="278" t="s">
        <v>2446</v>
      </c>
      <c r="BJ6" s="278" t="s">
        <v>2444</v>
      </c>
      <c r="BK6" s="277" t="s">
        <v>2443</v>
      </c>
      <c r="BL6" s="500" t="s">
        <v>2444</v>
      </c>
      <c r="BM6" s="503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500" t="s">
        <v>2446</v>
      </c>
      <c r="BV6" s="500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277" t="s">
        <v>2443</v>
      </c>
      <c r="CD6" s="500" t="s">
        <v>2444</v>
      </c>
      <c r="CE6" s="503" t="s">
        <v>2445</v>
      </c>
      <c r="CF6" s="278" t="s">
        <v>2444</v>
      </c>
      <c r="CG6" s="278" t="s">
        <v>2446</v>
      </c>
      <c r="CH6" s="278" t="s">
        <v>2444</v>
      </c>
      <c r="CI6" s="277" t="s">
        <v>2443</v>
      </c>
      <c r="CJ6" s="278" t="s">
        <v>2444</v>
      </c>
      <c r="CK6" s="277" t="s">
        <v>2445</v>
      </c>
      <c r="CL6" s="278" t="s">
        <v>2444</v>
      </c>
      <c r="CM6" s="500" t="s">
        <v>2446</v>
      </c>
      <c r="CN6" s="500" t="s">
        <v>2444</v>
      </c>
      <c r="CO6" s="277" t="s">
        <v>2443</v>
      </c>
      <c r="CP6" s="278" t="s">
        <v>2444</v>
      </c>
      <c r="CQ6" s="277" t="s">
        <v>2445</v>
      </c>
      <c r="CR6" s="278" t="s">
        <v>2444</v>
      </c>
      <c r="CS6" s="278" t="s">
        <v>2446</v>
      </c>
      <c r="CT6" s="278" t="s">
        <v>2444</v>
      </c>
      <c r="CU6" s="277" t="s">
        <v>2443</v>
      </c>
      <c r="CV6" s="500" t="s">
        <v>2444</v>
      </c>
      <c r="CW6" s="503" t="s">
        <v>2445</v>
      </c>
      <c r="CX6" s="278" t="s">
        <v>2444</v>
      </c>
      <c r="CY6" s="278" t="s">
        <v>2446</v>
      </c>
      <c r="CZ6" s="278" t="s">
        <v>2444</v>
      </c>
      <c r="DA6" s="277" t="s">
        <v>2443</v>
      </c>
      <c r="DB6" s="278" t="s">
        <v>2444</v>
      </c>
      <c r="DC6" s="277" t="s">
        <v>2445</v>
      </c>
      <c r="DD6" s="278" t="s">
        <v>2444</v>
      </c>
      <c r="DE6" s="500" t="s">
        <v>2446</v>
      </c>
      <c r="DF6" s="500" t="s">
        <v>2444</v>
      </c>
      <c r="DG6" s="277" t="s">
        <v>2443</v>
      </c>
      <c r="DH6" s="278" t="s">
        <v>2444</v>
      </c>
      <c r="DI6" s="277" t="s">
        <v>2445</v>
      </c>
      <c r="DJ6" s="278" t="s">
        <v>2444</v>
      </c>
      <c r="DK6" s="278" t="s">
        <v>2446</v>
      </c>
      <c r="DL6" s="278" t="s">
        <v>2444</v>
      </c>
      <c r="DM6" s="277" t="s">
        <v>2443</v>
      </c>
      <c r="DN6" s="500" t="s">
        <v>2444</v>
      </c>
      <c r="DO6" s="503" t="s">
        <v>2445</v>
      </c>
      <c r="DP6" s="278" t="s">
        <v>2444</v>
      </c>
      <c r="DQ6" s="278" t="s">
        <v>2446</v>
      </c>
      <c r="DR6" s="233" t="s">
        <v>2444</v>
      </c>
    </row>
    <row r="7" spans="1:122" s="466" customFormat="1" ht="18" customHeight="1">
      <c r="A7" s="399"/>
      <c r="B7" s="393"/>
      <c r="C7" s="22" t="s">
        <v>2447</v>
      </c>
      <c r="D7" s="22" t="s">
        <v>2448</v>
      </c>
      <c r="E7" s="22" t="s">
        <v>1234</v>
      </c>
      <c r="F7" s="22" t="s">
        <v>2448</v>
      </c>
      <c r="G7" s="23" t="s">
        <v>2449</v>
      </c>
      <c r="H7" s="22" t="s">
        <v>2448</v>
      </c>
      <c r="I7" s="24" t="s">
        <v>2450</v>
      </c>
      <c r="J7" s="24" t="s">
        <v>2448</v>
      </c>
      <c r="K7" s="21" t="s">
        <v>1234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1234</v>
      </c>
      <c r="R7" s="24" t="s">
        <v>2448</v>
      </c>
      <c r="S7" s="497" t="s">
        <v>2449</v>
      </c>
      <c r="T7" s="24" t="s">
        <v>2448</v>
      </c>
      <c r="U7" s="21" t="s">
        <v>2450</v>
      </c>
      <c r="V7" s="24" t="s">
        <v>2448</v>
      </c>
      <c r="W7" s="22" t="s">
        <v>1234</v>
      </c>
      <c r="X7" s="24" t="s">
        <v>2448</v>
      </c>
      <c r="Y7" s="23" t="s">
        <v>2449</v>
      </c>
      <c r="Z7" s="24" t="s">
        <v>2448</v>
      </c>
      <c r="AA7" s="22" t="s">
        <v>2450</v>
      </c>
      <c r="AB7" s="24" t="s">
        <v>2448</v>
      </c>
      <c r="AC7" s="497" t="s">
        <v>1235</v>
      </c>
      <c r="AD7" s="24" t="s">
        <v>2448</v>
      </c>
      <c r="AE7" s="23" t="s">
        <v>2449</v>
      </c>
      <c r="AF7" s="24" t="s">
        <v>2448</v>
      </c>
      <c r="AG7" s="22" t="s">
        <v>2450</v>
      </c>
      <c r="AH7" s="24" t="s">
        <v>2448</v>
      </c>
      <c r="AI7" s="22" t="s">
        <v>1234</v>
      </c>
      <c r="AJ7" s="24" t="s">
        <v>2448</v>
      </c>
      <c r="AK7" s="497" t="s">
        <v>2449</v>
      </c>
      <c r="AL7" s="24" t="s">
        <v>2448</v>
      </c>
      <c r="AM7" s="21" t="s">
        <v>2450</v>
      </c>
      <c r="AN7" s="24" t="s">
        <v>2448</v>
      </c>
      <c r="AO7" s="22" t="s">
        <v>1234</v>
      </c>
      <c r="AP7" s="24" t="s">
        <v>2448</v>
      </c>
      <c r="AQ7" s="23" t="s">
        <v>2449</v>
      </c>
      <c r="AR7" s="24" t="s">
        <v>2448</v>
      </c>
      <c r="AS7" s="22" t="s">
        <v>2450</v>
      </c>
      <c r="AT7" s="24" t="s">
        <v>2448</v>
      </c>
      <c r="AU7" s="502" t="s">
        <v>1234</v>
      </c>
      <c r="AV7" s="24" t="s">
        <v>2448</v>
      </c>
      <c r="AW7" s="34" t="s">
        <v>2449</v>
      </c>
      <c r="AX7" s="24" t="s">
        <v>2448</v>
      </c>
      <c r="AY7" s="33" t="s">
        <v>2450</v>
      </c>
      <c r="AZ7" s="24" t="s">
        <v>2448</v>
      </c>
      <c r="BA7" s="33" t="s">
        <v>1234</v>
      </c>
      <c r="BB7" s="24" t="s">
        <v>2448</v>
      </c>
      <c r="BC7" s="499" t="s">
        <v>2449</v>
      </c>
      <c r="BD7" s="24" t="s">
        <v>2448</v>
      </c>
      <c r="BE7" s="22" t="s">
        <v>2450</v>
      </c>
      <c r="BF7" s="24" t="s">
        <v>2448</v>
      </c>
      <c r="BG7" s="22" t="s">
        <v>1234</v>
      </c>
      <c r="BH7" s="24" t="s">
        <v>2448</v>
      </c>
      <c r="BI7" s="23" t="s">
        <v>2449</v>
      </c>
      <c r="BJ7" s="24" t="s">
        <v>2448</v>
      </c>
      <c r="BK7" s="22" t="s">
        <v>2450</v>
      </c>
      <c r="BL7" s="24" t="s">
        <v>2448</v>
      </c>
      <c r="BM7" s="24" t="s">
        <v>1234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2" t="s">
        <v>1234</v>
      </c>
      <c r="BT7" s="24" t="s">
        <v>2448</v>
      </c>
      <c r="BU7" s="497" t="s">
        <v>2449</v>
      </c>
      <c r="BV7" s="24" t="s">
        <v>2448</v>
      </c>
      <c r="BW7" s="21" t="s">
        <v>2450</v>
      </c>
      <c r="BX7" s="24" t="s">
        <v>2448</v>
      </c>
      <c r="BY7" s="22" t="s">
        <v>1234</v>
      </c>
      <c r="BZ7" s="24" t="s">
        <v>2448</v>
      </c>
      <c r="CA7" s="23" t="s">
        <v>2449</v>
      </c>
      <c r="CB7" s="24" t="s">
        <v>2448</v>
      </c>
      <c r="CC7" s="22" t="s">
        <v>2450</v>
      </c>
      <c r="CD7" s="24" t="s">
        <v>2448</v>
      </c>
      <c r="CE7" s="24" t="s">
        <v>1234</v>
      </c>
      <c r="CF7" s="24" t="s">
        <v>2448</v>
      </c>
      <c r="CG7" s="23" t="s">
        <v>2449</v>
      </c>
      <c r="CH7" s="24" t="s">
        <v>2448</v>
      </c>
      <c r="CI7" s="22" t="s">
        <v>2450</v>
      </c>
      <c r="CJ7" s="24" t="s">
        <v>2448</v>
      </c>
      <c r="CK7" s="21" t="s">
        <v>1234</v>
      </c>
      <c r="CL7" s="24" t="s">
        <v>2448</v>
      </c>
      <c r="CM7" s="497" t="s">
        <v>2449</v>
      </c>
      <c r="CN7" s="24" t="s">
        <v>2448</v>
      </c>
      <c r="CO7" s="22" t="s">
        <v>2450</v>
      </c>
      <c r="CP7" s="24" t="s">
        <v>2448</v>
      </c>
      <c r="CQ7" s="21" t="s">
        <v>1234</v>
      </c>
      <c r="CR7" s="24" t="s">
        <v>2448</v>
      </c>
      <c r="CS7" s="23" t="s">
        <v>2449</v>
      </c>
      <c r="CT7" s="24" t="s">
        <v>2448</v>
      </c>
      <c r="CU7" s="22" t="s">
        <v>2514</v>
      </c>
      <c r="CV7" s="24" t="s">
        <v>2448</v>
      </c>
      <c r="CW7" s="24" t="s">
        <v>1234</v>
      </c>
      <c r="CX7" s="24" t="s">
        <v>2448</v>
      </c>
      <c r="CY7" s="23" t="s">
        <v>2449</v>
      </c>
      <c r="CZ7" s="24" t="s">
        <v>2448</v>
      </c>
      <c r="DA7" s="21" t="s">
        <v>2450</v>
      </c>
      <c r="DB7" s="24" t="s">
        <v>2448</v>
      </c>
      <c r="DC7" s="22" t="s">
        <v>1234</v>
      </c>
      <c r="DD7" s="24" t="s">
        <v>2448</v>
      </c>
      <c r="DE7" s="497" t="s">
        <v>2449</v>
      </c>
      <c r="DF7" s="24" t="s">
        <v>2448</v>
      </c>
      <c r="DG7" s="22" t="s">
        <v>2450</v>
      </c>
      <c r="DH7" s="24" t="s">
        <v>2448</v>
      </c>
      <c r="DI7" s="21" t="s">
        <v>1234</v>
      </c>
      <c r="DJ7" s="24" t="s">
        <v>2448</v>
      </c>
      <c r="DK7" s="23" t="s">
        <v>2449</v>
      </c>
      <c r="DL7" s="24" t="s">
        <v>2448</v>
      </c>
      <c r="DM7" s="22" t="s">
        <v>2450</v>
      </c>
      <c r="DN7" s="24" t="s">
        <v>2448</v>
      </c>
      <c r="DO7" s="24" t="s">
        <v>1234</v>
      </c>
      <c r="DP7" s="24" t="s">
        <v>2448</v>
      </c>
      <c r="DQ7" s="23" t="s">
        <v>2449</v>
      </c>
      <c r="DR7" s="22" t="s">
        <v>2448</v>
      </c>
    </row>
    <row r="8" spans="1:122" s="18" customFormat="1" ht="17.100000000000001" customHeight="1">
      <c r="A8" s="486" t="s">
        <v>2451</v>
      </c>
      <c r="B8" s="17" t="s">
        <v>2441</v>
      </c>
      <c r="C8" s="101">
        <v>23198664</v>
      </c>
      <c r="D8" s="20">
        <v>100</v>
      </c>
      <c r="E8" s="102">
        <v>15044729</v>
      </c>
      <c r="F8" s="20">
        <v>100</v>
      </c>
      <c r="G8" s="102">
        <v>8153935</v>
      </c>
      <c r="H8" s="20">
        <v>100</v>
      </c>
      <c r="I8" s="102">
        <v>12470563</v>
      </c>
      <c r="J8" s="20">
        <v>100</v>
      </c>
      <c r="K8" s="102">
        <v>7800236</v>
      </c>
      <c r="L8" s="20">
        <v>100</v>
      </c>
      <c r="M8" s="102">
        <v>4670327</v>
      </c>
      <c r="N8" s="20">
        <v>100</v>
      </c>
      <c r="O8" s="102">
        <v>1261213</v>
      </c>
      <c r="P8" s="20">
        <v>100</v>
      </c>
      <c r="Q8" s="102">
        <v>717665</v>
      </c>
      <c r="R8" s="20">
        <v>100</v>
      </c>
      <c r="S8" s="102">
        <v>543548</v>
      </c>
      <c r="T8" s="20">
        <v>100</v>
      </c>
      <c r="U8" s="102">
        <v>10005821</v>
      </c>
      <c r="V8" s="20">
        <v>100</v>
      </c>
      <c r="W8" s="102">
        <v>6159743</v>
      </c>
      <c r="X8" s="20">
        <v>100</v>
      </c>
      <c r="Y8" s="102">
        <v>3846078</v>
      </c>
      <c r="Z8" s="20">
        <v>100</v>
      </c>
      <c r="AA8" s="102">
        <v>692999</v>
      </c>
      <c r="AB8" s="20">
        <v>100</v>
      </c>
      <c r="AC8" s="102">
        <v>477590</v>
      </c>
      <c r="AD8" s="20">
        <v>100</v>
      </c>
      <c r="AE8" s="102">
        <v>215409</v>
      </c>
      <c r="AF8" s="20">
        <v>100</v>
      </c>
      <c r="AG8" s="102">
        <v>471960</v>
      </c>
      <c r="AH8" s="108">
        <v>100</v>
      </c>
      <c r="AI8" s="109">
        <v>411323</v>
      </c>
      <c r="AJ8" s="108">
        <v>100</v>
      </c>
      <c r="AK8" s="109">
        <v>60637</v>
      </c>
      <c r="AL8" s="20">
        <v>100</v>
      </c>
      <c r="AM8" s="102">
        <v>38570</v>
      </c>
      <c r="AN8" s="113">
        <v>100</v>
      </c>
      <c r="AO8" s="102">
        <v>33915</v>
      </c>
      <c r="AP8" s="113">
        <v>100</v>
      </c>
      <c r="AQ8" s="102">
        <v>4655</v>
      </c>
      <c r="AR8" s="113">
        <v>100</v>
      </c>
      <c r="AS8" s="114">
        <v>3962392</v>
      </c>
      <c r="AT8" s="113">
        <v>100</v>
      </c>
      <c r="AU8" s="115">
        <v>2573234</v>
      </c>
      <c r="AV8" s="116">
        <v>100</v>
      </c>
      <c r="AW8" s="115">
        <v>1389158</v>
      </c>
      <c r="AX8" s="117">
        <v>100</v>
      </c>
      <c r="AY8" s="101">
        <v>3962004</v>
      </c>
      <c r="AZ8" s="116">
        <v>100</v>
      </c>
      <c r="BA8" s="102">
        <v>2572876</v>
      </c>
      <c r="BB8" s="116">
        <v>100</v>
      </c>
      <c r="BC8" s="102">
        <v>1389128</v>
      </c>
      <c r="BD8" s="117">
        <v>100</v>
      </c>
      <c r="BE8" s="101">
        <v>388</v>
      </c>
      <c r="BF8" s="20">
        <v>100</v>
      </c>
      <c r="BG8" s="102">
        <v>358</v>
      </c>
      <c r="BH8" s="20">
        <v>100</v>
      </c>
      <c r="BI8" s="102">
        <v>30</v>
      </c>
      <c r="BJ8" s="20">
        <v>100</v>
      </c>
      <c r="BK8" s="102">
        <v>2750311</v>
      </c>
      <c r="BL8" s="20">
        <v>100</v>
      </c>
      <c r="BM8" s="114">
        <v>1787405</v>
      </c>
      <c r="BN8" s="113">
        <v>100</v>
      </c>
      <c r="BO8" s="114">
        <v>962906</v>
      </c>
      <c r="BP8" s="113">
        <v>100</v>
      </c>
      <c r="BQ8" s="114">
        <v>2176681</v>
      </c>
      <c r="BR8" s="113">
        <v>100</v>
      </c>
      <c r="BS8" s="114">
        <v>1478947</v>
      </c>
      <c r="BT8" s="113">
        <v>100</v>
      </c>
      <c r="BU8" s="114">
        <v>697734</v>
      </c>
      <c r="BV8" s="113">
        <v>100</v>
      </c>
      <c r="BW8" s="114">
        <v>573630</v>
      </c>
      <c r="BX8" s="113">
        <v>100</v>
      </c>
      <c r="BY8" s="114">
        <v>308458</v>
      </c>
      <c r="BZ8" s="113">
        <v>100</v>
      </c>
      <c r="CA8" s="114">
        <v>265172</v>
      </c>
      <c r="CB8" s="113">
        <v>100</v>
      </c>
      <c r="CC8" s="136">
        <v>160591</v>
      </c>
      <c r="CD8" s="113">
        <v>100</v>
      </c>
      <c r="CE8" s="136">
        <v>160591</v>
      </c>
      <c r="CF8" s="113">
        <v>100</v>
      </c>
      <c r="CG8" s="136">
        <v>0</v>
      </c>
      <c r="CH8" s="136">
        <v>0</v>
      </c>
      <c r="CI8" s="136">
        <v>138944</v>
      </c>
      <c r="CJ8" s="113">
        <v>100</v>
      </c>
      <c r="CK8" s="136">
        <v>138944</v>
      </c>
      <c r="CL8" s="113">
        <v>100</v>
      </c>
      <c r="CM8" s="136">
        <v>0</v>
      </c>
      <c r="CN8" s="136">
        <v>0</v>
      </c>
      <c r="CO8" s="136">
        <v>21647</v>
      </c>
      <c r="CP8" s="113">
        <v>100</v>
      </c>
      <c r="CQ8" s="136">
        <v>21647</v>
      </c>
      <c r="CR8" s="113">
        <v>100</v>
      </c>
      <c r="CS8" s="136">
        <v>0</v>
      </c>
      <c r="CT8" s="136">
        <v>0</v>
      </c>
      <c r="CU8" s="114">
        <v>310273</v>
      </c>
      <c r="CV8" s="113">
        <v>100</v>
      </c>
      <c r="CW8" s="114">
        <v>310273</v>
      </c>
      <c r="CX8" s="113">
        <v>100</v>
      </c>
      <c r="CY8" s="114">
        <v>0</v>
      </c>
      <c r="CZ8" s="114">
        <v>0</v>
      </c>
      <c r="DA8" s="114">
        <v>3544534</v>
      </c>
      <c r="DB8" s="113">
        <v>100</v>
      </c>
      <c r="DC8" s="114">
        <v>2412990</v>
      </c>
      <c r="DD8" s="113">
        <v>100</v>
      </c>
      <c r="DE8" s="114">
        <v>1131544</v>
      </c>
      <c r="DF8" s="113">
        <v>100</v>
      </c>
      <c r="DG8" s="114">
        <v>558935</v>
      </c>
      <c r="DH8" s="113">
        <v>100</v>
      </c>
      <c r="DI8" s="114">
        <v>371235</v>
      </c>
      <c r="DJ8" s="113">
        <v>100</v>
      </c>
      <c r="DK8" s="114">
        <v>187700</v>
      </c>
      <c r="DL8" s="113">
        <v>100</v>
      </c>
      <c r="DM8" s="114">
        <v>2985599</v>
      </c>
      <c r="DN8" s="113">
        <v>100</v>
      </c>
      <c r="DO8" s="114">
        <v>2041755</v>
      </c>
      <c r="DP8" s="113">
        <v>100</v>
      </c>
      <c r="DQ8" s="114">
        <v>943844</v>
      </c>
      <c r="DR8" s="113">
        <v>100</v>
      </c>
    </row>
    <row r="9" spans="1:122" s="18" customFormat="1" ht="17.100000000000001" customHeight="1">
      <c r="A9" s="487" t="s">
        <v>7267</v>
      </c>
      <c r="B9" s="17" t="s">
        <v>2453</v>
      </c>
      <c r="C9" s="101">
        <v>8572980</v>
      </c>
      <c r="D9" s="20">
        <v>36.954628076858221</v>
      </c>
      <c r="E9" s="102">
        <v>5626073</v>
      </c>
      <c r="F9" s="20">
        <v>37.395642021866927</v>
      </c>
      <c r="G9" s="102">
        <v>2946907</v>
      </c>
      <c r="H9" s="20">
        <v>36.140918464520503</v>
      </c>
      <c r="I9" s="102">
        <v>5300355</v>
      </c>
      <c r="J9" s="20">
        <v>42.502932706406277</v>
      </c>
      <c r="K9" s="102">
        <v>3375218</v>
      </c>
      <c r="L9" s="20">
        <v>43.270716424477413</v>
      </c>
      <c r="M9" s="102">
        <v>1925137</v>
      </c>
      <c r="N9" s="20">
        <v>41.220604039074779</v>
      </c>
      <c r="O9" s="102">
        <v>576727</v>
      </c>
      <c r="P9" s="20">
        <v>45.727961890656061</v>
      </c>
      <c r="Q9" s="102">
        <v>352501</v>
      </c>
      <c r="R9" s="20">
        <v>49.117763859182205</v>
      </c>
      <c r="S9" s="102">
        <v>224226</v>
      </c>
      <c r="T9" s="20">
        <v>41.252290506082261</v>
      </c>
      <c r="U9" s="102">
        <v>4246391</v>
      </c>
      <c r="V9" s="20">
        <v>42.439206138107004</v>
      </c>
      <c r="W9" s="102">
        <v>2661016</v>
      </c>
      <c r="X9" s="20">
        <v>43.200114030731477</v>
      </c>
      <c r="Y9" s="102">
        <v>1585375</v>
      </c>
      <c r="Z9" s="20">
        <v>41.220562869499787</v>
      </c>
      <c r="AA9" s="102">
        <v>275042</v>
      </c>
      <c r="AB9" s="20">
        <v>39.688657559390414</v>
      </c>
      <c r="AC9" s="102">
        <v>190336</v>
      </c>
      <c r="AD9" s="20">
        <v>39.853430766975855</v>
      </c>
      <c r="AE9" s="102">
        <v>84706</v>
      </c>
      <c r="AF9" s="20">
        <v>39.323333751143174</v>
      </c>
      <c r="AG9" s="102">
        <v>188536</v>
      </c>
      <c r="AH9" s="20">
        <v>39.9474531739978</v>
      </c>
      <c r="AI9" s="109">
        <v>159630</v>
      </c>
      <c r="AJ9" s="20">
        <v>38.808916593528686</v>
      </c>
      <c r="AK9" s="109">
        <v>28906</v>
      </c>
      <c r="AL9" s="20">
        <v>47.670564176987646</v>
      </c>
      <c r="AM9" s="102">
        <v>13659</v>
      </c>
      <c r="AN9" s="113">
        <v>35.413533834586467</v>
      </c>
      <c r="AO9" s="102">
        <v>11735</v>
      </c>
      <c r="AP9" s="113">
        <v>34.601208904614481</v>
      </c>
      <c r="AQ9" s="102">
        <v>1924</v>
      </c>
      <c r="AR9" s="113">
        <v>41.331901181525247</v>
      </c>
      <c r="AS9" s="114">
        <v>1489892</v>
      </c>
      <c r="AT9" s="113">
        <v>37.600822937256083</v>
      </c>
      <c r="AU9" s="115">
        <v>967485</v>
      </c>
      <c r="AV9" s="116">
        <v>37.598018679995675</v>
      </c>
      <c r="AW9" s="115">
        <v>522407</v>
      </c>
      <c r="AX9" s="117">
        <v>37.60601745805733</v>
      </c>
      <c r="AY9" s="101">
        <v>1489561</v>
      </c>
      <c r="AZ9" s="117">
        <v>37.596150836798756</v>
      </c>
      <c r="BA9" s="102">
        <v>967180</v>
      </c>
      <c r="BB9" s="116">
        <v>37.59139577655511</v>
      </c>
      <c r="BC9" s="102">
        <v>522381</v>
      </c>
      <c r="BD9" s="117">
        <v>37.604957930442694</v>
      </c>
      <c r="BE9" s="101">
        <v>331</v>
      </c>
      <c r="BF9" s="20">
        <v>85.309278350515456</v>
      </c>
      <c r="BG9" s="102">
        <v>305</v>
      </c>
      <c r="BH9" s="20">
        <v>85.19553072625699</v>
      </c>
      <c r="BI9" s="102">
        <v>26</v>
      </c>
      <c r="BJ9" s="20">
        <v>86.666666666666671</v>
      </c>
      <c r="BK9" s="102">
        <v>265886</v>
      </c>
      <c r="BL9" s="20">
        <v>9.6674885131172434</v>
      </c>
      <c r="BM9" s="132">
        <v>161717</v>
      </c>
      <c r="BN9" s="113">
        <v>9.0475857458158622</v>
      </c>
      <c r="BO9" s="133">
        <v>104169</v>
      </c>
      <c r="BP9" s="113">
        <v>10.818189937543227</v>
      </c>
      <c r="BQ9" s="133">
        <v>150457</v>
      </c>
      <c r="BR9" s="113">
        <v>6.9122209455588575</v>
      </c>
      <c r="BS9" s="114">
        <v>103487</v>
      </c>
      <c r="BT9" s="113">
        <v>6.9973433801211264</v>
      </c>
      <c r="BU9" s="114">
        <v>46970</v>
      </c>
      <c r="BV9" s="113">
        <v>6.7317917716493678</v>
      </c>
      <c r="BW9" s="114">
        <v>115429</v>
      </c>
      <c r="BX9" s="113">
        <v>20.12255286508725</v>
      </c>
      <c r="BY9" s="114">
        <v>58230</v>
      </c>
      <c r="BZ9" s="113">
        <v>18.877772662728802</v>
      </c>
      <c r="CA9" s="114">
        <v>57199</v>
      </c>
      <c r="CB9" s="113">
        <v>21.570527808365892</v>
      </c>
      <c r="CC9" s="136">
        <v>132485</v>
      </c>
      <c r="CD9" s="476">
        <v>82.498396547751739</v>
      </c>
      <c r="CE9" s="136">
        <v>132485</v>
      </c>
      <c r="CF9" s="476">
        <v>82.498396547751739</v>
      </c>
      <c r="CG9" s="136">
        <v>0</v>
      </c>
      <c r="CH9" s="136">
        <v>0</v>
      </c>
      <c r="CI9" s="136">
        <v>132485</v>
      </c>
      <c r="CJ9" s="476">
        <v>95.35136457853524</v>
      </c>
      <c r="CK9" s="136">
        <v>132485</v>
      </c>
      <c r="CL9" s="476">
        <v>95.35136457853524</v>
      </c>
      <c r="CM9" s="136">
        <v>0</v>
      </c>
      <c r="CN9" s="136">
        <v>0</v>
      </c>
      <c r="CO9" s="136">
        <v>0</v>
      </c>
      <c r="CP9" s="136">
        <v>0</v>
      </c>
      <c r="CQ9" s="136">
        <v>0</v>
      </c>
      <c r="CR9" s="136">
        <v>0</v>
      </c>
      <c r="CS9" s="136">
        <v>0</v>
      </c>
      <c r="CT9" s="136">
        <v>0</v>
      </c>
      <c r="CU9" s="114">
        <v>105606</v>
      </c>
      <c r="CV9" s="113">
        <v>34.03647755363825</v>
      </c>
      <c r="CW9" s="114">
        <v>105606</v>
      </c>
      <c r="CX9" s="113">
        <v>34.03647755363825</v>
      </c>
      <c r="CY9" s="114">
        <v>0</v>
      </c>
      <c r="CZ9" s="137">
        <v>0</v>
      </c>
      <c r="DA9" s="114">
        <v>1278756</v>
      </c>
      <c r="DB9" s="113">
        <v>36.07684395184247</v>
      </c>
      <c r="DC9" s="114">
        <v>883562</v>
      </c>
      <c r="DD9" s="113">
        <v>36.616894392434283</v>
      </c>
      <c r="DE9" s="114">
        <v>395194</v>
      </c>
      <c r="DF9" s="113">
        <v>34.925199550348907</v>
      </c>
      <c r="DG9" s="114">
        <v>204365</v>
      </c>
      <c r="DH9" s="113">
        <v>36.563285534096096</v>
      </c>
      <c r="DI9" s="114">
        <v>137943</v>
      </c>
      <c r="DJ9" s="113">
        <v>37.157864964240979</v>
      </c>
      <c r="DK9" s="114">
        <v>66422</v>
      </c>
      <c r="DL9" s="113">
        <v>35.387320191795418</v>
      </c>
      <c r="DM9" s="114">
        <v>1074391</v>
      </c>
      <c r="DN9" s="113">
        <v>35.985777058473026</v>
      </c>
      <c r="DO9" s="114">
        <v>745619</v>
      </c>
      <c r="DP9" s="113">
        <v>36.518534300148644</v>
      </c>
      <c r="DQ9" s="114">
        <v>328772</v>
      </c>
      <c r="DR9" s="113">
        <v>34.833298723094067</v>
      </c>
    </row>
    <row r="10" spans="1:122" ht="17.100000000000001" customHeight="1">
      <c r="A10" s="489" t="s">
        <v>2454</v>
      </c>
      <c r="B10" s="8" t="s">
        <v>2455</v>
      </c>
      <c r="C10" s="343">
        <v>4608881</v>
      </c>
      <c r="D10" s="344">
        <v>19.867010445084251</v>
      </c>
      <c r="E10" s="345">
        <v>3079687</v>
      </c>
      <c r="F10" s="344">
        <v>20.470205877420593</v>
      </c>
      <c r="G10" s="345">
        <v>1529194</v>
      </c>
      <c r="H10" s="344">
        <v>18.754061689233481</v>
      </c>
      <c r="I10" s="345">
        <v>3207257</v>
      </c>
      <c r="J10" s="344">
        <v>25.718622326834801</v>
      </c>
      <c r="K10" s="345">
        <v>2081351</v>
      </c>
      <c r="L10" s="344">
        <v>26.683179842250926</v>
      </c>
      <c r="M10" s="345">
        <v>1125906</v>
      </c>
      <c r="N10" s="344">
        <v>24.107648136843522</v>
      </c>
      <c r="O10" s="345">
        <v>398234</v>
      </c>
      <c r="P10" s="344">
        <v>31.57547535586772</v>
      </c>
      <c r="Q10" s="479">
        <v>254719</v>
      </c>
      <c r="R10" s="344">
        <v>35.492743828945258</v>
      </c>
      <c r="S10" s="479">
        <v>143515</v>
      </c>
      <c r="T10" s="344">
        <v>26.403371919315315</v>
      </c>
      <c r="U10" s="345">
        <v>2558690</v>
      </c>
      <c r="V10" s="344">
        <v>25.572014530341885</v>
      </c>
      <c r="W10" s="345">
        <v>1640570</v>
      </c>
      <c r="X10" s="344">
        <v>26.633741050560062</v>
      </c>
      <c r="Y10" s="345">
        <v>918120</v>
      </c>
      <c r="Z10" s="344">
        <v>23.871590747769549</v>
      </c>
      <c r="AA10" s="345">
        <v>156904</v>
      </c>
      <c r="AB10" s="344">
        <v>22.641302512702037</v>
      </c>
      <c r="AC10" s="345">
        <v>108461</v>
      </c>
      <c r="AD10" s="344">
        <v>22.710065118616388</v>
      </c>
      <c r="AE10" s="345">
        <v>48443</v>
      </c>
      <c r="AF10" s="344">
        <v>22.488846798416038</v>
      </c>
      <c r="AG10" s="345">
        <v>85658</v>
      </c>
      <c r="AH10" s="344">
        <v>18.14941944232562</v>
      </c>
      <c r="AI10" s="355">
        <v>71051</v>
      </c>
      <c r="AJ10" s="344">
        <v>17.273772679864731</v>
      </c>
      <c r="AK10" s="355">
        <v>14607</v>
      </c>
      <c r="AL10" s="344">
        <v>24.089252436631099</v>
      </c>
      <c r="AM10" s="345">
        <v>7771</v>
      </c>
      <c r="AN10" s="359">
        <v>20.147783251231527</v>
      </c>
      <c r="AO10" s="345">
        <v>6550</v>
      </c>
      <c r="AP10" s="359">
        <v>19.312988353236033</v>
      </c>
      <c r="AQ10" s="345">
        <v>1221</v>
      </c>
      <c r="AR10" s="359">
        <v>26.229860365198711</v>
      </c>
      <c r="AS10" s="360">
        <v>664655</v>
      </c>
      <c r="AT10" s="359">
        <v>16.774084946668577</v>
      </c>
      <c r="AU10" s="361">
        <v>431705</v>
      </c>
      <c r="AV10" s="362">
        <v>16.776748636152018</v>
      </c>
      <c r="AW10" s="361">
        <v>232950</v>
      </c>
      <c r="AX10" s="363">
        <v>16.76915080933918</v>
      </c>
      <c r="AY10" s="361">
        <v>664560</v>
      </c>
      <c r="AZ10" s="363">
        <v>16.773329860343402</v>
      </c>
      <c r="BA10" s="361">
        <v>431617</v>
      </c>
      <c r="BB10" s="362">
        <v>16.775662721405929</v>
      </c>
      <c r="BC10" s="361">
        <v>232943</v>
      </c>
      <c r="BD10" s="363">
        <v>16.769009047402399</v>
      </c>
      <c r="BE10" s="343">
        <v>95</v>
      </c>
      <c r="BF10" s="344">
        <v>24.484536082474225</v>
      </c>
      <c r="BG10" s="345">
        <v>88</v>
      </c>
      <c r="BH10" s="344">
        <v>24.581005586592177</v>
      </c>
      <c r="BI10" s="345">
        <v>7</v>
      </c>
      <c r="BJ10" s="344">
        <v>23.333333333333332</v>
      </c>
      <c r="BK10" s="345">
        <v>13905</v>
      </c>
      <c r="BL10" s="344">
        <v>0.50557918722646278</v>
      </c>
      <c r="BM10" s="370">
        <v>9389</v>
      </c>
      <c r="BN10" s="359">
        <v>0.52528665859164547</v>
      </c>
      <c r="BO10" s="371">
        <v>4516</v>
      </c>
      <c r="BP10" s="359">
        <v>0.46899697374406218</v>
      </c>
      <c r="BQ10" s="371">
        <v>13905</v>
      </c>
      <c r="BR10" s="359">
        <v>0.63881662034997322</v>
      </c>
      <c r="BS10" s="360">
        <v>9389</v>
      </c>
      <c r="BT10" s="359">
        <v>0.63484357451619289</v>
      </c>
      <c r="BU10" s="360">
        <v>4516</v>
      </c>
      <c r="BV10" s="359">
        <v>0.64723805920307742</v>
      </c>
      <c r="BW10" s="360">
        <v>0</v>
      </c>
      <c r="BX10" s="373">
        <v>0</v>
      </c>
      <c r="BY10" s="360">
        <v>0</v>
      </c>
      <c r="BZ10" s="373">
        <v>0</v>
      </c>
      <c r="CA10" s="360">
        <v>0</v>
      </c>
      <c r="CB10" s="373">
        <v>0</v>
      </c>
      <c r="CC10" s="374">
        <v>131956</v>
      </c>
      <c r="CD10" s="477">
        <v>82.168988299468836</v>
      </c>
      <c r="CE10" s="374">
        <v>131956</v>
      </c>
      <c r="CF10" s="477">
        <v>82.168988299468836</v>
      </c>
      <c r="CG10" s="374">
        <v>0</v>
      </c>
      <c r="CH10" s="374">
        <v>0</v>
      </c>
      <c r="CI10" s="374">
        <v>131956</v>
      </c>
      <c r="CJ10" s="477">
        <v>94.970635651773378</v>
      </c>
      <c r="CK10" s="374">
        <v>131956</v>
      </c>
      <c r="CL10" s="477">
        <v>94.970635651773378</v>
      </c>
      <c r="CM10" s="374">
        <v>0</v>
      </c>
      <c r="CN10" s="374">
        <v>0</v>
      </c>
      <c r="CO10" s="374">
        <v>0</v>
      </c>
      <c r="CP10" s="374">
        <v>0</v>
      </c>
      <c r="CQ10" s="374">
        <v>0</v>
      </c>
      <c r="CR10" s="374">
        <v>0</v>
      </c>
      <c r="CS10" s="374">
        <v>0</v>
      </c>
      <c r="CT10" s="374">
        <v>0</v>
      </c>
      <c r="CU10" s="360">
        <v>47701</v>
      </c>
      <c r="CV10" s="359">
        <v>15.373880421435315</v>
      </c>
      <c r="CW10" s="360">
        <v>47701</v>
      </c>
      <c r="CX10" s="359">
        <v>15.373880421435315</v>
      </c>
      <c r="CY10" s="360">
        <v>0</v>
      </c>
      <c r="CZ10" s="373">
        <v>0</v>
      </c>
      <c r="DA10" s="360">
        <v>543407</v>
      </c>
      <c r="DB10" s="359">
        <v>15.330844618784866</v>
      </c>
      <c r="DC10" s="360">
        <v>377585</v>
      </c>
      <c r="DD10" s="359">
        <v>15.648013460478493</v>
      </c>
      <c r="DE10" s="360">
        <v>165822</v>
      </c>
      <c r="DF10" s="359">
        <v>14.654489794475515</v>
      </c>
      <c r="DG10" s="360">
        <v>93437</v>
      </c>
      <c r="DH10" s="359">
        <v>16.716970667430022</v>
      </c>
      <c r="DI10" s="360">
        <v>63235</v>
      </c>
      <c r="DJ10" s="359">
        <v>17.033684862688055</v>
      </c>
      <c r="DK10" s="360">
        <v>30202</v>
      </c>
      <c r="DL10" s="359">
        <v>16.090570058604158</v>
      </c>
      <c r="DM10" s="360">
        <v>449970</v>
      </c>
      <c r="DN10" s="359">
        <v>15.071347491742863</v>
      </c>
      <c r="DO10" s="360">
        <v>314350</v>
      </c>
      <c r="DP10" s="359">
        <v>15.396068578257429</v>
      </c>
      <c r="DQ10" s="360">
        <v>135620</v>
      </c>
      <c r="DR10" s="359">
        <v>14.36889994532995</v>
      </c>
    </row>
    <row r="11" spans="1:122" ht="17.100000000000001" customHeight="1">
      <c r="A11" s="489" t="s">
        <v>7265</v>
      </c>
      <c r="B11" s="8" t="s">
        <v>7263</v>
      </c>
      <c r="C11" s="343">
        <v>3199246</v>
      </c>
      <c r="D11" s="344">
        <v>13.790647599361755</v>
      </c>
      <c r="E11" s="345">
        <v>2049660</v>
      </c>
      <c r="F11" s="344">
        <v>13.623774811762976</v>
      </c>
      <c r="G11" s="345">
        <v>1149586</v>
      </c>
      <c r="H11" s="344">
        <v>14.098542605502743</v>
      </c>
      <c r="I11" s="345">
        <v>1847411</v>
      </c>
      <c r="J11" s="344">
        <v>14.814174789061246</v>
      </c>
      <c r="K11" s="345">
        <v>1142260</v>
      </c>
      <c r="L11" s="344">
        <v>14.643915902031681</v>
      </c>
      <c r="M11" s="345">
        <v>705151</v>
      </c>
      <c r="N11" s="344">
        <v>15.0985359269276</v>
      </c>
      <c r="O11" s="345">
        <v>132764</v>
      </c>
      <c r="P11" s="344">
        <v>10.526691367754694</v>
      </c>
      <c r="Q11" s="479">
        <v>72422</v>
      </c>
      <c r="R11" s="344">
        <v>10.091337880487414</v>
      </c>
      <c r="S11" s="479">
        <v>60342</v>
      </c>
      <c r="T11" s="344">
        <v>11.101503455076644</v>
      </c>
      <c r="U11" s="345">
        <v>1531835</v>
      </c>
      <c r="V11" s="344">
        <v>15.309438375921374</v>
      </c>
      <c r="W11" s="345">
        <v>925582</v>
      </c>
      <c r="X11" s="344">
        <v>15.026308727490742</v>
      </c>
      <c r="Y11" s="345">
        <v>606253</v>
      </c>
      <c r="Z11" s="344">
        <v>15.762888844168007</v>
      </c>
      <c r="AA11" s="345">
        <v>84322</v>
      </c>
      <c r="AB11" s="344">
        <v>12.167694325677237</v>
      </c>
      <c r="AC11" s="345">
        <v>59489</v>
      </c>
      <c r="AD11" s="344">
        <v>12.456081576247408</v>
      </c>
      <c r="AE11" s="345">
        <v>24833</v>
      </c>
      <c r="AF11" s="344">
        <v>11.528301974383615</v>
      </c>
      <c r="AG11" s="345">
        <v>93515</v>
      </c>
      <c r="AH11" s="344">
        <v>19.814179167726078</v>
      </c>
      <c r="AI11" s="355">
        <v>80395</v>
      </c>
      <c r="AJ11" s="344">
        <v>17.273772679864731</v>
      </c>
      <c r="AK11" s="355">
        <v>13120</v>
      </c>
      <c r="AL11" s="344">
        <v>21.636954334812078</v>
      </c>
      <c r="AM11" s="345">
        <v>4975</v>
      </c>
      <c r="AN11" s="359">
        <v>12.898625875032407</v>
      </c>
      <c r="AO11" s="345">
        <v>4372</v>
      </c>
      <c r="AP11" s="359">
        <v>12.891051157305029</v>
      </c>
      <c r="AQ11" s="345">
        <v>603</v>
      </c>
      <c r="AR11" s="359">
        <v>12.953813104189043</v>
      </c>
      <c r="AS11" s="360">
        <v>565988</v>
      </c>
      <c r="AT11" s="359">
        <v>14.283998150612053</v>
      </c>
      <c r="AU11" s="361">
        <v>368250</v>
      </c>
      <c r="AV11" s="362">
        <v>14.310785571774662</v>
      </c>
      <c r="AW11" s="361">
        <v>197738</v>
      </c>
      <c r="AX11" s="363">
        <v>14.234377946929003</v>
      </c>
      <c r="AY11" s="361">
        <v>565988</v>
      </c>
      <c r="AZ11" s="363">
        <v>14.285396985969726</v>
      </c>
      <c r="BA11" s="361">
        <v>368250</v>
      </c>
      <c r="BB11" s="362">
        <v>14.312776830286419</v>
      </c>
      <c r="BC11" s="361">
        <v>197738</v>
      </c>
      <c r="BD11" s="363">
        <v>14.234685356569013</v>
      </c>
      <c r="BE11" s="343">
        <v>0</v>
      </c>
      <c r="BF11" s="343">
        <v>0</v>
      </c>
      <c r="BG11" s="345">
        <v>0</v>
      </c>
      <c r="BH11" s="343">
        <v>0</v>
      </c>
      <c r="BI11" s="345">
        <v>0</v>
      </c>
      <c r="BJ11" s="343">
        <v>0</v>
      </c>
      <c r="BK11" s="345">
        <v>129037</v>
      </c>
      <c r="BL11" s="344">
        <v>4.6917239541273696</v>
      </c>
      <c r="BM11" s="370">
        <v>77492</v>
      </c>
      <c r="BN11" s="359">
        <v>4.335447198592373</v>
      </c>
      <c r="BO11" s="371">
        <v>51545</v>
      </c>
      <c r="BP11" s="359">
        <v>5.3530666544813306</v>
      </c>
      <c r="BQ11" s="371">
        <v>72550</v>
      </c>
      <c r="BR11" s="359">
        <v>3.3330561529227296</v>
      </c>
      <c r="BS11" s="360">
        <v>48957</v>
      </c>
      <c r="BT11" s="359">
        <v>3.3102606110969499</v>
      </c>
      <c r="BU11" s="360">
        <v>23593</v>
      </c>
      <c r="BV11" s="359">
        <v>3.3813745639455726</v>
      </c>
      <c r="BW11" s="360">
        <v>56487</v>
      </c>
      <c r="BX11" s="359">
        <v>9.8472883217404945</v>
      </c>
      <c r="BY11" s="360">
        <v>28535</v>
      </c>
      <c r="BZ11" s="359">
        <v>9.2508542492008647</v>
      </c>
      <c r="CA11" s="360">
        <v>27952</v>
      </c>
      <c r="CB11" s="359">
        <v>10.541082768919797</v>
      </c>
      <c r="CC11" s="374">
        <v>529</v>
      </c>
      <c r="CD11" s="477">
        <v>0.32940824828290499</v>
      </c>
      <c r="CE11" s="374">
        <v>529</v>
      </c>
      <c r="CF11" s="477">
        <v>0.32940824828290499</v>
      </c>
      <c r="CG11" s="374">
        <v>0</v>
      </c>
      <c r="CH11" s="375">
        <v>0</v>
      </c>
      <c r="CI11" s="375">
        <v>529</v>
      </c>
      <c r="CJ11" s="477">
        <v>0.38072892676186088</v>
      </c>
      <c r="CK11" s="375">
        <v>529</v>
      </c>
      <c r="CL11" s="477">
        <v>0.38072892676186088</v>
      </c>
      <c r="CM11" s="375">
        <v>0</v>
      </c>
      <c r="CN11" s="375">
        <v>0</v>
      </c>
      <c r="CO11" s="375">
        <v>0</v>
      </c>
      <c r="CP11" s="375">
        <v>0</v>
      </c>
      <c r="CQ11" s="375">
        <v>0</v>
      </c>
      <c r="CR11" s="375">
        <v>0</v>
      </c>
      <c r="CS11" s="375">
        <v>0</v>
      </c>
      <c r="CT11" s="375">
        <v>0</v>
      </c>
      <c r="CU11" s="360">
        <v>44993</v>
      </c>
      <c r="CV11" s="359">
        <v>14.50110064362674</v>
      </c>
      <c r="CW11" s="360">
        <v>44993</v>
      </c>
      <c r="CX11" s="359">
        <v>14.50110064362674</v>
      </c>
      <c r="CY11" s="360">
        <v>0</v>
      </c>
      <c r="CZ11" s="373">
        <v>0</v>
      </c>
      <c r="DA11" s="360">
        <v>611288</v>
      </c>
      <c r="DB11" s="359">
        <v>17.245934162290443</v>
      </c>
      <c r="DC11" s="360">
        <v>416136</v>
      </c>
      <c r="DD11" s="359">
        <v>17.245657876742133</v>
      </c>
      <c r="DE11" s="360">
        <v>195152</v>
      </c>
      <c r="DF11" s="359">
        <v>17.246523334488099</v>
      </c>
      <c r="DG11" s="360">
        <v>87050</v>
      </c>
      <c r="DH11" s="359">
        <v>15.574261765679372</v>
      </c>
      <c r="DI11" s="360">
        <v>57851</v>
      </c>
      <c r="DJ11" s="359">
        <v>15.583390574703355</v>
      </c>
      <c r="DK11" s="360">
        <v>29199</v>
      </c>
      <c r="DL11" s="359">
        <v>15.556206712839638</v>
      </c>
      <c r="DM11" s="360">
        <v>524238</v>
      </c>
      <c r="DN11" s="359">
        <v>17.558888517848512</v>
      </c>
      <c r="DO11" s="360">
        <v>358285</v>
      </c>
      <c r="DP11" s="359">
        <v>17.547893846225428</v>
      </c>
      <c r="DQ11" s="360">
        <v>165953</v>
      </c>
      <c r="DR11" s="359">
        <v>17.582672560295983</v>
      </c>
    </row>
    <row r="12" spans="1:122" ht="17.100000000000001" customHeight="1">
      <c r="A12" s="490" t="s">
        <v>2456</v>
      </c>
      <c r="B12" s="8" t="s">
        <v>2457</v>
      </c>
      <c r="C12" s="343">
        <v>300066</v>
      </c>
      <c r="D12" s="344">
        <v>1.2934624166288198</v>
      </c>
      <c r="E12" s="345">
        <v>196090</v>
      </c>
      <c r="F12" s="344">
        <v>1.3033800741774744</v>
      </c>
      <c r="G12" s="345">
        <v>103976</v>
      </c>
      <c r="H12" s="344">
        <v>1.2751634640207459</v>
      </c>
      <c r="I12" s="345">
        <v>102246</v>
      </c>
      <c r="J12" s="344">
        <v>0.81989882894621513</v>
      </c>
      <c r="K12" s="345">
        <v>62341</v>
      </c>
      <c r="L12" s="344">
        <v>0.7992194082332893</v>
      </c>
      <c r="M12" s="345">
        <v>39905</v>
      </c>
      <c r="N12" s="344">
        <v>0.85443695912513196</v>
      </c>
      <c r="O12" s="345">
        <v>19814</v>
      </c>
      <c r="P12" s="344">
        <v>1.5710272570929731</v>
      </c>
      <c r="Q12" s="479">
        <v>10912</v>
      </c>
      <c r="R12" s="344">
        <v>1.5204865779994845</v>
      </c>
      <c r="S12" s="479">
        <v>8902</v>
      </c>
      <c r="T12" s="344">
        <v>1.6377578429135973</v>
      </c>
      <c r="U12" s="345">
        <v>65792</v>
      </c>
      <c r="V12" s="344">
        <v>0.65753724756819054</v>
      </c>
      <c r="W12" s="345">
        <v>39434</v>
      </c>
      <c r="X12" s="344">
        <v>0.64018904684822076</v>
      </c>
      <c r="Y12" s="345">
        <v>26358</v>
      </c>
      <c r="Z12" s="344">
        <v>0.6853215145402668</v>
      </c>
      <c r="AA12" s="345">
        <v>11911</v>
      </c>
      <c r="AB12" s="344">
        <v>1.718761498934342</v>
      </c>
      <c r="AC12" s="345">
        <v>7907</v>
      </c>
      <c r="AD12" s="344">
        <v>1.6556041793169873</v>
      </c>
      <c r="AE12" s="345">
        <v>4004</v>
      </c>
      <c r="AF12" s="344">
        <v>1.8587895584678449</v>
      </c>
      <c r="AG12" s="345">
        <v>4347</v>
      </c>
      <c r="AH12" s="344">
        <v>0.92105263157894723</v>
      </c>
      <c r="AI12" s="355">
        <v>3761</v>
      </c>
      <c r="AJ12" s="344">
        <v>0.91436656836597996</v>
      </c>
      <c r="AK12" s="355">
        <v>586</v>
      </c>
      <c r="AL12" s="344">
        <v>0.9664066494054786</v>
      </c>
      <c r="AM12" s="345">
        <v>382</v>
      </c>
      <c r="AN12" s="343">
        <v>0.99040705211304125</v>
      </c>
      <c r="AO12" s="345">
        <v>327</v>
      </c>
      <c r="AP12" s="343">
        <v>0.96417514374170721</v>
      </c>
      <c r="AQ12" s="345">
        <v>55</v>
      </c>
      <c r="AR12" s="343">
        <v>1.1815252416756177</v>
      </c>
      <c r="AS12" s="360">
        <v>123878</v>
      </c>
      <c r="AT12" s="359">
        <v>3.1263438852087324</v>
      </c>
      <c r="AU12" s="361">
        <v>80064</v>
      </c>
      <c r="AV12" s="362">
        <v>3.1114154406478383</v>
      </c>
      <c r="AW12" s="361">
        <v>43814</v>
      </c>
      <c r="AX12" s="363">
        <v>3.1539968815642285</v>
      </c>
      <c r="AY12" s="361">
        <v>123642</v>
      </c>
      <c r="AZ12" s="363">
        <v>3.1206934672453635</v>
      </c>
      <c r="BA12" s="361">
        <v>79847</v>
      </c>
      <c r="BB12" s="362">
        <v>3.1034142337213297</v>
      </c>
      <c r="BC12" s="361">
        <v>43795</v>
      </c>
      <c r="BD12" s="363">
        <v>3.1526972316446003</v>
      </c>
      <c r="BE12" s="343">
        <v>236</v>
      </c>
      <c r="BF12" s="344">
        <v>60.824742268041234</v>
      </c>
      <c r="BG12" s="345">
        <v>217</v>
      </c>
      <c r="BH12" s="344">
        <v>60.614525139664806</v>
      </c>
      <c r="BI12" s="345">
        <v>19</v>
      </c>
      <c r="BJ12" s="344">
        <v>63.333333333333329</v>
      </c>
      <c r="BK12" s="345">
        <v>7482</v>
      </c>
      <c r="BL12" s="344">
        <v>0.27204196179995643</v>
      </c>
      <c r="BM12" s="370">
        <v>4093</v>
      </c>
      <c r="BN12" s="359">
        <v>0.22899119114022842</v>
      </c>
      <c r="BO12" s="371">
        <v>3389</v>
      </c>
      <c r="BP12" s="359">
        <v>0.35195543490226461</v>
      </c>
      <c r="BQ12" s="371">
        <v>1165</v>
      </c>
      <c r="BR12" s="359">
        <v>5.3521852765747488E-2</v>
      </c>
      <c r="BS12" s="360">
        <v>849</v>
      </c>
      <c r="BT12" s="359">
        <v>5.7405708250532296E-2</v>
      </c>
      <c r="BU12" s="360">
        <v>316</v>
      </c>
      <c r="BV12" s="359">
        <v>4.5289465612969988E-2</v>
      </c>
      <c r="BW12" s="360">
        <v>6317</v>
      </c>
      <c r="BX12" s="359">
        <v>1.101232501786866</v>
      </c>
      <c r="BY12" s="360">
        <v>3244</v>
      </c>
      <c r="BZ12" s="359">
        <v>1.0516828871353636</v>
      </c>
      <c r="CA12" s="360">
        <v>3073</v>
      </c>
      <c r="CB12" s="359">
        <v>1.1588704689786253</v>
      </c>
      <c r="CC12" s="374">
        <v>0</v>
      </c>
      <c r="CD12" s="374">
        <v>0</v>
      </c>
      <c r="CE12" s="374">
        <v>0</v>
      </c>
      <c r="CF12" s="477">
        <v>0</v>
      </c>
      <c r="CG12" s="374">
        <v>0</v>
      </c>
      <c r="CH12" s="375">
        <v>0</v>
      </c>
      <c r="CI12" s="375">
        <v>0</v>
      </c>
      <c r="CJ12" s="477">
        <v>0</v>
      </c>
      <c r="CK12" s="375">
        <v>0</v>
      </c>
      <c r="CL12" s="477">
        <v>0</v>
      </c>
      <c r="CM12" s="375">
        <v>0</v>
      </c>
      <c r="CN12" s="375">
        <v>0</v>
      </c>
      <c r="CO12" s="375">
        <v>0</v>
      </c>
      <c r="CP12" s="375">
        <v>0</v>
      </c>
      <c r="CQ12" s="375">
        <v>0</v>
      </c>
      <c r="CR12" s="375">
        <v>0</v>
      </c>
      <c r="CS12" s="375">
        <v>0</v>
      </c>
      <c r="CT12" s="375">
        <v>0</v>
      </c>
      <c r="CU12" s="360">
        <v>5137</v>
      </c>
      <c r="CV12" s="359">
        <v>1.6556387439448488</v>
      </c>
      <c r="CW12" s="360">
        <v>5137</v>
      </c>
      <c r="CX12" s="359">
        <v>1.6556387439448488</v>
      </c>
      <c r="CY12" s="360">
        <v>0</v>
      </c>
      <c r="CZ12" s="373">
        <v>0</v>
      </c>
      <c r="DA12" s="360">
        <v>61323</v>
      </c>
      <c r="DB12" s="359">
        <v>1.7300722746629034</v>
      </c>
      <c r="DC12" s="360">
        <v>44455</v>
      </c>
      <c r="DD12" s="359">
        <v>1.8423201090762911</v>
      </c>
      <c r="DE12" s="360">
        <v>16868</v>
      </c>
      <c r="DF12" s="359">
        <v>1.4907065036799276</v>
      </c>
      <c r="DG12" s="360">
        <v>9431</v>
      </c>
      <c r="DH12" s="359">
        <v>1.6873160564287437</v>
      </c>
      <c r="DI12" s="360">
        <v>6625</v>
      </c>
      <c r="DJ12" s="359">
        <v>1.7845838889113366</v>
      </c>
      <c r="DK12" s="360">
        <v>2806</v>
      </c>
      <c r="DL12" s="359">
        <v>1.4949387320191794</v>
      </c>
      <c r="DM12" s="360">
        <v>51892</v>
      </c>
      <c r="DN12" s="359">
        <v>1.7380766807598744</v>
      </c>
      <c r="DO12" s="360">
        <v>37830</v>
      </c>
      <c r="DP12" s="359">
        <v>1.8528177964545207</v>
      </c>
      <c r="DQ12" s="360">
        <v>14062</v>
      </c>
      <c r="DR12" s="359">
        <v>1.4898648505473362</v>
      </c>
    </row>
    <row r="13" spans="1:122" ht="17.100000000000001" customHeight="1">
      <c r="A13" s="490" t="s">
        <v>2460</v>
      </c>
      <c r="B13" s="8" t="s">
        <v>1236</v>
      </c>
      <c r="C13" s="343">
        <v>402593</v>
      </c>
      <c r="D13" s="344">
        <v>1.7354145911161092</v>
      </c>
      <c r="E13" s="345">
        <v>260097</v>
      </c>
      <c r="F13" s="344">
        <v>1.7288247598211972</v>
      </c>
      <c r="G13" s="345">
        <v>142496</v>
      </c>
      <c r="H13" s="344">
        <v>1.7475734108746268</v>
      </c>
      <c r="I13" s="345">
        <v>122831</v>
      </c>
      <c r="J13" s="344">
        <v>0.98496755920322121</v>
      </c>
      <c r="K13" s="345">
        <v>76220</v>
      </c>
      <c r="L13" s="344">
        <v>0.97714992213056118</v>
      </c>
      <c r="M13" s="345">
        <v>46611</v>
      </c>
      <c r="N13" s="344">
        <v>0.99802433534097279</v>
      </c>
      <c r="O13" s="345">
        <v>21446</v>
      </c>
      <c r="P13" s="344">
        <v>1.7004264941766378</v>
      </c>
      <c r="Q13" s="479">
        <v>11555</v>
      </c>
      <c r="R13" s="344">
        <v>1.6100826987522032</v>
      </c>
      <c r="S13" s="479">
        <v>9891</v>
      </c>
      <c r="T13" s="344">
        <v>1.8197104947493139</v>
      </c>
      <c r="U13" s="345">
        <v>80269</v>
      </c>
      <c r="V13" s="344">
        <v>0.80222302597657902</v>
      </c>
      <c r="W13" s="345">
        <v>49538</v>
      </c>
      <c r="X13" s="344">
        <v>0.80422186445116306</v>
      </c>
      <c r="Y13" s="345">
        <v>30731</v>
      </c>
      <c r="Z13" s="344">
        <v>0.79902175670904219</v>
      </c>
      <c r="AA13" s="345">
        <v>16273</v>
      </c>
      <c r="AB13" s="344">
        <v>2.3481996366517124</v>
      </c>
      <c r="AC13" s="345">
        <v>10866</v>
      </c>
      <c r="AD13" s="344">
        <v>2.2751732657718962</v>
      </c>
      <c r="AE13" s="345">
        <v>5407</v>
      </c>
      <c r="AF13" s="344">
        <v>2.5101086769819272</v>
      </c>
      <c r="AG13" s="345">
        <v>4351</v>
      </c>
      <c r="AH13" s="344">
        <v>0.9219001610305958</v>
      </c>
      <c r="AI13" s="355">
        <v>3814</v>
      </c>
      <c r="AJ13" s="344">
        <v>0.92725181912997823</v>
      </c>
      <c r="AK13" s="355">
        <v>537</v>
      </c>
      <c r="AL13" s="344">
        <v>0.88559790227089075</v>
      </c>
      <c r="AM13" s="345">
        <v>492</v>
      </c>
      <c r="AN13" s="343">
        <v>1.2756028001037076</v>
      </c>
      <c r="AO13" s="345">
        <v>447</v>
      </c>
      <c r="AP13" s="343">
        <v>1.318000884564352</v>
      </c>
      <c r="AQ13" s="345">
        <v>45</v>
      </c>
      <c r="AR13" s="343">
        <v>0.96670247046186897</v>
      </c>
      <c r="AS13" s="360">
        <v>128154</v>
      </c>
      <c r="AT13" s="359">
        <v>3.2342584984019753</v>
      </c>
      <c r="AU13" s="361">
        <v>82770</v>
      </c>
      <c r="AV13" s="362">
        <v>3.2165749403280075</v>
      </c>
      <c r="AW13" s="361">
        <v>45384</v>
      </c>
      <c r="AX13" s="363">
        <v>3.2670149831768596</v>
      </c>
      <c r="AY13" s="361">
        <v>128154</v>
      </c>
      <c r="AZ13" s="363">
        <v>3.2345752301108228</v>
      </c>
      <c r="BA13" s="361">
        <v>82770</v>
      </c>
      <c r="BB13" s="362">
        <v>3.2170225071087764</v>
      </c>
      <c r="BC13" s="361">
        <v>45384</v>
      </c>
      <c r="BD13" s="363">
        <v>3.2670855385536823</v>
      </c>
      <c r="BE13" s="343">
        <v>0</v>
      </c>
      <c r="BF13" s="343">
        <v>0</v>
      </c>
      <c r="BG13" s="345">
        <v>0</v>
      </c>
      <c r="BH13" s="343">
        <v>0</v>
      </c>
      <c r="BI13" s="345">
        <v>0</v>
      </c>
      <c r="BJ13" s="343">
        <v>0</v>
      </c>
      <c r="BK13" s="345">
        <v>96023</v>
      </c>
      <c r="BL13" s="344">
        <v>3.4913506145305022</v>
      </c>
      <c r="BM13" s="370">
        <v>58895</v>
      </c>
      <c r="BN13" s="359">
        <v>3.2950002937219036</v>
      </c>
      <c r="BO13" s="371">
        <v>37128</v>
      </c>
      <c r="BP13" s="359">
        <v>3.8558280870614574</v>
      </c>
      <c r="BQ13" s="371">
        <v>55258</v>
      </c>
      <c r="BR13" s="359">
        <v>2.538635656763669</v>
      </c>
      <c r="BS13" s="360">
        <v>37782</v>
      </c>
      <c r="BT13" s="359">
        <v>2.5546554406614979</v>
      </c>
      <c r="BU13" s="360">
        <v>17476</v>
      </c>
      <c r="BV13" s="359">
        <v>2.5046794337096943</v>
      </c>
      <c r="BW13" s="360">
        <v>40765</v>
      </c>
      <c r="BX13" s="359">
        <v>7.1064972194620228</v>
      </c>
      <c r="BY13" s="360">
        <v>21113</v>
      </c>
      <c r="BZ13" s="359">
        <v>6.844691983997822</v>
      </c>
      <c r="CA13" s="360">
        <v>19652</v>
      </c>
      <c r="CB13" s="359">
        <v>7.4110388728825072</v>
      </c>
      <c r="CC13" s="374">
        <v>0</v>
      </c>
      <c r="CD13" s="374">
        <v>0</v>
      </c>
      <c r="CE13" s="374">
        <v>0</v>
      </c>
      <c r="CF13" s="477">
        <v>0</v>
      </c>
      <c r="CG13" s="374">
        <v>0</v>
      </c>
      <c r="CH13" s="375">
        <v>0</v>
      </c>
      <c r="CI13" s="375">
        <v>0</v>
      </c>
      <c r="CJ13" s="477">
        <v>0</v>
      </c>
      <c r="CK13" s="375">
        <v>0</v>
      </c>
      <c r="CL13" s="477">
        <v>0</v>
      </c>
      <c r="CM13" s="375">
        <v>0</v>
      </c>
      <c r="CN13" s="375">
        <v>0</v>
      </c>
      <c r="CO13" s="375">
        <v>0</v>
      </c>
      <c r="CP13" s="375">
        <v>0</v>
      </c>
      <c r="CQ13" s="375">
        <v>0</v>
      </c>
      <c r="CR13" s="375">
        <v>0</v>
      </c>
      <c r="CS13" s="375">
        <v>0</v>
      </c>
      <c r="CT13" s="375">
        <v>0</v>
      </c>
      <c r="CU13" s="360">
        <v>7196</v>
      </c>
      <c r="CV13" s="359">
        <v>2.3192478881501128</v>
      </c>
      <c r="CW13" s="360">
        <v>7196</v>
      </c>
      <c r="CX13" s="359">
        <v>2.3192478881501128</v>
      </c>
      <c r="CY13" s="360">
        <v>0</v>
      </c>
      <c r="CZ13" s="373">
        <v>0</v>
      </c>
      <c r="DA13" s="360">
        <v>48389</v>
      </c>
      <c r="DB13" s="359">
        <v>1.3651724034809654</v>
      </c>
      <c r="DC13" s="360">
        <v>35016</v>
      </c>
      <c r="DD13" s="359">
        <v>1.4511456740392625</v>
      </c>
      <c r="DE13" s="360">
        <v>13373</v>
      </c>
      <c r="DF13" s="359">
        <v>1.1818364995086361</v>
      </c>
      <c r="DG13" s="360">
        <v>7654</v>
      </c>
      <c r="DH13" s="359">
        <v>1.369390000626191</v>
      </c>
      <c r="DI13" s="360">
        <v>5351</v>
      </c>
      <c r="DJ13" s="359">
        <v>1.4414050399342733</v>
      </c>
      <c r="DK13" s="360">
        <v>2303</v>
      </c>
      <c r="DL13" s="359">
        <v>1.2269579115610016</v>
      </c>
      <c r="DM13" s="360">
        <v>40735</v>
      </c>
      <c r="DN13" s="359">
        <v>1.3643828256909249</v>
      </c>
      <c r="DO13" s="360">
        <v>29665</v>
      </c>
      <c r="DP13" s="359">
        <v>1.4529167309495998</v>
      </c>
      <c r="DQ13" s="360">
        <v>11070</v>
      </c>
      <c r="DR13" s="359">
        <v>1.1728633121575176</v>
      </c>
    </row>
    <row r="14" spans="1:122" ht="17.100000000000001" customHeight="1">
      <c r="A14" s="491" t="s">
        <v>2461</v>
      </c>
      <c r="B14" s="8" t="s">
        <v>1237</v>
      </c>
      <c r="C14" s="343">
        <v>55160</v>
      </c>
      <c r="D14" s="344">
        <v>0.23777231309527136</v>
      </c>
      <c r="E14" s="345">
        <v>36284</v>
      </c>
      <c r="F14" s="344">
        <v>0.24117416804250846</v>
      </c>
      <c r="G14" s="345">
        <v>18876</v>
      </c>
      <c r="H14" s="344">
        <v>0.23149559077917595</v>
      </c>
      <c r="I14" s="345">
        <v>16915</v>
      </c>
      <c r="J14" s="344">
        <v>0.13563942542129012</v>
      </c>
      <c r="K14" s="345">
        <v>10835</v>
      </c>
      <c r="L14" s="344">
        <v>0.13890605361171124</v>
      </c>
      <c r="M14" s="345">
        <v>6080</v>
      </c>
      <c r="N14" s="344">
        <v>0.13018360384615466</v>
      </c>
      <c r="O14" s="345">
        <v>3280</v>
      </c>
      <c r="P14" s="344">
        <v>0.26006709413873785</v>
      </c>
      <c r="Q14" s="479">
        <v>2217</v>
      </c>
      <c r="R14" s="344">
        <v>0.3089185065455331</v>
      </c>
      <c r="S14" s="479">
        <v>1063</v>
      </c>
      <c r="T14" s="344">
        <v>0.19556690485476902</v>
      </c>
      <c r="U14" s="345">
        <v>8492</v>
      </c>
      <c r="V14" s="344">
        <v>8.4870596825587827E-2</v>
      </c>
      <c r="W14" s="345">
        <v>5134</v>
      </c>
      <c r="X14" s="344">
        <v>8.3347633172358007E-2</v>
      </c>
      <c r="Y14" s="345">
        <v>3358</v>
      </c>
      <c r="Z14" s="344">
        <v>8.7309721747712857E-2</v>
      </c>
      <c r="AA14" s="345">
        <v>4531</v>
      </c>
      <c r="AB14" s="344">
        <v>0.65382489729422411</v>
      </c>
      <c r="AC14" s="345">
        <v>2926</v>
      </c>
      <c r="AD14" s="344">
        <v>0.61265939404091374</v>
      </c>
      <c r="AE14" s="345">
        <v>1605</v>
      </c>
      <c r="AF14" s="344">
        <v>0.74509421611910365</v>
      </c>
      <c r="AG14" s="345">
        <v>573</v>
      </c>
      <c r="AH14" s="344">
        <v>0.1214085939486397</v>
      </c>
      <c r="AI14" s="355">
        <v>519</v>
      </c>
      <c r="AJ14" s="344">
        <v>0.12617821031160426</v>
      </c>
      <c r="AK14" s="355">
        <v>54</v>
      </c>
      <c r="AL14" s="344">
        <v>8.9054537658525321E-2</v>
      </c>
      <c r="AM14" s="345">
        <v>39</v>
      </c>
      <c r="AN14" s="343">
        <v>0.10111485610578169</v>
      </c>
      <c r="AO14" s="345">
        <v>39</v>
      </c>
      <c r="AP14" s="343">
        <v>0.11499336576735958</v>
      </c>
      <c r="AQ14" s="345">
        <v>0</v>
      </c>
      <c r="AR14" s="343">
        <v>0</v>
      </c>
      <c r="AS14" s="360">
        <v>6226</v>
      </c>
      <c r="AT14" s="359">
        <v>0.15712731097781341</v>
      </c>
      <c r="AU14" s="361">
        <v>4090</v>
      </c>
      <c r="AV14" s="362">
        <v>0.15894395923573215</v>
      </c>
      <c r="AW14" s="361">
        <v>2136</v>
      </c>
      <c r="AX14" s="363">
        <v>0.15376220703476493</v>
      </c>
      <c r="AY14" s="361">
        <v>6226</v>
      </c>
      <c r="AZ14" s="363">
        <v>0.15714269849298487</v>
      </c>
      <c r="BA14" s="361">
        <v>4090</v>
      </c>
      <c r="BB14" s="362">
        <v>0.15896607531804874</v>
      </c>
      <c r="BC14" s="361">
        <v>2136</v>
      </c>
      <c r="BD14" s="363">
        <v>0.15376552772674656</v>
      </c>
      <c r="BE14" s="343">
        <v>0</v>
      </c>
      <c r="BF14" s="343">
        <v>0</v>
      </c>
      <c r="BG14" s="345">
        <v>0</v>
      </c>
      <c r="BH14" s="343">
        <v>0</v>
      </c>
      <c r="BI14" s="345">
        <v>0</v>
      </c>
      <c r="BJ14" s="343">
        <v>0</v>
      </c>
      <c r="BK14" s="345">
        <v>18283</v>
      </c>
      <c r="BL14" s="344">
        <v>0.66476118518960214</v>
      </c>
      <c r="BM14" s="370">
        <v>11299</v>
      </c>
      <c r="BN14" s="359">
        <v>0.63214548465512854</v>
      </c>
      <c r="BO14" s="371">
        <v>6984</v>
      </c>
      <c r="BP14" s="359">
        <v>0.72530444300897501</v>
      </c>
      <c r="BQ14" s="360">
        <v>7411</v>
      </c>
      <c r="BR14" s="359">
        <v>0.34047248999738594</v>
      </c>
      <c r="BS14" s="360">
        <v>6367</v>
      </c>
      <c r="BT14" s="359">
        <v>0.43050900404138892</v>
      </c>
      <c r="BU14" s="360">
        <v>1044</v>
      </c>
      <c r="BV14" s="359">
        <v>0.14962722183525526</v>
      </c>
      <c r="BW14" s="360">
        <v>10872</v>
      </c>
      <c r="BX14" s="359">
        <v>1.8952983630563254</v>
      </c>
      <c r="BY14" s="360">
        <v>4932</v>
      </c>
      <c r="BZ14" s="359">
        <v>1.5989210848802755</v>
      </c>
      <c r="CA14" s="360">
        <v>5940</v>
      </c>
      <c r="CB14" s="359">
        <v>2.2400555111399392</v>
      </c>
      <c r="CC14" s="374">
        <v>0</v>
      </c>
      <c r="CD14" s="374">
        <v>0</v>
      </c>
      <c r="CE14" s="374">
        <v>0</v>
      </c>
      <c r="CF14" s="477">
        <v>0</v>
      </c>
      <c r="CG14" s="374">
        <v>0</v>
      </c>
      <c r="CH14" s="375">
        <v>0</v>
      </c>
      <c r="CI14" s="375">
        <v>0</v>
      </c>
      <c r="CJ14" s="477">
        <v>0</v>
      </c>
      <c r="CK14" s="375">
        <v>0</v>
      </c>
      <c r="CL14" s="477">
        <v>0</v>
      </c>
      <c r="CM14" s="375">
        <v>0</v>
      </c>
      <c r="CN14" s="375">
        <v>0</v>
      </c>
      <c r="CO14" s="375">
        <v>0</v>
      </c>
      <c r="CP14" s="375">
        <v>0</v>
      </c>
      <c r="CQ14" s="375">
        <v>0</v>
      </c>
      <c r="CR14" s="375">
        <v>0</v>
      </c>
      <c r="CS14" s="375">
        <v>0</v>
      </c>
      <c r="CT14" s="375">
        <v>0</v>
      </c>
      <c r="CU14" s="360">
        <v>479</v>
      </c>
      <c r="CV14" s="359">
        <v>0.1543801748782524</v>
      </c>
      <c r="CW14" s="360">
        <v>479</v>
      </c>
      <c r="CX14" s="359">
        <v>0.1543801748782524</v>
      </c>
      <c r="CY14" s="360">
        <v>0</v>
      </c>
      <c r="CZ14" s="373">
        <v>0</v>
      </c>
      <c r="DA14" s="360">
        <v>13257</v>
      </c>
      <c r="DB14" s="359">
        <v>0.37401249360282618</v>
      </c>
      <c r="DC14" s="360">
        <v>9581</v>
      </c>
      <c r="DD14" s="359">
        <v>0.3970592501419401</v>
      </c>
      <c r="DE14" s="360">
        <v>3676</v>
      </c>
      <c r="DF14" s="359">
        <v>0.32486584701964749</v>
      </c>
      <c r="DG14" s="360">
        <v>6572</v>
      </c>
      <c r="DH14" s="359">
        <v>1.1758075625967241</v>
      </c>
      <c r="DI14" s="360">
        <v>4735</v>
      </c>
      <c r="DJ14" s="359">
        <v>1.2754724096596495</v>
      </c>
      <c r="DK14" s="360">
        <v>1837</v>
      </c>
      <c r="DL14" s="359">
        <v>0.97868939797549281</v>
      </c>
      <c r="DM14" s="360">
        <v>6685</v>
      </c>
      <c r="DN14" s="359">
        <v>0.22390816717181378</v>
      </c>
      <c r="DO14" s="360">
        <v>4846</v>
      </c>
      <c r="DP14" s="359">
        <v>0.23734483324394945</v>
      </c>
      <c r="DQ14" s="360">
        <v>1839</v>
      </c>
      <c r="DR14" s="359">
        <v>0.19484152042074748</v>
      </c>
    </row>
    <row r="15" spans="1:122" ht="17.100000000000001" customHeight="1">
      <c r="A15" s="492" t="s">
        <v>2462</v>
      </c>
      <c r="B15" s="8" t="s">
        <v>2537</v>
      </c>
      <c r="C15" s="343">
        <v>7034</v>
      </c>
      <c r="D15" s="344">
        <v>3.0320711572011216E-2</v>
      </c>
      <c r="E15" s="345">
        <v>4255</v>
      </c>
      <c r="F15" s="344">
        <v>2.8282330642180394E-2</v>
      </c>
      <c r="G15" s="345">
        <v>2779</v>
      </c>
      <c r="H15" s="344">
        <v>3.4081704109733518E-2</v>
      </c>
      <c r="I15" s="345">
        <v>3695</v>
      </c>
      <c r="J15" s="344">
        <v>2.9629776939501449E-2</v>
      </c>
      <c r="K15" s="345">
        <v>2211</v>
      </c>
      <c r="L15" s="344">
        <v>2.8345296219242595E-2</v>
      </c>
      <c r="M15" s="345">
        <v>1484</v>
      </c>
      <c r="N15" s="344">
        <v>3.1775076991396957E-2</v>
      </c>
      <c r="O15" s="345">
        <v>1189</v>
      </c>
      <c r="P15" s="344">
        <v>9.4274321625292479E-2</v>
      </c>
      <c r="Q15" s="479">
        <v>676</v>
      </c>
      <c r="R15" s="344">
        <v>9.4194366452314104E-2</v>
      </c>
      <c r="S15" s="479">
        <v>513</v>
      </c>
      <c r="T15" s="344">
        <v>9.437988917262137E-2</v>
      </c>
      <c r="U15" s="345">
        <v>1313</v>
      </c>
      <c r="V15" s="344">
        <v>1.3122361473386343E-2</v>
      </c>
      <c r="W15" s="345">
        <v>758</v>
      </c>
      <c r="X15" s="344">
        <v>1.2305708208930146E-2</v>
      </c>
      <c r="Y15" s="345">
        <v>555</v>
      </c>
      <c r="Z15" s="344">
        <v>1.4430284565211627E-2</v>
      </c>
      <c r="AA15" s="345">
        <v>1101</v>
      </c>
      <c r="AB15" s="344">
        <v>0.15887468813086308</v>
      </c>
      <c r="AC15" s="345">
        <v>687</v>
      </c>
      <c r="AD15" s="344">
        <v>0.14384723298226512</v>
      </c>
      <c r="AE15" s="345">
        <v>414</v>
      </c>
      <c r="AF15" s="344">
        <v>0.19219252677464729</v>
      </c>
      <c r="AG15" s="345">
        <v>92</v>
      </c>
      <c r="AH15" s="344">
        <v>1.9493177387914229E-2</v>
      </c>
      <c r="AI15" s="355">
        <v>90</v>
      </c>
      <c r="AJ15" s="344">
        <v>2.1880614504902474E-2</v>
      </c>
      <c r="AK15" s="355">
        <v>2</v>
      </c>
      <c r="AL15" s="355">
        <v>3.2983162095750118E-3</v>
      </c>
      <c r="AM15" s="345">
        <v>0</v>
      </c>
      <c r="AN15" s="343">
        <v>0</v>
      </c>
      <c r="AO15" s="345">
        <v>0</v>
      </c>
      <c r="AP15" s="343">
        <v>0</v>
      </c>
      <c r="AQ15" s="345">
        <v>0</v>
      </c>
      <c r="AR15" s="343">
        <v>0</v>
      </c>
      <c r="AS15" s="360">
        <v>991</v>
      </c>
      <c r="AT15" s="359">
        <v>2.5010145386927893E-2</v>
      </c>
      <c r="AU15" s="361">
        <v>606</v>
      </c>
      <c r="AV15" s="362">
        <v>2.3550131857421438E-2</v>
      </c>
      <c r="AW15" s="361">
        <v>385</v>
      </c>
      <c r="AX15" s="363">
        <v>2.7714630013288624E-2</v>
      </c>
      <c r="AY15" s="361">
        <v>991</v>
      </c>
      <c r="AZ15" s="363">
        <v>2.5012594636451654E-2</v>
      </c>
      <c r="BA15" s="361">
        <v>606</v>
      </c>
      <c r="BB15" s="362">
        <v>2.3553408714605758E-2</v>
      </c>
      <c r="BC15" s="361">
        <v>385</v>
      </c>
      <c r="BD15" s="363">
        <v>2.7715228546253474E-2</v>
      </c>
      <c r="BE15" s="343">
        <v>0</v>
      </c>
      <c r="BF15" s="343">
        <v>0</v>
      </c>
      <c r="BG15" s="345">
        <v>0</v>
      </c>
      <c r="BH15" s="343">
        <v>0</v>
      </c>
      <c r="BI15" s="345">
        <v>0</v>
      </c>
      <c r="BJ15" s="343">
        <v>0</v>
      </c>
      <c r="BK15" s="345">
        <v>1156</v>
      </c>
      <c r="BL15" s="344">
        <v>4.2031610243350663E-2</v>
      </c>
      <c r="BM15" s="370">
        <v>549</v>
      </c>
      <c r="BN15" s="359">
        <v>3.0714919114582313E-2</v>
      </c>
      <c r="BO15" s="371">
        <v>607</v>
      </c>
      <c r="BP15" s="359">
        <v>6.3038344345138567E-2</v>
      </c>
      <c r="BQ15" s="360">
        <v>168</v>
      </c>
      <c r="BR15" s="359">
        <v>7.718172759352427E-3</v>
      </c>
      <c r="BS15" s="360">
        <v>143</v>
      </c>
      <c r="BT15" s="359">
        <v>9.6690415545655113E-3</v>
      </c>
      <c r="BU15" s="360">
        <v>25</v>
      </c>
      <c r="BV15" s="359">
        <v>3.583027342798258E-3</v>
      </c>
      <c r="BW15" s="360">
        <v>988</v>
      </c>
      <c r="BX15" s="359">
        <v>0.17223645904154244</v>
      </c>
      <c r="BY15" s="360">
        <v>406</v>
      </c>
      <c r="BZ15" s="359">
        <v>0.13162245751447524</v>
      </c>
      <c r="CA15" s="360">
        <v>582</v>
      </c>
      <c r="CB15" s="359">
        <v>0.21948018644502437</v>
      </c>
      <c r="CC15" s="374">
        <v>0</v>
      </c>
      <c r="CD15" s="374">
        <v>0</v>
      </c>
      <c r="CE15" s="374">
        <v>0</v>
      </c>
      <c r="CF15" s="477">
        <v>0</v>
      </c>
      <c r="CG15" s="374">
        <v>0</v>
      </c>
      <c r="CH15" s="375">
        <v>0</v>
      </c>
      <c r="CI15" s="375">
        <v>0</v>
      </c>
      <c r="CJ15" s="477">
        <v>0</v>
      </c>
      <c r="CK15" s="375">
        <v>0</v>
      </c>
      <c r="CL15" s="477">
        <v>0</v>
      </c>
      <c r="CM15" s="375">
        <v>0</v>
      </c>
      <c r="CN15" s="375">
        <v>0</v>
      </c>
      <c r="CO15" s="375">
        <v>0</v>
      </c>
      <c r="CP15" s="375">
        <v>0</v>
      </c>
      <c r="CQ15" s="375">
        <v>0</v>
      </c>
      <c r="CR15" s="375">
        <v>0</v>
      </c>
      <c r="CS15" s="375">
        <v>0</v>
      </c>
      <c r="CT15" s="375">
        <v>0</v>
      </c>
      <c r="CU15" s="360">
        <v>100</v>
      </c>
      <c r="CV15" s="359">
        <v>3.2229681602975443E-2</v>
      </c>
      <c r="CW15" s="360">
        <v>100</v>
      </c>
      <c r="CX15" s="359">
        <v>3.2229681602975443E-2</v>
      </c>
      <c r="CY15" s="360">
        <v>0</v>
      </c>
      <c r="CZ15" s="373">
        <v>0</v>
      </c>
      <c r="DA15" s="360">
        <v>1092</v>
      </c>
      <c r="DB15" s="359">
        <v>3.0807999020463623E-2</v>
      </c>
      <c r="DC15" s="360">
        <v>789</v>
      </c>
      <c r="DD15" s="359">
        <v>3.2698021956162275E-2</v>
      </c>
      <c r="DE15" s="360">
        <v>303</v>
      </c>
      <c r="DF15" s="359">
        <v>2.6777571177081936E-2</v>
      </c>
      <c r="DG15" s="360">
        <v>221</v>
      </c>
      <c r="DH15" s="359">
        <v>3.9539481335038956E-2</v>
      </c>
      <c r="DI15" s="360">
        <v>146</v>
      </c>
      <c r="DJ15" s="359">
        <v>3.9328188344310205E-2</v>
      </c>
      <c r="DK15" s="360">
        <v>75</v>
      </c>
      <c r="DL15" s="359">
        <v>3.995737879595098E-2</v>
      </c>
      <c r="DM15" s="360">
        <v>871</v>
      </c>
      <c r="DN15" s="359">
        <v>2.9173375259035121E-2</v>
      </c>
      <c r="DO15" s="360">
        <v>643</v>
      </c>
      <c r="DP15" s="359">
        <v>3.1492515017717604E-2</v>
      </c>
      <c r="DQ15" s="360">
        <v>228</v>
      </c>
      <c r="DR15" s="359">
        <v>2.4156534342539657E-2</v>
      </c>
    </row>
    <row r="16" spans="1:122" s="18" customFormat="1" ht="17.100000000000001" customHeight="1">
      <c r="A16" s="488" t="s">
        <v>7268</v>
      </c>
      <c r="B16" s="17" t="s">
        <v>2464</v>
      </c>
      <c r="C16" s="101">
        <v>3527142</v>
      </c>
      <c r="D16" s="20">
        <v>15.204073820802785</v>
      </c>
      <c r="E16" s="102">
        <v>2231972</v>
      </c>
      <c r="F16" s="20">
        <v>14.835574638798747</v>
      </c>
      <c r="G16" s="102">
        <v>1295170</v>
      </c>
      <c r="H16" s="20">
        <v>15.883987301836475</v>
      </c>
      <c r="I16" s="102">
        <v>2196136</v>
      </c>
      <c r="J16" s="20">
        <v>17.610560164765616</v>
      </c>
      <c r="K16" s="102">
        <v>1361048</v>
      </c>
      <c r="L16" s="20">
        <v>17.448805395118814</v>
      </c>
      <c r="M16" s="102">
        <v>835088</v>
      </c>
      <c r="N16" s="20">
        <v>17.880717988269343</v>
      </c>
      <c r="O16" s="102">
        <v>152569</v>
      </c>
      <c r="P16" s="20">
        <v>12.097005026113749</v>
      </c>
      <c r="Q16" s="102">
        <v>78496</v>
      </c>
      <c r="R16" s="20">
        <v>10.937693770770485</v>
      </c>
      <c r="S16" s="102">
        <v>74073</v>
      </c>
      <c r="T16" s="20">
        <v>13.6276832956795</v>
      </c>
      <c r="U16" s="102">
        <v>1875749</v>
      </c>
      <c r="V16" s="20">
        <v>18.746577617169045</v>
      </c>
      <c r="W16" s="102">
        <v>1155170</v>
      </c>
      <c r="X16" s="20">
        <v>18.753542152651498</v>
      </c>
      <c r="Y16" s="102">
        <v>720579</v>
      </c>
      <c r="Z16" s="20">
        <v>18.735423462550681</v>
      </c>
      <c r="AA16" s="102">
        <v>102676</v>
      </c>
      <c r="AB16" s="20">
        <v>14.81618299593506</v>
      </c>
      <c r="AC16" s="102">
        <v>71501</v>
      </c>
      <c r="AD16" s="20">
        <v>14.971209614941685</v>
      </c>
      <c r="AE16" s="102">
        <v>31175</v>
      </c>
      <c r="AF16" s="20">
        <v>14.47246865265611</v>
      </c>
      <c r="AG16" s="102">
        <v>60342</v>
      </c>
      <c r="AH16" s="20">
        <v>12.785405542842614</v>
      </c>
      <c r="AI16" s="109">
        <v>51695</v>
      </c>
      <c r="AJ16" s="20">
        <v>12.567981853677038</v>
      </c>
      <c r="AK16" s="109">
        <v>8647</v>
      </c>
      <c r="AL16" s="20">
        <v>14.260270132097563</v>
      </c>
      <c r="AM16" s="102">
        <v>4800</v>
      </c>
      <c r="AN16" s="113">
        <v>12.44490536686544</v>
      </c>
      <c r="AO16" s="102">
        <v>4186</v>
      </c>
      <c r="AP16" s="113">
        <v>12.342621259029928</v>
      </c>
      <c r="AQ16" s="102">
        <v>614</v>
      </c>
      <c r="AR16" s="101">
        <v>13.190118152524166</v>
      </c>
      <c r="AS16" s="114">
        <v>484229</v>
      </c>
      <c r="AT16" s="113">
        <v>12.22062330026913</v>
      </c>
      <c r="AU16" s="123">
        <v>300994</v>
      </c>
      <c r="AV16" s="124">
        <v>11.697109551638134</v>
      </c>
      <c r="AW16" s="123">
        <v>183235</v>
      </c>
      <c r="AX16" s="117">
        <v>13.190364235025823</v>
      </c>
      <c r="AY16" s="123">
        <v>484229</v>
      </c>
      <c r="AZ16" s="125">
        <v>12.221820068833852</v>
      </c>
      <c r="BA16" s="123">
        <v>300994</v>
      </c>
      <c r="BB16" s="124">
        <v>11.698737133075982</v>
      </c>
      <c r="BC16" s="123">
        <v>183235</v>
      </c>
      <c r="BD16" s="125">
        <v>13.190649097851315</v>
      </c>
      <c r="BE16" s="101">
        <v>0</v>
      </c>
      <c r="BF16" s="101">
        <v>0</v>
      </c>
      <c r="BG16" s="102">
        <v>0</v>
      </c>
      <c r="BH16" s="101">
        <v>0</v>
      </c>
      <c r="BI16" s="102">
        <v>0</v>
      </c>
      <c r="BJ16" s="101">
        <v>0</v>
      </c>
      <c r="BK16" s="102">
        <v>321496</v>
      </c>
      <c r="BL16" s="20">
        <v>11.689441666778775</v>
      </c>
      <c r="BM16" s="114">
        <v>211258</v>
      </c>
      <c r="BN16" s="113">
        <v>11.819257526973463</v>
      </c>
      <c r="BO16" s="114">
        <v>110238</v>
      </c>
      <c r="BP16" s="113">
        <v>11.448469528697505</v>
      </c>
      <c r="BQ16" s="114">
        <v>284020</v>
      </c>
      <c r="BR16" s="113">
        <v>13.048306113757596</v>
      </c>
      <c r="BS16" s="114">
        <v>193349</v>
      </c>
      <c r="BT16" s="113">
        <v>13.07342318555026</v>
      </c>
      <c r="BU16" s="114">
        <v>90671</v>
      </c>
      <c r="BV16" s="113">
        <v>12.995066887954435</v>
      </c>
      <c r="BW16" s="114">
        <v>37476</v>
      </c>
      <c r="BX16" s="113">
        <v>6.533131112389519</v>
      </c>
      <c r="BY16" s="114">
        <v>17909</v>
      </c>
      <c r="BZ16" s="113">
        <v>5.8059768266668392</v>
      </c>
      <c r="CA16" s="114">
        <v>19567</v>
      </c>
      <c r="CB16" s="113">
        <v>7.3789842064773055</v>
      </c>
      <c r="CC16" s="136">
        <v>1821</v>
      </c>
      <c r="CD16" s="476">
        <v>1.1339365219719659</v>
      </c>
      <c r="CE16" s="136">
        <v>1821</v>
      </c>
      <c r="CF16" s="476">
        <v>1.1339365219719659</v>
      </c>
      <c r="CG16" s="136">
        <v>0</v>
      </c>
      <c r="CH16" s="141">
        <v>0</v>
      </c>
      <c r="CI16" s="141">
        <v>1821</v>
      </c>
      <c r="CJ16" s="476">
        <v>1.3105999539382773</v>
      </c>
      <c r="CK16" s="141">
        <v>1821</v>
      </c>
      <c r="CL16" s="476">
        <v>1.3105999539382773</v>
      </c>
      <c r="CM16" s="141">
        <v>0</v>
      </c>
      <c r="CN16" s="141">
        <v>0</v>
      </c>
      <c r="CO16" s="141">
        <v>0</v>
      </c>
      <c r="CP16" s="141">
        <v>0</v>
      </c>
      <c r="CQ16" s="141">
        <v>0</v>
      </c>
      <c r="CR16" s="141">
        <v>0</v>
      </c>
      <c r="CS16" s="141">
        <v>0</v>
      </c>
      <c r="CT16" s="141">
        <v>0</v>
      </c>
      <c r="CU16" s="114">
        <v>27809</v>
      </c>
      <c r="CV16" s="113">
        <v>8.9627521569714421</v>
      </c>
      <c r="CW16" s="114">
        <v>27809</v>
      </c>
      <c r="CX16" s="113">
        <v>8.9627521569714421</v>
      </c>
      <c r="CY16" s="114">
        <v>0</v>
      </c>
      <c r="CZ16" s="137">
        <v>0</v>
      </c>
      <c r="DA16" s="114">
        <v>495651</v>
      </c>
      <c r="DB16" s="113">
        <v>13.983530698252578</v>
      </c>
      <c r="DC16" s="114">
        <v>329042</v>
      </c>
      <c r="DD16" s="113">
        <v>13.636276984156586</v>
      </c>
      <c r="DE16" s="114">
        <v>166609</v>
      </c>
      <c r="DF16" s="113">
        <v>14.724040779678033</v>
      </c>
      <c r="DG16" s="114">
        <v>95609</v>
      </c>
      <c r="DH16" s="113">
        <v>17.105566836930951</v>
      </c>
      <c r="DI16" s="114">
        <v>63323</v>
      </c>
      <c r="DJ16" s="113">
        <v>17.057389524155859</v>
      </c>
      <c r="DK16" s="114">
        <v>32286</v>
      </c>
      <c r="DL16" s="113">
        <v>17.200852424080981</v>
      </c>
      <c r="DM16" s="114">
        <v>400042</v>
      </c>
      <c r="DN16" s="113">
        <v>13.399053255309907</v>
      </c>
      <c r="DO16" s="114">
        <v>265719</v>
      </c>
      <c r="DP16" s="113">
        <v>13.014245097967189</v>
      </c>
      <c r="DQ16" s="114">
        <v>134323</v>
      </c>
      <c r="DR16" s="113">
        <v>14.231483168828746</v>
      </c>
    </row>
    <row r="17" spans="1:122" ht="17.100000000000001" customHeight="1">
      <c r="A17" s="490" t="s">
        <v>2465</v>
      </c>
      <c r="B17" s="8" t="s">
        <v>2466</v>
      </c>
      <c r="C17" s="343">
        <v>627611</v>
      </c>
      <c r="D17" s="344">
        <v>2.7053756199063876</v>
      </c>
      <c r="E17" s="345">
        <v>399328</v>
      </c>
      <c r="F17" s="344">
        <v>2.654271805095326</v>
      </c>
      <c r="G17" s="345">
        <v>228283</v>
      </c>
      <c r="H17" s="344">
        <v>2.7996666640094632</v>
      </c>
      <c r="I17" s="345">
        <v>453572</v>
      </c>
      <c r="J17" s="344">
        <v>3.6371413223284308</v>
      </c>
      <c r="K17" s="345">
        <v>290278</v>
      </c>
      <c r="L17" s="344">
        <v>3.7214002243009059</v>
      </c>
      <c r="M17" s="345">
        <v>163294</v>
      </c>
      <c r="N17" s="344">
        <v>3.4964147050088781</v>
      </c>
      <c r="O17" s="345">
        <v>24801</v>
      </c>
      <c r="P17" s="344">
        <v>1.9664402444313531</v>
      </c>
      <c r="Q17" s="479">
        <v>11882</v>
      </c>
      <c r="R17" s="344">
        <v>1.6556471334118286</v>
      </c>
      <c r="S17" s="479">
        <v>12919</v>
      </c>
      <c r="T17" s="344">
        <v>2.3767910101775742</v>
      </c>
      <c r="U17" s="345">
        <v>402000</v>
      </c>
      <c r="V17" s="344">
        <v>4.0176613193460087</v>
      </c>
      <c r="W17" s="345">
        <v>258627</v>
      </c>
      <c r="X17" s="344">
        <v>4.1986654313337421</v>
      </c>
      <c r="Y17" s="345">
        <v>143373</v>
      </c>
      <c r="Z17" s="344">
        <v>3.7277715116542098</v>
      </c>
      <c r="AA17" s="345">
        <v>18334</v>
      </c>
      <c r="AB17" s="344">
        <v>2.6456026632073062</v>
      </c>
      <c r="AC17" s="345">
        <v>12626</v>
      </c>
      <c r="AD17" s="344">
        <v>2.6436901945183107</v>
      </c>
      <c r="AE17" s="345">
        <v>5708</v>
      </c>
      <c r="AF17" s="344">
        <v>2.6498428570765382</v>
      </c>
      <c r="AG17" s="345">
        <v>7701</v>
      </c>
      <c r="AH17" s="344">
        <v>1.6317060767861682</v>
      </c>
      <c r="AI17" s="355">
        <v>6491</v>
      </c>
      <c r="AJ17" s="344">
        <v>1.5780785416813552</v>
      </c>
      <c r="AK17" s="355">
        <v>1210</v>
      </c>
      <c r="AL17" s="344">
        <v>1.995481306792882</v>
      </c>
      <c r="AM17" s="345">
        <v>736</v>
      </c>
      <c r="AN17" s="359">
        <v>1.9082188229193675</v>
      </c>
      <c r="AO17" s="345">
        <v>652</v>
      </c>
      <c r="AP17" s="359">
        <v>1.922453191803037</v>
      </c>
      <c r="AQ17" s="345">
        <v>84</v>
      </c>
      <c r="AR17" s="343">
        <v>1.8045112781954888</v>
      </c>
      <c r="AS17" s="360">
        <v>89108</v>
      </c>
      <c r="AT17" s="359">
        <v>2.2488436277884669</v>
      </c>
      <c r="AU17" s="361">
        <v>53573</v>
      </c>
      <c r="AV17" s="362">
        <v>2.0819326963657407</v>
      </c>
      <c r="AW17" s="361">
        <v>35535</v>
      </c>
      <c r="AX17" s="363">
        <v>2.5580243572005488</v>
      </c>
      <c r="AY17" s="361">
        <v>89108</v>
      </c>
      <c r="AZ17" s="363">
        <v>2.2490638575831827</v>
      </c>
      <c r="BA17" s="361">
        <v>53573</v>
      </c>
      <c r="BB17" s="362">
        <v>2.0822223845999575</v>
      </c>
      <c r="BC17" s="361">
        <v>35535</v>
      </c>
      <c r="BD17" s="363">
        <v>2.5580796010158888</v>
      </c>
      <c r="BE17" s="343">
        <v>0</v>
      </c>
      <c r="BF17" s="343">
        <v>0</v>
      </c>
      <c r="BG17" s="345">
        <v>0</v>
      </c>
      <c r="BH17" s="343">
        <v>0</v>
      </c>
      <c r="BI17" s="345">
        <v>0</v>
      </c>
      <c r="BJ17" s="343">
        <v>0</v>
      </c>
      <c r="BK17" s="345">
        <v>25855</v>
      </c>
      <c r="BL17" s="344">
        <v>0.94007550418843544</v>
      </c>
      <c r="BM17" s="360">
        <v>14074</v>
      </c>
      <c r="BN17" s="359">
        <v>0.78739849110861848</v>
      </c>
      <c r="BO17" s="360">
        <v>11781</v>
      </c>
      <c r="BP17" s="359">
        <v>1.2234839122406549</v>
      </c>
      <c r="BQ17" s="360">
        <v>8036</v>
      </c>
      <c r="BR17" s="359">
        <v>0.36918593032235775</v>
      </c>
      <c r="BS17" s="360">
        <v>5521</v>
      </c>
      <c r="BT17" s="359">
        <v>0.37330614281647684</v>
      </c>
      <c r="BU17" s="360">
        <v>2515</v>
      </c>
      <c r="BV17" s="359">
        <v>0.3604525506855048</v>
      </c>
      <c r="BW17" s="360">
        <v>17819</v>
      </c>
      <c r="BX17" s="359">
        <v>3.1063577567421508</v>
      </c>
      <c r="BY17" s="360">
        <v>8553</v>
      </c>
      <c r="BZ17" s="359">
        <v>2.7728248254219374</v>
      </c>
      <c r="CA17" s="360">
        <v>9266</v>
      </c>
      <c r="CB17" s="359">
        <v>3.4943357518893396</v>
      </c>
      <c r="CC17" s="374">
        <v>0</v>
      </c>
      <c r="CD17" s="374">
        <v>0</v>
      </c>
      <c r="CE17" s="374">
        <v>0</v>
      </c>
      <c r="CF17" s="477">
        <v>0</v>
      </c>
      <c r="CG17" s="374">
        <v>0</v>
      </c>
      <c r="CH17" s="375">
        <v>0</v>
      </c>
      <c r="CI17" s="375">
        <v>0</v>
      </c>
      <c r="CJ17" s="477">
        <v>0</v>
      </c>
      <c r="CK17" s="375">
        <v>0</v>
      </c>
      <c r="CL17" s="477">
        <v>0</v>
      </c>
      <c r="CM17" s="375">
        <v>0</v>
      </c>
      <c r="CN17" s="375">
        <v>0</v>
      </c>
      <c r="CO17" s="375">
        <v>0</v>
      </c>
      <c r="CP17" s="375">
        <v>0</v>
      </c>
      <c r="CQ17" s="375">
        <v>0</v>
      </c>
      <c r="CR17" s="375">
        <v>0</v>
      </c>
      <c r="CS17" s="375">
        <v>0</v>
      </c>
      <c r="CT17" s="375">
        <v>0</v>
      </c>
      <c r="CU17" s="360">
        <v>3165</v>
      </c>
      <c r="CV17" s="359">
        <v>1.0200694227341729</v>
      </c>
      <c r="CW17" s="360">
        <v>3165</v>
      </c>
      <c r="CX17" s="359">
        <v>1.0200694227341729</v>
      </c>
      <c r="CY17" s="360">
        <v>0</v>
      </c>
      <c r="CZ17" s="373">
        <v>0</v>
      </c>
      <c r="DA17" s="360">
        <v>55911</v>
      </c>
      <c r="DB17" s="359">
        <v>1.5773864773197266</v>
      </c>
      <c r="DC17" s="360">
        <v>38238</v>
      </c>
      <c r="DD17" s="359">
        <v>1.5846729576168985</v>
      </c>
      <c r="DE17" s="360">
        <v>17673</v>
      </c>
      <c r="DF17" s="359">
        <v>1.5618482356850463</v>
      </c>
      <c r="DG17" s="360">
        <v>11960</v>
      </c>
      <c r="DH17" s="359">
        <v>2.1397836957785787</v>
      </c>
      <c r="DI17" s="360">
        <v>8229</v>
      </c>
      <c r="DJ17" s="359">
        <v>2.2166552183926624</v>
      </c>
      <c r="DK17" s="360">
        <v>3731</v>
      </c>
      <c r="DL17" s="359">
        <v>1.9877464038359085</v>
      </c>
      <c r="DM17" s="360">
        <v>43951</v>
      </c>
      <c r="DN17" s="359">
        <v>1.4720999035704392</v>
      </c>
      <c r="DO17" s="360">
        <v>30009</v>
      </c>
      <c r="DP17" s="359">
        <v>1.4697649815967146</v>
      </c>
      <c r="DQ17" s="360">
        <v>13942</v>
      </c>
      <c r="DR17" s="359">
        <v>1.4771508851038944</v>
      </c>
    </row>
    <row r="18" spans="1:122" ht="17.100000000000001" customHeight="1">
      <c r="A18" s="491" t="s">
        <v>2467</v>
      </c>
      <c r="B18" s="8" t="s">
        <v>2468</v>
      </c>
      <c r="C18" s="343">
        <v>1961904</v>
      </c>
      <c r="D18" s="344">
        <v>8.4569697634312053</v>
      </c>
      <c r="E18" s="345">
        <v>1229123</v>
      </c>
      <c r="F18" s="344">
        <v>8.1697915595555095</v>
      </c>
      <c r="G18" s="345">
        <v>732781</v>
      </c>
      <c r="H18" s="344">
        <v>8.9868388698217494</v>
      </c>
      <c r="I18" s="345">
        <v>1258250</v>
      </c>
      <c r="J18" s="344">
        <v>10.089760983525764</v>
      </c>
      <c r="K18" s="345">
        <v>772043</v>
      </c>
      <c r="L18" s="344">
        <v>9.8976877109872063</v>
      </c>
      <c r="M18" s="345">
        <v>486207</v>
      </c>
      <c r="N18" s="344">
        <v>10.410555834741336</v>
      </c>
      <c r="O18" s="345">
        <v>84708</v>
      </c>
      <c r="P18" s="344">
        <v>6.7163912836293322</v>
      </c>
      <c r="Q18" s="479">
        <v>44366</v>
      </c>
      <c r="R18" s="344">
        <v>6.1819929911588272</v>
      </c>
      <c r="S18" s="479">
        <v>40342</v>
      </c>
      <c r="T18" s="344">
        <v>7.4219756120894571</v>
      </c>
      <c r="U18" s="345">
        <v>1074651</v>
      </c>
      <c r="V18" s="344">
        <v>10.740258095762456</v>
      </c>
      <c r="W18" s="345">
        <v>651638</v>
      </c>
      <c r="X18" s="344">
        <v>10.578980324341455</v>
      </c>
      <c r="Y18" s="345">
        <v>423013</v>
      </c>
      <c r="Z18" s="344">
        <v>10.99855489150246</v>
      </c>
      <c r="AA18" s="345">
        <v>56354</v>
      </c>
      <c r="AB18" s="344">
        <v>8.1319020662367478</v>
      </c>
      <c r="AC18" s="345">
        <v>39553</v>
      </c>
      <c r="AD18" s="344">
        <v>8.2817898197198438</v>
      </c>
      <c r="AE18" s="345">
        <v>16801</v>
      </c>
      <c r="AF18" s="344">
        <v>7.7995812616928726</v>
      </c>
      <c r="AG18" s="345">
        <v>39725</v>
      </c>
      <c r="AH18" s="344">
        <v>8.4170268666836172</v>
      </c>
      <c r="AI18" s="355">
        <v>34062</v>
      </c>
      <c r="AJ18" s="344">
        <v>8.2810832362887545</v>
      </c>
      <c r="AK18" s="355">
        <v>5663</v>
      </c>
      <c r="AL18" s="344">
        <v>9.3391823474116471</v>
      </c>
      <c r="AM18" s="345">
        <v>2812</v>
      </c>
      <c r="AN18" s="359">
        <v>7.2906403940886699</v>
      </c>
      <c r="AO18" s="345">
        <v>2424</v>
      </c>
      <c r="AP18" s="359">
        <v>7.1472799646174252</v>
      </c>
      <c r="AQ18" s="345">
        <v>388</v>
      </c>
      <c r="AR18" s="343">
        <v>8.3351235230934471</v>
      </c>
      <c r="AS18" s="360">
        <v>251359</v>
      </c>
      <c r="AT18" s="359">
        <v>6.3436176935548021</v>
      </c>
      <c r="AU18" s="361">
        <v>156250</v>
      </c>
      <c r="AV18" s="362">
        <v>6.0721255820496705</v>
      </c>
      <c r="AW18" s="361">
        <v>95109</v>
      </c>
      <c r="AX18" s="363">
        <v>6.8465214180100462</v>
      </c>
      <c r="AY18" s="361">
        <v>251359</v>
      </c>
      <c r="AZ18" s="363">
        <v>6.3442389255538352</v>
      </c>
      <c r="BA18" s="361">
        <v>156250</v>
      </c>
      <c r="BB18" s="362">
        <v>6.0729704812824252</v>
      </c>
      <c r="BC18" s="361">
        <v>95109</v>
      </c>
      <c r="BD18" s="363">
        <v>6.8466692774171998</v>
      </c>
      <c r="BE18" s="343">
        <v>0</v>
      </c>
      <c r="BF18" s="343">
        <v>0</v>
      </c>
      <c r="BG18" s="345">
        <v>0</v>
      </c>
      <c r="BH18" s="343">
        <v>0</v>
      </c>
      <c r="BI18" s="345">
        <v>0</v>
      </c>
      <c r="BJ18" s="343">
        <v>0</v>
      </c>
      <c r="BK18" s="345">
        <v>115181</v>
      </c>
      <c r="BL18" s="344">
        <v>4.1879263835980733</v>
      </c>
      <c r="BM18" s="360">
        <v>74580</v>
      </c>
      <c r="BN18" s="359">
        <v>4.172529449117576</v>
      </c>
      <c r="BO18" s="360">
        <v>40601</v>
      </c>
      <c r="BP18" s="359">
        <v>4.2165071149208746</v>
      </c>
      <c r="BQ18" s="360">
        <v>111270</v>
      </c>
      <c r="BR18" s="359">
        <v>5.1119112079353846</v>
      </c>
      <c r="BS18" s="360">
        <v>72722</v>
      </c>
      <c r="BT18" s="359">
        <v>4.9171471323854066</v>
      </c>
      <c r="BU18" s="360">
        <v>38548</v>
      </c>
      <c r="BV18" s="359">
        <v>5.5247415204074901</v>
      </c>
      <c r="BW18" s="360">
        <v>3911</v>
      </c>
      <c r="BX18" s="359">
        <v>0.68179837177274549</v>
      </c>
      <c r="BY18" s="360">
        <v>1858</v>
      </c>
      <c r="BZ18" s="359">
        <v>0.60235104941353435</v>
      </c>
      <c r="CA18" s="360">
        <v>2053</v>
      </c>
      <c r="CB18" s="359">
        <v>0.77421447211621142</v>
      </c>
      <c r="CC18" s="374">
        <v>1821</v>
      </c>
      <c r="CD18" s="477">
        <v>1.1339365219719659</v>
      </c>
      <c r="CE18" s="374">
        <v>1821</v>
      </c>
      <c r="CF18" s="477">
        <v>1.1339365219719659</v>
      </c>
      <c r="CG18" s="374">
        <v>0</v>
      </c>
      <c r="CH18" s="375">
        <v>0</v>
      </c>
      <c r="CI18" s="375">
        <v>1821</v>
      </c>
      <c r="CJ18" s="477">
        <v>1.3105999539382773</v>
      </c>
      <c r="CK18" s="375">
        <v>1821</v>
      </c>
      <c r="CL18" s="477">
        <v>1.3105999539382773</v>
      </c>
      <c r="CM18" s="375">
        <v>0</v>
      </c>
      <c r="CN18" s="375">
        <v>0</v>
      </c>
      <c r="CO18" s="375">
        <v>0</v>
      </c>
      <c r="CP18" s="375">
        <v>0</v>
      </c>
      <c r="CQ18" s="375">
        <v>0</v>
      </c>
      <c r="CR18" s="375">
        <v>0</v>
      </c>
      <c r="CS18" s="375">
        <v>0</v>
      </c>
      <c r="CT18" s="375">
        <v>0</v>
      </c>
      <c r="CU18" s="360">
        <v>13935</v>
      </c>
      <c r="CV18" s="359">
        <v>4.4912061313746285</v>
      </c>
      <c r="CW18" s="360">
        <v>13935</v>
      </c>
      <c r="CX18" s="359">
        <v>4.4912061313746285</v>
      </c>
      <c r="CY18" s="360">
        <v>0</v>
      </c>
      <c r="CZ18" s="373">
        <v>0</v>
      </c>
      <c r="DA18" s="360">
        <v>321358</v>
      </c>
      <c r="DB18" s="359">
        <v>9.0662975725440926</v>
      </c>
      <c r="DC18" s="360">
        <v>210494</v>
      </c>
      <c r="DD18" s="359">
        <v>8.723368103473284</v>
      </c>
      <c r="DE18" s="360">
        <v>110864</v>
      </c>
      <c r="DF18" s="359">
        <v>9.7975863068515228</v>
      </c>
      <c r="DG18" s="360">
        <v>68906</v>
      </c>
      <c r="DH18" s="359">
        <v>12.328088239240699</v>
      </c>
      <c r="DI18" s="360">
        <v>45403</v>
      </c>
      <c r="DJ18" s="359">
        <v>12.230258461621345</v>
      </c>
      <c r="DK18" s="360">
        <v>23503</v>
      </c>
      <c r="DL18" s="359">
        <v>12.521576984549815</v>
      </c>
      <c r="DM18" s="360">
        <v>252452</v>
      </c>
      <c r="DN18" s="359">
        <v>8.4556566370768493</v>
      </c>
      <c r="DO18" s="360">
        <v>165091</v>
      </c>
      <c r="DP18" s="359">
        <v>8.0857399639036025</v>
      </c>
      <c r="DQ18" s="360">
        <v>87361</v>
      </c>
      <c r="DR18" s="359">
        <v>9.2558727925377511</v>
      </c>
    </row>
    <row r="19" spans="1:122" ht="17.100000000000001" customHeight="1">
      <c r="A19" s="489" t="s">
        <v>2469</v>
      </c>
      <c r="B19" s="8" t="s">
        <v>2470</v>
      </c>
      <c r="C19" s="343">
        <v>467570</v>
      </c>
      <c r="D19" s="344">
        <v>2.0155039962646124</v>
      </c>
      <c r="E19" s="345">
        <v>299015</v>
      </c>
      <c r="F19" s="344">
        <v>1.9875067207923784</v>
      </c>
      <c r="G19" s="345">
        <v>168555</v>
      </c>
      <c r="H19" s="344">
        <v>2.067161438005086</v>
      </c>
      <c r="I19" s="345">
        <v>284259</v>
      </c>
      <c r="J19" s="344">
        <v>2.2794399899988478</v>
      </c>
      <c r="K19" s="345">
        <v>176064</v>
      </c>
      <c r="L19" s="344">
        <v>2.2571624755968922</v>
      </c>
      <c r="M19" s="345">
        <v>108195</v>
      </c>
      <c r="N19" s="344">
        <v>2.3166472069300501</v>
      </c>
      <c r="O19" s="345">
        <v>20769</v>
      </c>
      <c r="P19" s="344">
        <v>1.6467480116364168</v>
      </c>
      <c r="Q19" s="479">
        <v>10083</v>
      </c>
      <c r="R19" s="344">
        <v>1.4049730723945018</v>
      </c>
      <c r="S19" s="479">
        <v>10686</v>
      </c>
      <c r="T19" s="344">
        <v>1.9659717265080545</v>
      </c>
      <c r="U19" s="345">
        <v>243058</v>
      </c>
      <c r="V19" s="344">
        <v>2.4291659824815977</v>
      </c>
      <c r="W19" s="345">
        <v>150423</v>
      </c>
      <c r="X19" s="344">
        <v>2.4420337017307379</v>
      </c>
      <c r="Y19" s="343">
        <v>92635</v>
      </c>
      <c r="Z19" s="344">
        <v>2.4085574967538359</v>
      </c>
      <c r="AA19" s="345">
        <v>12699</v>
      </c>
      <c r="AB19" s="344">
        <v>1.8324701767246419</v>
      </c>
      <c r="AC19" s="343">
        <v>8968</v>
      </c>
      <c r="AD19" s="344">
        <v>1.8777612596578654</v>
      </c>
      <c r="AE19" s="343">
        <v>3731</v>
      </c>
      <c r="AF19" s="344">
        <v>1.7320539067541281</v>
      </c>
      <c r="AG19" s="345">
        <v>7171</v>
      </c>
      <c r="AH19" s="344">
        <v>1.5194084244427495</v>
      </c>
      <c r="AI19" s="356">
        <v>6092</v>
      </c>
      <c r="AJ19" s="344">
        <v>1.4810744840429542</v>
      </c>
      <c r="AK19" s="356">
        <v>1079</v>
      </c>
      <c r="AL19" s="344">
        <v>1.779441595065719</v>
      </c>
      <c r="AM19" s="343">
        <v>562</v>
      </c>
      <c r="AN19" s="343">
        <v>1.4570910033704951</v>
      </c>
      <c r="AO19" s="345">
        <v>498</v>
      </c>
      <c r="AP19" s="343">
        <v>1.4683768244139761</v>
      </c>
      <c r="AQ19" s="345">
        <v>64</v>
      </c>
      <c r="AR19" s="343">
        <v>1.3748657357679914</v>
      </c>
      <c r="AS19" s="360">
        <v>64745</v>
      </c>
      <c r="AT19" s="359">
        <v>1.6339877528523177</v>
      </c>
      <c r="AU19" s="361">
        <v>40013</v>
      </c>
      <c r="AV19" s="362">
        <v>1.5549693498531421</v>
      </c>
      <c r="AW19" s="361">
        <v>24732</v>
      </c>
      <c r="AX19" s="363">
        <v>1.7803590376328682</v>
      </c>
      <c r="AY19" s="361">
        <v>64745</v>
      </c>
      <c r="AZ19" s="363">
        <v>1.6341477696640387</v>
      </c>
      <c r="BA19" s="361">
        <v>40013</v>
      </c>
      <c r="BB19" s="362">
        <v>1.5551857143523435</v>
      </c>
      <c r="BC19" s="361">
        <v>24732</v>
      </c>
      <c r="BD19" s="363">
        <v>1.780397486768678</v>
      </c>
      <c r="BE19" s="343">
        <v>0</v>
      </c>
      <c r="BF19" s="343">
        <v>0</v>
      </c>
      <c r="BG19" s="345">
        <v>0</v>
      </c>
      <c r="BH19" s="343">
        <v>0</v>
      </c>
      <c r="BI19" s="343">
        <v>0</v>
      </c>
      <c r="BJ19" s="343">
        <v>0</v>
      </c>
      <c r="BK19" s="345">
        <v>56376</v>
      </c>
      <c r="BL19" s="344">
        <v>2.0498045493764163</v>
      </c>
      <c r="BM19" s="360">
        <v>40020</v>
      </c>
      <c r="BN19" s="359">
        <v>2.23900011469141</v>
      </c>
      <c r="BO19" s="360">
        <v>16356</v>
      </c>
      <c r="BP19" s="359">
        <v>1.6986081715141457</v>
      </c>
      <c r="BQ19" s="360">
        <v>56376</v>
      </c>
      <c r="BR19" s="359">
        <v>2.5899982588169785</v>
      </c>
      <c r="BS19" s="360">
        <v>40020</v>
      </c>
      <c r="BT19" s="359">
        <v>2.7059793217742083</v>
      </c>
      <c r="BU19" s="360">
        <v>16356</v>
      </c>
      <c r="BV19" s="359">
        <v>2.3441598087523325</v>
      </c>
      <c r="BW19" s="360">
        <v>0</v>
      </c>
      <c r="BX19" s="360">
        <v>0</v>
      </c>
      <c r="BY19" s="360">
        <v>0</v>
      </c>
      <c r="BZ19" s="360">
        <v>0</v>
      </c>
      <c r="CA19" s="360">
        <v>0</v>
      </c>
      <c r="CB19" s="360">
        <v>0</v>
      </c>
      <c r="CC19" s="374">
        <v>0</v>
      </c>
      <c r="CD19" s="374">
        <v>0</v>
      </c>
      <c r="CE19" s="374">
        <v>0</v>
      </c>
      <c r="CF19" s="477">
        <v>0</v>
      </c>
      <c r="CG19" s="374">
        <v>0</v>
      </c>
      <c r="CH19" s="375">
        <v>0</v>
      </c>
      <c r="CI19" s="375">
        <v>0</v>
      </c>
      <c r="CJ19" s="477">
        <v>0</v>
      </c>
      <c r="CK19" s="375">
        <v>0</v>
      </c>
      <c r="CL19" s="477">
        <v>0</v>
      </c>
      <c r="CM19" s="375">
        <v>0</v>
      </c>
      <c r="CN19" s="375">
        <v>0</v>
      </c>
      <c r="CO19" s="375">
        <v>0</v>
      </c>
      <c r="CP19" s="375">
        <v>0</v>
      </c>
      <c r="CQ19" s="375">
        <v>0</v>
      </c>
      <c r="CR19" s="375">
        <v>0</v>
      </c>
      <c r="CS19" s="375">
        <v>0</v>
      </c>
      <c r="CT19" s="375">
        <v>0</v>
      </c>
      <c r="CU19" s="360">
        <v>4592</v>
      </c>
      <c r="CV19" s="359">
        <v>1.4799869792086324</v>
      </c>
      <c r="CW19" s="360">
        <v>4592</v>
      </c>
      <c r="CX19" s="359">
        <v>1.4799869792086324</v>
      </c>
      <c r="CY19" s="360">
        <v>0</v>
      </c>
      <c r="CZ19" s="373">
        <v>0</v>
      </c>
      <c r="DA19" s="360">
        <v>57598</v>
      </c>
      <c r="DB19" s="359">
        <v>1.6249808860628787</v>
      </c>
      <c r="DC19" s="360">
        <v>38326</v>
      </c>
      <c r="DD19" s="359">
        <v>1.588319885287548</v>
      </c>
      <c r="DE19" s="360">
        <v>19272</v>
      </c>
      <c r="DF19" s="359">
        <v>1.7031595766492509</v>
      </c>
      <c r="DG19" s="360">
        <v>7462</v>
      </c>
      <c r="DH19" s="359">
        <v>1.3350389580183741</v>
      </c>
      <c r="DI19" s="360">
        <v>4852</v>
      </c>
      <c r="DJ19" s="359">
        <v>1.3069888345657064</v>
      </c>
      <c r="DK19" s="360">
        <v>2610</v>
      </c>
      <c r="DL19" s="359">
        <v>1.3905167820990942</v>
      </c>
      <c r="DM19" s="360">
        <v>50136</v>
      </c>
      <c r="DN19" s="359">
        <v>1.6792610126142189</v>
      </c>
      <c r="DO19" s="360">
        <v>33474</v>
      </c>
      <c r="DP19" s="359">
        <v>1.6394719248881477</v>
      </c>
      <c r="DQ19" s="360">
        <v>16662</v>
      </c>
      <c r="DR19" s="359">
        <v>1.7653341018219113</v>
      </c>
    </row>
    <row r="20" spans="1:122" ht="17.100000000000001" customHeight="1">
      <c r="A20" s="491" t="s">
        <v>2471</v>
      </c>
      <c r="B20" s="8" t="s">
        <v>2472</v>
      </c>
      <c r="C20" s="343">
        <v>470057</v>
      </c>
      <c r="D20" s="344">
        <v>2.0262244412005797</v>
      </c>
      <c r="E20" s="345">
        <v>304506</v>
      </c>
      <c r="F20" s="344">
        <v>2.0240045533555304</v>
      </c>
      <c r="G20" s="345">
        <v>165551</v>
      </c>
      <c r="H20" s="344">
        <v>2.030320330000178</v>
      </c>
      <c r="I20" s="345">
        <v>200055</v>
      </c>
      <c r="J20" s="344">
        <v>1.6042178689125743</v>
      </c>
      <c r="K20" s="345">
        <v>122663</v>
      </c>
      <c r="L20" s="344">
        <v>1.5725549842338105</v>
      </c>
      <c r="M20" s="345">
        <v>77392</v>
      </c>
      <c r="N20" s="344">
        <v>1.6571002415890792</v>
      </c>
      <c r="O20" s="345">
        <v>22291</v>
      </c>
      <c r="P20" s="344">
        <v>1.7674254864166481</v>
      </c>
      <c r="Q20" s="479">
        <v>12165</v>
      </c>
      <c r="R20" s="344">
        <v>1.6950805738053272</v>
      </c>
      <c r="S20" s="479">
        <v>10126</v>
      </c>
      <c r="T20" s="344">
        <v>1.8629449469044133</v>
      </c>
      <c r="U20" s="345">
        <v>156040</v>
      </c>
      <c r="V20" s="344">
        <v>1.5594922195789831</v>
      </c>
      <c r="W20" s="345">
        <v>94482</v>
      </c>
      <c r="X20" s="344">
        <v>1.5338626952455647</v>
      </c>
      <c r="Y20" s="343">
        <v>61558</v>
      </c>
      <c r="Z20" s="344">
        <v>1.6005395626401753</v>
      </c>
      <c r="AA20" s="345">
        <v>15289</v>
      </c>
      <c r="AB20" s="344">
        <v>2.2062080897663634</v>
      </c>
      <c r="AC20" s="343">
        <v>10354</v>
      </c>
      <c r="AD20" s="344">
        <v>2.1679683410456665</v>
      </c>
      <c r="AE20" s="343">
        <v>4935</v>
      </c>
      <c r="AF20" s="344">
        <v>2.2909906271325711</v>
      </c>
      <c r="AG20" s="345">
        <v>5745</v>
      </c>
      <c r="AH20" s="344">
        <v>1.2172641749300788</v>
      </c>
      <c r="AI20" s="356">
        <v>5050</v>
      </c>
      <c r="AJ20" s="344">
        <v>1.2277455916639721</v>
      </c>
      <c r="AK20" s="356">
        <v>695</v>
      </c>
      <c r="AL20" s="344">
        <v>1.1461648828273168</v>
      </c>
      <c r="AM20" s="343">
        <v>690</v>
      </c>
      <c r="AN20" s="343">
        <v>1.7889551464869071</v>
      </c>
      <c r="AO20" s="345">
        <v>612</v>
      </c>
      <c r="AP20" s="343">
        <v>1.8045112781954888</v>
      </c>
      <c r="AQ20" s="345">
        <v>78</v>
      </c>
      <c r="AR20" s="343">
        <v>1.6756176154672393</v>
      </c>
      <c r="AS20" s="360">
        <v>79017</v>
      </c>
      <c r="AT20" s="359">
        <v>1.9941742260735436</v>
      </c>
      <c r="AU20" s="361">
        <v>51158</v>
      </c>
      <c r="AV20" s="362">
        <v>1.988081923369581</v>
      </c>
      <c r="AW20" s="361">
        <v>27859</v>
      </c>
      <c r="AX20" s="363">
        <v>2.0054594221823581</v>
      </c>
      <c r="AY20" s="361">
        <v>79017</v>
      </c>
      <c r="AZ20" s="363">
        <v>1.9943695160327957</v>
      </c>
      <c r="BA20" s="361">
        <v>51158</v>
      </c>
      <c r="BB20" s="362">
        <v>1.9883585528412562</v>
      </c>
      <c r="BC20" s="361">
        <v>27859</v>
      </c>
      <c r="BD20" s="363">
        <v>2.0055027326495467</v>
      </c>
      <c r="BE20" s="343">
        <v>0</v>
      </c>
      <c r="BF20" s="343">
        <v>0</v>
      </c>
      <c r="BG20" s="345">
        <v>0</v>
      </c>
      <c r="BH20" s="343">
        <v>0</v>
      </c>
      <c r="BI20" s="343">
        <v>0</v>
      </c>
      <c r="BJ20" s="343">
        <v>0</v>
      </c>
      <c r="BK20" s="345">
        <v>124084</v>
      </c>
      <c r="BL20" s="344">
        <v>4.5116352296158508</v>
      </c>
      <c r="BM20" s="360">
        <v>82584</v>
      </c>
      <c r="BN20" s="359">
        <v>4.6203294720558574</v>
      </c>
      <c r="BO20" s="360">
        <v>41500</v>
      </c>
      <c r="BP20" s="359">
        <v>4.3098703300218295</v>
      </c>
      <c r="BQ20" s="360">
        <v>108338</v>
      </c>
      <c r="BR20" s="359">
        <v>4.9772107166828761</v>
      </c>
      <c r="BS20" s="360">
        <v>75086</v>
      </c>
      <c r="BT20" s="359">
        <v>5.0769905885741675</v>
      </c>
      <c r="BU20" s="360">
        <v>33252</v>
      </c>
      <c r="BV20" s="359">
        <v>4.7657130081091079</v>
      </c>
      <c r="BW20" s="360">
        <v>15746</v>
      </c>
      <c r="BX20" s="359">
        <v>2.7449749838746231</v>
      </c>
      <c r="BY20" s="360">
        <v>7498</v>
      </c>
      <c r="BZ20" s="359">
        <v>2.4308009518313676</v>
      </c>
      <c r="CA20" s="360">
        <v>8248</v>
      </c>
      <c r="CB20" s="359">
        <v>3.1104339824717542</v>
      </c>
      <c r="CC20" s="374">
        <v>0</v>
      </c>
      <c r="CD20" s="374">
        <v>0</v>
      </c>
      <c r="CE20" s="374">
        <v>0</v>
      </c>
      <c r="CF20" s="477">
        <v>0</v>
      </c>
      <c r="CG20" s="374">
        <v>0</v>
      </c>
      <c r="CH20" s="375">
        <v>0</v>
      </c>
      <c r="CI20" s="375">
        <v>0</v>
      </c>
      <c r="CJ20" s="477">
        <v>0</v>
      </c>
      <c r="CK20" s="375">
        <v>0</v>
      </c>
      <c r="CL20" s="477">
        <v>0</v>
      </c>
      <c r="CM20" s="375">
        <v>0</v>
      </c>
      <c r="CN20" s="375">
        <v>0</v>
      </c>
      <c r="CO20" s="375">
        <v>0</v>
      </c>
      <c r="CP20" s="375">
        <v>0</v>
      </c>
      <c r="CQ20" s="375">
        <v>0</v>
      </c>
      <c r="CR20" s="375">
        <v>0</v>
      </c>
      <c r="CS20" s="375">
        <v>0</v>
      </c>
      <c r="CT20" s="375">
        <v>0</v>
      </c>
      <c r="CU20" s="360">
        <v>6117</v>
      </c>
      <c r="CV20" s="359">
        <v>1.9714896236540078</v>
      </c>
      <c r="CW20" s="360">
        <v>6117</v>
      </c>
      <c r="CX20" s="359">
        <v>1.9714896236540078</v>
      </c>
      <c r="CY20" s="360">
        <v>0</v>
      </c>
      <c r="CZ20" s="373">
        <v>0</v>
      </c>
      <c r="DA20" s="360">
        <v>60784</v>
      </c>
      <c r="DB20" s="359">
        <v>1.7148657623258796</v>
      </c>
      <c r="DC20" s="360">
        <v>41984</v>
      </c>
      <c r="DD20" s="359">
        <v>1.7399160377788554</v>
      </c>
      <c r="DE20" s="360">
        <v>18800</v>
      </c>
      <c r="DF20" s="359">
        <v>1.6614466604922125</v>
      </c>
      <c r="DG20" s="360">
        <v>7281</v>
      </c>
      <c r="DH20" s="359">
        <v>1.302655943893297</v>
      </c>
      <c r="DI20" s="360">
        <v>4839</v>
      </c>
      <c r="DJ20" s="359">
        <v>1.3034870095761444</v>
      </c>
      <c r="DK20" s="360">
        <v>2442</v>
      </c>
      <c r="DL20" s="359">
        <v>1.3010122535961641</v>
      </c>
      <c r="DM20" s="360">
        <v>53503</v>
      </c>
      <c r="DN20" s="359">
        <v>1.7920357020483997</v>
      </c>
      <c r="DO20" s="360">
        <v>37145</v>
      </c>
      <c r="DP20" s="359">
        <v>1.8192682275787253</v>
      </c>
      <c r="DQ20" s="360">
        <v>16358</v>
      </c>
      <c r="DR20" s="359">
        <v>1.7331253893651917</v>
      </c>
    </row>
    <row r="21" spans="1:122" s="18" customFormat="1" ht="17.100000000000001" customHeight="1">
      <c r="A21" s="487" t="s">
        <v>7269</v>
      </c>
      <c r="B21" s="19" t="s">
        <v>2474</v>
      </c>
      <c r="C21" s="101">
        <v>4198625</v>
      </c>
      <c r="D21" s="20">
        <v>18.098563779362468</v>
      </c>
      <c r="E21" s="102">
        <v>2647233</v>
      </c>
      <c r="F21" s="20">
        <v>17.595750644627763</v>
      </c>
      <c r="G21" s="102">
        <v>1551392</v>
      </c>
      <c r="H21" s="20">
        <v>19.026298345522743</v>
      </c>
      <c r="I21" s="102">
        <v>2173658</v>
      </c>
      <c r="J21" s="20">
        <v>17.430311686809972</v>
      </c>
      <c r="K21" s="102">
        <v>1319178</v>
      </c>
      <c r="L21" s="20">
        <v>16.912026764318412</v>
      </c>
      <c r="M21" s="102">
        <v>854480</v>
      </c>
      <c r="N21" s="20">
        <v>18.295935166852342</v>
      </c>
      <c r="O21" s="102">
        <v>193511</v>
      </c>
      <c r="P21" s="20">
        <v>15.343244955451619</v>
      </c>
      <c r="Q21" s="102">
        <v>101132</v>
      </c>
      <c r="R21" s="20">
        <v>14.091811639135251</v>
      </c>
      <c r="S21" s="102">
        <v>92379</v>
      </c>
      <c r="T21" s="20">
        <v>16.995555130365673</v>
      </c>
      <c r="U21" s="102">
        <v>1751461</v>
      </c>
      <c r="V21" s="20">
        <v>17.504420676724077</v>
      </c>
      <c r="W21" s="102">
        <v>1036464</v>
      </c>
      <c r="X21" s="20">
        <v>16.826416296913685</v>
      </c>
      <c r="Y21" s="102">
        <v>714997</v>
      </c>
      <c r="Z21" s="20">
        <v>18.590288600491199</v>
      </c>
      <c r="AA21" s="102">
        <v>111012</v>
      </c>
      <c r="AB21" s="20">
        <v>16.019070734589803</v>
      </c>
      <c r="AC21" s="102">
        <v>76223</v>
      </c>
      <c r="AD21" s="20">
        <v>15.959923783998828</v>
      </c>
      <c r="AE21" s="102">
        <v>34789</v>
      </c>
      <c r="AF21" s="20">
        <v>16.150207280104357</v>
      </c>
      <c r="AG21" s="102">
        <v>109956</v>
      </c>
      <c r="AH21" s="20">
        <v>23.297737096364099</v>
      </c>
      <c r="AI21" s="109">
        <v>98433</v>
      </c>
      <c r="AJ21" s="20">
        <v>23.930828084011836</v>
      </c>
      <c r="AK21" s="109">
        <v>11523</v>
      </c>
      <c r="AL21" s="20">
        <v>19.00324884146643</v>
      </c>
      <c r="AM21" s="102">
        <v>7718</v>
      </c>
      <c r="AN21" s="113">
        <v>20.010370754472387</v>
      </c>
      <c r="AO21" s="102">
        <v>6926</v>
      </c>
      <c r="AP21" s="113">
        <v>20.421642341146985</v>
      </c>
      <c r="AQ21" s="102">
        <v>792</v>
      </c>
      <c r="AR21" s="102">
        <v>17.013963480128893</v>
      </c>
      <c r="AS21" s="114">
        <v>641704</v>
      </c>
      <c r="AT21" s="113">
        <v>16.194864112384639</v>
      </c>
      <c r="AU21" s="123">
        <v>412326</v>
      </c>
      <c r="AV21" s="124">
        <v>16.023649617562956</v>
      </c>
      <c r="AW21" s="123">
        <v>229378</v>
      </c>
      <c r="AX21" s="117">
        <v>16.512016631657449</v>
      </c>
      <c r="AY21" s="123">
        <v>641704</v>
      </c>
      <c r="AZ21" s="125">
        <v>16.1964500793033</v>
      </c>
      <c r="BA21" s="123">
        <v>412326</v>
      </c>
      <c r="BB21" s="124">
        <v>16.025879210657646</v>
      </c>
      <c r="BC21" s="123">
        <v>229378</v>
      </c>
      <c r="BD21" s="125">
        <v>16.512373229824753</v>
      </c>
      <c r="BE21" s="101">
        <v>0</v>
      </c>
      <c r="BF21" s="101">
        <v>0</v>
      </c>
      <c r="BG21" s="102">
        <v>0</v>
      </c>
      <c r="BH21" s="101">
        <v>0</v>
      </c>
      <c r="BI21" s="102">
        <v>0</v>
      </c>
      <c r="BJ21" s="101">
        <v>0</v>
      </c>
      <c r="BK21" s="102">
        <v>658290</v>
      </c>
      <c r="BL21" s="20">
        <v>23.935111338317739</v>
      </c>
      <c r="BM21" s="114">
        <v>423046</v>
      </c>
      <c r="BN21" s="113">
        <v>23.668166979503805</v>
      </c>
      <c r="BO21" s="114">
        <v>235244</v>
      </c>
      <c r="BP21" s="113">
        <v>24.430629781100127</v>
      </c>
      <c r="BQ21" s="114">
        <v>608817</v>
      </c>
      <c r="BR21" s="113">
        <v>27.969968957325399</v>
      </c>
      <c r="BS21" s="114">
        <v>397660</v>
      </c>
      <c r="BT21" s="113">
        <v>26.888049402716934</v>
      </c>
      <c r="BU21" s="114">
        <v>211157</v>
      </c>
      <c r="BV21" s="113">
        <v>30.263252184930074</v>
      </c>
      <c r="BW21" s="114">
        <v>49473</v>
      </c>
      <c r="BX21" s="113">
        <v>8.6245489252654153</v>
      </c>
      <c r="BY21" s="114">
        <v>25386</v>
      </c>
      <c r="BZ21" s="113">
        <v>8.2299697203509066</v>
      </c>
      <c r="CA21" s="114">
        <v>24087</v>
      </c>
      <c r="CB21" s="113">
        <v>9.0835382317891789</v>
      </c>
      <c r="CC21" s="136">
        <v>23296</v>
      </c>
      <c r="CD21" s="476">
        <v>14.506416922492543</v>
      </c>
      <c r="CE21" s="136">
        <v>23296</v>
      </c>
      <c r="CF21" s="476">
        <v>14.506416922492543</v>
      </c>
      <c r="CG21" s="136">
        <v>0</v>
      </c>
      <c r="CH21" s="141">
        <v>0</v>
      </c>
      <c r="CI21" s="141">
        <v>1649</v>
      </c>
      <c r="CJ21" s="476">
        <v>1.1868090741593735</v>
      </c>
      <c r="CK21" s="141">
        <v>1649</v>
      </c>
      <c r="CL21" s="476">
        <v>1.1868090741593735</v>
      </c>
      <c r="CM21" s="141">
        <v>0</v>
      </c>
      <c r="CN21" s="141">
        <v>0</v>
      </c>
      <c r="CO21" s="141">
        <v>21647</v>
      </c>
      <c r="CP21" s="113">
        <v>100</v>
      </c>
      <c r="CQ21" s="141">
        <v>21647</v>
      </c>
      <c r="CR21" s="113">
        <v>100</v>
      </c>
      <c r="CS21" s="141">
        <v>0</v>
      </c>
      <c r="CT21" s="141">
        <v>0</v>
      </c>
      <c r="CU21" s="114">
        <v>43310</v>
      </c>
      <c r="CV21" s="113">
        <v>13.958675102248666</v>
      </c>
      <c r="CW21" s="114">
        <v>43310</v>
      </c>
      <c r="CX21" s="113">
        <v>13.958675102248666</v>
      </c>
      <c r="CY21" s="114">
        <v>0</v>
      </c>
      <c r="CZ21" s="137">
        <v>0</v>
      </c>
      <c r="DA21" s="114">
        <v>658367</v>
      </c>
      <c r="DB21" s="113">
        <v>18.574148251928179</v>
      </c>
      <c r="DC21" s="114">
        <v>426077</v>
      </c>
      <c r="DD21" s="113">
        <v>17.657636376445822</v>
      </c>
      <c r="DE21" s="114">
        <v>232290</v>
      </c>
      <c r="DF21" s="113">
        <v>20.528587487539149</v>
      </c>
      <c r="DG21" s="114">
        <v>77238</v>
      </c>
      <c r="DH21" s="113">
        <v>13.818780359075742</v>
      </c>
      <c r="DI21" s="114">
        <v>49904</v>
      </c>
      <c r="DJ21" s="113">
        <v>13.44269802146888</v>
      </c>
      <c r="DK21" s="114">
        <v>27334</v>
      </c>
      <c r="DL21" s="113">
        <v>14.56259989344699</v>
      </c>
      <c r="DM21" s="114">
        <v>581129</v>
      </c>
      <c r="DN21" s="113">
        <v>19.464402285772469</v>
      </c>
      <c r="DO21" s="114">
        <v>376173</v>
      </c>
      <c r="DP21" s="113">
        <v>18.424002879875403</v>
      </c>
      <c r="DQ21" s="114">
        <v>204956</v>
      </c>
      <c r="DR21" s="113">
        <v>21.715029178550694</v>
      </c>
    </row>
    <row r="22" spans="1:122" ht="17.100000000000001" customHeight="1">
      <c r="A22" s="491" t="s">
        <v>2475</v>
      </c>
      <c r="B22" s="494" t="s">
        <v>2476</v>
      </c>
      <c r="C22" s="343">
        <v>2561058</v>
      </c>
      <c r="D22" s="344">
        <v>11.039678836677837</v>
      </c>
      <c r="E22" s="345">
        <v>1597431</v>
      </c>
      <c r="F22" s="344">
        <v>10.617878195080815</v>
      </c>
      <c r="G22" s="345">
        <v>963627</v>
      </c>
      <c r="H22" s="344">
        <v>11.817938210201577</v>
      </c>
      <c r="I22" s="345">
        <v>1527556</v>
      </c>
      <c r="J22" s="344">
        <v>12.24929459880841</v>
      </c>
      <c r="K22" s="345">
        <v>929700</v>
      </c>
      <c r="L22" s="344">
        <v>11.918870147005808</v>
      </c>
      <c r="M22" s="345">
        <v>597856</v>
      </c>
      <c r="N22" s="344">
        <v>12.801159319251093</v>
      </c>
      <c r="O22" s="345">
        <v>122348</v>
      </c>
      <c r="P22" s="344">
        <v>9.7008197663677738</v>
      </c>
      <c r="Q22" s="479">
        <v>62942</v>
      </c>
      <c r="R22" s="344">
        <v>8.7703872976946062</v>
      </c>
      <c r="S22" s="479">
        <v>59406</v>
      </c>
      <c r="T22" s="344">
        <v>10.929301552024844</v>
      </c>
      <c r="U22" s="345">
        <v>1250225</v>
      </c>
      <c r="V22" s="344">
        <v>12.494976674078019</v>
      </c>
      <c r="W22" s="345">
        <v>743407</v>
      </c>
      <c r="X22" s="344">
        <v>12.068798974242918</v>
      </c>
      <c r="Y22" s="345">
        <v>506818</v>
      </c>
      <c r="Z22" s="344">
        <v>13.177527860849416</v>
      </c>
      <c r="AA22" s="345">
        <v>70519</v>
      </c>
      <c r="AB22" s="344">
        <v>10.175916559764156</v>
      </c>
      <c r="AC22" s="345">
        <v>48368</v>
      </c>
      <c r="AD22" s="344">
        <v>10.127515232731003</v>
      </c>
      <c r="AE22" s="345">
        <v>22151</v>
      </c>
      <c r="AF22" s="344">
        <v>10.283228648756552</v>
      </c>
      <c r="AG22" s="345">
        <v>78864</v>
      </c>
      <c r="AH22" s="344">
        <v>16.709890668700737</v>
      </c>
      <c r="AI22" s="355">
        <v>69985</v>
      </c>
      <c r="AJ22" s="344">
        <v>17.014608956951108</v>
      </c>
      <c r="AK22" s="355">
        <v>8879</v>
      </c>
      <c r="AL22" s="344">
        <v>14.642874812408266</v>
      </c>
      <c r="AM22" s="345">
        <v>5600</v>
      </c>
      <c r="AN22" s="359">
        <v>14.519056261343014</v>
      </c>
      <c r="AO22" s="345">
        <v>4998</v>
      </c>
      <c r="AP22" s="359">
        <v>14.736842105263156</v>
      </c>
      <c r="AQ22" s="345">
        <v>602</v>
      </c>
      <c r="AR22" s="102">
        <v>12.93233082706767</v>
      </c>
      <c r="AS22" s="360">
        <v>371505</v>
      </c>
      <c r="AT22" s="359">
        <v>9.3757760463881414</v>
      </c>
      <c r="AU22" s="361">
        <v>234203</v>
      </c>
      <c r="AV22" s="362">
        <v>9.1015041772337835</v>
      </c>
      <c r="AW22" s="361">
        <v>137302</v>
      </c>
      <c r="AX22" s="363">
        <v>9.883828909310532</v>
      </c>
      <c r="AY22" s="361">
        <v>371505</v>
      </c>
      <c r="AZ22" s="363">
        <v>9.3766942183803952</v>
      </c>
      <c r="BA22" s="361">
        <v>234203</v>
      </c>
      <c r="BB22" s="362">
        <v>9.1027705960178409</v>
      </c>
      <c r="BC22" s="361">
        <v>137302</v>
      </c>
      <c r="BD22" s="363">
        <v>9.8840423632667402</v>
      </c>
      <c r="BE22" s="343">
        <v>0</v>
      </c>
      <c r="BF22" s="343">
        <v>0</v>
      </c>
      <c r="BG22" s="345">
        <v>0</v>
      </c>
      <c r="BH22" s="343">
        <v>0</v>
      </c>
      <c r="BI22" s="345">
        <v>0</v>
      </c>
      <c r="BJ22" s="343">
        <v>0</v>
      </c>
      <c r="BK22" s="345">
        <v>196425</v>
      </c>
      <c r="BL22" s="344">
        <v>7.1419195865485756</v>
      </c>
      <c r="BM22" s="360">
        <v>126448</v>
      </c>
      <c r="BN22" s="359">
        <v>7.0743899675786963</v>
      </c>
      <c r="BO22" s="360">
        <v>69977</v>
      </c>
      <c r="BP22" s="359">
        <v>7.2672721947936765</v>
      </c>
      <c r="BQ22" s="360">
        <v>190510</v>
      </c>
      <c r="BR22" s="359">
        <v>8.7523160260966133</v>
      </c>
      <c r="BS22" s="360">
        <v>123373</v>
      </c>
      <c r="BT22" s="359">
        <v>8.3419486972825929</v>
      </c>
      <c r="BU22" s="360">
        <v>67137</v>
      </c>
      <c r="BV22" s="359">
        <v>9.6221482685378668</v>
      </c>
      <c r="BW22" s="360">
        <v>5915</v>
      </c>
      <c r="BX22" s="373">
        <v>1.0311524850513396</v>
      </c>
      <c r="BY22" s="360">
        <v>3075</v>
      </c>
      <c r="BZ22" s="373">
        <v>0.99689422871185063</v>
      </c>
      <c r="CA22" s="360">
        <v>2840</v>
      </c>
      <c r="CB22" s="373">
        <v>1.0710029716561327</v>
      </c>
      <c r="CC22" s="374">
        <v>1649</v>
      </c>
      <c r="CD22" s="374">
        <v>1.0268321387873542</v>
      </c>
      <c r="CE22" s="374">
        <v>1649</v>
      </c>
      <c r="CF22" s="477">
        <v>1.0268321387873542</v>
      </c>
      <c r="CG22" s="374">
        <v>0</v>
      </c>
      <c r="CH22" s="375">
        <v>0</v>
      </c>
      <c r="CI22" s="375">
        <v>1649</v>
      </c>
      <c r="CJ22" s="477">
        <v>1.1868090741593735</v>
      </c>
      <c r="CK22" s="375">
        <v>1649</v>
      </c>
      <c r="CL22" s="477">
        <v>1.1868090741593735</v>
      </c>
      <c r="CM22" s="375">
        <v>0</v>
      </c>
      <c r="CN22" s="375">
        <v>0</v>
      </c>
      <c r="CO22" s="375">
        <v>0</v>
      </c>
      <c r="CP22" s="375">
        <v>0</v>
      </c>
      <c r="CQ22" s="375">
        <v>0</v>
      </c>
      <c r="CR22" s="375">
        <v>0</v>
      </c>
      <c r="CS22" s="375">
        <v>0</v>
      </c>
      <c r="CT22" s="375">
        <v>0</v>
      </c>
      <c r="CU22" s="360">
        <v>25127</v>
      </c>
      <c r="CV22" s="359">
        <v>8.0983520963796387</v>
      </c>
      <c r="CW22" s="360">
        <v>25127</v>
      </c>
      <c r="CX22" s="359">
        <v>8.0983520963796387</v>
      </c>
      <c r="CY22" s="360">
        <v>0</v>
      </c>
      <c r="CZ22" s="373">
        <v>0</v>
      </c>
      <c r="DA22" s="360">
        <v>438796</v>
      </c>
      <c r="DB22" s="359">
        <v>12.379511665003072</v>
      </c>
      <c r="DC22" s="360">
        <v>280304</v>
      </c>
      <c r="DD22" s="359">
        <v>11.616459247655399</v>
      </c>
      <c r="DE22" s="360">
        <v>158492</v>
      </c>
      <c r="DF22" s="359">
        <v>14.006702346528282</v>
      </c>
      <c r="DG22" s="360">
        <v>60305</v>
      </c>
      <c r="DH22" s="359">
        <v>10.789268877418662</v>
      </c>
      <c r="DI22" s="360">
        <v>38625</v>
      </c>
      <c r="DJ22" s="359">
        <v>10.404460786294397</v>
      </c>
      <c r="DK22" s="360">
        <v>21680</v>
      </c>
      <c r="DL22" s="359">
        <v>11.550346297282898</v>
      </c>
      <c r="DM22" s="360">
        <v>378491</v>
      </c>
      <c r="DN22" s="359">
        <v>12.677221555875388</v>
      </c>
      <c r="DO22" s="360">
        <v>241679</v>
      </c>
      <c r="DP22" s="359">
        <v>11.836826651581605</v>
      </c>
      <c r="DQ22" s="360">
        <v>136812</v>
      </c>
      <c r="DR22" s="359">
        <v>14.495192002068139</v>
      </c>
    </row>
    <row r="23" spans="1:122" ht="17.100000000000001" customHeight="1">
      <c r="A23" s="490" t="s">
        <v>2479</v>
      </c>
      <c r="B23" s="9" t="s">
        <v>2480</v>
      </c>
      <c r="C23" s="343">
        <v>1154649</v>
      </c>
      <c r="D23" s="344">
        <v>4.9772219641613846</v>
      </c>
      <c r="E23" s="345">
        <v>726420</v>
      </c>
      <c r="F23" s="344">
        <v>4.8284020270488091</v>
      </c>
      <c r="G23" s="345">
        <v>428229</v>
      </c>
      <c r="H23" s="344">
        <v>5.2518078694519881</v>
      </c>
      <c r="I23" s="345">
        <v>514098</v>
      </c>
      <c r="J23" s="344">
        <v>4.122492304477352</v>
      </c>
      <c r="K23" s="345">
        <v>308575</v>
      </c>
      <c r="L23" s="344">
        <v>3.955970050136945</v>
      </c>
      <c r="M23" s="345">
        <v>205523</v>
      </c>
      <c r="N23" s="344">
        <v>4.400612633762047</v>
      </c>
      <c r="O23" s="345">
        <v>46841</v>
      </c>
      <c r="P23" s="344">
        <v>3.7139642550465304</v>
      </c>
      <c r="Q23" s="479">
        <v>24732</v>
      </c>
      <c r="R23" s="344">
        <v>3.4461761406784501</v>
      </c>
      <c r="S23" s="479">
        <v>22109</v>
      </c>
      <c r="T23" s="344">
        <v>4.0675340540301868</v>
      </c>
      <c r="U23" s="345">
        <v>414905</v>
      </c>
      <c r="V23" s="344">
        <v>4.1466362430429244</v>
      </c>
      <c r="W23" s="345">
        <v>241092</v>
      </c>
      <c r="X23" s="344">
        <v>3.9139944637300617</v>
      </c>
      <c r="Y23" s="345">
        <v>173813</v>
      </c>
      <c r="Z23" s="344">
        <v>4.5192271191587894</v>
      </c>
      <c r="AA23" s="345">
        <v>24348</v>
      </c>
      <c r="AB23" s="344">
        <v>3.5134249832972344</v>
      </c>
      <c r="AC23" s="345">
        <v>17049</v>
      </c>
      <c r="AD23" s="344">
        <v>3.5697983626122824</v>
      </c>
      <c r="AE23" s="345">
        <v>7299</v>
      </c>
      <c r="AF23" s="344">
        <v>3.3884378090051945</v>
      </c>
      <c r="AG23" s="345">
        <v>26462</v>
      </c>
      <c r="AH23" s="344">
        <v>5.6068310873802867</v>
      </c>
      <c r="AI23" s="355">
        <v>24286</v>
      </c>
      <c r="AJ23" s="344">
        <v>5.9043622651784613</v>
      </c>
      <c r="AK23" s="355">
        <v>2176</v>
      </c>
      <c r="AL23" s="344">
        <v>3.5885680360176129</v>
      </c>
      <c r="AM23" s="345">
        <v>1542</v>
      </c>
      <c r="AN23" s="343">
        <v>3.9979258491055223</v>
      </c>
      <c r="AO23" s="345">
        <v>1416</v>
      </c>
      <c r="AP23" s="343">
        <v>4.1751437417072097</v>
      </c>
      <c r="AQ23" s="345">
        <v>126</v>
      </c>
      <c r="AR23" s="343">
        <v>2.7067669172932329</v>
      </c>
      <c r="AS23" s="360">
        <v>173956</v>
      </c>
      <c r="AT23" s="359">
        <v>4.390176438878334</v>
      </c>
      <c r="AU23" s="361">
        <v>113180</v>
      </c>
      <c r="AV23" s="362">
        <v>4.3983563096088423</v>
      </c>
      <c r="AW23" s="361">
        <v>60776</v>
      </c>
      <c r="AX23" s="363">
        <v>4.375024295292544</v>
      </c>
      <c r="AY23" s="361">
        <v>173956</v>
      </c>
      <c r="AZ23" s="363">
        <v>4.3906063699077533</v>
      </c>
      <c r="BA23" s="361">
        <v>113180</v>
      </c>
      <c r="BB23" s="362">
        <v>4.3989683140578872</v>
      </c>
      <c r="BC23" s="361">
        <v>60776</v>
      </c>
      <c r="BD23" s="363">
        <v>4.3751187795509132</v>
      </c>
      <c r="BE23" s="343">
        <v>0</v>
      </c>
      <c r="BF23" s="343">
        <v>0</v>
      </c>
      <c r="BG23" s="345">
        <v>0</v>
      </c>
      <c r="BH23" s="343">
        <v>0</v>
      </c>
      <c r="BI23" s="345">
        <v>0</v>
      </c>
      <c r="BJ23" s="343">
        <v>0</v>
      </c>
      <c r="BK23" s="345">
        <v>311108</v>
      </c>
      <c r="BL23" s="344">
        <v>11.311738926979531</v>
      </c>
      <c r="BM23" s="360">
        <v>199308</v>
      </c>
      <c r="BN23" s="359">
        <v>11.150690526209784</v>
      </c>
      <c r="BO23" s="360">
        <v>111800</v>
      </c>
      <c r="BP23" s="359">
        <v>11.610686816781699</v>
      </c>
      <c r="BQ23" s="360">
        <v>275828</v>
      </c>
      <c r="BR23" s="359">
        <v>12.671953308730128</v>
      </c>
      <c r="BS23" s="360">
        <v>181455</v>
      </c>
      <c r="BT23" s="359">
        <v>12.269202344641153</v>
      </c>
      <c r="BU23" s="360">
        <v>94373</v>
      </c>
      <c r="BV23" s="359">
        <v>13.525641576876001</v>
      </c>
      <c r="BW23" s="360">
        <v>35280</v>
      </c>
      <c r="BX23" s="359">
        <v>6.1503059463417182</v>
      </c>
      <c r="BY23" s="360">
        <v>17853</v>
      </c>
      <c r="BZ23" s="359">
        <v>5.787822004940705</v>
      </c>
      <c r="CA23" s="360">
        <v>17427</v>
      </c>
      <c r="CB23" s="359">
        <v>6.5719608405110641</v>
      </c>
      <c r="CC23" s="374">
        <v>0</v>
      </c>
      <c r="CD23" s="374">
        <v>0</v>
      </c>
      <c r="CE23" s="374">
        <v>0</v>
      </c>
      <c r="CF23" s="477">
        <v>0</v>
      </c>
      <c r="CG23" s="374">
        <v>0</v>
      </c>
      <c r="CH23" s="375">
        <v>0</v>
      </c>
      <c r="CI23" s="375">
        <v>0</v>
      </c>
      <c r="CJ23" s="477">
        <v>0</v>
      </c>
      <c r="CK23" s="375">
        <v>0</v>
      </c>
      <c r="CL23" s="477">
        <v>0</v>
      </c>
      <c r="CM23" s="375">
        <v>0</v>
      </c>
      <c r="CN23" s="375">
        <v>0</v>
      </c>
      <c r="CO23" s="375">
        <v>0</v>
      </c>
      <c r="CP23" s="375">
        <v>0</v>
      </c>
      <c r="CQ23" s="375">
        <v>0</v>
      </c>
      <c r="CR23" s="375">
        <v>0</v>
      </c>
      <c r="CS23" s="375">
        <v>0</v>
      </c>
      <c r="CT23" s="375">
        <v>0</v>
      </c>
      <c r="CU23" s="360">
        <v>9678</v>
      </c>
      <c r="CV23" s="359">
        <v>3.1191885855359636</v>
      </c>
      <c r="CW23" s="360">
        <v>9678</v>
      </c>
      <c r="CX23" s="359">
        <v>3.1191885855359636</v>
      </c>
      <c r="CY23" s="360">
        <v>0</v>
      </c>
      <c r="CZ23" s="373">
        <v>0</v>
      </c>
      <c r="DA23" s="360">
        <v>145809</v>
      </c>
      <c r="DB23" s="359">
        <v>4.1136296054714103</v>
      </c>
      <c r="DC23" s="360">
        <v>95679</v>
      </c>
      <c r="DD23" s="359">
        <v>3.9651635522733208</v>
      </c>
      <c r="DE23" s="360">
        <v>50130</v>
      </c>
      <c r="DF23" s="359">
        <v>4.4302298452380109</v>
      </c>
      <c r="DG23" s="360">
        <v>9444</v>
      </c>
      <c r="DH23" s="359">
        <v>1.6896419082719816</v>
      </c>
      <c r="DI23" s="360">
        <v>6358</v>
      </c>
      <c r="DJ23" s="359">
        <v>1.7126617910487967</v>
      </c>
      <c r="DK23" s="360">
        <v>3086</v>
      </c>
      <c r="DL23" s="359">
        <v>1.64411294619073</v>
      </c>
      <c r="DM23" s="360">
        <v>136365</v>
      </c>
      <c r="DN23" s="359">
        <v>4.5674251632586964</v>
      </c>
      <c r="DO23" s="360">
        <v>89321</v>
      </c>
      <c r="DP23" s="359">
        <v>4.374716848985309</v>
      </c>
      <c r="DQ23" s="360">
        <v>47044</v>
      </c>
      <c r="DR23" s="359">
        <v>4.9842982526773492</v>
      </c>
    </row>
    <row r="24" spans="1:122" ht="17.100000000000001" customHeight="1">
      <c r="A24" s="490" t="s">
        <v>2481</v>
      </c>
      <c r="B24" s="9" t="s">
        <v>2482</v>
      </c>
      <c r="C24" s="343">
        <v>482918</v>
      </c>
      <c r="D24" s="344">
        <v>2.0816629785232457</v>
      </c>
      <c r="E24" s="345">
        <v>323382</v>
      </c>
      <c r="F24" s="344">
        <v>2.1494704224981387</v>
      </c>
      <c r="G24" s="345">
        <v>159536</v>
      </c>
      <c r="H24" s="344">
        <v>1.9565522658691783</v>
      </c>
      <c r="I24" s="345">
        <v>132004</v>
      </c>
      <c r="J24" s="344">
        <v>1.0585247835242082</v>
      </c>
      <c r="K24" s="345">
        <v>80903</v>
      </c>
      <c r="L24" s="344">
        <v>1.0371865671756597</v>
      </c>
      <c r="M24" s="345">
        <v>51101</v>
      </c>
      <c r="N24" s="344">
        <v>1.0941632138392023</v>
      </c>
      <c r="O24" s="345">
        <v>24322</v>
      </c>
      <c r="P24" s="344">
        <v>1.9284609340373116</v>
      </c>
      <c r="Q24" s="479">
        <v>13458</v>
      </c>
      <c r="R24" s="344">
        <v>1.8752482007621942</v>
      </c>
      <c r="S24" s="479">
        <v>10864</v>
      </c>
      <c r="T24" s="344">
        <v>1.9987195243106406</v>
      </c>
      <c r="U24" s="345">
        <v>86331</v>
      </c>
      <c r="V24" s="344">
        <v>0.86280775960313505</v>
      </c>
      <c r="W24" s="345">
        <v>51965</v>
      </c>
      <c r="X24" s="344">
        <v>0.84362285894070588</v>
      </c>
      <c r="Y24" s="345">
        <v>34366</v>
      </c>
      <c r="Z24" s="344">
        <v>0.89353362048299589</v>
      </c>
      <c r="AA24" s="345">
        <v>16145</v>
      </c>
      <c r="AB24" s="344">
        <v>2.3297291915284148</v>
      </c>
      <c r="AC24" s="345">
        <v>10806</v>
      </c>
      <c r="AD24" s="344">
        <v>2.2626101886555414</v>
      </c>
      <c r="AE24" s="345">
        <v>5339</v>
      </c>
      <c r="AF24" s="344">
        <v>2.4785408223426133</v>
      </c>
      <c r="AG24" s="345">
        <v>4630</v>
      </c>
      <c r="AH24" s="344">
        <v>0.9810153402830748</v>
      </c>
      <c r="AI24" s="355">
        <v>4162</v>
      </c>
      <c r="AJ24" s="344">
        <v>1.0118568618822676</v>
      </c>
      <c r="AK24" s="355">
        <v>468</v>
      </c>
      <c r="AL24" s="344">
        <v>0.77180599304055275</v>
      </c>
      <c r="AM24" s="345">
        <v>576</v>
      </c>
      <c r="AN24" s="343">
        <v>1.4933886440238526</v>
      </c>
      <c r="AO24" s="345">
        <v>512</v>
      </c>
      <c r="AP24" s="343">
        <v>1.509656494176618</v>
      </c>
      <c r="AQ24" s="345">
        <v>64</v>
      </c>
      <c r="AR24" s="343">
        <v>1.3748657357679914</v>
      </c>
      <c r="AS24" s="360">
        <v>96243</v>
      </c>
      <c r="AT24" s="359">
        <v>2.4289116271181648</v>
      </c>
      <c r="AU24" s="361">
        <v>64943</v>
      </c>
      <c r="AV24" s="362">
        <v>2.5237891307203308</v>
      </c>
      <c r="AW24" s="361">
        <v>31300</v>
      </c>
      <c r="AX24" s="363">
        <v>2.2531634270543739</v>
      </c>
      <c r="AY24" s="361">
        <v>96243</v>
      </c>
      <c r="AZ24" s="363">
        <v>2.4291494910151532</v>
      </c>
      <c r="BA24" s="361">
        <v>64943</v>
      </c>
      <c r="BB24" s="362">
        <v>2.5241403005819172</v>
      </c>
      <c r="BC24" s="361">
        <v>31300</v>
      </c>
      <c r="BD24" s="363">
        <v>2.2532120870071006</v>
      </c>
      <c r="BE24" s="343">
        <v>0</v>
      </c>
      <c r="BF24" s="343">
        <v>0</v>
      </c>
      <c r="BG24" s="345">
        <v>0</v>
      </c>
      <c r="BH24" s="343">
        <v>0</v>
      </c>
      <c r="BI24" s="345">
        <v>0</v>
      </c>
      <c r="BJ24" s="343">
        <v>0</v>
      </c>
      <c r="BK24" s="345">
        <v>150757</v>
      </c>
      <c r="BL24" s="344">
        <v>5.481452824789633</v>
      </c>
      <c r="BM24" s="360">
        <v>97290</v>
      </c>
      <c r="BN24" s="359">
        <v>5.4430864857153249</v>
      </c>
      <c r="BO24" s="360">
        <v>53467</v>
      </c>
      <c r="BP24" s="359">
        <v>5.5526707695247515</v>
      </c>
      <c r="BQ24" s="360">
        <v>142479</v>
      </c>
      <c r="BR24" s="359">
        <v>6.5456996224986579</v>
      </c>
      <c r="BS24" s="360">
        <v>92832</v>
      </c>
      <c r="BT24" s="359">
        <v>6.2768983607931856</v>
      </c>
      <c r="BU24" s="360">
        <v>49647</v>
      </c>
      <c r="BV24" s="359">
        <v>7.1154623395162053</v>
      </c>
      <c r="BW24" s="360">
        <v>8278</v>
      </c>
      <c r="BX24" s="359">
        <v>1.4430904938723568</v>
      </c>
      <c r="BY24" s="360">
        <v>4458</v>
      </c>
      <c r="BZ24" s="359">
        <v>1.4452534866983513</v>
      </c>
      <c r="CA24" s="360">
        <v>3820</v>
      </c>
      <c r="CB24" s="359">
        <v>1.4405744196219812</v>
      </c>
      <c r="CC24" s="374">
        <v>21647</v>
      </c>
      <c r="CD24" s="477">
        <v>13.479584783705189</v>
      </c>
      <c r="CE24" s="374">
        <v>21647</v>
      </c>
      <c r="CF24" s="477">
        <v>13.479584783705189</v>
      </c>
      <c r="CG24" s="374">
        <v>0</v>
      </c>
      <c r="CH24" s="375">
        <v>0</v>
      </c>
      <c r="CI24" s="375">
        <v>0</v>
      </c>
      <c r="CJ24" s="477">
        <v>0</v>
      </c>
      <c r="CK24" s="375">
        <v>0</v>
      </c>
      <c r="CL24" s="477">
        <v>0</v>
      </c>
      <c r="CM24" s="375">
        <v>0</v>
      </c>
      <c r="CN24" s="375">
        <v>0</v>
      </c>
      <c r="CO24" s="375">
        <v>21647</v>
      </c>
      <c r="CP24" s="477">
        <v>100</v>
      </c>
      <c r="CQ24" s="375">
        <v>21647</v>
      </c>
      <c r="CR24" s="477">
        <v>100</v>
      </c>
      <c r="CS24" s="375">
        <v>0</v>
      </c>
      <c r="CT24" s="375">
        <v>0</v>
      </c>
      <c r="CU24" s="360">
        <v>8505</v>
      </c>
      <c r="CV24" s="359">
        <v>2.7411344203330619</v>
      </c>
      <c r="CW24" s="360">
        <v>8505</v>
      </c>
      <c r="CX24" s="359">
        <v>2.7411344203330619</v>
      </c>
      <c r="CY24" s="360">
        <v>0</v>
      </c>
      <c r="CZ24" s="373">
        <v>0</v>
      </c>
      <c r="DA24" s="360">
        <v>73762</v>
      </c>
      <c r="DB24" s="359">
        <v>2.0810069814536973</v>
      </c>
      <c r="DC24" s="360">
        <v>50094</v>
      </c>
      <c r="DD24" s="359">
        <v>2.0760135765171013</v>
      </c>
      <c r="DE24" s="360">
        <v>23668</v>
      </c>
      <c r="DF24" s="359">
        <v>2.0916552957728554</v>
      </c>
      <c r="DG24" s="360">
        <v>7489</v>
      </c>
      <c r="DH24" s="359">
        <v>1.3398695733850985</v>
      </c>
      <c r="DI24" s="360">
        <v>4921</v>
      </c>
      <c r="DJ24" s="359">
        <v>1.3255754441256884</v>
      </c>
      <c r="DK24" s="360">
        <v>2568</v>
      </c>
      <c r="DL24" s="359">
        <v>1.3681406499733617</v>
      </c>
      <c r="DM24" s="360">
        <v>66273</v>
      </c>
      <c r="DN24" s="359">
        <v>2.2197555666383866</v>
      </c>
      <c r="DO24" s="360">
        <v>45173</v>
      </c>
      <c r="DP24" s="359">
        <v>2.2124593793084868</v>
      </c>
      <c r="DQ24" s="360">
        <v>21100</v>
      </c>
      <c r="DR24" s="359">
        <v>2.2355389238052048</v>
      </c>
    </row>
    <row r="25" spans="1:122" s="18" customFormat="1" ht="17.100000000000001" customHeight="1">
      <c r="A25" s="487" t="s">
        <v>7270</v>
      </c>
      <c r="B25" s="19" t="s">
        <v>2484</v>
      </c>
      <c r="C25" s="101">
        <v>3112856</v>
      </c>
      <c r="D25" s="20">
        <v>13.418255465056092</v>
      </c>
      <c r="E25" s="102">
        <v>2032437</v>
      </c>
      <c r="F25" s="20">
        <v>13.509296179412736</v>
      </c>
      <c r="G25" s="102">
        <v>1080419</v>
      </c>
      <c r="H25" s="20">
        <v>13.250277320091467</v>
      </c>
      <c r="I25" s="102">
        <v>1260306</v>
      </c>
      <c r="J25" s="20">
        <v>10.106247809341086</v>
      </c>
      <c r="K25" s="102">
        <v>782756</v>
      </c>
      <c r="L25" s="20">
        <v>10.035029709357511</v>
      </c>
      <c r="M25" s="102">
        <v>477550</v>
      </c>
      <c r="N25" s="20">
        <v>10.225194081699204</v>
      </c>
      <c r="O25" s="102">
        <v>141599</v>
      </c>
      <c r="P25" s="20">
        <v>11.227207458216812</v>
      </c>
      <c r="Q25" s="102">
        <v>77350</v>
      </c>
      <c r="R25" s="20">
        <v>10.778009238293633</v>
      </c>
      <c r="S25" s="102">
        <v>64249</v>
      </c>
      <c r="T25" s="20">
        <v>11.820299219204191</v>
      </c>
      <c r="U25" s="102">
        <v>974402</v>
      </c>
      <c r="V25" s="20">
        <v>9.7383513057049491</v>
      </c>
      <c r="W25" s="102">
        <v>594280</v>
      </c>
      <c r="X25" s="20">
        <v>9.6478051113496122</v>
      </c>
      <c r="Y25" s="102">
        <v>380122</v>
      </c>
      <c r="Z25" s="20">
        <v>9.8833668999952682</v>
      </c>
      <c r="AA25" s="102">
        <v>89632</v>
      </c>
      <c r="AB25" s="20">
        <v>12.93392919758903</v>
      </c>
      <c r="AC25" s="102">
        <v>61485</v>
      </c>
      <c r="AD25" s="20">
        <v>12.874013274984819</v>
      </c>
      <c r="AE25" s="102">
        <v>28147</v>
      </c>
      <c r="AF25" s="20">
        <v>13.066770654893714</v>
      </c>
      <c r="AG25" s="102">
        <v>48918</v>
      </c>
      <c r="AH25" s="20">
        <v>10.364861428934656</v>
      </c>
      <c r="AI25" s="109">
        <v>44466</v>
      </c>
      <c r="AJ25" s="20">
        <v>10.810482273055481</v>
      </c>
      <c r="AK25" s="109">
        <v>4452</v>
      </c>
      <c r="AL25" s="20">
        <v>7.3420518825139762</v>
      </c>
      <c r="AM25" s="102">
        <v>5755</v>
      </c>
      <c r="AN25" s="101">
        <v>14.920922997148041</v>
      </c>
      <c r="AO25" s="102">
        <v>5175</v>
      </c>
      <c r="AP25" s="101">
        <v>15.25873507297656</v>
      </c>
      <c r="AQ25" s="102">
        <v>580</v>
      </c>
      <c r="AR25" s="101">
        <v>12.459720730397422</v>
      </c>
      <c r="AS25" s="114">
        <v>546360</v>
      </c>
      <c r="AT25" s="113">
        <v>13.788640800809207</v>
      </c>
      <c r="AU25" s="123">
        <v>363471</v>
      </c>
      <c r="AV25" s="124">
        <v>14.125065967572322</v>
      </c>
      <c r="AW25" s="123">
        <v>182889</v>
      </c>
      <c r="AX25" s="117">
        <v>13.165457061039854</v>
      </c>
      <c r="AY25" s="123">
        <v>546360</v>
      </c>
      <c r="AZ25" s="125">
        <v>13.789991125703052</v>
      </c>
      <c r="BA25" s="123">
        <v>363471</v>
      </c>
      <c r="BB25" s="124">
        <v>14.127031384334106</v>
      </c>
      <c r="BC25" s="123">
        <v>182889</v>
      </c>
      <c r="BD25" s="125">
        <v>13.165741385962992</v>
      </c>
      <c r="BE25" s="101">
        <v>0</v>
      </c>
      <c r="BF25" s="101">
        <v>0</v>
      </c>
      <c r="BG25" s="102">
        <v>0</v>
      </c>
      <c r="BH25" s="101">
        <v>0</v>
      </c>
      <c r="BI25" s="102">
        <v>0</v>
      </c>
      <c r="BJ25" s="101">
        <v>0</v>
      </c>
      <c r="BK25" s="102">
        <v>859520</v>
      </c>
      <c r="BL25" s="20">
        <v>31.251738439761905</v>
      </c>
      <c r="BM25" s="114">
        <v>568975</v>
      </c>
      <c r="BN25" s="113">
        <v>31.832461025900677</v>
      </c>
      <c r="BO25" s="114">
        <v>290545</v>
      </c>
      <c r="BP25" s="113">
        <v>30.173765663522712</v>
      </c>
      <c r="BQ25" s="114">
        <v>658666</v>
      </c>
      <c r="BR25" s="113">
        <v>30.26010701614063</v>
      </c>
      <c r="BS25" s="114">
        <v>453160</v>
      </c>
      <c r="BT25" s="113">
        <v>30.64071937669166</v>
      </c>
      <c r="BU25" s="114">
        <v>205506</v>
      </c>
      <c r="BV25" s="113">
        <v>29.453344684363959</v>
      </c>
      <c r="BW25" s="114">
        <v>200854</v>
      </c>
      <c r="BX25" s="113">
        <v>35.014556421386608</v>
      </c>
      <c r="BY25" s="114">
        <v>115815</v>
      </c>
      <c r="BZ25" s="113">
        <v>37.54644068236194</v>
      </c>
      <c r="CA25" s="114">
        <v>85039</v>
      </c>
      <c r="CB25" s="113">
        <v>32.069373840375306</v>
      </c>
      <c r="CC25" s="136">
        <v>0</v>
      </c>
      <c r="CD25" s="136">
        <v>0</v>
      </c>
      <c r="CE25" s="136">
        <v>0</v>
      </c>
      <c r="CF25" s="476">
        <v>0</v>
      </c>
      <c r="CG25" s="136">
        <v>0</v>
      </c>
      <c r="CH25" s="141">
        <v>0</v>
      </c>
      <c r="CI25" s="141">
        <v>0</v>
      </c>
      <c r="CJ25" s="476">
        <v>0</v>
      </c>
      <c r="CK25" s="141">
        <v>0</v>
      </c>
      <c r="CL25" s="476">
        <v>0</v>
      </c>
      <c r="CM25" s="141">
        <v>0</v>
      </c>
      <c r="CN25" s="141">
        <v>0</v>
      </c>
      <c r="CO25" s="141">
        <v>0</v>
      </c>
      <c r="CP25" s="141">
        <v>0</v>
      </c>
      <c r="CQ25" s="141">
        <v>0</v>
      </c>
      <c r="CR25" s="141">
        <v>0</v>
      </c>
      <c r="CS25" s="141">
        <v>0</v>
      </c>
      <c r="CT25" s="141">
        <v>0</v>
      </c>
      <c r="CU25" s="114">
        <v>41480</v>
      </c>
      <c r="CV25" s="113">
        <v>13.368871928914213</v>
      </c>
      <c r="CW25" s="114">
        <v>41480</v>
      </c>
      <c r="CX25" s="113">
        <v>13.368871928914213</v>
      </c>
      <c r="CY25" s="114">
        <v>0</v>
      </c>
      <c r="CZ25" s="137">
        <v>0</v>
      </c>
      <c r="DA25" s="114">
        <v>405190</v>
      </c>
      <c r="DB25" s="113">
        <v>11.431403958884299</v>
      </c>
      <c r="DC25" s="114">
        <v>275755</v>
      </c>
      <c r="DD25" s="113">
        <v>11.427937952498766</v>
      </c>
      <c r="DE25" s="114">
        <v>129435</v>
      </c>
      <c r="DF25" s="113">
        <v>11.438795133021783</v>
      </c>
      <c r="DG25" s="114">
        <v>53848</v>
      </c>
      <c r="DH25" s="113">
        <v>9.6340361580505789</v>
      </c>
      <c r="DI25" s="114">
        <v>35922</v>
      </c>
      <c r="DJ25" s="113">
        <v>9.6763505596185695</v>
      </c>
      <c r="DK25" s="114">
        <v>17926</v>
      </c>
      <c r="DL25" s="113">
        <v>9.5503462972828981</v>
      </c>
      <c r="DM25" s="114">
        <v>351342</v>
      </c>
      <c r="DN25" s="113">
        <v>11.767889793639402</v>
      </c>
      <c r="DO25" s="114">
        <v>239833</v>
      </c>
      <c r="DP25" s="113">
        <v>11.746414236771798</v>
      </c>
      <c r="DQ25" s="114">
        <v>111509</v>
      </c>
      <c r="DR25" s="113">
        <v>11.81434643860638</v>
      </c>
    </row>
    <row r="26" spans="1:122" ht="17.100000000000001" customHeight="1">
      <c r="A26" s="491" t="s">
        <v>2485</v>
      </c>
      <c r="B26" s="494" t="s">
        <v>2486</v>
      </c>
      <c r="C26" s="343">
        <v>1730145</v>
      </c>
      <c r="D26" s="344">
        <v>7.4579510268349942</v>
      </c>
      <c r="E26" s="345">
        <v>1131232</v>
      </c>
      <c r="F26" s="344">
        <v>7.5191251367837868</v>
      </c>
      <c r="G26" s="345">
        <v>598913</v>
      </c>
      <c r="H26" s="344">
        <v>7.3450794003140825</v>
      </c>
      <c r="I26" s="345">
        <v>846812</v>
      </c>
      <c r="J26" s="344">
        <v>6.7904873260333147</v>
      </c>
      <c r="K26" s="345">
        <v>528589</v>
      </c>
      <c r="L26" s="344">
        <v>6.7765770163877095</v>
      </c>
      <c r="M26" s="345">
        <v>318223</v>
      </c>
      <c r="N26" s="344">
        <v>6.8137198958445531</v>
      </c>
      <c r="O26" s="345">
        <v>80349</v>
      </c>
      <c r="P26" s="344">
        <v>6.3707716301687336</v>
      </c>
      <c r="Q26" s="479">
        <v>43073</v>
      </c>
      <c r="R26" s="344">
        <v>6.0018253642019603</v>
      </c>
      <c r="S26" s="479">
        <v>37276</v>
      </c>
      <c r="T26" s="344">
        <v>6.8579039937595203</v>
      </c>
      <c r="U26" s="345">
        <v>680991</v>
      </c>
      <c r="V26" s="344">
        <v>6.8059482575192982</v>
      </c>
      <c r="W26" s="345">
        <v>417795</v>
      </c>
      <c r="X26" s="344">
        <v>6.7826693418865052</v>
      </c>
      <c r="Y26" s="345">
        <v>263196</v>
      </c>
      <c r="Z26" s="344">
        <v>6.8432309485143046</v>
      </c>
      <c r="AA26" s="345">
        <v>47470</v>
      </c>
      <c r="AB26" s="344">
        <v>6.8499377343978844</v>
      </c>
      <c r="AC26" s="345">
        <v>33144</v>
      </c>
      <c r="AD26" s="344">
        <v>6.9398437990745201</v>
      </c>
      <c r="AE26" s="345">
        <v>14326</v>
      </c>
      <c r="AF26" s="344">
        <v>6.6506041994531335</v>
      </c>
      <c r="AG26" s="345">
        <v>34486</v>
      </c>
      <c r="AH26" s="344">
        <v>7.3069751673870673</v>
      </c>
      <c r="AI26" s="355">
        <v>31425</v>
      </c>
      <c r="AJ26" s="344">
        <v>7.6399812312951134</v>
      </c>
      <c r="AK26" s="355">
        <v>3061</v>
      </c>
      <c r="AL26" s="344">
        <v>5.0480729587545552</v>
      </c>
      <c r="AM26" s="345">
        <v>3516</v>
      </c>
      <c r="AN26" s="343">
        <v>9.1158931812289339</v>
      </c>
      <c r="AO26" s="345">
        <v>3152</v>
      </c>
      <c r="AP26" s="343">
        <v>9.2938227922748045</v>
      </c>
      <c r="AQ26" s="345">
        <v>364</v>
      </c>
      <c r="AR26" s="343">
        <v>7.8195488721804516</v>
      </c>
      <c r="AS26" s="360">
        <v>270124</v>
      </c>
      <c r="AT26" s="359">
        <v>6.8171952699278613</v>
      </c>
      <c r="AU26" s="361">
        <v>180252</v>
      </c>
      <c r="AV26" s="362">
        <v>7.0048817946599495</v>
      </c>
      <c r="AW26" s="361">
        <v>89872</v>
      </c>
      <c r="AX26" s="363">
        <v>6.4695304637773381</v>
      </c>
      <c r="AY26" s="361">
        <v>270124</v>
      </c>
      <c r="AZ26" s="363">
        <v>6.8178628794922975</v>
      </c>
      <c r="BA26" s="361">
        <v>180252</v>
      </c>
      <c r="BB26" s="362">
        <v>7.0058564812295652</v>
      </c>
      <c r="BC26" s="361">
        <v>89872</v>
      </c>
      <c r="BD26" s="363">
        <v>6.4696701815815381</v>
      </c>
      <c r="BE26" s="343">
        <v>0</v>
      </c>
      <c r="BF26" s="343">
        <v>0</v>
      </c>
      <c r="BG26" s="345">
        <v>0</v>
      </c>
      <c r="BH26" s="343">
        <v>0</v>
      </c>
      <c r="BI26" s="345">
        <v>0</v>
      </c>
      <c r="BJ26" s="343">
        <v>0</v>
      </c>
      <c r="BK26" s="345">
        <v>351108</v>
      </c>
      <c r="BL26" s="344">
        <v>12.766119904258099</v>
      </c>
      <c r="BM26" s="360">
        <v>236409</v>
      </c>
      <c r="BN26" s="359">
        <v>13.226381262220929</v>
      </c>
      <c r="BO26" s="360">
        <v>114699</v>
      </c>
      <c r="BP26" s="359">
        <v>11.911754626100574</v>
      </c>
      <c r="BQ26" s="360">
        <v>242134</v>
      </c>
      <c r="BR26" s="359">
        <v>11.124000255434765</v>
      </c>
      <c r="BS26" s="360">
        <v>172234</v>
      </c>
      <c r="BT26" s="359">
        <v>11.645718203559694</v>
      </c>
      <c r="BU26" s="360">
        <v>69900</v>
      </c>
      <c r="BV26" s="359">
        <v>10.018144450463931</v>
      </c>
      <c r="BW26" s="360">
        <v>108974</v>
      </c>
      <c r="BX26" s="359">
        <v>18.997263044122516</v>
      </c>
      <c r="BY26" s="360">
        <v>64175</v>
      </c>
      <c r="BZ26" s="359">
        <v>20.805101504905043</v>
      </c>
      <c r="CA26" s="360">
        <v>44799</v>
      </c>
      <c r="CB26" s="359">
        <v>16.894317650430665</v>
      </c>
      <c r="CC26" s="374">
        <v>0</v>
      </c>
      <c r="CD26" s="374">
        <v>0</v>
      </c>
      <c r="CE26" s="374">
        <v>0</v>
      </c>
      <c r="CF26" s="477">
        <v>0</v>
      </c>
      <c r="CG26" s="374">
        <v>0</v>
      </c>
      <c r="CH26" s="375">
        <v>0</v>
      </c>
      <c r="CI26" s="375">
        <v>0</v>
      </c>
      <c r="CJ26" s="477">
        <v>0</v>
      </c>
      <c r="CK26" s="375">
        <v>0</v>
      </c>
      <c r="CL26" s="477">
        <v>0</v>
      </c>
      <c r="CM26" s="375">
        <v>0</v>
      </c>
      <c r="CN26" s="375">
        <v>0</v>
      </c>
      <c r="CO26" s="375">
        <v>0</v>
      </c>
      <c r="CP26" s="375">
        <v>0</v>
      </c>
      <c r="CQ26" s="375">
        <v>0</v>
      </c>
      <c r="CR26" s="375">
        <v>0</v>
      </c>
      <c r="CS26" s="375">
        <v>0</v>
      </c>
      <c r="CT26" s="375">
        <v>0</v>
      </c>
      <c r="CU26" s="360">
        <v>23246</v>
      </c>
      <c r="CV26" s="359">
        <v>7.4921117854276718</v>
      </c>
      <c r="CW26" s="360">
        <v>23246</v>
      </c>
      <c r="CX26" s="359">
        <v>7.4921117854276718</v>
      </c>
      <c r="CY26" s="360">
        <v>0</v>
      </c>
      <c r="CZ26" s="373">
        <v>0</v>
      </c>
      <c r="DA26" s="360">
        <v>238855</v>
      </c>
      <c r="DB26" s="359">
        <v>6.7386855366601077</v>
      </c>
      <c r="DC26" s="360">
        <v>162736</v>
      </c>
      <c r="DD26" s="359">
        <v>6.7441638796679637</v>
      </c>
      <c r="DE26" s="360">
        <v>76119</v>
      </c>
      <c r="DF26" s="359">
        <v>6.727003103723761</v>
      </c>
      <c r="DG26" s="360">
        <v>35186</v>
      </c>
      <c r="DH26" s="359">
        <v>6.2951863812428996</v>
      </c>
      <c r="DI26" s="360">
        <v>23533</v>
      </c>
      <c r="DJ26" s="359">
        <v>6.3391113445661107</v>
      </c>
      <c r="DK26" s="360">
        <v>11653</v>
      </c>
      <c r="DL26" s="359">
        <v>6.2083111347895574</v>
      </c>
      <c r="DM26" s="360">
        <v>203669</v>
      </c>
      <c r="DN26" s="359">
        <v>6.8217131637570887</v>
      </c>
      <c r="DO26" s="360">
        <v>139203</v>
      </c>
      <c r="DP26" s="359">
        <v>6.8178111477625869</v>
      </c>
      <c r="DQ26" s="360">
        <v>64466</v>
      </c>
      <c r="DR26" s="359">
        <v>6.8301541356410587</v>
      </c>
    </row>
    <row r="27" spans="1:122" ht="17.100000000000001" customHeight="1">
      <c r="A27" s="491" t="s">
        <v>2487</v>
      </c>
      <c r="B27" s="9" t="s">
        <v>2488</v>
      </c>
      <c r="C27" s="343">
        <v>274508</v>
      </c>
      <c r="D27" s="344">
        <v>1.1832922792450462</v>
      </c>
      <c r="E27" s="345">
        <v>175860</v>
      </c>
      <c r="F27" s="344">
        <v>1.1689143752605979</v>
      </c>
      <c r="G27" s="345">
        <v>98648</v>
      </c>
      <c r="H27" s="344">
        <v>1.2098207797830127</v>
      </c>
      <c r="I27" s="345">
        <v>95633</v>
      </c>
      <c r="J27" s="344">
        <v>0.76686994805286657</v>
      </c>
      <c r="K27" s="345">
        <v>58605</v>
      </c>
      <c r="L27" s="344">
        <v>0.75132342149647779</v>
      </c>
      <c r="M27" s="345">
        <v>37028</v>
      </c>
      <c r="N27" s="344">
        <v>0.79283527684464072</v>
      </c>
      <c r="O27" s="345">
        <v>15057</v>
      </c>
      <c r="P27" s="344">
        <v>1.1938506818435901</v>
      </c>
      <c r="Q27" s="479">
        <v>7940</v>
      </c>
      <c r="R27" s="344">
        <v>1.106365783478364</v>
      </c>
      <c r="S27" s="479">
        <v>7117</v>
      </c>
      <c r="T27" s="344">
        <v>1.3093599829269909</v>
      </c>
      <c r="U27" s="345">
        <v>65550</v>
      </c>
      <c r="V27" s="344">
        <v>0.65511865543067382</v>
      </c>
      <c r="W27" s="345">
        <v>39484</v>
      </c>
      <c r="X27" s="344">
        <v>0.64100076902559089</v>
      </c>
      <c r="Y27" s="345">
        <v>26066</v>
      </c>
      <c r="Z27" s="344">
        <v>0.67772936482307422</v>
      </c>
      <c r="AA27" s="345">
        <v>9801</v>
      </c>
      <c r="AB27" s="344">
        <v>1.4142877551049857</v>
      </c>
      <c r="AC27" s="345">
        <v>6488</v>
      </c>
      <c r="AD27" s="344">
        <v>1.358487405515191</v>
      </c>
      <c r="AE27" s="345">
        <v>3313</v>
      </c>
      <c r="AF27" s="344">
        <v>1.5380044473536389</v>
      </c>
      <c r="AG27" s="345">
        <v>4417</v>
      </c>
      <c r="AH27" s="344">
        <v>0.93588439698279513</v>
      </c>
      <c r="AI27" s="355">
        <v>3969</v>
      </c>
      <c r="AJ27" s="344">
        <v>0.96493509966619895</v>
      </c>
      <c r="AK27" s="355">
        <v>448</v>
      </c>
      <c r="AL27" s="344">
        <v>0.73882283094480261</v>
      </c>
      <c r="AM27" s="345">
        <v>808</v>
      </c>
      <c r="AN27" s="343">
        <v>2.0948924034223491</v>
      </c>
      <c r="AO27" s="345">
        <v>724</v>
      </c>
      <c r="AP27" s="343">
        <v>2.1347486362966239</v>
      </c>
      <c r="AQ27" s="345">
        <v>84</v>
      </c>
      <c r="AR27" s="343">
        <v>1.8045112781954888</v>
      </c>
      <c r="AS27" s="360">
        <v>118348</v>
      </c>
      <c r="AT27" s="359">
        <v>2.9867817217478736</v>
      </c>
      <c r="AU27" s="361">
        <v>76640</v>
      </c>
      <c r="AV27" s="362">
        <v>2.978353309493035</v>
      </c>
      <c r="AW27" s="361">
        <v>41708</v>
      </c>
      <c r="AX27" s="363">
        <v>3.0023942560889401</v>
      </c>
      <c r="AY27" s="361">
        <v>118348</v>
      </c>
      <c r="AZ27" s="363">
        <v>2.9870742179967511</v>
      </c>
      <c r="BA27" s="361">
        <v>76640</v>
      </c>
      <c r="BB27" s="362">
        <v>2.9787677291871044</v>
      </c>
      <c r="BC27" s="361">
        <v>41708</v>
      </c>
      <c r="BD27" s="363">
        <v>3.0024590966419225</v>
      </c>
      <c r="BE27" s="343">
        <v>0</v>
      </c>
      <c r="BF27" s="343">
        <v>0</v>
      </c>
      <c r="BG27" s="345">
        <v>0</v>
      </c>
      <c r="BH27" s="343">
        <v>0</v>
      </c>
      <c r="BI27" s="345">
        <v>0</v>
      </c>
      <c r="BJ27" s="343">
        <v>0</v>
      </c>
      <c r="BK27" s="345">
        <v>14371</v>
      </c>
      <c r="BL27" s="344">
        <v>0.52252272561175805</v>
      </c>
      <c r="BM27" s="360">
        <v>9312</v>
      </c>
      <c r="BN27" s="359">
        <v>0.52097873733149458</v>
      </c>
      <c r="BO27" s="360">
        <v>5059</v>
      </c>
      <c r="BP27" s="359">
        <v>0.52538877107422732</v>
      </c>
      <c r="BQ27" s="360">
        <v>14371</v>
      </c>
      <c r="BR27" s="359">
        <v>0.6602253614562722</v>
      </c>
      <c r="BS27" s="360">
        <v>9312</v>
      </c>
      <c r="BT27" s="359">
        <v>0.6296371675252731</v>
      </c>
      <c r="BU27" s="360">
        <v>5059</v>
      </c>
      <c r="BV27" s="359">
        <v>0.72506141308865557</v>
      </c>
      <c r="BW27" s="360">
        <v>0</v>
      </c>
      <c r="BX27" s="373">
        <v>0</v>
      </c>
      <c r="BY27" s="360">
        <v>0</v>
      </c>
      <c r="BZ27" s="373">
        <v>0</v>
      </c>
      <c r="CA27" s="360">
        <v>0</v>
      </c>
      <c r="CB27" s="373">
        <v>0</v>
      </c>
      <c r="CC27" s="374">
        <v>0</v>
      </c>
      <c r="CD27" s="374">
        <v>0</v>
      </c>
      <c r="CE27" s="374">
        <v>0</v>
      </c>
      <c r="CF27" s="477">
        <v>0</v>
      </c>
      <c r="CG27" s="374">
        <v>0</v>
      </c>
      <c r="CH27" s="375">
        <v>0</v>
      </c>
      <c r="CI27" s="375">
        <v>0</v>
      </c>
      <c r="CJ27" s="477">
        <v>0</v>
      </c>
      <c r="CK27" s="375">
        <v>0</v>
      </c>
      <c r="CL27" s="477">
        <v>0</v>
      </c>
      <c r="CM27" s="375">
        <v>0</v>
      </c>
      <c r="CN27" s="375">
        <v>0</v>
      </c>
      <c r="CO27" s="375">
        <v>0</v>
      </c>
      <c r="CP27" s="375">
        <v>0</v>
      </c>
      <c r="CQ27" s="375">
        <v>0</v>
      </c>
      <c r="CR27" s="375">
        <v>0</v>
      </c>
      <c r="CS27" s="375">
        <v>0</v>
      </c>
      <c r="CT27" s="375">
        <v>0</v>
      </c>
      <c r="CU27" s="360">
        <v>2503</v>
      </c>
      <c r="CV27" s="359">
        <v>0.80670893052247528</v>
      </c>
      <c r="CW27" s="360">
        <v>2503</v>
      </c>
      <c r="CX27" s="359">
        <v>0.80670893052247528</v>
      </c>
      <c r="CY27" s="360">
        <v>0</v>
      </c>
      <c r="CZ27" s="373">
        <v>0</v>
      </c>
      <c r="DA27" s="360">
        <v>43653</v>
      </c>
      <c r="DB27" s="359">
        <v>1.231558224579028</v>
      </c>
      <c r="DC27" s="360">
        <v>28800</v>
      </c>
      <c r="DD27" s="359">
        <v>1.1935399649397636</v>
      </c>
      <c r="DE27" s="360">
        <v>14853</v>
      </c>
      <c r="DF27" s="359">
        <v>1.3126312366112143</v>
      </c>
      <c r="DG27" s="360">
        <v>6639</v>
      </c>
      <c r="DH27" s="359">
        <v>1.1877946451734103</v>
      </c>
      <c r="DI27" s="360">
        <v>4271</v>
      </c>
      <c r="DJ27" s="359">
        <v>1.1504841946475952</v>
      </c>
      <c r="DK27" s="360">
        <v>2368</v>
      </c>
      <c r="DL27" s="359">
        <v>1.2615876398508257</v>
      </c>
      <c r="DM27" s="360">
        <v>37014</v>
      </c>
      <c r="DN27" s="359">
        <v>1.2397512191020965</v>
      </c>
      <c r="DO27" s="360">
        <v>24529</v>
      </c>
      <c r="DP27" s="359">
        <v>1.2013684305903498</v>
      </c>
      <c r="DQ27" s="360">
        <v>12485</v>
      </c>
      <c r="DR27" s="359">
        <v>1.3227821546781036</v>
      </c>
    </row>
    <row r="28" spans="1:122" ht="17.100000000000001" customHeight="1">
      <c r="A28" s="490" t="s">
        <v>2489</v>
      </c>
      <c r="B28" s="10" t="s">
        <v>2490</v>
      </c>
      <c r="C28" s="343">
        <v>665765</v>
      </c>
      <c r="D28" s="344">
        <v>2.8698419874523808</v>
      </c>
      <c r="E28" s="345">
        <v>438126</v>
      </c>
      <c r="F28" s="344">
        <v>2.912156144520782</v>
      </c>
      <c r="G28" s="345">
        <v>227639</v>
      </c>
      <c r="H28" s="344">
        <v>2.7917686368606076</v>
      </c>
      <c r="I28" s="345">
        <v>182228</v>
      </c>
      <c r="J28" s="344">
        <v>1.461265221145188</v>
      </c>
      <c r="K28" s="345">
        <v>113091</v>
      </c>
      <c r="L28" s="344">
        <v>1.449840748408125</v>
      </c>
      <c r="M28" s="345">
        <v>69137</v>
      </c>
      <c r="N28" s="344">
        <v>1.4803460228801966</v>
      </c>
      <c r="O28" s="345">
        <v>25761</v>
      </c>
      <c r="P28" s="344">
        <v>2.0425574427158617</v>
      </c>
      <c r="Q28" s="479">
        <v>14743</v>
      </c>
      <c r="R28" s="344">
        <v>2.0543011014888561</v>
      </c>
      <c r="S28" s="479">
        <v>11018</v>
      </c>
      <c r="T28" s="344">
        <v>2.0270518887016418</v>
      </c>
      <c r="U28" s="345">
        <v>130357</v>
      </c>
      <c r="V28" s="344">
        <v>1.302811633348228</v>
      </c>
      <c r="W28" s="345">
        <v>79281</v>
      </c>
      <c r="X28" s="344">
        <v>1.2870829188815183</v>
      </c>
      <c r="Y28" s="345">
        <v>51076</v>
      </c>
      <c r="Z28" s="344">
        <v>1.3280021882031514</v>
      </c>
      <c r="AA28" s="345">
        <v>19575</v>
      </c>
      <c r="AB28" s="344">
        <v>2.8246794006917759</v>
      </c>
      <c r="AC28" s="345">
        <v>13234</v>
      </c>
      <c r="AD28" s="344">
        <v>2.7709960426307081</v>
      </c>
      <c r="AE28" s="345">
        <v>6341</v>
      </c>
      <c r="AF28" s="344">
        <v>2.9437024451160352</v>
      </c>
      <c r="AG28" s="345">
        <v>5565</v>
      </c>
      <c r="AH28" s="344">
        <v>1.1791253496058989</v>
      </c>
      <c r="AI28" s="355">
        <v>4959</v>
      </c>
      <c r="AJ28" s="344">
        <v>1.2056218592201262</v>
      </c>
      <c r="AK28" s="355">
        <v>606</v>
      </c>
      <c r="AL28" s="344">
        <v>0.99938981150122852</v>
      </c>
      <c r="AM28" s="345">
        <v>970</v>
      </c>
      <c r="AN28" s="343">
        <v>2.5149079595540575</v>
      </c>
      <c r="AO28" s="345">
        <v>874</v>
      </c>
      <c r="AP28" s="343">
        <v>2.5770308123249297</v>
      </c>
      <c r="AQ28" s="345">
        <v>96</v>
      </c>
      <c r="AR28" s="343">
        <v>2.0622986036519868</v>
      </c>
      <c r="AS28" s="360">
        <v>130780</v>
      </c>
      <c r="AT28" s="359">
        <v>3.3005315980851968</v>
      </c>
      <c r="AU28" s="361">
        <v>88433</v>
      </c>
      <c r="AV28" s="362">
        <v>3.4366482022233504</v>
      </c>
      <c r="AW28" s="361">
        <v>42347</v>
      </c>
      <c r="AX28" s="363">
        <v>3.048393343305801</v>
      </c>
      <c r="AY28" s="361">
        <v>130780</v>
      </c>
      <c r="AZ28" s="363">
        <v>3.3008548199345582</v>
      </c>
      <c r="BA28" s="361">
        <v>88433</v>
      </c>
      <c r="BB28" s="362">
        <v>3.4371263908559913</v>
      </c>
      <c r="BC28" s="361">
        <v>42347</v>
      </c>
      <c r="BD28" s="363">
        <v>3.0484591772680414</v>
      </c>
      <c r="BE28" s="343">
        <v>0</v>
      </c>
      <c r="BF28" s="343">
        <v>0</v>
      </c>
      <c r="BG28" s="345">
        <v>0</v>
      </c>
      <c r="BH28" s="343">
        <v>0</v>
      </c>
      <c r="BI28" s="345">
        <v>0</v>
      </c>
      <c r="BJ28" s="343">
        <v>0</v>
      </c>
      <c r="BK28" s="345">
        <v>275185</v>
      </c>
      <c r="BL28" s="344">
        <v>10.005595730810079</v>
      </c>
      <c r="BM28" s="360">
        <v>179190</v>
      </c>
      <c r="BN28" s="359">
        <v>10.025148189693999</v>
      </c>
      <c r="BO28" s="360">
        <v>95995</v>
      </c>
      <c r="BP28" s="359">
        <v>9.969301260974591</v>
      </c>
      <c r="BQ28" s="360">
        <v>219276</v>
      </c>
      <c r="BR28" s="359">
        <v>10.073869345117634</v>
      </c>
      <c r="BS28" s="360">
        <v>148586</v>
      </c>
      <c r="BT28" s="359">
        <v>10.046742716270428</v>
      </c>
      <c r="BU28" s="360">
        <v>70690</v>
      </c>
      <c r="BV28" s="359">
        <v>10.131368114496356</v>
      </c>
      <c r="BW28" s="360">
        <v>55909</v>
      </c>
      <c r="BX28" s="359">
        <v>9.746526506633197</v>
      </c>
      <c r="BY28" s="360">
        <v>30604</v>
      </c>
      <c r="BZ28" s="359">
        <v>9.9216100733325128</v>
      </c>
      <c r="CA28" s="360">
        <v>25305</v>
      </c>
      <c r="CB28" s="359">
        <v>9.5428627456895896</v>
      </c>
      <c r="CC28" s="374">
        <v>0</v>
      </c>
      <c r="CD28" s="374">
        <v>0</v>
      </c>
      <c r="CE28" s="374">
        <v>0</v>
      </c>
      <c r="CF28" s="477">
        <v>0</v>
      </c>
      <c r="CG28" s="374">
        <v>0</v>
      </c>
      <c r="CH28" s="375">
        <v>0</v>
      </c>
      <c r="CI28" s="375">
        <v>0</v>
      </c>
      <c r="CJ28" s="477">
        <v>0</v>
      </c>
      <c r="CK28" s="375">
        <v>0</v>
      </c>
      <c r="CL28" s="477">
        <v>0</v>
      </c>
      <c r="CM28" s="375">
        <v>0</v>
      </c>
      <c r="CN28" s="375">
        <v>0</v>
      </c>
      <c r="CO28" s="375">
        <v>0</v>
      </c>
      <c r="CP28" s="375">
        <v>0</v>
      </c>
      <c r="CQ28" s="375">
        <v>0</v>
      </c>
      <c r="CR28" s="375">
        <v>0</v>
      </c>
      <c r="CS28" s="375">
        <v>0</v>
      </c>
      <c r="CT28" s="375">
        <v>0</v>
      </c>
      <c r="CU28" s="360">
        <v>12454</v>
      </c>
      <c r="CV28" s="359">
        <v>4.0138845468345616</v>
      </c>
      <c r="CW28" s="360">
        <v>12454</v>
      </c>
      <c r="CX28" s="359">
        <v>4.0138845468345616</v>
      </c>
      <c r="CY28" s="360">
        <v>0</v>
      </c>
      <c r="CZ28" s="373">
        <v>0</v>
      </c>
      <c r="DA28" s="360">
        <v>65118</v>
      </c>
      <c r="DB28" s="359">
        <v>1.8371385349950093</v>
      </c>
      <c r="DC28" s="360">
        <v>44958</v>
      </c>
      <c r="DD28" s="359">
        <v>1.8631656161028434</v>
      </c>
      <c r="DE28" s="360">
        <v>20160</v>
      </c>
      <c r="DF28" s="359">
        <v>1.781636418910798</v>
      </c>
      <c r="DG28" s="360">
        <v>5858</v>
      </c>
      <c r="DH28" s="359">
        <v>1.0480646228989059</v>
      </c>
      <c r="DI28" s="360">
        <v>3931</v>
      </c>
      <c r="DJ28" s="359">
        <v>1.0588980026129002</v>
      </c>
      <c r="DK28" s="360">
        <v>1927</v>
      </c>
      <c r="DL28" s="359">
        <v>1.0266382525306339</v>
      </c>
      <c r="DM28" s="360">
        <v>59260</v>
      </c>
      <c r="DN28" s="359">
        <v>1.9848613293345825</v>
      </c>
      <c r="DO28" s="360">
        <v>41027</v>
      </c>
      <c r="DP28" s="359">
        <v>2.0093987770325041</v>
      </c>
      <c r="DQ28" s="360">
        <v>18233</v>
      </c>
      <c r="DR28" s="359">
        <v>1.9317810994189717</v>
      </c>
    </row>
    <row r="29" spans="1:122" ht="17.100000000000001" customHeight="1">
      <c r="A29" s="490" t="s">
        <v>2491</v>
      </c>
      <c r="B29" s="10" t="s">
        <v>2492</v>
      </c>
      <c r="C29" s="343">
        <v>442438</v>
      </c>
      <c r="D29" s="344">
        <v>1.9071701715236706</v>
      </c>
      <c r="E29" s="345">
        <v>287219</v>
      </c>
      <c r="F29" s="344">
        <v>1.9091005228475701</v>
      </c>
      <c r="G29" s="345">
        <v>155219</v>
      </c>
      <c r="H29" s="344">
        <v>1.9036085031337631</v>
      </c>
      <c r="I29" s="345">
        <v>135633</v>
      </c>
      <c r="J29" s="344">
        <v>1.0876253141097159</v>
      </c>
      <c r="K29" s="345">
        <v>82471</v>
      </c>
      <c r="L29" s="344">
        <v>1.0572885230651996</v>
      </c>
      <c r="M29" s="345">
        <v>53162</v>
      </c>
      <c r="N29" s="344">
        <v>1.1382928861298149</v>
      </c>
      <c r="O29" s="345">
        <v>20432</v>
      </c>
      <c r="P29" s="344">
        <v>1.6200277034886257</v>
      </c>
      <c r="Q29" s="479">
        <v>11594</v>
      </c>
      <c r="R29" s="344">
        <v>1.6155169891244523</v>
      </c>
      <c r="S29" s="479">
        <v>8838</v>
      </c>
      <c r="T29" s="344">
        <v>1.6259833538160382</v>
      </c>
      <c r="U29" s="345">
        <v>97504</v>
      </c>
      <c r="V29" s="344">
        <v>0.97447275940674927</v>
      </c>
      <c r="W29" s="345">
        <v>57720</v>
      </c>
      <c r="X29" s="344">
        <v>0.93705208155599995</v>
      </c>
      <c r="Y29" s="345">
        <v>39784</v>
      </c>
      <c r="Z29" s="344">
        <v>1.0344043984547375</v>
      </c>
      <c r="AA29" s="345">
        <v>12786</v>
      </c>
      <c r="AB29" s="344">
        <v>1.8450243073943828</v>
      </c>
      <c r="AC29" s="345">
        <v>8619</v>
      </c>
      <c r="AD29" s="344">
        <v>1.8046860277644003</v>
      </c>
      <c r="AE29" s="345">
        <v>4167</v>
      </c>
      <c r="AF29" s="344">
        <v>1.9344595629709065</v>
      </c>
      <c r="AG29" s="345">
        <v>4450</v>
      </c>
      <c r="AH29" s="344">
        <v>0.9428765149588948</v>
      </c>
      <c r="AI29" s="355">
        <v>4113</v>
      </c>
      <c r="AJ29" s="344">
        <v>0.99994408287404302</v>
      </c>
      <c r="AK29" s="355">
        <v>337</v>
      </c>
      <c r="AL29" s="344">
        <v>0.55576628131338945</v>
      </c>
      <c r="AM29" s="345">
        <v>461</v>
      </c>
      <c r="AN29" s="343">
        <v>1.1952294529427017</v>
      </c>
      <c r="AO29" s="345">
        <v>425</v>
      </c>
      <c r="AP29" s="343">
        <v>1.2531328320802004</v>
      </c>
      <c r="AQ29" s="345">
        <v>36</v>
      </c>
      <c r="AR29" s="343">
        <v>0.77336197636949522</v>
      </c>
      <c r="AS29" s="360">
        <v>27108</v>
      </c>
      <c r="AT29" s="359">
        <v>0.68413221104827593</v>
      </c>
      <c r="AU29" s="361">
        <v>18146</v>
      </c>
      <c r="AV29" s="362">
        <v>0.70518266119598916</v>
      </c>
      <c r="AW29" s="361">
        <v>8962</v>
      </c>
      <c r="AX29" s="363">
        <v>0.64513899786777318</v>
      </c>
      <c r="AY29" s="361">
        <v>27108</v>
      </c>
      <c r="AZ29" s="363">
        <v>0.68419920827944647</v>
      </c>
      <c r="BA29" s="361">
        <v>18146</v>
      </c>
      <c r="BB29" s="362">
        <v>0.70528078306144559</v>
      </c>
      <c r="BC29" s="361">
        <v>8962</v>
      </c>
      <c r="BD29" s="363">
        <v>0.64515293047149003</v>
      </c>
      <c r="BE29" s="343">
        <v>0</v>
      </c>
      <c r="BF29" s="343">
        <v>0</v>
      </c>
      <c r="BG29" s="345">
        <v>0</v>
      </c>
      <c r="BH29" s="343">
        <v>0</v>
      </c>
      <c r="BI29" s="345">
        <v>0</v>
      </c>
      <c r="BJ29" s="343">
        <v>0</v>
      </c>
      <c r="BK29" s="345">
        <v>218856</v>
      </c>
      <c r="BL29" s="344">
        <v>7.9575000790819654</v>
      </c>
      <c r="BM29" s="360">
        <v>144064</v>
      </c>
      <c r="BN29" s="359">
        <v>8.0599528366542561</v>
      </c>
      <c r="BO29" s="360">
        <v>74792</v>
      </c>
      <c r="BP29" s="359">
        <v>7.7673210053733177</v>
      </c>
      <c r="BQ29" s="360">
        <v>182885</v>
      </c>
      <c r="BR29" s="359">
        <v>8.4020120541319567</v>
      </c>
      <c r="BS29" s="360">
        <v>123028</v>
      </c>
      <c r="BT29" s="359">
        <v>8.3186212893362637</v>
      </c>
      <c r="BU29" s="360">
        <v>59857</v>
      </c>
      <c r="BV29" s="359">
        <v>8.578770706315014</v>
      </c>
      <c r="BW29" s="360">
        <v>35971</v>
      </c>
      <c r="BX29" s="359">
        <v>6.2707668706308954</v>
      </c>
      <c r="BY29" s="360">
        <v>21036</v>
      </c>
      <c r="BZ29" s="359">
        <v>6.8197291041243862</v>
      </c>
      <c r="CA29" s="360">
        <v>14935</v>
      </c>
      <c r="CB29" s="359">
        <v>5.6321934442550496</v>
      </c>
      <c r="CC29" s="374">
        <v>0</v>
      </c>
      <c r="CD29" s="374">
        <v>0</v>
      </c>
      <c r="CE29" s="374">
        <v>0</v>
      </c>
      <c r="CF29" s="477">
        <v>0</v>
      </c>
      <c r="CG29" s="374">
        <v>0</v>
      </c>
      <c r="CH29" s="375">
        <v>0</v>
      </c>
      <c r="CI29" s="375">
        <v>0</v>
      </c>
      <c r="CJ29" s="477">
        <v>0</v>
      </c>
      <c r="CK29" s="375">
        <v>0</v>
      </c>
      <c r="CL29" s="477">
        <v>0</v>
      </c>
      <c r="CM29" s="375">
        <v>0</v>
      </c>
      <c r="CN29" s="375">
        <v>0</v>
      </c>
      <c r="CO29" s="375">
        <v>0</v>
      </c>
      <c r="CP29" s="375">
        <v>0</v>
      </c>
      <c r="CQ29" s="375">
        <v>0</v>
      </c>
      <c r="CR29" s="375">
        <v>0</v>
      </c>
      <c r="CS29" s="375">
        <v>0</v>
      </c>
      <c r="CT29" s="375">
        <v>0</v>
      </c>
      <c r="CU29" s="360">
        <v>3277</v>
      </c>
      <c r="CV29" s="359">
        <v>1.0561666661295053</v>
      </c>
      <c r="CW29" s="360">
        <v>3277</v>
      </c>
      <c r="CX29" s="359">
        <v>1.0561666661295053</v>
      </c>
      <c r="CY29" s="360">
        <v>0</v>
      </c>
      <c r="CZ29" s="373">
        <v>0</v>
      </c>
      <c r="DA29" s="360">
        <v>57564</v>
      </c>
      <c r="DB29" s="359">
        <v>1.6240216626501536</v>
      </c>
      <c r="DC29" s="360">
        <v>39261</v>
      </c>
      <c r="DD29" s="359">
        <v>1.6270684917881966</v>
      </c>
      <c r="DE29" s="360">
        <v>18303</v>
      </c>
      <c r="DF29" s="359">
        <v>1.6175243737760088</v>
      </c>
      <c r="DG29" s="360">
        <v>6165</v>
      </c>
      <c r="DH29" s="359">
        <v>1.1029905087353626</v>
      </c>
      <c r="DI29" s="360">
        <v>4187</v>
      </c>
      <c r="DJ29" s="359">
        <v>1.1278570177919647</v>
      </c>
      <c r="DK29" s="360">
        <v>1978</v>
      </c>
      <c r="DL29" s="359">
        <v>1.0538092701118806</v>
      </c>
      <c r="DM29" s="360">
        <v>51399</v>
      </c>
      <c r="DN29" s="359">
        <v>1.721564081445633</v>
      </c>
      <c r="DO29" s="360">
        <v>35074</v>
      </c>
      <c r="DP29" s="359">
        <v>1.7178358813863563</v>
      </c>
      <c r="DQ29" s="360">
        <v>16325</v>
      </c>
      <c r="DR29" s="359">
        <v>1.7296290488682451</v>
      </c>
    </row>
    <row r="30" spans="1:122" s="18" customFormat="1" ht="17.100000000000001" customHeight="1">
      <c r="A30" s="487" t="s">
        <v>7271</v>
      </c>
      <c r="B30" s="19" t="s">
        <v>2496</v>
      </c>
      <c r="C30" s="101">
        <v>3297113</v>
      </c>
      <c r="D30" s="20">
        <v>14.212512410197414</v>
      </c>
      <c r="E30" s="102">
        <v>2170301</v>
      </c>
      <c r="F30" s="20">
        <v>14.425656985911811</v>
      </c>
      <c r="G30" s="102">
        <v>1126812</v>
      </c>
      <c r="H30" s="20">
        <v>13.819241875241831</v>
      </c>
      <c r="I30" s="102">
        <v>1386932</v>
      </c>
      <c r="J30" s="20">
        <v>11.121647033898951</v>
      </c>
      <c r="K30" s="102">
        <v>866061</v>
      </c>
      <c r="L30" s="20">
        <v>11.10301021661396</v>
      </c>
      <c r="M30" s="102">
        <v>520871</v>
      </c>
      <c r="N30" s="20">
        <v>11.152773670880006</v>
      </c>
      <c r="O30" s="102">
        <v>160009</v>
      </c>
      <c r="P30" s="20">
        <v>12.686913312818691</v>
      </c>
      <c r="Q30" s="102">
        <v>87644</v>
      </c>
      <c r="R30" s="20">
        <v>12.212383215009789</v>
      </c>
      <c r="S30" s="102">
        <v>72365</v>
      </c>
      <c r="T30" s="20">
        <v>13.313451617888392</v>
      </c>
      <c r="U30" s="102">
        <v>1071850</v>
      </c>
      <c r="V30" s="20">
        <v>10.712264390898058</v>
      </c>
      <c r="W30" s="102">
        <v>659167</v>
      </c>
      <c r="X30" s="20">
        <v>10.701209449809838</v>
      </c>
      <c r="Y30" s="102">
        <v>412683</v>
      </c>
      <c r="Z30" s="20">
        <v>10.729969595000414</v>
      </c>
      <c r="AA30" s="102">
        <v>90887</v>
      </c>
      <c r="AB30" s="20">
        <v>13.11502614000886</v>
      </c>
      <c r="AC30" s="102">
        <v>62291</v>
      </c>
      <c r="AD30" s="20">
        <v>13.042777277581189</v>
      </c>
      <c r="AE30" s="102">
        <v>28596</v>
      </c>
      <c r="AF30" s="20">
        <v>13.275211342144477</v>
      </c>
      <c r="AG30" s="102">
        <v>58237</v>
      </c>
      <c r="AH30" s="20">
        <v>12.33939316891262</v>
      </c>
      <c r="AI30" s="109">
        <v>51676</v>
      </c>
      <c r="AJ30" s="20">
        <v>12.563362612837114</v>
      </c>
      <c r="AK30" s="109">
        <v>6561</v>
      </c>
      <c r="AL30" s="20">
        <v>10.820126325510827</v>
      </c>
      <c r="AM30" s="102">
        <v>5949</v>
      </c>
      <c r="AN30" s="101">
        <v>15.423904589058854</v>
      </c>
      <c r="AO30" s="102">
        <v>5283</v>
      </c>
      <c r="AP30" s="101">
        <v>15.577178239716941</v>
      </c>
      <c r="AQ30" s="102">
        <v>666</v>
      </c>
      <c r="AR30" s="101">
        <v>14.307196562835662</v>
      </c>
      <c r="AS30" s="114">
        <v>703341</v>
      </c>
      <c r="AT30" s="113">
        <v>17.750414396152628</v>
      </c>
      <c r="AU30" s="123">
        <v>464850</v>
      </c>
      <c r="AV30" s="124">
        <v>18.064816491621048</v>
      </c>
      <c r="AW30" s="123">
        <v>238491</v>
      </c>
      <c r="AX30" s="117">
        <v>17.168025523374592</v>
      </c>
      <c r="AY30" s="123">
        <v>703284</v>
      </c>
      <c r="AZ30" s="125">
        <v>17.750714032595628</v>
      </c>
      <c r="BA30" s="123">
        <v>464797</v>
      </c>
      <c r="BB30" s="124">
        <v>18.065270149047212</v>
      </c>
      <c r="BC30" s="123">
        <v>238487</v>
      </c>
      <c r="BD30" s="125">
        <v>17.16810833846845</v>
      </c>
      <c r="BE30" s="101">
        <v>57</v>
      </c>
      <c r="BF30" s="20">
        <v>14.690721649484537</v>
      </c>
      <c r="BG30" s="102">
        <v>53</v>
      </c>
      <c r="BH30" s="20">
        <v>14.804469273743019</v>
      </c>
      <c r="BI30" s="102">
        <v>4</v>
      </c>
      <c r="BJ30" s="20">
        <v>13.333333333333334</v>
      </c>
      <c r="BK30" s="102">
        <v>548597</v>
      </c>
      <c r="BL30" s="20">
        <v>19.946726024802285</v>
      </c>
      <c r="BM30" s="114">
        <v>354572</v>
      </c>
      <c r="BN30" s="113">
        <v>19.83725009161326</v>
      </c>
      <c r="BO30" s="114">
        <v>194025</v>
      </c>
      <c r="BP30" s="113">
        <v>20.149941946565917</v>
      </c>
      <c r="BQ30" s="114">
        <v>390228</v>
      </c>
      <c r="BR30" s="113">
        <v>17.927661425812968</v>
      </c>
      <c r="BS30" s="114">
        <v>270279</v>
      </c>
      <c r="BT30" s="113">
        <v>18.275097079205679</v>
      </c>
      <c r="BU30" s="114">
        <v>119949</v>
      </c>
      <c r="BV30" s="113">
        <v>17.191221869652331</v>
      </c>
      <c r="BW30" s="114">
        <v>158369</v>
      </c>
      <c r="BX30" s="113">
        <v>27.608214354200445</v>
      </c>
      <c r="BY30" s="114">
        <v>84293</v>
      </c>
      <c r="BZ30" s="113">
        <v>27.32722121001887</v>
      </c>
      <c r="CA30" s="114">
        <v>74076</v>
      </c>
      <c r="CB30" s="113">
        <v>27.935076101549182</v>
      </c>
      <c r="CC30" s="136">
        <v>2312</v>
      </c>
      <c r="CD30" s="476">
        <v>1.4396821739698986</v>
      </c>
      <c r="CE30" s="136">
        <v>2312</v>
      </c>
      <c r="CF30" s="476">
        <v>1.4396821739698986</v>
      </c>
      <c r="CG30" s="136">
        <v>0</v>
      </c>
      <c r="CH30" s="141">
        <v>0</v>
      </c>
      <c r="CI30" s="141">
        <v>2312</v>
      </c>
      <c r="CJ30" s="476">
        <v>1.6639797328420085</v>
      </c>
      <c r="CK30" s="141">
        <v>2312</v>
      </c>
      <c r="CL30" s="476">
        <v>1.6639797328420085</v>
      </c>
      <c r="CM30" s="141">
        <v>0</v>
      </c>
      <c r="CN30" s="141">
        <v>0</v>
      </c>
      <c r="CO30" s="141">
        <v>0</v>
      </c>
      <c r="CP30" s="141">
        <v>0</v>
      </c>
      <c r="CQ30" s="141">
        <v>0</v>
      </c>
      <c r="CR30" s="141">
        <v>0</v>
      </c>
      <c r="CS30" s="141">
        <v>0</v>
      </c>
      <c r="CT30" s="141">
        <v>0</v>
      </c>
      <c r="CU30" s="114">
        <v>72280</v>
      </c>
      <c r="CV30" s="113">
        <v>23.295613862630653</v>
      </c>
      <c r="CW30" s="114">
        <v>72280</v>
      </c>
      <c r="CX30" s="113">
        <v>23.295613862630653</v>
      </c>
      <c r="CY30" s="114">
        <v>0</v>
      </c>
      <c r="CZ30" s="137">
        <v>0</v>
      </c>
      <c r="DA30" s="114">
        <v>583651</v>
      </c>
      <c r="DB30" s="113">
        <v>16.466226590011551</v>
      </c>
      <c r="DC30" s="114">
        <v>410226</v>
      </c>
      <c r="DD30" s="113">
        <v>17.000733529770116</v>
      </c>
      <c r="DE30" s="114">
        <v>173425</v>
      </c>
      <c r="DF30" s="113">
        <v>15.326403568928825</v>
      </c>
      <c r="DG30" s="114">
        <v>108931</v>
      </c>
      <c r="DH30" s="113">
        <v>19.489028241208729</v>
      </c>
      <c r="DI30" s="114">
        <v>71171</v>
      </c>
      <c r="DJ30" s="113">
        <v>19.171414333239053</v>
      </c>
      <c r="DK30" s="114">
        <v>37760</v>
      </c>
      <c r="DL30" s="113">
        <v>20.117208311134789</v>
      </c>
      <c r="DM30" s="114">
        <v>474720</v>
      </c>
      <c r="DN30" s="113">
        <v>15.900326869080542</v>
      </c>
      <c r="DO30" s="114">
        <v>339055</v>
      </c>
      <c r="DP30" s="113">
        <v>16.606057044062585</v>
      </c>
      <c r="DQ30" s="114">
        <v>135665</v>
      </c>
      <c r="DR30" s="113">
        <v>14.373667682371238</v>
      </c>
    </row>
    <row r="31" spans="1:122" ht="17.100000000000001" customHeight="1">
      <c r="A31" s="491" t="s">
        <v>2497</v>
      </c>
      <c r="B31" s="494" t="s">
        <v>2498</v>
      </c>
      <c r="C31" s="343">
        <v>2504276</v>
      </c>
      <c r="D31" s="344">
        <v>10.794914741642019</v>
      </c>
      <c r="E31" s="345">
        <v>1637505</v>
      </c>
      <c r="F31" s="344">
        <v>10.884243910275817</v>
      </c>
      <c r="G31" s="345">
        <v>866771</v>
      </c>
      <c r="H31" s="344">
        <v>10.630094549441466</v>
      </c>
      <c r="I31" s="345">
        <v>1196865</v>
      </c>
      <c r="J31" s="344">
        <v>9.5975217798907728</v>
      </c>
      <c r="K31" s="345">
        <v>745316</v>
      </c>
      <c r="L31" s="344">
        <v>9.5550442319950317</v>
      </c>
      <c r="M31" s="345">
        <v>451549</v>
      </c>
      <c r="N31" s="344">
        <v>9.6684664692643576</v>
      </c>
      <c r="O31" s="345">
        <v>120052</v>
      </c>
      <c r="P31" s="344">
        <v>9.5187728004706589</v>
      </c>
      <c r="Q31" s="479">
        <v>64632</v>
      </c>
      <c r="R31" s="344">
        <v>9.0058732138253923</v>
      </c>
      <c r="S31" s="479">
        <v>55420</v>
      </c>
      <c r="T31" s="344">
        <v>10.195971652917498</v>
      </c>
      <c r="U31" s="345">
        <v>956336</v>
      </c>
      <c r="V31" s="344">
        <v>9.5577964067116543</v>
      </c>
      <c r="W31" s="345">
        <v>587301</v>
      </c>
      <c r="X31" s="344">
        <v>9.5345049298322984</v>
      </c>
      <c r="Y31" s="345">
        <v>369035</v>
      </c>
      <c r="Z31" s="344">
        <v>9.5950992153565267</v>
      </c>
      <c r="AA31" s="345">
        <v>65287</v>
      </c>
      <c r="AB31" s="344">
        <v>9.4209371153493731</v>
      </c>
      <c r="AC31" s="345">
        <v>44588</v>
      </c>
      <c r="AD31" s="344">
        <v>9.3360413744006365</v>
      </c>
      <c r="AE31" s="345">
        <v>20699</v>
      </c>
      <c r="AF31" s="344">
        <v>9.6091621055759031</v>
      </c>
      <c r="AG31" s="345">
        <v>50372</v>
      </c>
      <c r="AH31" s="344">
        <v>10.672938384608866</v>
      </c>
      <c r="AI31" s="355">
        <v>44544</v>
      </c>
      <c r="AJ31" s="344">
        <v>10.829445472293065</v>
      </c>
      <c r="AK31" s="355">
        <v>5828</v>
      </c>
      <c r="AL31" s="344">
        <v>9.6112934347015848</v>
      </c>
      <c r="AM31" s="345">
        <v>4818</v>
      </c>
      <c r="AN31" s="343">
        <v>12.491573761991184</v>
      </c>
      <c r="AO31" s="345">
        <v>4251</v>
      </c>
      <c r="AP31" s="343">
        <v>12.534276868642195</v>
      </c>
      <c r="AQ31" s="345">
        <v>567</v>
      </c>
      <c r="AR31" s="343">
        <v>12.180451127819548</v>
      </c>
      <c r="AS31" s="360">
        <v>540337</v>
      </c>
      <c r="AT31" s="359">
        <v>13.636636657857174</v>
      </c>
      <c r="AU31" s="361">
        <v>356107</v>
      </c>
      <c r="AV31" s="362">
        <v>13.838889117740555</v>
      </c>
      <c r="AW31" s="361">
        <v>184230</v>
      </c>
      <c r="AX31" s="363">
        <v>13.261990356748477</v>
      </c>
      <c r="AY31" s="361">
        <v>540280</v>
      </c>
      <c r="AZ31" s="363">
        <v>13.636533431061654</v>
      </c>
      <c r="BA31" s="361">
        <v>356054</v>
      </c>
      <c r="BB31" s="362">
        <v>13.838754763152208</v>
      </c>
      <c r="BC31" s="361">
        <v>184226</v>
      </c>
      <c r="BD31" s="363">
        <v>13.261988816005438</v>
      </c>
      <c r="BE31" s="343">
        <v>57</v>
      </c>
      <c r="BF31" s="344">
        <v>14.690721649484537</v>
      </c>
      <c r="BG31" s="345">
        <v>53</v>
      </c>
      <c r="BH31" s="344">
        <v>14.804469273743019</v>
      </c>
      <c r="BI31" s="345">
        <v>4</v>
      </c>
      <c r="BJ31" s="344">
        <v>13.333333333333334</v>
      </c>
      <c r="BK31" s="345">
        <v>265802</v>
      </c>
      <c r="BL31" s="344">
        <v>9.6644343130649588</v>
      </c>
      <c r="BM31" s="360">
        <v>169648</v>
      </c>
      <c r="BN31" s="359">
        <v>9.4913016356114035</v>
      </c>
      <c r="BO31" s="360">
        <v>96154</v>
      </c>
      <c r="BP31" s="359">
        <v>9.9858137762149166</v>
      </c>
      <c r="BQ31" s="360">
        <v>183595</v>
      </c>
      <c r="BR31" s="359">
        <v>8.4346305223411235</v>
      </c>
      <c r="BS31" s="360">
        <v>126185</v>
      </c>
      <c r="BT31" s="359">
        <v>8.5320839759639799</v>
      </c>
      <c r="BU31" s="360">
        <v>57410</v>
      </c>
      <c r="BV31" s="359">
        <v>8.2280639900019192</v>
      </c>
      <c r="BW31" s="360">
        <v>82207</v>
      </c>
      <c r="BX31" s="359">
        <v>14.331014765615466</v>
      </c>
      <c r="BY31" s="360">
        <v>43463</v>
      </c>
      <c r="BZ31" s="359">
        <v>14.090411012196149</v>
      </c>
      <c r="CA31" s="360">
        <v>38744</v>
      </c>
      <c r="CB31" s="359">
        <v>14.6108940612131</v>
      </c>
      <c r="CC31" s="374">
        <v>2312</v>
      </c>
      <c r="CD31" s="477">
        <v>1.4396821739698986</v>
      </c>
      <c r="CE31" s="374">
        <v>2312</v>
      </c>
      <c r="CF31" s="477">
        <v>1.4396821739698986</v>
      </c>
      <c r="CG31" s="374">
        <v>0</v>
      </c>
      <c r="CH31" s="375">
        <v>0</v>
      </c>
      <c r="CI31" s="375">
        <v>2312</v>
      </c>
      <c r="CJ31" s="477">
        <v>1.6639797328420085</v>
      </c>
      <c r="CK31" s="375">
        <v>2312</v>
      </c>
      <c r="CL31" s="477">
        <v>1.6639797328420085</v>
      </c>
      <c r="CM31" s="375">
        <v>0</v>
      </c>
      <c r="CN31" s="375">
        <v>0</v>
      </c>
      <c r="CO31" s="375">
        <v>0</v>
      </c>
      <c r="CP31" s="375">
        <v>0</v>
      </c>
      <c r="CQ31" s="375">
        <v>0</v>
      </c>
      <c r="CR31" s="375">
        <v>0</v>
      </c>
      <c r="CS31" s="375">
        <v>0</v>
      </c>
      <c r="CT31" s="375">
        <v>0</v>
      </c>
      <c r="CU31" s="360">
        <v>48977</v>
      </c>
      <c r="CV31" s="359">
        <v>15.785131158689284</v>
      </c>
      <c r="CW31" s="360">
        <v>48977</v>
      </c>
      <c r="CX31" s="359">
        <v>15.785131158689284</v>
      </c>
      <c r="CY31" s="360">
        <v>0</v>
      </c>
      <c r="CZ31" s="373">
        <v>0</v>
      </c>
      <c r="DA31" s="360">
        <v>449983</v>
      </c>
      <c r="DB31" s="359">
        <v>12.69512438024293</v>
      </c>
      <c r="DC31" s="360">
        <v>315145</v>
      </c>
      <c r="DD31" s="359">
        <v>13.060352508713255</v>
      </c>
      <c r="DE31" s="360">
        <v>134838</v>
      </c>
      <c r="DF31" s="359">
        <v>11.916284298268561</v>
      </c>
      <c r="DG31" s="360">
        <v>84714</v>
      </c>
      <c r="DH31" s="359">
        <v>15.156324080617603</v>
      </c>
      <c r="DI31" s="360">
        <v>55313</v>
      </c>
      <c r="DJ31" s="359">
        <v>14.899726588279661</v>
      </c>
      <c r="DK31" s="360">
        <v>29401</v>
      </c>
      <c r="DL31" s="359">
        <v>15.663825253063399</v>
      </c>
      <c r="DM31" s="360">
        <v>365269</v>
      </c>
      <c r="DN31" s="359">
        <v>12.234362350737657</v>
      </c>
      <c r="DO31" s="360">
        <v>259832</v>
      </c>
      <c r="DP31" s="359">
        <v>12.725914715526592</v>
      </c>
      <c r="DQ31" s="360">
        <v>105437</v>
      </c>
      <c r="DR31" s="359">
        <v>11.171019787168218</v>
      </c>
    </row>
    <row r="32" spans="1:122" ht="17.100000000000001" customHeight="1">
      <c r="A32" s="490" t="s">
        <v>2501</v>
      </c>
      <c r="B32" s="9" t="s">
        <v>2135</v>
      </c>
      <c r="C32" s="343">
        <v>715178</v>
      </c>
      <c r="D32" s="344">
        <v>3.0828413222416602</v>
      </c>
      <c r="E32" s="345">
        <v>479812</v>
      </c>
      <c r="F32" s="344">
        <v>3.189236575813363</v>
      </c>
      <c r="G32" s="345">
        <v>235366</v>
      </c>
      <c r="H32" s="344">
        <v>2.8865326986295572</v>
      </c>
      <c r="I32" s="345">
        <v>172901</v>
      </c>
      <c r="J32" s="344">
        <v>1.3864730886648822</v>
      </c>
      <c r="K32" s="345">
        <v>109090</v>
      </c>
      <c r="L32" s="344">
        <v>1.3985474285649819</v>
      </c>
      <c r="M32" s="345">
        <v>63811</v>
      </c>
      <c r="N32" s="344">
        <v>1.3663068988531211</v>
      </c>
      <c r="O32" s="345">
        <v>34050</v>
      </c>
      <c r="P32" s="344">
        <v>2.6997818766536659</v>
      </c>
      <c r="Q32" s="479">
        <v>19264</v>
      </c>
      <c r="R32" s="344">
        <v>2.6842607623334005</v>
      </c>
      <c r="S32" s="479">
        <v>14786</v>
      </c>
      <c r="T32" s="344">
        <v>2.720274934320428</v>
      </c>
      <c r="U32" s="345">
        <v>109591</v>
      </c>
      <c r="V32" s="344">
        <v>1.0952724419115634</v>
      </c>
      <c r="W32" s="345">
        <v>67820</v>
      </c>
      <c r="X32" s="344">
        <v>1.1010199613847524</v>
      </c>
      <c r="Y32" s="345">
        <v>41771</v>
      </c>
      <c r="Z32" s="344">
        <v>1.0860674172494682</v>
      </c>
      <c r="AA32" s="345">
        <v>21057</v>
      </c>
      <c r="AB32" s="344">
        <v>3.038532523134954</v>
      </c>
      <c r="AC32" s="345">
        <v>14594</v>
      </c>
      <c r="AD32" s="344">
        <v>3.0557591239347559</v>
      </c>
      <c r="AE32" s="345">
        <v>6463</v>
      </c>
      <c r="AF32" s="344">
        <v>3.0003388902042163</v>
      </c>
      <c r="AG32" s="345">
        <v>7179</v>
      </c>
      <c r="AH32" s="344">
        <v>1.5211034833460462</v>
      </c>
      <c r="AI32" s="355">
        <v>6483</v>
      </c>
      <c r="AJ32" s="344">
        <v>1.5761335981698081</v>
      </c>
      <c r="AK32" s="355">
        <v>696</v>
      </c>
      <c r="AL32" s="344">
        <v>1.1478140409321043</v>
      </c>
      <c r="AM32" s="345">
        <v>1024</v>
      </c>
      <c r="AN32" s="343">
        <v>2.6549131449312937</v>
      </c>
      <c r="AO32" s="345">
        <v>929</v>
      </c>
      <c r="AP32" s="343">
        <v>2.7392009435353089</v>
      </c>
      <c r="AQ32" s="345">
        <v>95</v>
      </c>
      <c r="AR32" s="343">
        <v>2.0408163265306123</v>
      </c>
      <c r="AS32" s="360">
        <v>152816</v>
      </c>
      <c r="AT32" s="359">
        <v>3.8566603203317591</v>
      </c>
      <c r="AU32" s="361">
        <v>101725</v>
      </c>
      <c r="AV32" s="362">
        <v>3.9531966389376172</v>
      </c>
      <c r="AW32" s="361">
        <v>51091</v>
      </c>
      <c r="AX32" s="363">
        <v>3.6778393818413746</v>
      </c>
      <c r="AY32" s="361">
        <v>152816</v>
      </c>
      <c r="AZ32" s="363">
        <v>3.8570380039999961</v>
      </c>
      <c r="BA32" s="361">
        <v>101725</v>
      </c>
      <c r="BB32" s="362">
        <v>3.9537467021341097</v>
      </c>
      <c r="BC32" s="361">
        <v>51091</v>
      </c>
      <c r="BD32" s="363">
        <v>3.6779188094977573</v>
      </c>
      <c r="BE32" s="343">
        <v>0</v>
      </c>
      <c r="BF32" s="343">
        <v>0</v>
      </c>
      <c r="BG32" s="345">
        <v>0</v>
      </c>
      <c r="BH32" s="343">
        <v>0</v>
      </c>
      <c r="BI32" s="345">
        <v>0</v>
      </c>
      <c r="BJ32" s="343">
        <v>0</v>
      </c>
      <c r="BK32" s="345">
        <v>244467</v>
      </c>
      <c r="BL32" s="344">
        <v>8.8887038593090022</v>
      </c>
      <c r="BM32" s="360">
        <v>160404</v>
      </c>
      <c r="BN32" s="359">
        <v>8.9741272962758849</v>
      </c>
      <c r="BO32" s="360">
        <v>84063</v>
      </c>
      <c r="BP32" s="359">
        <v>8.7301356518704836</v>
      </c>
      <c r="BQ32" s="360">
        <v>198749</v>
      </c>
      <c r="BR32" s="359">
        <v>9.1308280818365208</v>
      </c>
      <c r="BS32" s="360">
        <v>137049</v>
      </c>
      <c r="BT32" s="359">
        <v>9.2666606714101327</v>
      </c>
      <c r="BU32" s="360">
        <v>61700</v>
      </c>
      <c r="BV32" s="359">
        <v>8.8429114820261017</v>
      </c>
      <c r="BW32" s="360">
        <v>45718</v>
      </c>
      <c r="BX32" s="359">
        <v>7.9699457838676508</v>
      </c>
      <c r="BY32" s="360">
        <v>23355</v>
      </c>
      <c r="BZ32" s="359">
        <v>7.5715332395334203</v>
      </c>
      <c r="CA32" s="360">
        <v>22363</v>
      </c>
      <c r="CB32" s="359">
        <v>8.4333941743472174</v>
      </c>
      <c r="CC32" s="374">
        <v>0</v>
      </c>
      <c r="CD32" s="374">
        <v>0</v>
      </c>
      <c r="CE32" s="374">
        <v>0</v>
      </c>
      <c r="CF32" s="477">
        <v>0</v>
      </c>
      <c r="CG32" s="374">
        <v>0</v>
      </c>
      <c r="CH32" s="375">
        <v>0</v>
      </c>
      <c r="CI32" s="375">
        <v>0</v>
      </c>
      <c r="CJ32" s="477">
        <v>0</v>
      </c>
      <c r="CK32" s="375">
        <v>0</v>
      </c>
      <c r="CL32" s="477">
        <v>0</v>
      </c>
      <c r="CM32" s="375">
        <v>0</v>
      </c>
      <c r="CN32" s="375">
        <v>0</v>
      </c>
      <c r="CO32" s="375">
        <v>0</v>
      </c>
      <c r="CP32" s="375">
        <v>0</v>
      </c>
      <c r="CQ32" s="375">
        <v>0</v>
      </c>
      <c r="CR32" s="375">
        <v>0</v>
      </c>
      <c r="CS32" s="375">
        <v>0</v>
      </c>
      <c r="CT32" s="375">
        <v>0</v>
      </c>
      <c r="CU32" s="360">
        <v>20072</v>
      </c>
      <c r="CV32" s="359">
        <v>6.4691416913492308</v>
      </c>
      <c r="CW32" s="360">
        <v>20072</v>
      </c>
      <c r="CX32" s="359">
        <v>6.4691416913492308</v>
      </c>
      <c r="CY32" s="360">
        <v>0</v>
      </c>
      <c r="CZ32" s="373">
        <v>0</v>
      </c>
      <c r="DA32" s="360">
        <v>124922</v>
      </c>
      <c r="DB32" s="359">
        <v>3.5243560930717552</v>
      </c>
      <c r="DC32" s="360">
        <v>88521</v>
      </c>
      <c r="DD32" s="359">
        <v>3.6685191401539168</v>
      </c>
      <c r="DE32" s="360">
        <v>36401</v>
      </c>
      <c r="DF32" s="359">
        <v>3.2169319089668629</v>
      </c>
      <c r="DG32" s="360">
        <v>21300</v>
      </c>
      <c r="DH32" s="359">
        <v>3.8108187893046597</v>
      </c>
      <c r="DI32" s="360">
        <v>13897</v>
      </c>
      <c r="DJ32" s="359">
        <v>3.7434509138416368</v>
      </c>
      <c r="DK32" s="360">
        <v>7403</v>
      </c>
      <c r="DL32" s="359">
        <v>3.9440596696856685</v>
      </c>
      <c r="DM32" s="360">
        <v>103622</v>
      </c>
      <c r="DN32" s="359">
        <v>3.4707273146862656</v>
      </c>
      <c r="DO32" s="360">
        <v>74624</v>
      </c>
      <c r="DP32" s="359">
        <v>3.6548949310764516</v>
      </c>
      <c r="DQ32" s="360">
        <v>28998</v>
      </c>
      <c r="DR32" s="359">
        <v>3.0723297494077411</v>
      </c>
    </row>
    <row r="33" spans="1:122" ht="17.100000000000001" customHeight="1">
      <c r="A33" s="490" t="s">
        <v>2502</v>
      </c>
      <c r="B33" s="9" t="s">
        <v>2503</v>
      </c>
      <c r="C33" s="343">
        <v>77659</v>
      </c>
      <c r="D33" s="344">
        <v>0.33475634631373602</v>
      </c>
      <c r="E33" s="345">
        <v>52984</v>
      </c>
      <c r="F33" s="344">
        <v>0.35217649982262889</v>
      </c>
      <c r="G33" s="345">
        <v>24675</v>
      </c>
      <c r="H33" s="344">
        <v>0.30261462717080773</v>
      </c>
      <c r="I33" s="345">
        <v>17166</v>
      </c>
      <c r="J33" s="344">
        <v>0.13765216534329686</v>
      </c>
      <c r="K33" s="345">
        <v>11655</v>
      </c>
      <c r="L33" s="344">
        <v>0.14941855605394505</v>
      </c>
      <c r="M33" s="345">
        <v>5511</v>
      </c>
      <c r="N33" s="344">
        <v>0.11800030276252606</v>
      </c>
      <c r="O33" s="345">
        <v>5907</v>
      </c>
      <c r="P33" s="344">
        <v>0.46835863569436725</v>
      </c>
      <c r="Q33" s="479">
        <v>3748</v>
      </c>
      <c r="R33" s="344">
        <v>0.52224923885099594</v>
      </c>
      <c r="S33" s="479">
        <v>2159</v>
      </c>
      <c r="T33" s="344">
        <v>0.39720503065046692</v>
      </c>
      <c r="U33" s="345">
        <v>5923</v>
      </c>
      <c r="V33" s="344">
        <v>5.9195542274841813E-2</v>
      </c>
      <c r="W33" s="345">
        <v>4046</v>
      </c>
      <c r="X33" s="344">
        <v>6.568455859278545E-2</v>
      </c>
      <c r="Y33" s="345">
        <v>1877</v>
      </c>
      <c r="Z33" s="344">
        <v>4.880296239441842E-2</v>
      </c>
      <c r="AA33" s="345">
        <v>4543</v>
      </c>
      <c r="AB33" s="344">
        <v>0.65555650152453326</v>
      </c>
      <c r="AC33" s="345">
        <v>3109</v>
      </c>
      <c r="AD33" s="344">
        <v>0.65097677924579656</v>
      </c>
      <c r="AE33" s="345">
        <v>1434</v>
      </c>
      <c r="AF33" s="344">
        <v>0.665710346364358</v>
      </c>
      <c r="AG33" s="345">
        <v>686</v>
      </c>
      <c r="AH33" s="344">
        <v>0.14535130095770829</v>
      </c>
      <c r="AI33" s="355">
        <v>649</v>
      </c>
      <c r="AJ33" s="344">
        <v>0.15778354237424116</v>
      </c>
      <c r="AK33" s="355">
        <v>37</v>
      </c>
      <c r="AL33" s="344">
        <v>6.1018849877137717E-2</v>
      </c>
      <c r="AM33" s="345">
        <v>107</v>
      </c>
      <c r="AN33" s="343">
        <v>0.27741768213637541</v>
      </c>
      <c r="AO33" s="345">
        <v>103</v>
      </c>
      <c r="AP33" s="343">
        <v>0.30370042753943682</v>
      </c>
      <c r="AQ33" s="345">
        <v>4</v>
      </c>
      <c r="AR33" s="343">
        <v>8.5929108485499464E-2</v>
      </c>
      <c r="AS33" s="360">
        <v>10188</v>
      </c>
      <c r="AT33" s="359">
        <v>0.25711741796369469</v>
      </c>
      <c r="AU33" s="361">
        <v>7018</v>
      </c>
      <c r="AV33" s="362">
        <v>0.27273073494287731</v>
      </c>
      <c r="AW33" s="361">
        <v>3170</v>
      </c>
      <c r="AX33" s="363">
        <v>0.22819578478474012</v>
      </c>
      <c r="AY33" s="361">
        <v>10188</v>
      </c>
      <c r="AZ33" s="363">
        <v>0.25714259753397523</v>
      </c>
      <c r="BA33" s="361">
        <v>7018</v>
      </c>
      <c r="BB33" s="362">
        <v>0.27276868376089636</v>
      </c>
      <c r="BC33" s="361">
        <v>3170</v>
      </c>
      <c r="BD33" s="363">
        <v>0.2282007129652559</v>
      </c>
      <c r="BE33" s="343">
        <v>0</v>
      </c>
      <c r="BF33" s="343">
        <v>0</v>
      </c>
      <c r="BG33" s="345">
        <v>0</v>
      </c>
      <c r="BH33" s="343">
        <v>0</v>
      </c>
      <c r="BI33" s="345">
        <v>0</v>
      </c>
      <c r="BJ33" s="343">
        <v>0</v>
      </c>
      <c r="BK33" s="345">
        <v>38328</v>
      </c>
      <c r="BL33" s="344">
        <v>1.3935878524283254</v>
      </c>
      <c r="BM33" s="360">
        <v>24520</v>
      </c>
      <c r="BN33" s="359">
        <v>1.3718211597259715</v>
      </c>
      <c r="BO33" s="360">
        <v>13808</v>
      </c>
      <c r="BP33" s="359">
        <v>1.4339925184805162</v>
      </c>
      <c r="BQ33" s="360">
        <v>7884</v>
      </c>
      <c r="BR33" s="359">
        <v>0.36220282163532458</v>
      </c>
      <c r="BS33" s="360">
        <v>7045</v>
      </c>
      <c r="BT33" s="359">
        <v>0.47635243183156661</v>
      </c>
      <c r="BU33" s="360">
        <v>839</v>
      </c>
      <c r="BV33" s="359">
        <v>0.12024639762430954</v>
      </c>
      <c r="BW33" s="360">
        <v>30444</v>
      </c>
      <c r="BX33" s="359">
        <v>5.3072538047173268</v>
      </c>
      <c r="BY33" s="360">
        <v>17475</v>
      </c>
      <c r="BZ33" s="359">
        <v>5.6652769582892972</v>
      </c>
      <c r="CA33" s="360">
        <v>12969</v>
      </c>
      <c r="CB33" s="359">
        <v>4.8907878659888677</v>
      </c>
      <c r="CC33" s="374">
        <v>0</v>
      </c>
      <c r="CD33" s="374">
        <v>0</v>
      </c>
      <c r="CE33" s="374">
        <v>0</v>
      </c>
      <c r="CF33" s="477">
        <v>0</v>
      </c>
      <c r="CG33" s="374">
        <v>0</v>
      </c>
      <c r="CH33" s="375">
        <v>0</v>
      </c>
      <c r="CI33" s="375">
        <v>0</v>
      </c>
      <c r="CJ33" s="477">
        <v>0</v>
      </c>
      <c r="CK33" s="375">
        <v>0</v>
      </c>
      <c r="CL33" s="477">
        <v>0</v>
      </c>
      <c r="CM33" s="375">
        <v>0</v>
      </c>
      <c r="CN33" s="375">
        <v>0</v>
      </c>
      <c r="CO33" s="375">
        <v>0</v>
      </c>
      <c r="CP33" s="375">
        <v>0</v>
      </c>
      <c r="CQ33" s="375">
        <v>0</v>
      </c>
      <c r="CR33" s="375">
        <v>0</v>
      </c>
      <c r="CS33" s="375">
        <v>0</v>
      </c>
      <c r="CT33" s="375">
        <v>0</v>
      </c>
      <c r="CU33" s="360">
        <v>3231</v>
      </c>
      <c r="CV33" s="359">
        <v>1.0413410125921367</v>
      </c>
      <c r="CW33" s="360">
        <v>3231</v>
      </c>
      <c r="CX33" s="359">
        <v>1.0413410125921367</v>
      </c>
      <c r="CY33" s="360">
        <v>0</v>
      </c>
      <c r="CZ33" s="373">
        <v>0</v>
      </c>
      <c r="DA33" s="360">
        <v>8746</v>
      </c>
      <c r="DB33" s="359">
        <v>0.24674611669686342</v>
      </c>
      <c r="DC33" s="360">
        <v>6560</v>
      </c>
      <c r="DD33" s="359">
        <v>0.27186188090294616</v>
      </c>
      <c r="DE33" s="360">
        <v>2186</v>
      </c>
      <c r="DF33" s="359">
        <v>0.19318736169340298</v>
      </c>
      <c r="DG33" s="360">
        <v>2917</v>
      </c>
      <c r="DH33" s="359">
        <v>0.52188537128646451</v>
      </c>
      <c r="DI33" s="360">
        <v>1961</v>
      </c>
      <c r="DJ33" s="359">
        <v>0.52823683111775555</v>
      </c>
      <c r="DK33" s="360">
        <v>956</v>
      </c>
      <c r="DL33" s="359">
        <v>0.50932338838572189</v>
      </c>
      <c r="DM33" s="360">
        <v>5829</v>
      </c>
      <c r="DN33" s="359">
        <v>0.19523720365661967</v>
      </c>
      <c r="DO33" s="360">
        <v>4599</v>
      </c>
      <c r="DP33" s="359">
        <v>0.22524739745953848</v>
      </c>
      <c r="DQ33" s="360">
        <v>1230</v>
      </c>
      <c r="DR33" s="359">
        <v>0.13031814579527973</v>
      </c>
    </row>
    <row r="34" spans="1:122" s="18" customFormat="1" ht="17.100000000000001" customHeight="1">
      <c r="A34" s="487" t="s">
        <v>7272</v>
      </c>
      <c r="B34" s="19" t="s">
        <v>2505</v>
      </c>
      <c r="C34" s="101">
        <v>489948</v>
      </c>
      <c r="D34" s="20">
        <v>2.1119664477230242</v>
      </c>
      <c r="E34" s="102">
        <v>336713</v>
      </c>
      <c r="F34" s="20">
        <v>2.2380795293820182</v>
      </c>
      <c r="G34" s="102">
        <v>153235</v>
      </c>
      <c r="H34" s="20">
        <v>1.8792766927869793</v>
      </c>
      <c r="I34" s="102">
        <v>153176</v>
      </c>
      <c r="J34" s="20">
        <v>1.2283005987780986</v>
      </c>
      <c r="K34" s="102">
        <v>95975</v>
      </c>
      <c r="L34" s="20">
        <v>1.230411490113889</v>
      </c>
      <c r="M34" s="102">
        <v>57201</v>
      </c>
      <c r="N34" s="20">
        <v>1.2247750532243247</v>
      </c>
      <c r="O34" s="102">
        <v>36798</v>
      </c>
      <c r="P34" s="20">
        <v>2.9176673567430722</v>
      </c>
      <c r="Q34" s="102">
        <v>20542</v>
      </c>
      <c r="R34" s="20">
        <v>2.8623382776086337</v>
      </c>
      <c r="S34" s="102">
        <v>16256</v>
      </c>
      <c r="T34" s="20">
        <v>2.9907202307799863</v>
      </c>
      <c r="U34" s="102">
        <v>85968</v>
      </c>
      <c r="V34" s="20">
        <v>0.85917987139685992</v>
      </c>
      <c r="W34" s="102">
        <v>53646</v>
      </c>
      <c r="X34" s="20">
        <v>0.87091295854388717</v>
      </c>
      <c r="Y34" s="102">
        <v>32322</v>
      </c>
      <c r="Z34" s="20">
        <v>0.84038857246264886</v>
      </c>
      <c r="AA34" s="102">
        <v>23750</v>
      </c>
      <c r="AB34" s="20">
        <v>3.4271333724868294</v>
      </c>
      <c r="AC34" s="102">
        <v>15754</v>
      </c>
      <c r="AD34" s="20">
        <v>3.2986452815176195</v>
      </c>
      <c r="AE34" s="102">
        <v>7996</v>
      </c>
      <c r="AF34" s="20">
        <v>3.7120083190581639</v>
      </c>
      <c r="AG34" s="102">
        <v>5971</v>
      </c>
      <c r="AH34" s="20">
        <v>1.2651495889482161</v>
      </c>
      <c r="AI34" s="109">
        <v>5423</v>
      </c>
      <c r="AJ34" s="20">
        <v>1.3184285828898457</v>
      </c>
      <c r="AK34" s="109">
        <v>548</v>
      </c>
      <c r="AL34" s="20">
        <v>0.90373864142355331</v>
      </c>
      <c r="AM34" s="102">
        <v>689</v>
      </c>
      <c r="AN34" s="343">
        <v>1.78636245786881</v>
      </c>
      <c r="AO34" s="102">
        <v>610</v>
      </c>
      <c r="AP34" s="343">
        <v>1.7986141825151114</v>
      </c>
      <c r="AQ34" s="343">
        <v>79</v>
      </c>
      <c r="AR34" s="101">
        <v>1.6970998925886143</v>
      </c>
      <c r="AS34" s="114">
        <v>96866</v>
      </c>
      <c r="AT34" s="113">
        <v>2.4446344531283124</v>
      </c>
      <c r="AU34" s="123">
        <v>64108</v>
      </c>
      <c r="AV34" s="124">
        <v>2.4913396916098578</v>
      </c>
      <c r="AW34" s="123">
        <v>32758</v>
      </c>
      <c r="AX34" s="117">
        <v>2.3581190908449576</v>
      </c>
      <c r="AY34" s="123">
        <v>96866</v>
      </c>
      <c r="AZ34" s="125">
        <v>2.4448738567654149</v>
      </c>
      <c r="BA34" s="123">
        <v>64108</v>
      </c>
      <c r="BB34" s="124">
        <v>2.4916863463299435</v>
      </c>
      <c r="BC34" s="123">
        <v>32758</v>
      </c>
      <c r="BD34" s="125">
        <v>2.3581700174497957</v>
      </c>
      <c r="BE34" s="101">
        <v>0</v>
      </c>
      <c r="BF34" s="101">
        <v>0</v>
      </c>
      <c r="BG34" s="102">
        <v>0</v>
      </c>
      <c r="BH34" s="101">
        <v>0</v>
      </c>
      <c r="BI34" s="102">
        <v>0</v>
      </c>
      <c r="BJ34" s="101">
        <v>0</v>
      </c>
      <c r="BK34" s="102">
        <v>96522</v>
      </c>
      <c r="BL34" s="20">
        <v>3.5094940172220519</v>
      </c>
      <c r="BM34" s="114">
        <v>67837</v>
      </c>
      <c r="BN34" s="113">
        <v>3.7952786301929331</v>
      </c>
      <c r="BO34" s="114">
        <v>28685</v>
      </c>
      <c r="BP34" s="113">
        <v>2.9790031425705106</v>
      </c>
      <c r="BQ34" s="114">
        <v>84493</v>
      </c>
      <c r="BR34" s="113">
        <v>3.8817355414045509</v>
      </c>
      <c r="BS34" s="114">
        <v>61012</v>
      </c>
      <c r="BT34" s="113">
        <v>4.1253675757143426</v>
      </c>
      <c r="BU34" s="114">
        <v>23481</v>
      </c>
      <c r="BV34" s="113">
        <v>3.3653226014498361</v>
      </c>
      <c r="BW34" s="114">
        <v>12029</v>
      </c>
      <c r="BX34" s="113">
        <v>2.0969963216707632</v>
      </c>
      <c r="BY34" s="114">
        <v>6825</v>
      </c>
      <c r="BZ34" s="113">
        <v>2.2126188978726438</v>
      </c>
      <c r="CA34" s="114">
        <v>5204</v>
      </c>
      <c r="CB34" s="113">
        <v>1.9624998114431389</v>
      </c>
      <c r="CC34" s="136">
        <v>677</v>
      </c>
      <c r="CD34" s="476">
        <v>0.4215678338138501</v>
      </c>
      <c r="CE34" s="136">
        <v>677</v>
      </c>
      <c r="CF34" s="476">
        <v>0.4215678338138501</v>
      </c>
      <c r="CG34" s="136">
        <v>0</v>
      </c>
      <c r="CH34" s="141">
        <v>0</v>
      </c>
      <c r="CI34" s="141">
        <v>677</v>
      </c>
      <c r="CJ34" s="476">
        <v>0.48724666052510368</v>
      </c>
      <c r="CK34" s="141">
        <v>677</v>
      </c>
      <c r="CL34" s="476">
        <v>0.48724666052510368</v>
      </c>
      <c r="CM34" s="141">
        <v>0</v>
      </c>
      <c r="CN34" s="141">
        <v>0</v>
      </c>
      <c r="CO34" s="141">
        <v>0</v>
      </c>
      <c r="CP34" s="141">
        <v>0</v>
      </c>
      <c r="CQ34" s="141">
        <v>0</v>
      </c>
      <c r="CR34" s="141">
        <v>0</v>
      </c>
      <c r="CS34" s="141">
        <v>0</v>
      </c>
      <c r="CT34" s="141">
        <v>0</v>
      </c>
      <c r="CU34" s="114">
        <v>19788</v>
      </c>
      <c r="CV34" s="113">
        <v>6.3776093955967808</v>
      </c>
      <c r="CW34" s="114">
        <v>19788</v>
      </c>
      <c r="CX34" s="113">
        <v>6.3776093955967808</v>
      </c>
      <c r="CY34" s="114">
        <v>0</v>
      </c>
      <c r="CZ34" s="137">
        <v>0</v>
      </c>
      <c r="DA34" s="114">
        <v>122919</v>
      </c>
      <c r="DB34" s="113">
        <v>3.4678465490809232</v>
      </c>
      <c r="DC34" s="114">
        <v>88328</v>
      </c>
      <c r="DD34" s="113">
        <v>3.6605207646944251</v>
      </c>
      <c r="DE34" s="114">
        <v>34591</v>
      </c>
      <c r="DF34" s="113">
        <v>3.056973480483304</v>
      </c>
      <c r="DG34" s="114">
        <v>18944</v>
      </c>
      <c r="DH34" s="113">
        <v>3.3893028706379091</v>
      </c>
      <c r="DI34" s="114">
        <v>12972</v>
      </c>
      <c r="DJ34" s="113">
        <v>3.494282597276658</v>
      </c>
      <c r="DK34" s="114">
        <v>5972</v>
      </c>
      <c r="DL34" s="113">
        <v>3.1816728822589235</v>
      </c>
      <c r="DM34" s="114">
        <v>103975</v>
      </c>
      <c r="DN34" s="113">
        <v>3.4825507377246572</v>
      </c>
      <c r="DO34" s="114">
        <v>75356</v>
      </c>
      <c r="DP34" s="113">
        <v>3.6907464411743822</v>
      </c>
      <c r="DQ34" s="114">
        <v>28619</v>
      </c>
      <c r="DR34" s="113">
        <v>3.03217480854887</v>
      </c>
    </row>
    <row r="35" spans="1:122" ht="17.100000000000001" customHeight="1">
      <c r="A35" s="490" t="s">
        <v>2506</v>
      </c>
      <c r="B35" s="9" t="s">
        <v>2507</v>
      </c>
      <c r="C35" s="343">
        <v>296147</v>
      </c>
      <c r="D35" s="344">
        <v>1.2765692024333815</v>
      </c>
      <c r="E35" s="345">
        <v>201174</v>
      </c>
      <c r="F35" s="344">
        <v>1.3371726403313746</v>
      </c>
      <c r="G35" s="345">
        <v>94973</v>
      </c>
      <c r="H35" s="344">
        <v>1.1647505161618286</v>
      </c>
      <c r="I35" s="345">
        <v>103401</v>
      </c>
      <c r="J35" s="344">
        <v>0.8291606401411068</v>
      </c>
      <c r="K35" s="345">
        <v>64756</v>
      </c>
      <c r="L35" s="344">
        <v>0.83018000993816088</v>
      </c>
      <c r="M35" s="345">
        <v>38645</v>
      </c>
      <c r="N35" s="344">
        <v>0.82745812017017228</v>
      </c>
      <c r="O35" s="345">
        <v>21434</v>
      </c>
      <c r="P35" s="344">
        <v>1.6994750291980814</v>
      </c>
      <c r="Q35" s="479">
        <v>11721</v>
      </c>
      <c r="R35" s="344">
        <v>1.6332132680289551</v>
      </c>
      <c r="S35" s="345">
        <v>9713</v>
      </c>
      <c r="T35" s="344">
        <v>1.7869626969467276</v>
      </c>
      <c r="U35" s="345">
        <v>62618</v>
      </c>
      <c r="V35" s="344">
        <v>0.62581571267365266</v>
      </c>
      <c r="W35" s="345">
        <v>39189</v>
      </c>
      <c r="X35" s="344">
        <v>0.63621160817910749</v>
      </c>
      <c r="Y35" s="345">
        <v>23429</v>
      </c>
      <c r="Z35" s="344">
        <v>0.60916601275377147</v>
      </c>
      <c r="AA35" s="345">
        <v>14905</v>
      </c>
      <c r="AB35" s="344">
        <v>2.1507967543964708</v>
      </c>
      <c r="AC35" s="345">
        <v>9854</v>
      </c>
      <c r="AD35" s="344">
        <v>2.0632760317427081</v>
      </c>
      <c r="AE35" s="345">
        <v>5051</v>
      </c>
      <c r="AF35" s="344">
        <v>2.344841673281989</v>
      </c>
      <c r="AG35" s="345">
        <v>3992</v>
      </c>
      <c r="AH35" s="344">
        <v>0.84583439274514782</v>
      </c>
      <c r="AI35" s="355">
        <v>3591</v>
      </c>
      <c r="AJ35" s="344">
        <v>0.87303651874560873</v>
      </c>
      <c r="AK35" s="355">
        <v>401</v>
      </c>
      <c r="AL35" s="344">
        <v>0.66131240001978986</v>
      </c>
      <c r="AM35" s="345">
        <v>452</v>
      </c>
      <c r="AN35" s="343">
        <v>1.1718952553798287</v>
      </c>
      <c r="AO35" s="345">
        <v>401</v>
      </c>
      <c r="AP35" s="343">
        <v>1.1823676839156714</v>
      </c>
      <c r="AQ35" s="345">
        <v>51</v>
      </c>
      <c r="AR35" s="343">
        <v>1.0955961331901183</v>
      </c>
      <c r="AS35" s="360">
        <v>69322</v>
      </c>
      <c r="AT35" s="359">
        <v>1.7494987876010246</v>
      </c>
      <c r="AU35" s="361">
        <v>45860</v>
      </c>
      <c r="AV35" s="362">
        <v>1.7821931468339061</v>
      </c>
      <c r="AW35" s="361">
        <v>23462</v>
      </c>
      <c r="AX35" s="363">
        <v>1.6889367516150069</v>
      </c>
      <c r="AY35" s="361">
        <v>69322</v>
      </c>
      <c r="AZ35" s="364">
        <v>1.7496701164360258</v>
      </c>
      <c r="BA35" s="361">
        <v>45860</v>
      </c>
      <c r="BB35" s="362">
        <v>1.7824411281383168</v>
      </c>
      <c r="BC35" s="361">
        <v>23462</v>
      </c>
      <c r="BD35" s="363">
        <v>1.6889732263693482</v>
      </c>
      <c r="BE35" s="343">
        <v>0</v>
      </c>
      <c r="BF35" s="343">
        <v>0</v>
      </c>
      <c r="BG35" s="345">
        <v>0</v>
      </c>
      <c r="BH35" s="343">
        <v>0</v>
      </c>
      <c r="BI35" s="345">
        <v>0</v>
      </c>
      <c r="BJ35" s="343">
        <v>0</v>
      </c>
      <c r="BK35" s="345">
        <v>42498</v>
      </c>
      <c r="BL35" s="344">
        <v>1.5452070693096163</v>
      </c>
      <c r="BM35" s="360">
        <v>30257</v>
      </c>
      <c r="BN35" s="359">
        <v>1.6927892671218889</v>
      </c>
      <c r="BO35" s="360">
        <v>12241</v>
      </c>
      <c r="BP35" s="359">
        <v>1.2712559689107763</v>
      </c>
      <c r="BQ35" s="360">
        <v>38400</v>
      </c>
      <c r="BR35" s="359">
        <v>1.7641537735662689</v>
      </c>
      <c r="BS35" s="360">
        <v>28153</v>
      </c>
      <c r="BT35" s="359">
        <v>1.9035841040956842</v>
      </c>
      <c r="BU35" s="360">
        <v>10247</v>
      </c>
      <c r="BV35" s="359">
        <v>1.4686112472661501</v>
      </c>
      <c r="BW35" s="360">
        <v>4098</v>
      </c>
      <c r="BX35" s="359">
        <v>0.7143977825427541</v>
      </c>
      <c r="BY35" s="360">
        <v>2104</v>
      </c>
      <c r="BZ35" s="359">
        <v>0.68210258771048249</v>
      </c>
      <c r="CA35" s="360">
        <v>1994</v>
      </c>
      <c r="CB35" s="359">
        <v>0.75196476249377764</v>
      </c>
      <c r="CC35" s="374">
        <v>0</v>
      </c>
      <c r="CD35" s="374">
        <v>0</v>
      </c>
      <c r="CE35" s="374">
        <v>0</v>
      </c>
      <c r="CF35" s="477">
        <v>0</v>
      </c>
      <c r="CG35" s="374">
        <v>0</v>
      </c>
      <c r="CH35" s="375">
        <v>0</v>
      </c>
      <c r="CI35" s="375">
        <v>0</v>
      </c>
      <c r="CJ35" s="477">
        <v>0</v>
      </c>
      <c r="CK35" s="375">
        <v>0</v>
      </c>
      <c r="CL35" s="477">
        <v>0</v>
      </c>
      <c r="CM35" s="375">
        <v>0</v>
      </c>
      <c r="CN35" s="375">
        <v>0</v>
      </c>
      <c r="CO35" s="375">
        <v>0</v>
      </c>
      <c r="CP35" s="375">
        <v>0</v>
      </c>
      <c r="CQ35" s="375">
        <v>0</v>
      </c>
      <c r="CR35" s="375">
        <v>0</v>
      </c>
      <c r="CS35" s="375">
        <v>0</v>
      </c>
      <c r="CT35" s="375">
        <v>0</v>
      </c>
      <c r="CU35" s="360">
        <v>7446</v>
      </c>
      <c r="CV35" s="359">
        <v>2.3998220921575513</v>
      </c>
      <c r="CW35" s="360">
        <v>7446</v>
      </c>
      <c r="CX35" s="359">
        <v>2.3998220921575513</v>
      </c>
      <c r="CY35" s="360">
        <v>0</v>
      </c>
      <c r="CZ35" s="373">
        <v>0</v>
      </c>
      <c r="DA35" s="360">
        <v>73480</v>
      </c>
      <c r="DB35" s="359">
        <v>2.0730510696187423</v>
      </c>
      <c r="DC35" s="360">
        <v>52855</v>
      </c>
      <c r="DD35" s="359">
        <v>2.1904359321837221</v>
      </c>
      <c r="DE35" s="360">
        <v>20625</v>
      </c>
      <c r="DF35" s="359">
        <v>1.8227307113112701</v>
      </c>
      <c r="DG35" s="360">
        <v>12192</v>
      </c>
      <c r="DH35" s="359">
        <v>2.1812912055963576</v>
      </c>
      <c r="DI35" s="360">
        <v>8311</v>
      </c>
      <c r="DJ35" s="359">
        <v>2.2387436529422065</v>
      </c>
      <c r="DK35" s="360">
        <v>3881</v>
      </c>
      <c r="DL35" s="359">
        <v>2.0676611614278104</v>
      </c>
      <c r="DM35" s="360">
        <v>61288</v>
      </c>
      <c r="DN35" s="359">
        <v>2.0527873971018882</v>
      </c>
      <c r="DO35" s="360">
        <v>44544</v>
      </c>
      <c r="DP35" s="359">
        <v>2.1816525489101286</v>
      </c>
      <c r="DQ35" s="360">
        <v>16744</v>
      </c>
      <c r="DR35" s="359">
        <v>1.7740219782082634</v>
      </c>
    </row>
    <row r="36" spans="1:122" ht="17.100000000000001" customHeight="1" thickBot="1">
      <c r="A36" s="493" t="s">
        <v>2508</v>
      </c>
      <c r="B36" s="42" t="s">
        <v>2509</v>
      </c>
      <c r="C36" s="352">
        <v>193801</v>
      </c>
      <c r="D36" s="353">
        <v>0.83539724528964243</v>
      </c>
      <c r="E36" s="352">
        <v>135539</v>
      </c>
      <c r="F36" s="353">
        <v>0.90090688905064364</v>
      </c>
      <c r="G36" s="352">
        <v>58262</v>
      </c>
      <c r="H36" s="353">
        <v>0.71452617662515094</v>
      </c>
      <c r="I36" s="352">
        <v>49775</v>
      </c>
      <c r="J36" s="353">
        <v>0.39913995863699175</v>
      </c>
      <c r="K36" s="352">
        <v>31219</v>
      </c>
      <c r="L36" s="353">
        <v>0.40023148017572802</v>
      </c>
      <c r="M36" s="352">
        <v>18556</v>
      </c>
      <c r="N36" s="353">
        <v>0.39731693305415233</v>
      </c>
      <c r="O36" s="352">
        <v>15364</v>
      </c>
      <c r="P36" s="353">
        <v>1.2181923275449904</v>
      </c>
      <c r="Q36" s="480">
        <v>8821</v>
      </c>
      <c r="R36" s="353">
        <v>1.2291250095796786</v>
      </c>
      <c r="S36" s="352">
        <v>6543</v>
      </c>
      <c r="T36" s="353">
        <v>1.2037575338332587</v>
      </c>
      <c r="U36" s="352">
        <v>23350</v>
      </c>
      <c r="V36" s="353">
        <v>0.2333641587232072</v>
      </c>
      <c r="W36" s="352">
        <v>14457</v>
      </c>
      <c r="X36" s="353">
        <v>0.23470135036477982</v>
      </c>
      <c r="Y36" s="352">
        <v>8893</v>
      </c>
      <c r="Z36" s="353">
        <v>0.23122255970887745</v>
      </c>
      <c r="AA36" s="352">
        <v>8845</v>
      </c>
      <c r="AB36" s="353">
        <v>1.2763366180903579</v>
      </c>
      <c r="AC36" s="352">
        <v>5900</v>
      </c>
      <c r="AD36" s="353">
        <v>1.2353692497749116</v>
      </c>
      <c r="AE36" s="352">
        <v>2945</v>
      </c>
      <c r="AF36" s="353">
        <v>1.3671666457761746</v>
      </c>
      <c r="AG36" s="352">
        <v>1979</v>
      </c>
      <c r="AH36" s="353">
        <v>0.41931519620306806</v>
      </c>
      <c r="AI36" s="357">
        <v>1832</v>
      </c>
      <c r="AJ36" s="353">
        <v>0.44539206414423699</v>
      </c>
      <c r="AK36" s="357">
        <v>147</v>
      </c>
      <c r="AL36" s="353">
        <v>0.2424262414037634</v>
      </c>
      <c r="AM36" s="352">
        <v>237</v>
      </c>
      <c r="AN36" s="352">
        <v>0.61446720248898112</v>
      </c>
      <c r="AO36" s="365">
        <v>209</v>
      </c>
      <c r="AP36" s="365">
        <v>0.61624649859943981</v>
      </c>
      <c r="AQ36" s="365">
        <v>28</v>
      </c>
      <c r="AR36" s="365">
        <v>0.60150375939849632</v>
      </c>
      <c r="AS36" s="366">
        <v>27544</v>
      </c>
      <c r="AT36" s="367">
        <v>0.69513566552728756</v>
      </c>
      <c r="AU36" s="368">
        <v>18248</v>
      </c>
      <c r="AV36" s="369">
        <v>0.70914654477595118</v>
      </c>
      <c r="AW36" s="368">
        <v>9296</v>
      </c>
      <c r="AX36" s="369">
        <v>0.66918233922995085</v>
      </c>
      <c r="AY36" s="368">
        <v>27544</v>
      </c>
      <c r="AZ36" s="369">
        <v>0.69520374032938892</v>
      </c>
      <c r="BA36" s="368">
        <v>18248</v>
      </c>
      <c r="BB36" s="369">
        <v>0.70924521819162678</v>
      </c>
      <c r="BC36" s="368">
        <v>9296</v>
      </c>
      <c r="BD36" s="369">
        <v>0.66919679108044761</v>
      </c>
      <c r="BE36" s="352">
        <v>0</v>
      </c>
      <c r="BF36" s="352">
        <v>0</v>
      </c>
      <c r="BG36" s="352">
        <v>0</v>
      </c>
      <c r="BH36" s="352">
        <v>0</v>
      </c>
      <c r="BI36" s="352">
        <v>0</v>
      </c>
      <c r="BJ36" s="352">
        <v>0</v>
      </c>
      <c r="BK36" s="352">
        <v>54024</v>
      </c>
      <c r="BL36" s="353">
        <v>1.9642869479124363</v>
      </c>
      <c r="BM36" s="366">
        <v>37580</v>
      </c>
      <c r="BN36" s="367">
        <v>2.1024893630710446</v>
      </c>
      <c r="BO36" s="366">
        <v>16444</v>
      </c>
      <c r="BP36" s="367">
        <v>1.7077471736597343</v>
      </c>
      <c r="BQ36" s="366">
        <v>46093</v>
      </c>
      <c r="BR36" s="367">
        <v>2.1175817678382822</v>
      </c>
      <c r="BS36" s="366">
        <v>32859</v>
      </c>
      <c r="BT36" s="367">
        <v>2.2217834716186586</v>
      </c>
      <c r="BU36" s="366">
        <v>13234</v>
      </c>
      <c r="BV36" s="367">
        <v>1.8967113541836862</v>
      </c>
      <c r="BW36" s="366">
        <v>7931</v>
      </c>
      <c r="BX36" s="367">
        <v>1.3825985391280093</v>
      </c>
      <c r="BY36" s="366">
        <v>4721</v>
      </c>
      <c r="BZ36" s="367">
        <v>1.5305163101621615</v>
      </c>
      <c r="CA36" s="366">
        <v>3210</v>
      </c>
      <c r="CB36" s="367">
        <v>1.2105350489493611</v>
      </c>
      <c r="CC36" s="376">
        <v>677</v>
      </c>
      <c r="CD36" s="478">
        <v>0.4215678338138501</v>
      </c>
      <c r="CE36" s="376">
        <v>677</v>
      </c>
      <c r="CF36" s="478">
        <v>0.4215678338138501</v>
      </c>
      <c r="CG36" s="376">
        <v>0</v>
      </c>
      <c r="CH36" s="377">
        <v>0</v>
      </c>
      <c r="CI36" s="377">
        <v>677</v>
      </c>
      <c r="CJ36" s="478">
        <v>0.48724666052510368</v>
      </c>
      <c r="CK36" s="377">
        <v>677</v>
      </c>
      <c r="CL36" s="478">
        <v>0.48724666052510368</v>
      </c>
      <c r="CM36" s="377">
        <v>0</v>
      </c>
      <c r="CN36" s="377">
        <v>0</v>
      </c>
      <c r="CO36" s="377">
        <v>0</v>
      </c>
      <c r="CP36" s="377">
        <v>0</v>
      </c>
      <c r="CQ36" s="377">
        <v>0</v>
      </c>
      <c r="CR36" s="377">
        <v>0</v>
      </c>
      <c r="CS36" s="377">
        <v>0</v>
      </c>
      <c r="CT36" s="377">
        <v>0</v>
      </c>
      <c r="CU36" s="366">
        <v>12342</v>
      </c>
      <c r="CV36" s="367">
        <v>3.9777873034392295</v>
      </c>
      <c r="CW36" s="366">
        <v>12342</v>
      </c>
      <c r="CX36" s="367">
        <v>3.9777873034392295</v>
      </c>
      <c r="CY36" s="366">
        <v>0</v>
      </c>
      <c r="CZ36" s="378">
        <v>0</v>
      </c>
      <c r="DA36" s="366">
        <v>49439</v>
      </c>
      <c r="DB36" s="367">
        <v>1.3947954794621804</v>
      </c>
      <c r="DC36" s="366">
        <v>35473</v>
      </c>
      <c r="DD36" s="367">
        <v>1.4700848325107025</v>
      </c>
      <c r="DE36" s="366">
        <v>13966</v>
      </c>
      <c r="DF36" s="367">
        <v>1.2342427691720341</v>
      </c>
      <c r="DG36" s="366">
        <v>6752</v>
      </c>
      <c r="DH36" s="367">
        <v>1.2080116650415522</v>
      </c>
      <c r="DI36" s="366">
        <v>4661</v>
      </c>
      <c r="DJ36" s="367">
        <v>1.2555389443344511</v>
      </c>
      <c r="DK36" s="366">
        <v>2091</v>
      </c>
      <c r="DL36" s="367">
        <v>1.1140117208311135</v>
      </c>
      <c r="DM36" s="366">
        <v>42687</v>
      </c>
      <c r="DN36" s="367">
        <v>1.4297633406227694</v>
      </c>
      <c r="DO36" s="366">
        <v>30812</v>
      </c>
      <c r="DP36" s="367">
        <v>1.5090938922642529</v>
      </c>
      <c r="DQ36" s="366">
        <v>11875</v>
      </c>
      <c r="DR36" s="367">
        <v>1.2581528303406071</v>
      </c>
    </row>
    <row r="37" spans="1:122" s="330" customFormat="1" ht="15" customHeight="1">
      <c r="A37" s="387" t="s">
        <v>7260</v>
      </c>
      <c r="B37" s="387"/>
      <c r="C37" s="387"/>
      <c r="D37" s="387"/>
      <c r="E37" s="445"/>
      <c r="F37" s="445"/>
      <c r="G37" s="445"/>
      <c r="H37" s="445"/>
      <c r="I37" s="445"/>
      <c r="J37" s="335"/>
      <c r="K37" s="61" t="s">
        <v>7261</v>
      </c>
      <c r="L37" s="221"/>
      <c r="M37" s="221"/>
      <c r="N37" s="221"/>
      <c r="O37" s="221"/>
      <c r="P37" s="221"/>
      <c r="Q37" s="221"/>
      <c r="R37" s="221"/>
      <c r="S37" s="221"/>
      <c r="T37" s="221"/>
      <c r="U37" s="61"/>
      <c r="V37" s="215"/>
      <c r="W37" s="215"/>
      <c r="X37" s="215"/>
      <c r="Y37" s="215"/>
      <c r="Z37" s="215"/>
      <c r="AA37" s="215"/>
      <c r="AB37" s="215"/>
      <c r="AC37" s="253"/>
      <c r="AD37" s="253"/>
      <c r="AE37" s="253"/>
      <c r="AF37" s="253"/>
      <c r="AG37" s="253"/>
      <c r="AH37" s="253"/>
      <c r="AI37" s="253"/>
      <c r="AJ37" s="446"/>
      <c r="AK37" s="253"/>
      <c r="AL37" s="446"/>
      <c r="AU37" s="381"/>
      <c r="AV37" s="381"/>
      <c r="AW37" s="381"/>
      <c r="AX37" s="381"/>
      <c r="AY37" s="381"/>
      <c r="AZ37" s="381"/>
      <c r="BA37" s="381"/>
      <c r="BB37" s="381"/>
      <c r="BC37" s="381"/>
      <c r="BD37" s="381"/>
      <c r="BE37" s="215"/>
      <c r="BF37" s="215"/>
      <c r="BM37" s="253"/>
      <c r="BN37" s="215"/>
      <c r="BO37" s="215"/>
      <c r="BP37" s="215"/>
      <c r="BW37" s="215"/>
      <c r="BX37" s="215"/>
      <c r="CE37" s="253"/>
      <c r="CF37" s="215"/>
      <c r="CG37" s="215"/>
      <c r="CH37" s="215"/>
      <c r="CI37" s="215"/>
      <c r="CJ37" s="215"/>
      <c r="CK37" s="215"/>
      <c r="CL37" s="215"/>
      <c r="CM37" s="215"/>
      <c r="CN37" s="215"/>
      <c r="CO37" s="215"/>
      <c r="CP37" s="215"/>
      <c r="CQ37" s="215"/>
      <c r="CR37" s="215"/>
      <c r="CS37" s="215"/>
      <c r="CT37" s="215"/>
      <c r="DA37" s="3"/>
      <c r="DB37" s="3"/>
      <c r="DC37" s="1"/>
      <c r="DD37" s="1"/>
      <c r="DE37" s="1"/>
      <c r="DF37" s="1"/>
      <c r="DG37" s="1"/>
      <c r="DH37" s="1"/>
      <c r="DI37" s="2"/>
      <c r="DJ37" s="3"/>
      <c r="DK37" s="3"/>
      <c r="DL37" s="3"/>
      <c r="DM37" s="1"/>
      <c r="DN37" s="1"/>
      <c r="DO37" s="1"/>
      <c r="DP37" s="1"/>
      <c r="DQ37" s="1"/>
      <c r="DR37" s="1"/>
    </row>
    <row r="38" spans="1:122" s="330" customFormat="1">
      <c r="A38" s="1411"/>
      <c r="B38" s="1491"/>
      <c r="C38" s="1491"/>
      <c r="D38" s="1491"/>
      <c r="E38" s="1491"/>
      <c r="F38" s="1491"/>
      <c r="G38" s="1491"/>
      <c r="H38" s="1491"/>
      <c r="I38" s="1491"/>
      <c r="J38" t="s">
        <v>1240</v>
      </c>
      <c r="K38" s="61"/>
      <c r="L38" s="335"/>
      <c r="M38" s="335"/>
      <c r="N38" s="335"/>
      <c r="O38" s="335"/>
      <c r="P38" s="335"/>
      <c r="Q38" s="335"/>
      <c r="R38" s="335"/>
      <c r="S38" s="335"/>
      <c r="T38" s="335"/>
      <c r="U38" s="61"/>
      <c r="V38" s="215"/>
      <c r="W38" s="215"/>
      <c r="X38" s="215"/>
      <c r="Y38" s="215"/>
      <c r="Z38" s="215"/>
      <c r="AA38" s="215"/>
      <c r="AB38" s="215"/>
      <c r="AM38" s="246"/>
      <c r="AN38" s="246"/>
      <c r="AO38" s="246"/>
      <c r="AP38" s="246"/>
      <c r="AQ38" s="246"/>
      <c r="AR38" s="246"/>
      <c r="AS38" s="246"/>
      <c r="AT38" s="246"/>
      <c r="BE38" s="215"/>
      <c r="BF38" s="215"/>
      <c r="BW38" s="215"/>
      <c r="BX38" s="215"/>
      <c r="DA38" s="215"/>
      <c r="DB38" s="215"/>
    </row>
    <row r="39" spans="1:122">
      <c r="DA39" s="1492"/>
      <c r="DB39" s="1492"/>
      <c r="DC39" s="1492"/>
      <c r="DD39" s="1492"/>
      <c r="DE39" s="1492"/>
      <c r="DF39" s="1492"/>
      <c r="DG39" s="1492"/>
      <c r="DH39" s="1492"/>
      <c r="DI39" s="1492"/>
      <c r="DJ39" s="1492"/>
      <c r="DK39" s="1492"/>
      <c r="DL39" s="1492"/>
      <c r="DM39" s="1492"/>
      <c r="DN39" s="1492"/>
      <c r="DO39" s="1492"/>
      <c r="DP39" s="1492"/>
      <c r="DQ39" s="1492"/>
      <c r="DR39" s="1492"/>
    </row>
  </sheetData>
  <mergeCells count="29">
    <mergeCell ref="A38:I38"/>
    <mergeCell ref="DA39:DH39"/>
    <mergeCell ref="DI39:DR39"/>
    <mergeCell ref="BK3:BL3"/>
    <mergeCell ref="BP3:BR3"/>
    <mergeCell ref="BW3:CA3"/>
    <mergeCell ref="CC3:CD3"/>
    <mergeCell ref="DA3:DE3"/>
    <mergeCell ref="DG3:DH3"/>
    <mergeCell ref="C3:G3"/>
    <mergeCell ref="U3:Y3"/>
    <mergeCell ref="AA3:AB3"/>
    <mergeCell ref="AM3:AQ3"/>
    <mergeCell ref="AS3:AT3"/>
    <mergeCell ref="BE3:BI3"/>
    <mergeCell ref="BE1:BL1"/>
    <mergeCell ref="BM1:BN1"/>
    <mergeCell ref="BW1:CD1"/>
    <mergeCell ref="CE1:CF1"/>
    <mergeCell ref="CY1:DE1"/>
    <mergeCell ref="BE2:BF2"/>
    <mergeCell ref="BW2:BX2"/>
    <mergeCell ref="DA2:DB2"/>
    <mergeCell ref="A1:J1"/>
    <mergeCell ref="K1:L1"/>
    <mergeCell ref="U1:AB1"/>
    <mergeCell ref="AC1:AD1"/>
    <mergeCell ref="AM1:AT1"/>
    <mergeCell ref="AU1:AV1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AFD3-C535-4905-8E33-10845E4D0A66}">
  <dimension ref="A1:DR119"/>
  <sheetViews>
    <sheetView zoomScaleNormal="100" workbookViewId="0">
      <selection activeCell="D87" sqref="D87"/>
    </sheetView>
  </sheetViews>
  <sheetFormatPr defaultRowHeight="15.75"/>
  <cols>
    <col min="1" max="1" width="11.375" style="221" customWidth="1"/>
    <col min="2" max="2" width="14.625" style="61" customWidth="1"/>
    <col min="3" max="3" width="9.375" style="61" customWidth="1"/>
    <col min="4" max="4" width="6.25" style="61" customWidth="1"/>
    <col min="5" max="5" width="9.375" style="583" customWidth="1"/>
    <col min="6" max="6" width="6.25" style="583" customWidth="1"/>
    <col min="7" max="7" width="8.5" style="583" customWidth="1"/>
    <col min="8" max="8" width="6.25" style="583" customWidth="1"/>
    <col min="9" max="9" width="9.375" style="583" customWidth="1"/>
    <col min="10" max="10" width="6.375" style="583" customWidth="1"/>
    <col min="11" max="11" width="9.625" style="583" customWidth="1"/>
    <col min="12" max="12" width="6.625" style="583" customWidth="1"/>
    <col min="13" max="13" width="9.625" style="583" customWidth="1"/>
    <col min="14" max="14" width="6.625" style="583" customWidth="1"/>
    <col min="15" max="15" width="9.625" style="583" customWidth="1"/>
    <col min="16" max="16" width="6.375" style="583" customWidth="1"/>
    <col min="17" max="17" width="9.625" style="583" customWidth="1"/>
    <col min="18" max="18" width="6.625" style="583" customWidth="1"/>
    <col min="19" max="19" width="9.625" style="583" customWidth="1"/>
    <col min="20" max="20" width="6.625" style="583" customWidth="1"/>
    <col min="21" max="21" width="11.375" style="583" bestFit="1" customWidth="1"/>
    <col min="22" max="22" width="9.125" style="583" bestFit="1" customWidth="1"/>
    <col min="23" max="23" width="11.375" style="583" bestFit="1" customWidth="1"/>
    <col min="24" max="24" width="9.125" style="583" bestFit="1" customWidth="1"/>
    <col min="25" max="25" width="11.375" style="583" bestFit="1" customWidth="1"/>
    <col min="26" max="26" width="9.125" style="583" bestFit="1" customWidth="1"/>
    <col min="27" max="27" width="9.5" style="583" bestFit="1" customWidth="1"/>
    <col min="28" max="28" width="9.125" style="583" bestFit="1" customWidth="1"/>
    <col min="29" max="29" width="9.5" style="583" bestFit="1" customWidth="1"/>
    <col min="30" max="30" width="9.125" style="583" bestFit="1" customWidth="1"/>
    <col min="31" max="31" width="9.5" style="583" bestFit="1" customWidth="1"/>
    <col min="32" max="32" width="9.125" style="583" bestFit="1" customWidth="1"/>
    <col min="33" max="33" width="9.5" style="583" bestFit="1" customWidth="1"/>
    <col min="34" max="34" width="9.125" style="583" bestFit="1" customWidth="1"/>
    <col min="35" max="35" width="9.5" style="583" bestFit="1" customWidth="1"/>
    <col min="36" max="44" width="9.125" style="583" bestFit="1" customWidth="1"/>
    <col min="45" max="45" width="11.375" style="583" bestFit="1" customWidth="1"/>
    <col min="46" max="46" width="9.125" style="583" bestFit="1" customWidth="1"/>
    <col min="47" max="47" width="11.375" style="583" bestFit="1" customWidth="1"/>
    <col min="48" max="48" width="9.125" style="583" bestFit="1" customWidth="1"/>
    <col min="49" max="49" width="11.375" style="583" bestFit="1" customWidth="1"/>
    <col min="50" max="50" width="9.125" style="583" bestFit="1" customWidth="1"/>
    <col min="51" max="51" width="11.375" style="583" bestFit="1" customWidth="1"/>
    <col min="52" max="52" width="9.125" style="583" bestFit="1" customWidth="1"/>
    <col min="53" max="53" width="11.375" style="583" bestFit="1" customWidth="1"/>
    <col min="54" max="54" width="9.125" style="583" bestFit="1" customWidth="1"/>
    <col min="55" max="55" width="11.375" style="583" bestFit="1" customWidth="1"/>
    <col min="56" max="62" width="9.125" style="583" bestFit="1" customWidth="1"/>
    <col min="63" max="63" width="11.375" style="583" bestFit="1" customWidth="1"/>
    <col min="64" max="64" width="9.125" style="583" bestFit="1" customWidth="1"/>
    <col min="65" max="65" width="11.375" style="583" bestFit="1" customWidth="1"/>
    <col min="66" max="66" width="9.125" style="583" bestFit="1" customWidth="1"/>
    <col min="67" max="67" width="11.375" style="583" bestFit="1" customWidth="1"/>
    <col min="68" max="68" width="9.125" style="583" bestFit="1" customWidth="1"/>
    <col min="69" max="69" width="11.375" style="583" bestFit="1" customWidth="1"/>
    <col min="70" max="70" width="9.125" style="583" bestFit="1" customWidth="1"/>
    <col min="71" max="71" width="11.375" style="583" bestFit="1" customWidth="1"/>
    <col min="72" max="72" width="9.125" style="583" bestFit="1" customWidth="1"/>
    <col min="73" max="73" width="9.5" style="583" bestFit="1" customWidth="1"/>
    <col min="74" max="74" width="9.125" style="583" bestFit="1" customWidth="1"/>
    <col min="75" max="75" width="9.5" style="583" bestFit="1" customWidth="1"/>
    <col min="76" max="76" width="9.125" style="583" bestFit="1" customWidth="1"/>
    <col min="77" max="77" width="9.5" style="583" bestFit="1" customWidth="1"/>
    <col min="78" max="78" width="9.125" style="583" bestFit="1" customWidth="1"/>
    <col min="79" max="79" width="9.5" style="583" bestFit="1" customWidth="1"/>
    <col min="80" max="80" width="9.125" style="583" bestFit="1" customWidth="1"/>
    <col min="81" max="81" width="9.5" style="583" bestFit="1" customWidth="1"/>
    <col min="82" max="82" width="9.125" style="583" bestFit="1" customWidth="1"/>
    <col min="83" max="83" width="9.5" style="583" bestFit="1" customWidth="1"/>
    <col min="84" max="86" width="9.125" style="583" bestFit="1" customWidth="1"/>
    <col min="87" max="87" width="9.5" style="583" bestFit="1" customWidth="1"/>
    <col min="88" max="88" width="9.125" style="583" bestFit="1" customWidth="1"/>
    <col min="89" max="89" width="9.5" style="583" bestFit="1" customWidth="1"/>
    <col min="90" max="98" width="9.125" style="583" bestFit="1" customWidth="1"/>
    <col min="99" max="99" width="9.5" style="583" bestFit="1" customWidth="1"/>
    <col min="100" max="100" width="9.125" style="583" bestFit="1" customWidth="1"/>
    <col min="101" max="101" width="9.5" style="583" bestFit="1" customWidth="1"/>
    <col min="102" max="104" width="9.125" style="583" bestFit="1" customWidth="1"/>
    <col min="105" max="105" width="11.375" style="583" bestFit="1" customWidth="1"/>
    <col min="106" max="106" width="9.125" style="583" bestFit="1" customWidth="1"/>
    <col min="107" max="107" width="11.375" style="583" bestFit="1" customWidth="1"/>
    <col min="108" max="108" width="9.125" style="583" bestFit="1" customWidth="1"/>
    <col min="109" max="109" width="11.375" style="583" bestFit="1" customWidth="1"/>
    <col min="110" max="110" width="9.125" style="583" bestFit="1" customWidth="1"/>
    <col min="111" max="111" width="9.5" style="583" bestFit="1" customWidth="1"/>
    <col min="112" max="112" width="9.125" style="583" bestFit="1" customWidth="1"/>
    <col min="113" max="113" width="9.5" style="583" bestFit="1" customWidth="1"/>
    <col min="114" max="114" width="9.125" style="583" bestFit="1" customWidth="1"/>
    <col min="115" max="115" width="9.5" style="583" bestFit="1" customWidth="1"/>
    <col min="116" max="116" width="9.125" style="583" bestFit="1" customWidth="1"/>
    <col min="117" max="117" width="11.375" style="583" bestFit="1" customWidth="1"/>
    <col min="118" max="118" width="9.125" style="583" bestFit="1" customWidth="1"/>
    <col min="119" max="119" width="11.375" style="583" bestFit="1" customWidth="1"/>
    <col min="120" max="120" width="9.125" style="583" bestFit="1" customWidth="1"/>
    <col min="121" max="121" width="9.5" style="583" bestFit="1" customWidth="1"/>
    <col min="122" max="122" width="9.125" style="583" bestFit="1" customWidth="1"/>
    <col min="123" max="16384" width="9" style="583"/>
  </cols>
  <sheetData>
    <row r="1" spans="1:122" s="424" customFormat="1" ht="26.25" customHeight="1">
      <c r="A1" s="1524" t="s">
        <v>9071</v>
      </c>
      <c r="B1" s="1525"/>
      <c r="C1" s="1525"/>
      <c r="D1" s="1525"/>
      <c r="E1" s="1525"/>
      <c r="F1" s="1525"/>
      <c r="G1" s="1525"/>
      <c r="H1" s="1525"/>
      <c r="I1" s="1525"/>
      <c r="J1" s="1525"/>
      <c r="K1" s="1508"/>
      <c r="L1" s="1526"/>
      <c r="M1" s="59"/>
      <c r="N1" s="584"/>
      <c r="O1" s="584"/>
      <c r="P1" s="584"/>
      <c r="Q1" s="584"/>
      <c r="R1" s="840"/>
      <c r="S1" s="841"/>
      <c r="T1" s="841"/>
      <c r="U1" s="1525"/>
      <c r="V1" s="1525"/>
      <c r="W1" s="1525"/>
      <c r="X1" s="1525"/>
      <c r="Y1" s="1525"/>
      <c r="Z1" s="1525"/>
      <c r="AA1" s="1525"/>
      <c r="AB1" s="1525"/>
      <c r="AC1" s="1508"/>
      <c r="AD1" s="1526"/>
      <c r="AE1" s="59"/>
      <c r="AF1" s="59"/>
      <c r="AG1" s="59"/>
      <c r="AH1" s="59"/>
      <c r="AI1" s="59"/>
      <c r="AJ1" s="842"/>
      <c r="AK1" s="842"/>
      <c r="AL1" s="842"/>
      <c r="AM1" s="1525"/>
      <c r="AN1" s="1525"/>
      <c r="AO1" s="1525"/>
      <c r="AP1" s="1525"/>
      <c r="AQ1" s="1525"/>
      <c r="AR1" s="1525"/>
      <c r="AS1" s="1525"/>
      <c r="AT1" s="1525"/>
      <c r="AU1" s="1508"/>
      <c r="AV1" s="1526"/>
      <c r="AW1" s="59"/>
      <c r="AX1" s="843"/>
      <c r="AY1" s="843"/>
      <c r="AZ1" s="843"/>
      <c r="BA1" s="843"/>
      <c r="BB1" s="841"/>
      <c r="BC1" s="844"/>
      <c r="BD1" s="844"/>
      <c r="BE1" s="1525"/>
      <c r="BF1" s="1525"/>
      <c r="BG1" s="1525"/>
      <c r="BH1" s="1525"/>
      <c r="BI1" s="1525"/>
      <c r="BJ1" s="1525"/>
      <c r="BK1" s="1525"/>
      <c r="BL1" s="1525"/>
      <c r="BM1" s="1508"/>
      <c r="BN1" s="1526"/>
      <c r="BO1" s="59"/>
      <c r="BP1" s="843"/>
      <c r="BQ1" s="843"/>
      <c r="BR1" s="843"/>
      <c r="BS1" s="843"/>
      <c r="BT1" s="842"/>
      <c r="BU1" s="842"/>
      <c r="BV1" s="842"/>
      <c r="BW1" s="1525"/>
      <c r="BX1" s="1525"/>
      <c r="BY1" s="1525"/>
      <c r="BZ1" s="1525"/>
      <c r="CA1" s="1525"/>
      <c r="CB1" s="1525"/>
      <c r="CC1" s="1525"/>
      <c r="CD1" s="1525"/>
      <c r="CE1" s="1508"/>
      <c r="CF1" s="1526"/>
      <c r="CG1" s="49"/>
      <c r="CH1" s="842"/>
      <c r="CI1" s="842"/>
      <c r="CJ1" s="842"/>
      <c r="CK1" s="842"/>
      <c r="CL1" s="842"/>
      <c r="CM1" s="842"/>
      <c r="CN1" s="842"/>
      <c r="CO1" s="842"/>
      <c r="CP1" s="842"/>
      <c r="CQ1" s="842"/>
      <c r="CR1" s="842"/>
      <c r="CS1" s="842"/>
      <c r="CT1" s="842"/>
      <c r="CU1" s="842"/>
      <c r="CV1" s="842"/>
      <c r="CW1" s="842"/>
      <c r="CX1" s="842"/>
      <c r="CY1" s="1524"/>
      <c r="CZ1" s="1517"/>
      <c r="DA1" s="1517"/>
      <c r="DB1" s="1517"/>
      <c r="DC1" s="1517"/>
      <c r="DD1" s="1517"/>
      <c r="DE1" s="1517"/>
      <c r="DF1" s="583"/>
      <c r="DG1" s="49"/>
      <c r="DH1" s="583"/>
      <c r="DI1" s="583"/>
      <c r="DJ1" s="583"/>
      <c r="DK1" s="583"/>
      <c r="DL1" s="583"/>
      <c r="DM1" s="583"/>
      <c r="DN1" s="583"/>
      <c r="DO1" s="583"/>
      <c r="DP1" s="583"/>
      <c r="DQ1" s="583"/>
      <c r="DR1" s="583"/>
    </row>
    <row r="2" spans="1:122" s="433" customFormat="1" ht="21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842"/>
      <c r="M2" s="49"/>
      <c r="N2" s="584"/>
      <c r="O2" s="584"/>
      <c r="P2" s="584"/>
      <c r="Q2" s="584"/>
      <c r="R2" s="840"/>
      <c r="S2" s="840"/>
      <c r="T2" s="840"/>
      <c r="U2" s="845"/>
      <c r="V2" s="15"/>
      <c r="W2" s="427"/>
      <c r="X2" s="427"/>
      <c r="Y2" s="427"/>
      <c r="Z2" s="427"/>
      <c r="AA2" s="427"/>
      <c r="AB2" s="428"/>
      <c r="AC2" s="49"/>
      <c r="AD2" s="584"/>
      <c r="AE2" s="59"/>
      <c r="AF2" s="843"/>
      <c r="AG2" s="843"/>
      <c r="AH2" s="843"/>
      <c r="AI2" s="843"/>
      <c r="AJ2" s="584"/>
      <c r="AK2" s="584"/>
      <c r="AL2" s="584"/>
      <c r="AM2" s="588"/>
      <c r="AN2" s="427"/>
      <c r="AO2" s="427"/>
      <c r="AP2" s="427"/>
      <c r="AQ2" s="427"/>
      <c r="AR2" s="427"/>
      <c r="AS2" s="427"/>
      <c r="AT2" s="427"/>
      <c r="AU2" s="846"/>
      <c r="AV2" s="57"/>
      <c r="AW2" s="59"/>
      <c r="AX2" s="843"/>
      <c r="AY2" s="843"/>
      <c r="AZ2" s="843"/>
      <c r="BA2" s="843"/>
      <c r="BB2" s="841"/>
      <c r="BC2" s="844"/>
      <c r="BD2" s="846"/>
      <c r="BE2" s="1527"/>
      <c r="BF2" s="1527"/>
      <c r="BG2" s="15"/>
      <c r="BH2" s="15"/>
      <c r="BI2" s="15"/>
      <c r="BJ2" s="15"/>
      <c r="BK2" s="15"/>
      <c r="BL2" s="15"/>
      <c r="BM2" s="49"/>
      <c r="BN2" s="842"/>
      <c r="BO2" s="59"/>
      <c r="BP2" s="843"/>
      <c r="BQ2" s="843"/>
      <c r="BR2" s="843"/>
      <c r="BS2" s="843"/>
      <c r="BT2" s="52"/>
      <c r="BU2" s="52"/>
      <c r="BV2" s="52"/>
      <c r="BW2" s="1527"/>
      <c r="BX2" s="1527"/>
      <c r="BY2" s="15"/>
      <c r="BZ2" s="15"/>
      <c r="CA2" s="15"/>
      <c r="CB2" s="15"/>
      <c r="CC2" s="15"/>
      <c r="CD2" s="15"/>
      <c r="CE2" s="59"/>
      <c r="CF2" s="584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584"/>
      <c r="CY2" s="584"/>
      <c r="CZ2" s="584"/>
      <c r="DA2" s="1527"/>
      <c r="DB2" s="1527"/>
      <c r="DC2" s="15"/>
      <c r="DD2" s="15"/>
      <c r="DE2" s="15"/>
      <c r="DF2" s="15"/>
      <c r="DG2" s="49"/>
      <c r="DH2" s="15"/>
      <c r="DI2" s="44"/>
      <c r="DJ2" s="49"/>
      <c r="DL2" s="843"/>
      <c r="DM2" s="843"/>
      <c r="DN2" s="843"/>
      <c r="DO2" s="843"/>
      <c r="DP2" s="584"/>
      <c r="DQ2" s="584"/>
      <c r="DR2" s="584"/>
    </row>
    <row r="3" spans="1:122" ht="18.75" customHeight="1" thickBot="1">
      <c r="A3" s="47" t="s">
        <v>1218</v>
      </c>
      <c r="B3" s="431"/>
      <c r="C3" s="1530" t="s">
        <v>9072</v>
      </c>
      <c r="D3" s="1530"/>
      <c r="E3" s="1530"/>
      <c r="F3" s="1530"/>
      <c r="G3" s="1530"/>
      <c r="H3" s="451"/>
      <c r="I3" s="847" t="s">
        <v>9073</v>
      </c>
      <c r="J3" s="534"/>
      <c r="L3" s="588"/>
      <c r="M3" s="588"/>
      <c r="O3" s="55"/>
      <c r="P3" s="848"/>
      <c r="R3" s="588"/>
      <c r="S3" s="45"/>
      <c r="T3" s="845"/>
      <c r="U3" s="1530"/>
      <c r="V3" s="1530"/>
      <c r="W3" s="1530"/>
      <c r="X3" s="1530"/>
      <c r="Y3" s="1530"/>
      <c r="Z3" s="451"/>
      <c r="AA3" s="1531"/>
      <c r="AB3" s="1529"/>
      <c r="AG3" s="849"/>
      <c r="AH3" s="588"/>
      <c r="AI3" s="588"/>
      <c r="AJ3" s="588"/>
      <c r="AK3" s="45"/>
      <c r="AL3" s="845"/>
      <c r="AM3" s="1530"/>
      <c r="AN3" s="1530"/>
      <c r="AO3" s="1530"/>
      <c r="AP3" s="1530"/>
      <c r="AQ3" s="1530"/>
      <c r="AR3" s="845"/>
      <c r="AS3" s="1531"/>
      <c r="AT3" s="1529"/>
      <c r="AU3" s="850"/>
      <c r="AV3" s="850"/>
      <c r="AW3" s="850"/>
      <c r="AY3" s="851"/>
      <c r="AZ3" s="852"/>
      <c r="BA3" s="850"/>
      <c r="BB3" s="850"/>
      <c r="BC3" s="45"/>
      <c r="BD3" s="845"/>
      <c r="BE3" s="1530"/>
      <c r="BF3" s="1530"/>
      <c r="BG3" s="1530"/>
      <c r="BH3" s="1530"/>
      <c r="BI3" s="1530"/>
      <c r="BJ3" s="451"/>
      <c r="BK3" s="1531"/>
      <c r="BL3" s="1529"/>
      <c r="BP3" s="1532"/>
      <c r="BQ3" s="1532"/>
      <c r="BR3" s="1532"/>
      <c r="BU3" s="45"/>
      <c r="BV3" s="845"/>
      <c r="BW3" s="1530"/>
      <c r="BX3" s="1530"/>
      <c r="BY3" s="1530"/>
      <c r="BZ3" s="1530"/>
      <c r="CA3" s="1530"/>
      <c r="CB3" s="845"/>
      <c r="CC3" s="1531"/>
      <c r="CD3" s="1529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372"/>
      <c r="CV3" s="845"/>
      <c r="CY3" s="45"/>
      <c r="CZ3" s="845"/>
      <c r="DA3" s="1530"/>
      <c r="DB3" s="1530"/>
      <c r="DC3" s="1530"/>
      <c r="DD3" s="1530"/>
      <c r="DE3" s="1530"/>
      <c r="DF3" s="845"/>
      <c r="DG3" s="1528"/>
      <c r="DH3" s="1529"/>
      <c r="DK3" s="583" t="s">
        <v>2515</v>
      </c>
      <c r="DL3" s="47"/>
      <c r="DM3" s="379"/>
      <c r="DN3" s="845"/>
      <c r="DQ3" s="45"/>
      <c r="DR3" s="845"/>
    </row>
    <row r="4" spans="1:122" s="221" customFormat="1" ht="27.95" customHeight="1">
      <c r="A4" s="853"/>
      <c r="B4" s="854"/>
      <c r="C4" s="855" t="s">
        <v>9074</v>
      </c>
      <c r="D4" s="439"/>
      <c r="E4" s="440"/>
      <c r="F4" s="439"/>
      <c r="G4" s="440"/>
      <c r="H4" s="856"/>
      <c r="I4" s="857"/>
      <c r="J4" s="439"/>
      <c r="K4" s="441" t="s">
        <v>9075</v>
      </c>
      <c r="L4" s="858"/>
      <c r="M4" s="858"/>
      <c r="N4" s="439"/>
      <c r="O4" s="440"/>
      <c r="P4" s="439"/>
      <c r="Q4" s="440"/>
      <c r="R4" s="439"/>
      <c r="S4" s="440"/>
      <c r="T4" s="439"/>
      <c r="U4" s="440"/>
      <c r="V4" s="439"/>
      <c r="W4" s="440"/>
      <c r="X4" s="439"/>
      <c r="Y4" s="440"/>
      <c r="Z4" s="439"/>
      <c r="AA4" s="440" t="s">
        <v>2442</v>
      </c>
      <c r="AB4" s="439"/>
      <c r="AC4" s="441"/>
      <c r="AD4" s="858"/>
      <c r="AE4" s="858"/>
      <c r="AF4" s="858"/>
      <c r="AG4" s="440"/>
      <c r="AH4" s="439"/>
      <c r="AI4" s="440"/>
      <c r="AJ4" s="439"/>
      <c r="AK4" s="440"/>
      <c r="AL4" s="439"/>
      <c r="AM4" s="440"/>
      <c r="AN4" s="439"/>
      <c r="AO4" s="440"/>
      <c r="AP4" s="439"/>
      <c r="AQ4" s="440"/>
      <c r="AR4" s="859"/>
      <c r="AS4" s="860"/>
      <c r="AT4" s="439"/>
      <c r="AU4" s="861" t="s">
        <v>9076</v>
      </c>
      <c r="AV4" s="862"/>
      <c r="AW4" s="862"/>
      <c r="AX4" s="862"/>
      <c r="AY4" s="863"/>
      <c r="AZ4" s="864"/>
      <c r="BA4" s="863"/>
      <c r="BB4" s="864"/>
      <c r="BC4" s="863"/>
      <c r="BD4" s="864"/>
      <c r="BE4" s="440"/>
      <c r="BF4" s="439"/>
      <c r="BG4" s="440"/>
      <c r="BH4" s="439"/>
      <c r="BI4" s="440"/>
      <c r="BJ4" s="856"/>
      <c r="BK4" s="440"/>
      <c r="BL4" s="439"/>
      <c r="BM4" s="839" t="s">
        <v>9077</v>
      </c>
      <c r="BN4" s="858"/>
      <c r="BO4" s="858"/>
      <c r="BP4" s="865"/>
      <c r="BQ4" s="866"/>
      <c r="BR4" s="439"/>
      <c r="BS4" s="440"/>
      <c r="BT4" s="439"/>
      <c r="BU4" s="440"/>
      <c r="BV4" s="439"/>
      <c r="BW4" s="440"/>
      <c r="BX4" s="439"/>
      <c r="BY4" s="440"/>
      <c r="BZ4" s="439"/>
      <c r="CA4" s="440"/>
      <c r="CB4" s="540"/>
      <c r="CC4" s="867"/>
      <c r="CD4" s="439"/>
      <c r="CE4" s="440" t="s">
        <v>9078</v>
      </c>
      <c r="CF4" s="858"/>
      <c r="CG4" s="858"/>
      <c r="CH4" s="868"/>
      <c r="CI4" s="858"/>
      <c r="CJ4" s="858"/>
      <c r="CK4" s="858"/>
      <c r="CL4" s="858"/>
      <c r="CM4" s="858"/>
      <c r="CN4" s="858"/>
      <c r="CO4" s="858"/>
      <c r="CP4" s="858"/>
      <c r="CQ4" s="858"/>
      <c r="CR4" s="858"/>
      <c r="CS4" s="858"/>
      <c r="CT4" s="865"/>
      <c r="CU4" s="441" t="s">
        <v>9079</v>
      </c>
      <c r="CV4" s="439"/>
      <c r="CW4" s="440"/>
      <c r="CX4" s="439"/>
      <c r="CY4" s="440"/>
      <c r="CZ4" s="856"/>
      <c r="DA4" s="869" t="s">
        <v>9080</v>
      </c>
      <c r="DB4" s="439"/>
      <c r="DC4" s="440"/>
      <c r="DD4" s="439"/>
      <c r="DE4" s="440"/>
      <c r="DF4" s="439"/>
      <c r="DG4" s="440"/>
      <c r="DH4" s="439"/>
      <c r="DI4" s="441"/>
      <c r="DJ4" s="858"/>
      <c r="DK4" s="858"/>
      <c r="DL4" s="858"/>
      <c r="DM4" s="440"/>
      <c r="DN4" s="439"/>
      <c r="DO4" s="440"/>
      <c r="DP4" s="439"/>
      <c r="DQ4" s="440"/>
      <c r="DR4" s="439"/>
    </row>
    <row r="5" spans="1:122" s="221" customFormat="1" ht="32.25" customHeight="1">
      <c r="A5" s="532" t="s">
        <v>9081</v>
      </c>
      <c r="B5" s="870"/>
      <c r="C5" s="835" t="s">
        <v>1225</v>
      </c>
      <c r="D5" s="83"/>
      <c r="E5" s="84"/>
      <c r="F5" s="83"/>
      <c r="G5" s="84"/>
      <c r="H5" s="83"/>
      <c r="I5" s="468" t="s">
        <v>2442</v>
      </c>
      <c r="J5" s="469"/>
      <c r="K5" s="404" t="s">
        <v>8805</v>
      </c>
      <c r="L5" s="871"/>
      <c r="M5" s="871"/>
      <c r="N5" s="410"/>
      <c r="O5" s="404" t="s">
        <v>8803</v>
      </c>
      <c r="P5" s="410"/>
      <c r="Q5" s="404"/>
      <c r="R5" s="410"/>
      <c r="S5" s="404"/>
      <c r="T5" s="410"/>
      <c r="U5" s="404" t="s">
        <v>8797</v>
      </c>
      <c r="V5" s="410"/>
      <c r="W5" s="404"/>
      <c r="X5" s="410"/>
      <c r="Y5" s="404"/>
      <c r="Z5" s="410"/>
      <c r="AA5" s="468" t="s">
        <v>2442</v>
      </c>
      <c r="AB5" s="469"/>
      <c r="AC5" s="872" t="s">
        <v>8879</v>
      </c>
      <c r="AD5" s="871"/>
      <c r="AE5" s="871"/>
      <c r="AF5" s="873"/>
      <c r="AG5" s="404" t="s">
        <v>9082</v>
      </c>
      <c r="AH5" s="410"/>
      <c r="AI5" s="404"/>
      <c r="AJ5" s="410"/>
      <c r="AK5" s="404"/>
      <c r="AL5" s="410"/>
      <c r="AM5" s="404" t="s">
        <v>8800</v>
      </c>
      <c r="AN5" s="410"/>
      <c r="AO5" s="404"/>
      <c r="AP5" s="410"/>
      <c r="AQ5" s="404"/>
      <c r="AR5" s="410"/>
      <c r="AS5" s="468" t="s">
        <v>2442</v>
      </c>
      <c r="AT5" s="469"/>
      <c r="AU5" s="404" t="s">
        <v>8805</v>
      </c>
      <c r="AV5" s="874"/>
      <c r="AW5" s="874"/>
      <c r="AX5" s="875"/>
      <c r="AY5" s="462" t="s">
        <v>8803</v>
      </c>
      <c r="AZ5" s="461"/>
      <c r="BA5" s="462"/>
      <c r="BB5" s="461"/>
      <c r="BC5" s="462"/>
      <c r="BD5" s="461"/>
      <c r="BE5" s="404" t="s">
        <v>8797</v>
      </c>
      <c r="BF5" s="410"/>
      <c r="BG5" s="404"/>
      <c r="BH5" s="410"/>
      <c r="BI5" s="404"/>
      <c r="BJ5" s="410"/>
      <c r="BK5" s="468" t="s">
        <v>2442</v>
      </c>
      <c r="BL5" s="469"/>
      <c r="BM5" s="404" t="s">
        <v>8805</v>
      </c>
      <c r="BN5" s="871"/>
      <c r="BO5" s="871"/>
      <c r="BP5" s="873"/>
      <c r="BQ5" s="404" t="s">
        <v>8803</v>
      </c>
      <c r="BR5" s="410"/>
      <c r="BS5" s="404"/>
      <c r="BT5" s="410"/>
      <c r="BU5" s="404"/>
      <c r="BV5" s="410"/>
      <c r="BW5" s="404" t="s">
        <v>8797</v>
      </c>
      <c r="BX5" s="410"/>
      <c r="BY5" s="404"/>
      <c r="BZ5" s="410"/>
      <c r="CA5" s="404"/>
      <c r="CB5" s="410"/>
      <c r="CC5" s="468" t="s">
        <v>2442</v>
      </c>
      <c r="CD5" s="469"/>
      <c r="CE5" s="404" t="s">
        <v>8805</v>
      </c>
      <c r="CF5" s="871"/>
      <c r="CG5" s="871"/>
      <c r="CH5" s="873"/>
      <c r="CI5" s="404" t="s">
        <v>8803</v>
      </c>
      <c r="CJ5" s="410"/>
      <c r="CK5" s="404"/>
      <c r="CL5" s="410"/>
      <c r="CM5" s="404"/>
      <c r="CN5" s="410"/>
      <c r="CO5" s="404" t="s">
        <v>8797</v>
      </c>
      <c r="CP5" s="410"/>
      <c r="CQ5" s="404"/>
      <c r="CR5" s="410"/>
      <c r="CS5" s="404"/>
      <c r="CT5" s="410"/>
      <c r="CU5" s="36" t="s">
        <v>2513</v>
      </c>
      <c r="CV5" s="83"/>
      <c r="CW5" s="84"/>
      <c r="CX5" s="83"/>
      <c r="CY5" s="84"/>
      <c r="CZ5" s="83"/>
      <c r="DA5" s="404" t="s">
        <v>8805</v>
      </c>
      <c r="DB5" s="410"/>
      <c r="DC5" s="404"/>
      <c r="DD5" s="410"/>
      <c r="DE5" s="404"/>
      <c r="DF5" s="410"/>
      <c r="DG5" s="404" t="s">
        <v>2442</v>
      </c>
      <c r="DH5" s="405"/>
      <c r="DI5" s="872" t="s">
        <v>8803</v>
      </c>
      <c r="DJ5" s="871"/>
      <c r="DK5" s="871"/>
      <c r="DL5" s="873"/>
      <c r="DM5" s="404" t="s">
        <v>8797</v>
      </c>
      <c r="DN5" s="410"/>
      <c r="DO5" s="404"/>
      <c r="DP5" s="410"/>
      <c r="DQ5" s="404"/>
      <c r="DR5" s="405"/>
    </row>
    <row r="6" spans="1:122" s="221" customFormat="1" ht="12.95" customHeight="1">
      <c r="A6" s="37"/>
      <c r="B6" s="392"/>
      <c r="C6" s="876" t="s">
        <v>9083</v>
      </c>
      <c r="D6" s="877" t="s">
        <v>8814</v>
      </c>
      <c r="E6" s="876" t="s">
        <v>9084</v>
      </c>
      <c r="F6" s="877" t="s">
        <v>8814</v>
      </c>
      <c r="G6" s="877" t="s">
        <v>9085</v>
      </c>
      <c r="H6" s="877" t="s">
        <v>8814</v>
      </c>
      <c r="I6" s="878" t="s">
        <v>9083</v>
      </c>
      <c r="J6" s="879" t="s">
        <v>8814</v>
      </c>
      <c r="K6" s="876" t="s">
        <v>9084</v>
      </c>
      <c r="L6" s="877" t="s">
        <v>8814</v>
      </c>
      <c r="M6" s="877" t="s">
        <v>9085</v>
      </c>
      <c r="N6" s="877" t="s">
        <v>8814</v>
      </c>
      <c r="O6" s="876" t="s">
        <v>9083</v>
      </c>
      <c r="P6" s="877" t="s">
        <v>8814</v>
      </c>
      <c r="Q6" s="876" t="s">
        <v>9084</v>
      </c>
      <c r="R6" s="877" t="s">
        <v>8814</v>
      </c>
      <c r="S6" s="879" t="s">
        <v>9085</v>
      </c>
      <c r="T6" s="879" t="s">
        <v>8814</v>
      </c>
      <c r="U6" s="876" t="s">
        <v>9083</v>
      </c>
      <c r="V6" s="877" t="s">
        <v>8814</v>
      </c>
      <c r="W6" s="876" t="s">
        <v>9084</v>
      </c>
      <c r="X6" s="877" t="s">
        <v>8814</v>
      </c>
      <c r="Y6" s="877" t="s">
        <v>9085</v>
      </c>
      <c r="Z6" s="877" t="s">
        <v>8814</v>
      </c>
      <c r="AA6" s="876" t="s">
        <v>9083</v>
      </c>
      <c r="AB6" s="879" t="s">
        <v>8814</v>
      </c>
      <c r="AC6" s="878" t="s">
        <v>9084</v>
      </c>
      <c r="AD6" s="877" t="s">
        <v>8814</v>
      </c>
      <c r="AE6" s="877" t="s">
        <v>9085</v>
      </c>
      <c r="AF6" s="877" t="s">
        <v>8814</v>
      </c>
      <c r="AG6" s="876" t="s">
        <v>9083</v>
      </c>
      <c r="AH6" s="877" t="s">
        <v>8814</v>
      </c>
      <c r="AI6" s="876" t="s">
        <v>9084</v>
      </c>
      <c r="AJ6" s="877" t="s">
        <v>8814</v>
      </c>
      <c r="AK6" s="879" t="s">
        <v>9085</v>
      </c>
      <c r="AL6" s="879" t="s">
        <v>8814</v>
      </c>
      <c r="AM6" s="876" t="s">
        <v>9083</v>
      </c>
      <c r="AN6" s="877" t="s">
        <v>8814</v>
      </c>
      <c r="AO6" s="876" t="s">
        <v>9084</v>
      </c>
      <c r="AP6" s="877" t="s">
        <v>8814</v>
      </c>
      <c r="AQ6" s="877" t="s">
        <v>9085</v>
      </c>
      <c r="AR6" s="877" t="s">
        <v>8814</v>
      </c>
      <c r="AS6" s="876" t="s">
        <v>9083</v>
      </c>
      <c r="AT6" s="879" t="s">
        <v>8814</v>
      </c>
      <c r="AU6" s="880" t="s">
        <v>9084</v>
      </c>
      <c r="AV6" s="881" t="s">
        <v>8814</v>
      </c>
      <c r="AW6" s="881" t="s">
        <v>9085</v>
      </c>
      <c r="AX6" s="881" t="s">
        <v>8814</v>
      </c>
      <c r="AY6" s="882" t="s">
        <v>9083</v>
      </c>
      <c r="AZ6" s="881" t="s">
        <v>8814</v>
      </c>
      <c r="BA6" s="882" t="s">
        <v>9084</v>
      </c>
      <c r="BB6" s="881" t="s">
        <v>8814</v>
      </c>
      <c r="BC6" s="883" t="s">
        <v>9085</v>
      </c>
      <c r="BD6" s="883" t="s">
        <v>8814</v>
      </c>
      <c r="BE6" s="884" t="s">
        <v>9086</v>
      </c>
      <c r="BF6" s="885" t="s">
        <v>9087</v>
      </c>
      <c r="BG6" s="884" t="s">
        <v>9088</v>
      </c>
      <c r="BH6" s="885" t="s">
        <v>9087</v>
      </c>
      <c r="BI6" s="885" t="s">
        <v>9089</v>
      </c>
      <c r="BJ6" s="885" t="s">
        <v>9087</v>
      </c>
      <c r="BK6" s="884" t="s">
        <v>9086</v>
      </c>
      <c r="BL6" s="886" t="s">
        <v>9087</v>
      </c>
      <c r="BM6" s="887" t="s">
        <v>9088</v>
      </c>
      <c r="BN6" s="885" t="s">
        <v>9087</v>
      </c>
      <c r="BO6" s="885" t="s">
        <v>9089</v>
      </c>
      <c r="BP6" s="885" t="s">
        <v>9087</v>
      </c>
      <c r="BQ6" s="884" t="s">
        <v>9086</v>
      </c>
      <c r="BR6" s="885" t="s">
        <v>9087</v>
      </c>
      <c r="BS6" s="884" t="s">
        <v>9088</v>
      </c>
      <c r="BT6" s="885" t="s">
        <v>9087</v>
      </c>
      <c r="BU6" s="886" t="s">
        <v>9089</v>
      </c>
      <c r="BV6" s="886" t="s">
        <v>9087</v>
      </c>
      <c r="BW6" s="884" t="s">
        <v>9086</v>
      </c>
      <c r="BX6" s="885" t="s">
        <v>9087</v>
      </c>
      <c r="BY6" s="884" t="s">
        <v>9088</v>
      </c>
      <c r="BZ6" s="885" t="s">
        <v>9087</v>
      </c>
      <c r="CA6" s="885" t="s">
        <v>9089</v>
      </c>
      <c r="CB6" s="885" t="s">
        <v>9087</v>
      </c>
      <c r="CC6" s="884" t="s">
        <v>9086</v>
      </c>
      <c r="CD6" s="886" t="s">
        <v>9087</v>
      </c>
      <c r="CE6" s="887" t="s">
        <v>9088</v>
      </c>
      <c r="CF6" s="885" t="s">
        <v>9087</v>
      </c>
      <c r="CG6" s="885" t="s">
        <v>9089</v>
      </c>
      <c r="CH6" s="885" t="s">
        <v>9087</v>
      </c>
      <c r="CI6" s="884" t="s">
        <v>9086</v>
      </c>
      <c r="CJ6" s="885" t="s">
        <v>9087</v>
      </c>
      <c r="CK6" s="884" t="s">
        <v>9088</v>
      </c>
      <c r="CL6" s="885" t="s">
        <v>9087</v>
      </c>
      <c r="CM6" s="886" t="s">
        <v>9089</v>
      </c>
      <c r="CN6" s="886" t="s">
        <v>9087</v>
      </c>
      <c r="CO6" s="884" t="s">
        <v>9086</v>
      </c>
      <c r="CP6" s="885" t="s">
        <v>9087</v>
      </c>
      <c r="CQ6" s="884" t="s">
        <v>9088</v>
      </c>
      <c r="CR6" s="885" t="s">
        <v>9087</v>
      </c>
      <c r="CS6" s="885" t="s">
        <v>9089</v>
      </c>
      <c r="CT6" s="885" t="s">
        <v>9087</v>
      </c>
      <c r="CU6" s="884" t="s">
        <v>9086</v>
      </c>
      <c r="CV6" s="886" t="s">
        <v>9087</v>
      </c>
      <c r="CW6" s="887" t="s">
        <v>9088</v>
      </c>
      <c r="CX6" s="885" t="s">
        <v>9087</v>
      </c>
      <c r="CY6" s="885" t="s">
        <v>9089</v>
      </c>
      <c r="CZ6" s="885" t="s">
        <v>9087</v>
      </c>
      <c r="DA6" s="884" t="s">
        <v>9086</v>
      </c>
      <c r="DB6" s="885" t="s">
        <v>9087</v>
      </c>
      <c r="DC6" s="884" t="s">
        <v>9088</v>
      </c>
      <c r="DD6" s="885" t="s">
        <v>9087</v>
      </c>
      <c r="DE6" s="886" t="s">
        <v>9089</v>
      </c>
      <c r="DF6" s="886" t="s">
        <v>9087</v>
      </c>
      <c r="DG6" s="884" t="s">
        <v>9086</v>
      </c>
      <c r="DH6" s="885" t="s">
        <v>9087</v>
      </c>
      <c r="DI6" s="884" t="s">
        <v>9088</v>
      </c>
      <c r="DJ6" s="885" t="s">
        <v>9087</v>
      </c>
      <c r="DK6" s="885" t="s">
        <v>9089</v>
      </c>
      <c r="DL6" s="885" t="s">
        <v>9087</v>
      </c>
      <c r="DM6" s="884" t="s">
        <v>9086</v>
      </c>
      <c r="DN6" s="886" t="s">
        <v>9087</v>
      </c>
      <c r="DO6" s="887" t="s">
        <v>9088</v>
      </c>
      <c r="DP6" s="885" t="s">
        <v>9087</v>
      </c>
      <c r="DQ6" s="885" t="s">
        <v>9089</v>
      </c>
      <c r="DR6" s="888" t="s">
        <v>9087</v>
      </c>
    </row>
    <row r="7" spans="1:122" s="466" customFormat="1" ht="18" customHeight="1">
      <c r="A7" s="399"/>
      <c r="B7" s="393"/>
      <c r="C7" s="22" t="s">
        <v>2447</v>
      </c>
      <c r="D7" s="22" t="s">
        <v>2448</v>
      </c>
      <c r="E7" s="22" t="s">
        <v>1234</v>
      </c>
      <c r="F7" s="22" t="s">
        <v>2448</v>
      </c>
      <c r="G7" s="23" t="s">
        <v>2449</v>
      </c>
      <c r="H7" s="22" t="s">
        <v>2448</v>
      </c>
      <c r="I7" s="24" t="s">
        <v>2450</v>
      </c>
      <c r="J7" s="24" t="s">
        <v>2448</v>
      </c>
      <c r="K7" s="21" t="s">
        <v>1234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1234</v>
      </c>
      <c r="R7" s="24" t="s">
        <v>2448</v>
      </c>
      <c r="S7" s="497" t="s">
        <v>2449</v>
      </c>
      <c r="T7" s="24" t="s">
        <v>2448</v>
      </c>
      <c r="U7" s="21" t="s">
        <v>2450</v>
      </c>
      <c r="V7" s="24" t="s">
        <v>2448</v>
      </c>
      <c r="W7" s="22" t="s">
        <v>1234</v>
      </c>
      <c r="X7" s="24" t="s">
        <v>2448</v>
      </c>
      <c r="Y7" s="23" t="s">
        <v>2449</v>
      </c>
      <c r="Z7" s="24" t="s">
        <v>2448</v>
      </c>
      <c r="AA7" s="22" t="s">
        <v>2450</v>
      </c>
      <c r="AB7" s="24" t="s">
        <v>2448</v>
      </c>
      <c r="AC7" s="497" t="s">
        <v>1235</v>
      </c>
      <c r="AD7" s="24" t="s">
        <v>2448</v>
      </c>
      <c r="AE7" s="23" t="s">
        <v>2449</v>
      </c>
      <c r="AF7" s="24" t="s">
        <v>2448</v>
      </c>
      <c r="AG7" s="22" t="s">
        <v>2450</v>
      </c>
      <c r="AH7" s="24" t="s">
        <v>2448</v>
      </c>
      <c r="AI7" s="22" t="s">
        <v>1234</v>
      </c>
      <c r="AJ7" s="24" t="s">
        <v>2448</v>
      </c>
      <c r="AK7" s="497" t="s">
        <v>2449</v>
      </c>
      <c r="AL7" s="24" t="s">
        <v>2448</v>
      </c>
      <c r="AM7" s="21" t="s">
        <v>2450</v>
      </c>
      <c r="AN7" s="24" t="s">
        <v>2448</v>
      </c>
      <c r="AO7" s="22" t="s">
        <v>1234</v>
      </c>
      <c r="AP7" s="24" t="s">
        <v>2448</v>
      </c>
      <c r="AQ7" s="23" t="s">
        <v>2449</v>
      </c>
      <c r="AR7" s="24" t="s">
        <v>2448</v>
      </c>
      <c r="AS7" s="22" t="s">
        <v>2450</v>
      </c>
      <c r="AT7" s="24" t="s">
        <v>2448</v>
      </c>
      <c r="AU7" s="502" t="s">
        <v>1234</v>
      </c>
      <c r="AV7" s="24" t="s">
        <v>2448</v>
      </c>
      <c r="AW7" s="34" t="s">
        <v>2449</v>
      </c>
      <c r="AX7" s="24" t="s">
        <v>2448</v>
      </c>
      <c r="AY7" s="33" t="s">
        <v>2450</v>
      </c>
      <c r="AZ7" s="24" t="s">
        <v>2448</v>
      </c>
      <c r="BA7" s="33" t="s">
        <v>1234</v>
      </c>
      <c r="BB7" s="24" t="s">
        <v>2448</v>
      </c>
      <c r="BC7" s="499" t="s">
        <v>2449</v>
      </c>
      <c r="BD7" s="24" t="s">
        <v>2448</v>
      </c>
      <c r="BE7" s="22" t="s">
        <v>2450</v>
      </c>
      <c r="BF7" s="24" t="s">
        <v>2448</v>
      </c>
      <c r="BG7" s="22" t="s">
        <v>1234</v>
      </c>
      <c r="BH7" s="24" t="s">
        <v>2448</v>
      </c>
      <c r="BI7" s="23" t="s">
        <v>2449</v>
      </c>
      <c r="BJ7" s="24" t="s">
        <v>2448</v>
      </c>
      <c r="BK7" s="22" t="s">
        <v>2450</v>
      </c>
      <c r="BL7" s="24" t="s">
        <v>2448</v>
      </c>
      <c r="BM7" s="24" t="s">
        <v>1234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2" t="s">
        <v>1234</v>
      </c>
      <c r="BT7" s="24" t="s">
        <v>2448</v>
      </c>
      <c r="BU7" s="497" t="s">
        <v>2449</v>
      </c>
      <c r="BV7" s="24" t="s">
        <v>2448</v>
      </c>
      <c r="BW7" s="21" t="s">
        <v>2450</v>
      </c>
      <c r="BX7" s="24" t="s">
        <v>2448</v>
      </c>
      <c r="BY7" s="22" t="s">
        <v>1234</v>
      </c>
      <c r="BZ7" s="24" t="s">
        <v>2448</v>
      </c>
      <c r="CA7" s="23" t="s">
        <v>2449</v>
      </c>
      <c r="CB7" s="24" t="s">
        <v>2448</v>
      </c>
      <c r="CC7" s="22" t="s">
        <v>2450</v>
      </c>
      <c r="CD7" s="24" t="s">
        <v>2448</v>
      </c>
      <c r="CE7" s="24" t="s">
        <v>1234</v>
      </c>
      <c r="CF7" s="24" t="s">
        <v>2448</v>
      </c>
      <c r="CG7" s="23" t="s">
        <v>2449</v>
      </c>
      <c r="CH7" s="24" t="s">
        <v>2448</v>
      </c>
      <c r="CI7" s="22" t="s">
        <v>2450</v>
      </c>
      <c r="CJ7" s="24" t="s">
        <v>2448</v>
      </c>
      <c r="CK7" s="21" t="s">
        <v>1234</v>
      </c>
      <c r="CL7" s="24" t="s">
        <v>2448</v>
      </c>
      <c r="CM7" s="497" t="s">
        <v>2449</v>
      </c>
      <c r="CN7" s="24" t="s">
        <v>2448</v>
      </c>
      <c r="CO7" s="22" t="s">
        <v>2450</v>
      </c>
      <c r="CP7" s="24" t="s">
        <v>2448</v>
      </c>
      <c r="CQ7" s="21" t="s">
        <v>1234</v>
      </c>
      <c r="CR7" s="24" t="s">
        <v>2448</v>
      </c>
      <c r="CS7" s="23" t="s">
        <v>2449</v>
      </c>
      <c r="CT7" s="24" t="s">
        <v>2448</v>
      </c>
      <c r="CU7" s="22" t="s">
        <v>2514</v>
      </c>
      <c r="CV7" s="24" t="s">
        <v>2448</v>
      </c>
      <c r="CW7" s="24" t="s">
        <v>1234</v>
      </c>
      <c r="CX7" s="24" t="s">
        <v>2448</v>
      </c>
      <c r="CY7" s="23" t="s">
        <v>2449</v>
      </c>
      <c r="CZ7" s="24" t="s">
        <v>2448</v>
      </c>
      <c r="DA7" s="21" t="s">
        <v>2450</v>
      </c>
      <c r="DB7" s="24" t="s">
        <v>2448</v>
      </c>
      <c r="DC7" s="22" t="s">
        <v>1234</v>
      </c>
      <c r="DD7" s="24" t="s">
        <v>2448</v>
      </c>
      <c r="DE7" s="497" t="s">
        <v>2449</v>
      </c>
      <c r="DF7" s="24" t="s">
        <v>2448</v>
      </c>
      <c r="DG7" s="22" t="s">
        <v>2450</v>
      </c>
      <c r="DH7" s="24" t="s">
        <v>2448</v>
      </c>
      <c r="DI7" s="21" t="s">
        <v>1234</v>
      </c>
      <c r="DJ7" s="24" t="s">
        <v>2448</v>
      </c>
      <c r="DK7" s="23" t="s">
        <v>2449</v>
      </c>
      <c r="DL7" s="24" t="s">
        <v>2448</v>
      </c>
      <c r="DM7" s="22" t="s">
        <v>2450</v>
      </c>
      <c r="DN7" s="24" t="s">
        <v>2448</v>
      </c>
      <c r="DO7" s="24" t="s">
        <v>1234</v>
      </c>
      <c r="DP7" s="24" t="s">
        <v>2448</v>
      </c>
      <c r="DQ7" s="23" t="s">
        <v>2449</v>
      </c>
      <c r="DR7" s="22" t="s">
        <v>2448</v>
      </c>
    </row>
    <row r="8" spans="1:122" s="890" customFormat="1" ht="15" customHeight="1">
      <c r="A8" s="889" t="s">
        <v>8816</v>
      </c>
      <c r="B8" s="17" t="s">
        <v>2441</v>
      </c>
      <c r="C8" s="101">
        <v>23074487</v>
      </c>
      <c r="D8" s="20">
        <v>100</v>
      </c>
      <c r="E8" s="102">
        <v>14757430</v>
      </c>
      <c r="F8" s="20">
        <v>100</v>
      </c>
      <c r="G8" s="102">
        <v>8317057</v>
      </c>
      <c r="H8" s="20">
        <v>100</v>
      </c>
      <c r="I8" s="102">
        <v>12240752</v>
      </c>
      <c r="J8" s="20">
        <v>100</v>
      </c>
      <c r="K8" s="102">
        <v>7542605</v>
      </c>
      <c r="L8" s="20">
        <v>100</v>
      </c>
      <c r="M8" s="102">
        <v>4698147</v>
      </c>
      <c r="N8" s="20">
        <v>100</v>
      </c>
      <c r="O8" s="102">
        <v>1288599</v>
      </c>
      <c r="P8" s="20">
        <v>100</v>
      </c>
      <c r="Q8" s="102">
        <v>721146</v>
      </c>
      <c r="R8" s="20">
        <v>100</v>
      </c>
      <c r="S8" s="102">
        <v>567453</v>
      </c>
      <c r="T8" s="20">
        <v>100</v>
      </c>
      <c r="U8" s="102">
        <v>9765947</v>
      </c>
      <c r="V8" s="20">
        <v>100</v>
      </c>
      <c r="W8" s="102">
        <v>5920288</v>
      </c>
      <c r="X8" s="20">
        <v>100</v>
      </c>
      <c r="Y8" s="102">
        <v>3845659</v>
      </c>
      <c r="Z8" s="20">
        <v>100</v>
      </c>
      <c r="AA8" s="102">
        <v>688096</v>
      </c>
      <c r="AB8" s="20">
        <v>100</v>
      </c>
      <c r="AC8" s="102">
        <v>468121</v>
      </c>
      <c r="AD8" s="20">
        <v>100</v>
      </c>
      <c r="AE8" s="102">
        <v>219975</v>
      </c>
      <c r="AF8" s="20">
        <v>100</v>
      </c>
      <c r="AG8" s="102">
        <v>460985</v>
      </c>
      <c r="AH8" s="108">
        <v>100</v>
      </c>
      <c r="AI8" s="109">
        <v>400434</v>
      </c>
      <c r="AJ8" s="108">
        <v>100</v>
      </c>
      <c r="AK8" s="109">
        <v>60551</v>
      </c>
      <c r="AL8" s="20">
        <v>100</v>
      </c>
      <c r="AM8" s="102">
        <v>37125</v>
      </c>
      <c r="AN8" s="113">
        <v>100</v>
      </c>
      <c r="AO8" s="102">
        <v>32616</v>
      </c>
      <c r="AP8" s="113">
        <v>100</v>
      </c>
      <c r="AQ8" s="102">
        <v>4509</v>
      </c>
      <c r="AR8" s="113">
        <v>100</v>
      </c>
      <c r="AS8" s="114">
        <v>3976004</v>
      </c>
      <c r="AT8" s="113">
        <v>100</v>
      </c>
      <c r="AU8" s="115">
        <v>2546998</v>
      </c>
      <c r="AV8" s="116">
        <v>100</v>
      </c>
      <c r="AW8" s="115">
        <v>1429006</v>
      </c>
      <c r="AX8" s="117">
        <v>100</v>
      </c>
      <c r="AY8" s="101">
        <v>3975664</v>
      </c>
      <c r="AZ8" s="116">
        <v>100</v>
      </c>
      <c r="BA8" s="102">
        <v>2546679</v>
      </c>
      <c r="BB8" s="116">
        <v>100</v>
      </c>
      <c r="BC8" s="102">
        <v>1428985</v>
      </c>
      <c r="BD8" s="117">
        <v>100</v>
      </c>
      <c r="BE8" s="101">
        <v>340</v>
      </c>
      <c r="BF8" s="20">
        <v>100</v>
      </c>
      <c r="BG8" s="102">
        <v>319</v>
      </c>
      <c r="BH8" s="20">
        <v>100</v>
      </c>
      <c r="BI8" s="102">
        <v>21</v>
      </c>
      <c r="BJ8" s="20">
        <v>100</v>
      </c>
      <c r="BK8" s="102">
        <v>2828337</v>
      </c>
      <c r="BL8" s="20">
        <v>100</v>
      </c>
      <c r="BM8" s="114">
        <v>1815909</v>
      </c>
      <c r="BN8" s="113">
        <v>100</v>
      </c>
      <c r="BO8" s="114">
        <v>1012428</v>
      </c>
      <c r="BP8" s="113">
        <v>100</v>
      </c>
      <c r="BQ8" s="114">
        <v>2247513</v>
      </c>
      <c r="BR8" s="113">
        <v>100</v>
      </c>
      <c r="BS8" s="114">
        <v>1508442</v>
      </c>
      <c r="BT8" s="113">
        <v>100</v>
      </c>
      <c r="BU8" s="114">
        <v>739071</v>
      </c>
      <c r="BV8" s="113">
        <v>100</v>
      </c>
      <c r="BW8" s="114">
        <v>580824</v>
      </c>
      <c r="BX8" s="113">
        <v>100</v>
      </c>
      <c r="BY8" s="114">
        <v>307467</v>
      </c>
      <c r="BZ8" s="113">
        <v>100</v>
      </c>
      <c r="CA8" s="114">
        <v>273357</v>
      </c>
      <c r="CB8" s="113">
        <v>100</v>
      </c>
      <c r="CC8" s="136">
        <v>157576</v>
      </c>
      <c r="CD8" s="113">
        <v>100</v>
      </c>
      <c r="CE8" s="136">
        <v>157576</v>
      </c>
      <c r="CF8" s="113">
        <v>100</v>
      </c>
      <c r="CG8" s="136">
        <v>0</v>
      </c>
      <c r="CH8" s="136">
        <v>0</v>
      </c>
      <c r="CI8" s="136">
        <v>136960</v>
      </c>
      <c r="CJ8" s="113">
        <v>100</v>
      </c>
      <c r="CK8" s="136">
        <v>136960</v>
      </c>
      <c r="CL8" s="113">
        <v>100</v>
      </c>
      <c r="CM8" s="136">
        <v>0</v>
      </c>
      <c r="CN8" s="136">
        <v>0</v>
      </c>
      <c r="CO8" s="136">
        <v>20616</v>
      </c>
      <c r="CP8" s="113">
        <v>100</v>
      </c>
      <c r="CQ8" s="136">
        <v>20616</v>
      </c>
      <c r="CR8" s="113">
        <v>100</v>
      </c>
      <c r="CS8" s="136">
        <v>0</v>
      </c>
      <c r="CT8" s="136">
        <v>0</v>
      </c>
      <c r="CU8" s="114">
        <v>271211</v>
      </c>
      <c r="CV8" s="113">
        <v>100</v>
      </c>
      <c r="CW8" s="114">
        <v>271211</v>
      </c>
      <c r="CX8" s="113">
        <v>100</v>
      </c>
      <c r="CY8" s="114">
        <v>0</v>
      </c>
      <c r="CZ8" s="114">
        <v>0</v>
      </c>
      <c r="DA8" s="114">
        <v>3600607</v>
      </c>
      <c r="DB8" s="113">
        <v>100</v>
      </c>
      <c r="DC8" s="114">
        <v>2423131</v>
      </c>
      <c r="DD8" s="113">
        <v>100</v>
      </c>
      <c r="DE8" s="114">
        <v>1177476</v>
      </c>
      <c r="DF8" s="113">
        <v>100</v>
      </c>
      <c r="DG8" s="114">
        <v>572508</v>
      </c>
      <c r="DH8" s="113">
        <v>100</v>
      </c>
      <c r="DI8" s="114">
        <v>376466</v>
      </c>
      <c r="DJ8" s="113">
        <v>100</v>
      </c>
      <c r="DK8" s="114">
        <v>196042</v>
      </c>
      <c r="DL8" s="113">
        <v>100</v>
      </c>
      <c r="DM8" s="114">
        <v>3028099</v>
      </c>
      <c r="DN8" s="113">
        <v>100</v>
      </c>
      <c r="DO8" s="114">
        <v>2046665</v>
      </c>
      <c r="DP8" s="113">
        <v>100</v>
      </c>
      <c r="DQ8" s="114">
        <v>981434</v>
      </c>
      <c r="DR8" s="113">
        <v>100</v>
      </c>
    </row>
    <row r="9" spans="1:122" s="890" customFormat="1" ht="15" customHeight="1">
      <c r="A9" s="891" t="s">
        <v>9090</v>
      </c>
      <c r="B9" s="17" t="s">
        <v>2453</v>
      </c>
      <c r="C9" s="101">
        <v>8507019</v>
      </c>
      <c r="D9" s="20">
        <v>36.867640871062484</v>
      </c>
      <c r="E9" s="102">
        <v>5510586</v>
      </c>
      <c r="F9" s="20">
        <v>37.341095299113732</v>
      </c>
      <c r="G9" s="102">
        <v>2996433</v>
      </c>
      <c r="H9" s="20">
        <v>36.027563596113382</v>
      </c>
      <c r="I9" s="102">
        <v>5219790</v>
      </c>
      <c r="J9" s="20">
        <v>42.642723257525354</v>
      </c>
      <c r="K9" s="102">
        <v>3279053</v>
      </c>
      <c r="L9" s="20">
        <v>43.473746802331554</v>
      </c>
      <c r="M9" s="102">
        <v>1940737</v>
      </c>
      <c r="N9" s="20">
        <v>41.308562716321987</v>
      </c>
      <c r="O9" s="102">
        <v>588355</v>
      </c>
      <c r="P9" s="20">
        <v>45.658501985489671</v>
      </c>
      <c r="Q9" s="102">
        <v>354576</v>
      </c>
      <c r="R9" s="20">
        <v>49.168406952267638</v>
      </c>
      <c r="S9" s="102">
        <v>233779</v>
      </c>
      <c r="T9" s="20">
        <v>41.197949433697595</v>
      </c>
      <c r="U9" s="102">
        <v>4158329</v>
      </c>
      <c r="V9" s="20">
        <v>42.579884981968469</v>
      </c>
      <c r="W9" s="102">
        <v>2569625</v>
      </c>
      <c r="X9" s="20">
        <v>43.403716170564678</v>
      </c>
      <c r="Y9" s="102">
        <v>1588704</v>
      </c>
      <c r="Z9" s="20">
        <v>41.311619152920215</v>
      </c>
      <c r="AA9" s="102">
        <v>276382</v>
      </c>
      <c r="AB9" s="20">
        <v>40.166197739850254</v>
      </c>
      <c r="AC9" s="102">
        <v>188754</v>
      </c>
      <c r="AD9" s="20">
        <v>40.321626246205575</v>
      </c>
      <c r="AE9" s="102">
        <v>87628</v>
      </c>
      <c r="AF9" s="20">
        <v>39.835435844982385</v>
      </c>
      <c r="AG9" s="102">
        <v>183633</v>
      </c>
      <c r="AH9" s="20">
        <v>39.83491870668243</v>
      </c>
      <c r="AI9" s="109">
        <v>154881</v>
      </c>
      <c r="AJ9" s="20">
        <v>38.678284061792958</v>
      </c>
      <c r="AK9" s="109">
        <v>28752</v>
      </c>
      <c r="AL9" s="20">
        <v>47.483939158725704</v>
      </c>
      <c r="AM9" s="102">
        <v>13091</v>
      </c>
      <c r="AN9" s="113">
        <v>35.261952861952864</v>
      </c>
      <c r="AO9" s="102">
        <v>11217</v>
      </c>
      <c r="AP9" s="113">
        <v>34.391096394407654</v>
      </c>
      <c r="AQ9" s="102">
        <v>1874</v>
      </c>
      <c r="AR9" s="113">
        <v>41.561321800842762</v>
      </c>
      <c r="AS9" s="114">
        <v>1503898</v>
      </c>
      <c r="AT9" s="113">
        <v>37.824358325595249</v>
      </c>
      <c r="AU9" s="115">
        <v>963233</v>
      </c>
      <c r="AV9" s="116">
        <v>37.818364992826844</v>
      </c>
      <c r="AW9" s="115">
        <v>540665</v>
      </c>
      <c r="AX9" s="117">
        <v>37.835040580655367</v>
      </c>
      <c r="AY9" s="101">
        <v>1503604</v>
      </c>
      <c r="AZ9" s="117">
        <v>37.820198085150054</v>
      </c>
      <c r="BA9" s="102">
        <v>962956</v>
      </c>
      <c r="BB9" s="116">
        <v>37.812225254930048</v>
      </c>
      <c r="BC9" s="102">
        <v>540648</v>
      </c>
      <c r="BD9" s="117">
        <v>37.834406939191105</v>
      </c>
      <c r="BE9" s="101">
        <v>294</v>
      </c>
      <c r="BF9" s="20">
        <v>86.470588235294116</v>
      </c>
      <c r="BG9" s="102">
        <v>277</v>
      </c>
      <c r="BH9" s="20">
        <v>86.83385579937304</v>
      </c>
      <c r="BI9" s="102">
        <v>17</v>
      </c>
      <c r="BJ9" s="20">
        <v>80.952380952380949</v>
      </c>
      <c r="BK9" s="102">
        <v>271191</v>
      </c>
      <c r="BL9" s="20">
        <v>9.5883552773237408</v>
      </c>
      <c r="BM9" s="132">
        <v>163530</v>
      </c>
      <c r="BN9" s="113">
        <v>9.0054072092819624</v>
      </c>
      <c r="BO9" s="133">
        <v>107661</v>
      </c>
      <c r="BP9" s="113">
        <v>10.633941376571963</v>
      </c>
      <c r="BQ9" s="133">
        <v>154488</v>
      </c>
      <c r="BR9" s="113">
        <v>6.8737310974397028</v>
      </c>
      <c r="BS9" s="114">
        <v>105454</v>
      </c>
      <c r="BT9" s="113">
        <v>6.9909217590069757</v>
      </c>
      <c r="BU9" s="114">
        <v>49034</v>
      </c>
      <c r="BV9" s="113">
        <v>6.6345452601982755</v>
      </c>
      <c r="BW9" s="114">
        <v>116703</v>
      </c>
      <c r="BX9" s="113">
        <v>20.092661460270236</v>
      </c>
      <c r="BY9" s="114">
        <v>58076</v>
      </c>
      <c r="BZ9" s="113">
        <v>18.888531126917684</v>
      </c>
      <c r="CA9" s="114">
        <v>58627</v>
      </c>
      <c r="CB9" s="113">
        <v>21.447045438748596</v>
      </c>
      <c r="CC9" s="136">
        <v>130989</v>
      </c>
      <c r="CD9" s="476">
        <v>83.127506726912728</v>
      </c>
      <c r="CE9" s="136">
        <v>130989</v>
      </c>
      <c r="CF9" s="476">
        <v>83.127506726912728</v>
      </c>
      <c r="CG9" s="136">
        <v>0</v>
      </c>
      <c r="CH9" s="136">
        <v>0</v>
      </c>
      <c r="CI9" s="136">
        <v>130989</v>
      </c>
      <c r="CJ9" s="476">
        <v>95.64033294392523</v>
      </c>
      <c r="CK9" s="136">
        <v>130989</v>
      </c>
      <c r="CL9" s="476">
        <v>95.64033294392523</v>
      </c>
      <c r="CM9" s="136">
        <v>0</v>
      </c>
      <c r="CN9" s="136">
        <v>0</v>
      </c>
      <c r="CO9" s="136">
        <v>0</v>
      </c>
      <c r="CP9" s="136">
        <v>0</v>
      </c>
      <c r="CQ9" s="136">
        <v>0</v>
      </c>
      <c r="CR9" s="136">
        <v>0</v>
      </c>
      <c r="CS9" s="136">
        <v>0</v>
      </c>
      <c r="CT9" s="136">
        <v>0</v>
      </c>
      <c r="CU9" s="114">
        <v>91051</v>
      </c>
      <c r="CV9" s="113">
        <v>33.572015884311476</v>
      </c>
      <c r="CW9" s="114">
        <v>91051</v>
      </c>
      <c r="CX9" s="113">
        <v>33.572015884311476</v>
      </c>
      <c r="CY9" s="114">
        <v>0</v>
      </c>
      <c r="CZ9" s="137">
        <v>0</v>
      </c>
      <c r="DA9" s="114">
        <v>1290100</v>
      </c>
      <c r="DB9" s="113">
        <v>35.830069763237141</v>
      </c>
      <c r="DC9" s="114">
        <v>882730</v>
      </c>
      <c r="DD9" s="113">
        <v>36.429313974357967</v>
      </c>
      <c r="DE9" s="114">
        <v>407370</v>
      </c>
      <c r="DF9" s="113">
        <v>34.596883503358029</v>
      </c>
      <c r="DG9" s="114">
        <v>209639</v>
      </c>
      <c r="DH9" s="113">
        <v>36.617654251119639</v>
      </c>
      <c r="DI9" s="114">
        <v>140335</v>
      </c>
      <c r="DJ9" s="113">
        <v>37.276938687690262</v>
      </c>
      <c r="DK9" s="114">
        <v>69304</v>
      </c>
      <c r="DL9" s="113">
        <v>35.351608328827496</v>
      </c>
      <c r="DM9" s="114">
        <v>1080461</v>
      </c>
      <c r="DN9" s="113">
        <v>35.681164981726162</v>
      </c>
      <c r="DO9" s="114">
        <v>742395</v>
      </c>
      <c r="DP9" s="113">
        <v>36.273400874104944</v>
      </c>
      <c r="DQ9" s="114">
        <v>338066</v>
      </c>
      <c r="DR9" s="113">
        <v>34.44612678998282</v>
      </c>
    </row>
    <row r="10" spans="1:122" ht="15" customHeight="1">
      <c r="A10" s="892" t="s">
        <v>8818</v>
      </c>
      <c r="B10" s="8" t="s">
        <v>2455</v>
      </c>
      <c r="C10" s="343">
        <v>4564722</v>
      </c>
      <c r="D10" s="344">
        <v>19.782550311952765</v>
      </c>
      <c r="E10" s="345">
        <v>3013467</v>
      </c>
      <c r="F10" s="344">
        <v>20.419998604092989</v>
      </c>
      <c r="G10" s="345">
        <v>1551255</v>
      </c>
      <c r="H10" s="344">
        <v>18.651489342925025</v>
      </c>
      <c r="I10" s="345">
        <v>3161239</v>
      </c>
      <c r="J10" s="344">
        <v>25.82552934656302</v>
      </c>
      <c r="K10" s="345">
        <v>2024582</v>
      </c>
      <c r="L10" s="344">
        <v>26.841946515825764</v>
      </c>
      <c r="M10" s="345">
        <v>1136657</v>
      </c>
      <c r="N10" s="344">
        <v>24.193729996102718</v>
      </c>
      <c r="O10" s="345">
        <v>407169</v>
      </c>
      <c r="P10" s="344">
        <v>31.597805058051421</v>
      </c>
      <c r="Q10" s="479">
        <v>256911</v>
      </c>
      <c r="R10" s="344">
        <v>35.625379604130089</v>
      </c>
      <c r="S10" s="479">
        <v>150258</v>
      </c>
      <c r="T10" s="344">
        <v>26.479373622132581</v>
      </c>
      <c r="U10" s="345">
        <v>2504633</v>
      </c>
      <c r="V10" s="344">
        <v>25.646596279910185</v>
      </c>
      <c r="W10" s="345">
        <v>1584323</v>
      </c>
      <c r="X10" s="344">
        <v>26.760910955683237</v>
      </c>
      <c r="Y10" s="345">
        <v>920310</v>
      </c>
      <c r="Z10" s="344">
        <v>23.93113898034121</v>
      </c>
      <c r="AA10" s="345">
        <v>158418</v>
      </c>
      <c r="AB10" s="344">
        <v>23.022659628888992</v>
      </c>
      <c r="AC10" s="345">
        <v>108146</v>
      </c>
      <c r="AD10" s="344">
        <v>23.102146667207837</v>
      </c>
      <c r="AE10" s="345">
        <v>50272</v>
      </c>
      <c r="AF10" s="344">
        <v>22.853506080236389</v>
      </c>
      <c r="AG10" s="345">
        <v>83504</v>
      </c>
      <c r="AH10" s="344">
        <v>18.114255344533987</v>
      </c>
      <c r="AI10" s="355">
        <v>68876</v>
      </c>
      <c r="AJ10" s="344">
        <v>17.20033763366747</v>
      </c>
      <c r="AK10" s="355">
        <v>14628</v>
      </c>
      <c r="AL10" s="344">
        <v>24.158147677164703</v>
      </c>
      <c r="AM10" s="345">
        <v>7515</v>
      </c>
      <c r="AN10" s="359">
        <v>20.242424242424242</v>
      </c>
      <c r="AO10" s="345">
        <v>6326</v>
      </c>
      <c r="AP10" s="359">
        <v>19.395388766249695</v>
      </c>
      <c r="AQ10" s="345">
        <v>1189</v>
      </c>
      <c r="AR10" s="359">
        <v>26.369483255710801</v>
      </c>
      <c r="AS10" s="360">
        <v>672228</v>
      </c>
      <c r="AT10" s="359">
        <v>16.907125847961922</v>
      </c>
      <c r="AU10" s="361">
        <v>430586</v>
      </c>
      <c r="AV10" s="362">
        <v>16.905627723304061</v>
      </c>
      <c r="AW10" s="361">
        <v>241642</v>
      </c>
      <c r="AX10" s="363">
        <v>16.909796040044618</v>
      </c>
      <c r="AY10" s="361">
        <v>672153</v>
      </c>
      <c r="AZ10" s="363">
        <v>16.906685273202164</v>
      </c>
      <c r="BA10" s="361">
        <v>430515</v>
      </c>
      <c r="BB10" s="362">
        <v>16.904957397457629</v>
      </c>
      <c r="BC10" s="361">
        <v>241638</v>
      </c>
      <c r="BD10" s="363">
        <v>16.909764623141601</v>
      </c>
      <c r="BE10" s="343">
        <v>75</v>
      </c>
      <c r="BF10" s="344">
        <v>22.058823529411764</v>
      </c>
      <c r="BG10" s="345">
        <v>71</v>
      </c>
      <c r="BH10" s="344">
        <v>22.257053291536049</v>
      </c>
      <c r="BI10" s="345">
        <v>4</v>
      </c>
      <c r="BJ10" s="344">
        <v>19.047619047619047</v>
      </c>
      <c r="BK10" s="345">
        <v>14442</v>
      </c>
      <c r="BL10" s="344">
        <v>0.51061807698304695</v>
      </c>
      <c r="BM10" s="370">
        <v>9702</v>
      </c>
      <c r="BN10" s="359">
        <v>0.53427787405646432</v>
      </c>
      <c r="BO10" s="371">
        <v>4740</v>
      </c>
      <c r="BP10" s="359">
        <v>0.46818144105062282</v>
      </c>
      <c r="BQ10" s="371">
        <v>14442</v>
      </c>
      <c r="BR10" s="359">
        <v>0.64257692836481917</v>
      </c>
      <c r="BS10" s="360">
        <v>9702</v>
      </c>
      <c r="BT10" s="359">
        <v>0.64318018193606386</v>
      </c>
      <c r="BU10" s="360">
        <v>4740</v>
      </c>
      <c r="BV10" s="359">
        <v>0.64134568938572878</v>
      </c>
      <c r="BW10" s="360">
        <v>0</v>
      </c>
      <c r="BX10" s="373">
        <v>0</v>
      </c>
      <c r="BY10" s="360">
        <v>0</v>
      </c>
      <c r="BZ10" s="373">
        <v>0</v>
      </c>
      <c r="CA10" s="360">
        <v>0</v>
      </c>
      <c r="CB10" s="373">
        <v>0</v>
      </c>
      <c r="CC10" s="374">
        <v>130612</v>
      </c>
      <c r="CD10" s="477">
        <v>82.888257094989086</v>
      </c>
      <c r="CE10" s="374">
        <v>130612</v>
      </c>
      <c r="CF10" s="477">
        <v>82.888257094989086</v>
      </c>
      <c r="CG10" s="374">
        <v>0</v>
      </c>
      <c r="CH10" s="374">
        <v>0</v>
      </c>
      <c r="CI10" s="374">
        <v>130612</v>
      </c>
      <c r="CJ10" s="477">
        <v>95.365070093457945</v>
      </c>
      <c r="CK10" s="374">
        <v>130612</v>
      </c>
      <c r="CL10" s="477">
        <v>95.365070093457945</v>
      </c>
      <c r="CM10" s="374">
        <v>0</v>
      </c>
      <c r="CN10" s="374">
        <v>0</v>
      </c>
      <c r="CO10" s="374">
        <v>0</v>
      </c>
      <c r="CP10" s="374">
        <v>0</v>
      </c>
      <c r="CQ10" s="374">
        <v>0</v>
      </c>
      <c r="CR10" s="374">
        <v>0</v>
      </c>
      <c r="CS10" s="374">
        <v>0</v>
      </c>
      <c r="CT10" s="374">
        <v>0</v>
      </c>
      <c r="CU10" s="360">
        <v>43491</v>
      </c>
      <c r="CV10" s="359">
        <v>16.035854002971856</v>
      </c>
      <c r="CW10" s="360">
        <v>43491</v>
      </c>
      <c r="CX10" s="359">
        <v>16.035854002971856</v>
      </c>
      <c r="CY10" s="360">
        <v>0</v>
      </c>
      <c r="CZ10" s="373">
        <v>0</v>
      </c>
      <c r="DA10" s="360">
        <v>542710</v>
      </c>
      <c r="DB10" s="359">
        <v>15.072736346954832</v>
      </c>
      <c r="DC10" s="360">
        <v>374494</v>
      </c>
      <c r="DD10" s="359">
        <v>15.454963020984009</v>
      </c>
      <c r="DE10" s="360">
        <v>168216</v>
      </c>
      <c r="DF10" s="359">
        <v>14.286151055308133</v>
      </c>
      <c r="DG10" s="360">
        <v>96179</v>
      </c>
      <c r="DH10" s="359">
        <v>16.799590573406835</v>
      </c>
      <c r="DI10" s="360">
        <v>64553</v>
      </c>
      <c r="DJ10" s="359">
        <v>17.147099605276438</v>
      </c>
      <c r="DK10" s="360">
        <v>31626</v>
      </c>
      <c r="DL10" s="359">
        <v>16.132257373419982</v>
      </c>
      <c r="DM10" s="360">
        <v>446531</v>
      </c>
      <c r="DN10" s="359">
        <v>14.746248388840655</v>
      </c>
      <c r="DO10" s="360">
        <v>309941</v>
      </c>
      <c r="DP10" s="359">
        <v>15.143709400414821</v>
      </c>
      <c r="DQ10" s="360">
        <v>136590</v>
      </c>
      <c r="DR10" s="359">
        <v>13.917390267710308</v>
      </c>
    </row>
    <row r="11" spans="1:122" ht="15" customHeight="1">
      <c r="A11" s="892" t="s">
        <v>9091</v>
      </c>
      <c r="B11" s="8" t="s">
        <v>7263</v>
      </c>
      <c r="C11" s="343">
        <v>3173472</v>
      </c>
      <c r="D11" s="344">
        <v>13.753163829817755</v>
      </c>
      <c r="E11" s="345">
        <v>2004860</v>
      </c>
      <c r="F11" s="344">
        <v>13.58542781500573</v>
      </c>
      <c r="G11" s="345">
        <v>1168612</v>
      </c>
      <c r="H11" s="344">
        <v>14.050787435988477</v>
      </c>
      <c r="I11" s="345">
        <v>1816689</v>
      </c>
      <c r="J11" s="344">
        <v>14.841318572584431</v>
      </c>
      <c r="K11" s="345">
        <v>1108100</v>
      </c>
      <c r="L11" s="344">
        <v>14.691210795209347</v>
      </c>
      <c r="M11" s="345">
        <v>708589</v>
      </c>
      <c r="N11" s="344">
        <v>15.082307982274715</v>
      </c>
      <c r="O11" s="345">
        <v>134446</v>
      </c>
      <c r="P11" s="344">
        <v>10.433501810881431</v>
      </c>
      <c r="Q11" s="479">
        <v>72181</v>
      </c>
      <c r="R11" s="344">
        <v>10.009207566844994</v>
      </c>
      <c r="S11" s="479">
        <v>62265</v>
      </c>
      <c r="T11" s="344">
        <v>10.972714920883316</v>
      </c>
      <c r="U11" s="345">
        <v>1501820</v>
      </c>
      <c r="V11" s="344">
        <v>15.378129740003709</v>
      </c>
      <c r="W11" s="345">
        <v>894941</v>
      </c>
      <c r="X11" s="344">
        <v>15.116511223778303</v>
      </c>
      <c r="Y11" s="345">
        <v>606879</v>
      </c>
      <c r="Z11" s="344">
        <v>15.780884368582862</v>
      </c>
      <c r="AA11" s="345">
        <v>84652</v>
      </c>
      <c r="AB11" s="344">
        <v>12.302353160024182</v>
      </c>
      <c r="AC11" s="345">
        <v>58762</v>
      </c>
      <c r="AD11" s="344">
        <v>12.552737433270458</v>
      </c>
      <c r="AE11" s="345">
        <v>25890</v>
      </c>
      <c r="AF11" s="344">
        <v>11.769519263552676</v>
      </c>
      <c r="AG11" s="345">
        <v>91082</v>
      </c>
      <c r="AH11" s="344">
        <v>19.758126620172021</v>
      </c>
      <c r="AI11" s="355">
        <v>78112</v>
      </c>
      <c r="AJ11" s="344">
        <v>17.20033763366747</v>
      </c>
      <c r="AK11" s="355">
        <v>12970</v>
      </c>
      <c r="AL11" s="344">
        <v>21.419960033690607</v>
      </c>
      <c r="AM11" s="345">
        <v>4689</v>
      </c>
      <c r="AN11" s="359">
        <v>12.630303030303031</v>
      </c>
      <c r="AO11" s="345">
        <v>4104</v>
      </c>
      <c r="AP11" s="359">
        <v>12.582781456953644</v>
      </c>
      <c r="AQ11" s="345">
        <v>585</v>
      </c>
      <c r="AR11" s="359">
        <v>12.974051896207584</v>
      </c>
      <c r="AS11" s="360">
        <v>566557</v>
      </c>
      <c r="AT11" s="359">
        <v>14.24940719375534</v>
      </c>
      <c r="AU11" s="361">
        <v>363669</v>
      </c>
      <c r="AV11" s="362">
        <v>14.278338655939265</v>
      </c>
      <c r="AW11" s="361">
        <v>202888</v>
      </c>
      <c r="AX11" s="363">
        <v>14.1978410167627</v>
      </c>
      <c r="AY11" s="361">
        <v>566557</v>
      </c>
      <c r="AZ11" s="363">
        <v>14.250625807412295</v>
      </c>
      <c r="BA11" s="361">
        <v>363669</v>
      </c>
      <c r="BB11" s="362">
        <v>14.280127177394561</v>
      </c>
      <c r="BC11" s="361">
        <v>202888</v>
      </c>
      <c r="BD11" s="363">
        <v>14.198049664622092</v>
      </c>
      <c r="BE11" s="343">
        <v>0</v>
      </c>
      <c r="BF11" s="343">
        <v>0</v>
      </c>
      <c r="BG11" s="345">
        <v>0</v>
      </c>
      <c r="BH11" s="343">
        <v>0</v>
      </c>
      <c r="BI11" s="345">
        <v>0</v>
      </c>
      <c r="BJ11" s="343">
        <v>0</v>
      </c>
      <c r="BK11" s="345">
        <v>131489</v>
      </c>
      <c r="BL11" s="344">
        <v>4.6489863124514512</v>
      </c>
      <c r="BM11" s="370">
        <v>78317</v>
      </c>
      <c r="BN11" s="359">
        <v>4.3128262484518771</v>
      </c>
      <c r="BO11" s="371">
        <v>53172</v>
      </c>
      <c r="BP11" s="359">
        <v>5.2519290260640759</v>
      </c>
      <c r="BQ11" s="371">
        <v>74404</v>
      </c>
      <c r="BR11" s="359">
        <v>3.3105036544838673</v>
      </c>
      <c r="BS11" s="360">
        <v>49803</v>
      </c>
      <c r="BT11" s="359">
        <v>3.3016184911319093</v>
      </c>
      <c r="BU11" s="360">
        <v>24601</v>
      </c>
      <c r="BV11" s="359">
        <v>3.3286382499110365</v>
      </c>
      <c r="BW11" s="360">
        <v>57085</v>
      </c>
      <c r="BX11" s="359">
        <v>9.8282784457942522</v>
      </c>
      <c r="BY11" s="360">
        <v>28514</v>
      </c>
      <c r="BZ11" s="359">
        <v>9.2738407699037619</v>
      </c>
      <c r="CA11" s="360">
        <v>28571</v>
      </c>
      <c r="CB11" s="359">
        <v>10.451899896472378</v>
      </c>
      <c r="CC11" s="374">
        <v>377</v>
      </c>
      <c r="CD11" s="477">
        <v>0.23924963192364321</v>
      </c>
      <c r="CE11" s="374">
        <v>377</v>
      </c>
      <c r="CF11" s="477">
        <v>0.23924963192364321</v>
      </c>
      <c r="CG11" s="374">
        <v>0</v>
      </c>
      <c r="CH11" s="375">
        <v>0</v>
      </c>
      <c r="CI11" s="375">
        <v>377</v>
      </c>
      <c r="CJ11" s="477">
        <v>0.27526285046728971</v>
      </c>
      <c r="CK11" s="375">
        <v>377</v>
      </c>
      <c r="CL11" s="477">
        <v>0.27526285046728971</v>
      </c>
      <c r="CM11" s="375">
        <v>0</v>
      </c>
      <c r="CN11" s="375">
        <v>0</v>
      </c>
      <c r="CO11" s="375">
        <v>0</v>
      </c>
      <c r="CP11" s="375">
        <v>0</v>
      </c>
      <c r="CQ11" s="375">
        <v>0</v>
      </c>
      <c r="CR11" s="375">
        <v>0</v>
      </c>
      <c r="CS11" s="375">
        <v>0</v>
      </c>
      <c r="CT11" s="375">
        <v>0</v>
      </c>
      <c r="CU11" s="360">
        <v>35809</v>
      </c>
      <c r="CV11" s="359">
        <v>13.203373019530918</v>
      </c>
      <c r="CW11" s="360">
        <v>35809</v>
      </c>
      <c r="CX11" s="359">
        <v>13.203373019530918</v>
      </c>
      <c r="CY11" s="360">
        <v>0</v>
      </c>
      <c r="CZ11" s="373">
        <v>0</v>
      </c>
      <c r="DA11" s="360">
        <v>622551</v>
      </c>
      <c r="DB11" s="359">
        <v>17.29016801889237</v>
      </c>
      <c r="DC11" s="360">
        <v>418588</v>
      </c>
      <c r="DD11" s="359">
        <v>17.274674790591181</v>
      </c>
      <c r="DE11" s="360">
        <v>203963</v>
      </c>
      <c r="DF11" s="359">
        <v>17.322051574724242</v>
      </c>
      <c r="DG11" s="360">
        <v>89388</v>
      </c>
      <c r="DH11" s="359">
        <v>15.613406275545493</v>
      </c>
      <c r="DI11" s="360">
        <v>58845</v>
      </c>
      <c r="DJ11" s="359">
        <v>15.630893626516073</v>
      </c>
      <c r="DK11" s="360">
        <v>30543</v>
      </c>
      <c r="DL11" s="359">
        <v>15.579824731435101</v>
      </c>
      <c r="DM11" s="360">
        <v>533163</v>
      </c>
      <c r="DN11" s="359">
        <v>17.607185234036272</v>
      </c>
      <c r="DO11" s="360">
        <v>359743</v>
      </c>
      <c r="DP11" s="359">
        <v>17.577033857519428</v>
      </c>
      <c r="DQ11" s="360">
        <v>173420</v>
      </c>
      <c r="DR11" s="359">
        <v>17.670062378112029</v>
      </c>
    </row>
    <row r="12" spans="1:122" ht="15" customHeight="1">
      <c r="A12" s="893" t="s">
        <v>8821</v>
      </c>
      <c r="B12" s="8" t="s">
        <v>2457</v>
      </c>
      <c r="C12" s="343">
        <v>303607</v>
      </c>
      <c r="D12" s="344">
        <v>1.3157692303191832</v>
      </c>
      <c r="E12" s="345">
        <v>194720</v>
      </c>
      <c r="F12" s="344">
        <v>1.3194709376903702</v>
      </c>
      <c r="G12" s="345">
        <v>108887</v>
      </c>
      <c r="H12" s="344">
        <v>1.309201079179811</v>
      </c>
      <c r="I12" s="345">
        <v>103095</v>
      </c>
      <c r="J12" s="344">
        <v>0.84222766705836372</v>
      </c>
      <c r="K12" s="345">
        <v>61573</v>
      </c>
      <c r="L12" s="344">
        <v>0.8163360006257786</v>
      </c>
      <c r="M12" s="345">
        <v>41522</v>
      </c>
      <c r="N12" s="344">
        <v>0.88379524948878785</v>
      </c>
      <c r="O12" s="345">
        <v>20478</v>
      </c>
      <c r="P12" s="344">
        <v>1.589167770578745</v>
      </c>
      <c r="Q12" s="479">
        <v>11049</v>
      </c>
      <c r="R12" s="344">
        <v>1.5321446697340066</v>
      </c>
      <c r="S12" s="479">
        <v>9429</v>
      </c>
      <c r="T12" s="344">
        <v>1.6616354129769337</v>
      </c>
      <c r="U12" s="345">
        <v>66235</v>
      </c>
      <c r="V12" s="344">
        <v>0.6782240370544711</v>
      </c>
      <c r="W12" s="345">
        <v>38865</v>
      </c>
      <c r="X12" s="344">
        <v>0.65647144192985207</v>
      </c>
      <c r="Y12" s="345">
        <v>27370</v>
      </c>
      <c r="Z12" s="344">
        <v>0.71171156881044317</v>
      </c>
      <c r="AA12" s="345">
        <v>11789</v>
      </c>
      <c r="AB12" s="344">
        <v>1.7132783797609636</v>
      </c>
      <c r="AC12" s="345">
        <v>7684</v>
      </c>
      <c r="AD12" s="344">
        <v>1.6414559483552329</v>
      </c>
      <c r="AE12" s="345">
        <v>4105</v>
      </c>
      <c r="AF12" s="344">
        <v>1.8661211501306965</v>
      </c>
      <c r="AG12" s="345">
        <v>4222</v>
      </c>
      <c r="AH12" s="344">
        <v>0.91586494137553287</v>
      </c>
      <c r="AI12" s="355">
        <v>3654</v>
      </c>
      <c r="AJ12" s="344">
        <v>0.91250992672949838</v>
      </c>
      <c r="AK12" s="355">
        <v>568</v>
      </c>
      <c r="AL12" s="344">
        <v>0.93805222044227188</v>
      </c>
      <c r="AM12" s="345">
        <v>371</v>
      </c>
      <c r="AN12" s="343">
        <v>0.99932659932659929</v>
      </c>
      <c r="AO12" s="345">
        <v>321</v>
      </c>
      <c r="AP12" s="343">
        <v>0.98417954378219286</v>
      </c>
      <c r="AQ12" s="345">
        <v>50</v>
      </c>
      <c r="AR12" s="343">
        <v>1.1088933244621866</v>
      </c>
      <c r="AS12" s="360">
        <v>126834</v>
      </c>
      <c r="AT12" s="359">
        <v>3.1899867303956433</v>
      </c>
      <c r="AU12" s="361">
        <v>80647</v>
      </c>
      <c r="AV12" s="362">
        <v>3.1663550579937638</v>
      </c>
      <c r="AW12" s="361">
        <v>46187</v>
      </c>
      <c r="AX12" s="363">
        <v>3.2321067931135352</v>
      </c>
      <c r="AY12" s="361">
        <v>126615</v>
      </c>
      <c r="AZ12" s="363">
        <v>3.1847510252375448</v>
      </c>
      <c r="BA12" s="361">
        <v>80441</v>
      </c>
      <c r="BB12" s="362">
        <v>3.1586627132826712</v>
      </c>
      <c r="BC12" s="361">
        <v>46174</v>
      </c>
      <c r="BD12" s="363">
        <v>3.2312445547014139</v>
      </c>
      <c r="BE12" s="343">
        <v>219</v>
      </c>
      <c r="BF12" s="344">
        <v>64.411764705882362</v>
      </c>
      <c r="BG12" s="345">
        <v>206</v>
      </c>
      <c r="BH12" s="344">
        <v>64.576802507836987</v>
      </c>
      <c r="BI12" s="345">
        <v>13</v>
      </c>
      <c r="BJ12" s="344">
        <v>61.904761904761905</v>
      </c>
      <c r="BK12" s="345">
        <v>7778</v>
      </c>
      <c r="BL12" s="344">
        <v>0.2750025898611092</v>
      </c>
      <c r="BM12" s="370">
        <v>4181</v>
      </c>
      <c r="BN12" s="359">
        <v>0.23024281503092942</v>
      </c>
      <c r="BO12" s="371">
        <v>3597</v>
      </c>
      <c r="BP12" s="359">
        <v>0.35528452393651699</v>
      </c>
      <c r="BQ12" s="371">
        <v>1176</v>
      </c>
      <c r="BR12" s="359">
        <v>5.2324502683632979E-2</v>
      </c>
      <c r="BS12" s="360">
        <v>857</v>
      </c>
      <c r="BT12" s="359">
        <v>5.681358646868756E-2</v>
      </c>
      <c r="BU12" s="360">
        <v>319</v>
      </c>
      <c r="BV12" s="359">
        <v>4.3162294285664031E-2</v>
      </c>
      <c r="BW12" s="360">
        <v>6602</v>
      </c>
      <c r="BX12" s="359">
        <v>1.1366610195170999</v>
      </c>
      <c r="BY12" s="360">
        <v>3324</v>
      </c>
      <c r="BZ12" s="359">
        <v>1.0810916293455883</v>
      </c>
      <c r="CA12" s="360">
        <v>3278</v>
      </c>
      <c r="CB12" s="359">
        <v>1.1991644625892148</v>
      </c>
      <c r="CC12" s="374">
        <v>0</v>
      </c>
      <c r="CD12" s="374">
        <v>0</v>
      </c>
      <c r="CE12" s="374">
        <v>0</v>
      </c>
      <c r="CF12" s="477">
        <v>0</v>
      </c>
      <c r="CG12" s="374">
        <v>0</v>
      </c>
      <c r="CH12" s="375">
        <v>0</v>
      </c>
      <c r="CI12" s="375">
        <v>0</v>
      </c>
      <c r="CJ12" s="477">
        <v>0</v>
      </c>
      <c r="CK12" s="375">
        <v>0</v>
      </c>
      <c r="CL12" s="477">
        <v>0</v>
      </c>
      <c r="CM12" s="375">
        <v>0</v>
      </c>
      <c r="CN12" s="375">
        <v>0</v>
      </c>
      <c r="CO12" s="375">
        <v>0</v>
      </c>
      <c r="CP12" s="375">
        <v>0</v>
      </c>
      <c r="CQ12" s="375">
        <v>0</v>
      </c>
      <c r="CR12" s="375">
        <v>0</v>
      </c>
      <c r="CS12" s="375">
        <v>0</v>
      </c>
      <c r="CT12" s="375">
        <v>0</v>
      </c>
      <c r="CU12" s="360">
        <v>3883</v>
      </c>
      <c r="CV12" s="359">
        <v>1.4317265892607602</v>
      </c>
      <c r="CW12" s="360">
        <v>3883</v>
      </c>
      <c r="CX12" s="359">
        <v>1.4317265892607602</v>
      </c>
      <c r="CY12" s="360">
        <v>0</v>
      </c>
      <c r="CZ12" s="373">
        <v>0</v>
      </c>
      <c r="DA12" s="360">
        <v>62017</v>
      </c>
      <c r="DB12" s="359">
        <v>1.7224040279875032</v>
      </c>
      <c r="DC12" s="360">
        <v>44436</v>
      </c>
      <c r="DD12" s="359">
        <v>1.8338257403334774</v>
      </c>
      <c r="DE12" s="360">
        <v>17581</v>
      </c>
      <c r="DF12" s="359">
        <v>1.4931089890579512</v>
      </c>
      <c r="DG12" s="360">
        <v>9691</v>
      </c>
      <c r="DH12" s="359">
        <v>1.6927274378698638</v>
      </c>
      <c r="DI12" s="360">
        <v>6772</v>
      </c>
      <c r="DJ12" s="359">
        <v>1.7988344232945339</v>
      </c>
      <c r="DK12" s="360">
        <v>2919</v>
      </c>
      <c r="DL12" s="359">
        <v>1.4889666500035708</v>
      </c>
      <c r="DM12" s="360">
        <v>52326</v>
      </c>
      <c r="DN12" s="359">
        <v>1.7280148370314181</v>
      </c>
      <c r="DO12" s="360">
        <v>37664</v>
      </c>
      <c r="DP12" s="359">
        <v>1.8402620849039781</v>
      </c>
      <c r="DQ12" s="360">
        <v>14662</v>
      </c>
      <c r="DR12" s="359">
        <v>1.4939364236413248</v>
      </c>
    </row>
    <row r="13" spans="1:122" ht="15" customHeight="1">
      <c r="A13" s="893" t="s">
        <v>8822</v>
      </c>
      <c r="B13" s="8" t="s">
        <v>1236</v>
      </c>
      <c r="C13" s="343">
        <v>403989</v>
      </c>
      <c r="D13" s="344">
        <v>1.7508038206873244</v>
      </c>
      <c r="E13" s="345">
        <v>258050</v>
      </c>
      <c r="F13" s="344">
        <v>1.748610699830526</v>
      </c>
      <c r="G13" s="345">
        <v>145939</v>
      </c>
      <c r="H13" s="344">
        <v>1.7546952004777652</v>
      </c>
      <c r="I13" s="345">
        <v>118635</v>
      </c>
      <c r="J13" s="344">
        <v>0.96918065164623879</v>
      </c>
      <c r="K13" s="345">
        <v>72371</v>
      </c>
      <c r="L13" s="344">
        <v>0.95949608921586105</v>
      </c>
      <c r="M13" s="345">
        <v>46264</v>
      </c>
      <c r="N13" s="344">
        <v>0.98472866004405568</v>
      </c>
      <c r="O13" s="345">
        <v>21713</v>
      </c>
      <c r="P13" s="344">
        <v>1.6850082919511808</v>
      </c>
      <c r="Q13" s="479">
        <v>11555</v>
      </c>
      <c r="R13" s="344">
        <v>1.6023107664744727</v>
      </c>
      <c r="S13" s="479">
        <v>10158</v>
      </c>
      <c r="T13" s="344">
        <v>1.7901042024625828</v>
      </c>
      <c r="U13" s="345">
        <v>76082</v>
      </c>
      <c r="V13" s="344">
        <v>0.77905399240851914</v>
      </c>
      <c r="W13" s="345">
        <v>45968</v>
      </c>
      <c r="X13" s="344">
        <v>0.7764487133058392</v>
      </c>
      <c r="Y13" s="345">
        <v>30114</v>
      </c>
      <c r="Z13" s="344">
        <v>0.78306474911062052</v>
      </c>
      <c r="AA13" s="345">
        <v>16176</v>
      </c>
      <c r="AB13" s="344">
        <v>2.3508347672417802</v>
      </c>
      <c r="AC13" s="345">
        <v>10767</v>
      </c>
      <c r="AD13" s="344">
        <v>2.3000463555362822</v>
      </c>
      <c r="AE13" s="345">
        <v>5409</v>
      </c>
      <c r="AF13" s="344">
        <v>2.4589157858847597</v>
      </c>
      <c r="AG13" s="345">
        <v>4192</v>
      </c>
      <c r="AH13" s="344">
        <v>0.90935713743397295</v>
      </c>
      <c r="AI13" s="355">
        <v>3657</v>
      </c>
      <c r="AJ13" s="344">
        <v>0.9132591138614603</v>
      </c>
      <c r="AK13" s="355">
        <v>535</v>
      </c>
      <c r="AL13" s="344">
        <v>0.88355270763488625</v>
      </c>
      <c r="AM13" s="345">
        <v>472</v>
      </c>
      <c r="AN13" s="343">
        <v>1.2713804713804713</v>
      </c>
      <c r="AO13" s="345">
        <v>424</v>
      </c>
      <c r="AP13" s="343">
        <v>1.2999754721609027</v>
      </c>
      <c r="AQ13" s="345">
        <v>48</v>
      </c>
      <c r="AR13" s="343">
        <v>1.0645375914836992</v>
      </c>
      <c r="AS13" s="360">
        <v>131063</v>
      </c>
      <c r="AT13" s="359">
        <v>3.2963498024649871</v>
      </c>
      <c r="AU13" s="361">
        <v>83704</v>
      </c>
      <c r="AV13" s="362">
        <v>3.2863787093668702</v>
      </c>
      <c r="AW13" s="361">
        <v>47359</v>
      </c>
      <c r="AX13" s="363">
        <v>3.3141218441350144</v>
      </c>
      <c r="AY13" s="361">
        <v>131063</v>
      </c>
      <c r="AZ13" s="363">
        <v>3.2966317073072569</v>
      </c>
      <c r="BA13" s="361">
        <v>83704</v>
      </c>
      <c r="BB13" s="362">
        <v>3.2867903650204839</v>
      </c>
      <c r="BC13" s="361">
        <v>47359</v>
      </c>
      <c r="BD13" s="363">
        <v>3.3141705476264618</v>
      </c>
      <c r="BE13" s="343">
        <v>0</v>
      </c>
      <c r="BF13" s="343">
        <v>0</v>
      </c>
      <c r="BG13" s="345">
        <v>0</v>
      </c>
      <c r="BH13" s="343">
        <v>0</v>
      </c>
      <c r="BI13" s="345">
        <v>0</v>
      </c>
      <c r="BJ13" s="343">
        <v>0</v>
      </c>
      <c r="BK13" s="345">
        <v>97986</v>
      </c>
      <c r="BL13" s="344">
        <v>3.4644386436269796</v>
      </c>
      <c r="BM13" s="370">
        <v>59456</v>
      </c>
      <c r="BN13" s="359">
        <v>3.2741728798084049</v>
      </c>
      <c r="BO13" s="371">
        <v>38530</v>
      </c>
      <c r="BP13" s="359">
        <v>3.8057027265148728</v>
      </c>
      <c r="BQ13" s="371">
        <v>56650</v>
      </c>
      <c r="BR13" s="359">
        <v>2.5205638410100408</v>
      </c>
      <c r="BS13" s="360">
        <v>38414</v>
      </c>
      <c r="BT13" s="359">
        <v>2.5466010625532833</v>
      </c>
      <c r="BU13" s="360">
        <v>18236</v>
      </c>
      <c r="BV13" s="359">
        <v>2.4674219391641667</v>
      </c>
      <c r="BW13" s="360">
        <v>41336</v>
      </c>
      <c r="BX13" s="359">
        <v>7.1167858077489914</v>
      </c>
      <c r="BY13" s="360">
        <v>21042</v>
      </c>
      <c r="BZ13" s="359">
        <v>6.843661270965665</v>
      </c>
      <c r="CA13" s="360">
        <v>20294</v>
      </c>
      <c r="CB13" s="359">
        <v>7.4239913373354254</v>
      </c>
      <c r="CC13" s="374">
        <v>0</v>
      </c>
      <c r="CD13" s="374">
        <v>0</v>
      </c>
      <c r="CE13" s="374">
        <v>0</v>
      </c>
      <c r="CF13" s="477">
        <v>0</v>
      </c>
      <c r="CG13" s="374">
        <v>0</v>
      </c>
      <c r="CH13" s="375">
        <v>0</v>
      </c>
      <c r="CI13" s="375">
        <v>0</v>
      </c>
      <c r="CJ13" s="477">
        <v>0</v>
      </c>
      <c r="CK13" s="375">
        <v>0</v>
      </c>
      <c r="CL13" s="477">
        <v>0</v>
      </c>
      <c r="CM13" s="375">
        <v>0</v>
      </c>
      <c r="CN13" s="375">
        <v>0</v>
      </c>
      <c r="CO13" s="375">
        <v>0</v>
      </c>
      <c r="CP13" s="375">
        <v>0</v>
      </c>
      <c r="CQ13" s="375">
        <v>0</v>
      </c>
      <c r="CR13" s="375">
        <v>0</v>
      </c>
      <c r="CS13" s="375">
        <v>0</v>
      </c>
      <c r="CT13" s="375">
        <v>0</v>
      </c>
      <c r="CU13" s="360">
        <v>7303</v>
      </c>
      <c r="CV13" s="359">
        <v>2.6927373889702113</v>
      </c>
      <c r="CW13" s="360">
        <v>7303</v>
      </c>
      <c r="CX13" s="359">
        <v>2.6927373889702113</v>
      </c>
      <c r="CY13" s="360">
        <v>0</v>
      </c>
      <c r="CZ13" s="373">
        <v>0</v>
      </c>
      <c r="DA13" s="360">
        <v>49002</v>
      </c>
      <c r="DB13" s="359">
        <v>1.3609371975336382</v>
      </c>
      <c r="DC13" s="360">
        <v>35216</v>
      </c>
      <c r="DD13" s="359">
        <v>1.4533262956067996</v>
      </c>
      <c r="DE13" s="360">
        <v>13786</v>
      </c>
      <c r="DF13" s="359">
        <v>1.1708094262643145</v>
      </c>
      <c r="DG13" s="360">
        <v>7795</v>
      </c>
      <c r="DH13" s="359">
        <v>1.3615530263332565</v>
      </c>
      <c r="DI13" s="360">
        <v>5418</v>
      </c>
      <c r="DJ13" s="359">
        <v>1.4391737899305648</v>
      </c>
      <c r="DK13" s="360">
        <v>2377</v>
      </c>
      <c r="DL13" s="359">
        <v>1.2124952816233256</v>
      </c>
      <c r="DM13" s="360">
        <v>41207</v>
      </c>
      <c r="DN13" s="359">
        <v>1.3608207657675657</v>
      </c>
      <c r="DO13" s="360">
        <v>29798</v>
      </c>
      <c r="DP13" s="359">
        <v>1.4559295243725769</v>
      </c>
      <c r="DQ13" s="360">
        <v>11409</v>
      </c>
      <c r="DR13" s="359">
        <v>1.1624826529343797</v>
      </c>
    </row>
    <row r="14" spans="1:122" ht="15" customHeight="1">
      <c r="A14" s="894" t="s">
        <v>8824</v>
      </c>
      <c r="B14" s="8" t="s">
        <v>1237</v>
      </c>
      <c r="C14" s="343">
        <v>54269</v>
      </c>
      <c r="D14" s="344">
        <v>0.23519049415919843</v>
      </c>
      <c r="E14" s="345">
        <v>35310</v>
      </c>
      <c r="F14" s="344">
        <v>0.23926930366601776</v>
      </c>
      <c r="G14" s="345">
        <v>18959</v>
      </c>
      <c r="H14" s="344">
        <v>0.22795322912900562</v>
      </c>
      <c r="I14" s="345">
        <v>16502</v>
      </c>
      <c r="J14" s="344">
        <v>0.13481197887188631</v>
      </c>
      <c r="K14" s="345">
        <v>10273</v>
      </c>
      <c r="L14" s="344">
        <v>0.13619962864288929</v>
      </c>
      <c r="M14" s="345">
        <v>6229</v>
      </c>
      <c r="N14" s="344">
        <v>0.1325841869145431</v>
      </c>
      <c r="O14" s="345">
        <v>3356</v>
      </c>
      <c r="P14" s="344">
        <v>0.26043788641772969</v>
      </c>
      <c r="Q14" s="479">
        <v>2209</v>
      </c>
      <c r="R14" s="344">
        <v>0.30631799940650023</v>
      </c>
      <c r="S14" s="479">
        <v>1147</v>
      </c>
      <c r="T14" s="344">
        <v>0.20213127783270157</v>
      </c>
      <c r="U14" s="345">
        <v>8228</v>
      </c>
      <c r="V14" s="344">
        <v>8.4251941977567565E-2</v>
      </c>
      <c r="W14" s="345">
        <v>4773</v>
      </c>
      <c r="X14" s="344">
        <v>8.0621077893507878E-2</v>
      </c>
      <c r="Y14" s="345">
        <v>3455</v>
      </c>
      <c r="Z14" s="344">
        <v>8.9841559014982864E-2</v>
      </c>
      <c r="AA14" s="345">
        <v>4336</v>
      </c>
      <c r="AB14" s="344">
        <v>0.63014463098172346</v>
      </c>
      <c r="AC14" s="345">
        <v>2754</v>
      </c>
      <c r="AD14" s="344">
        <v>0.58830943281758352</v>
      </c>
      <c r="AE14" s="345">
        <v>1582</v>
      </c>
      <c r="AF14" s="344">
        <v>0.71917263325377878</v>
      </c>
      <c r="AG14" s="345">
        <v>539</v>
      </c>
      <c r="AH14" s="344">
        <v>0.11692354415002658</v>
      </c>
      <c r="AI14" s="355">
        <v>496</v>
      </c>
      <c r="AJ14" s="344">
        <v>0.12386560581768781</v>
      </c>
      <c r="AK14" s="355">
        <v>43</v>
      </c>
      <c r="AL14" s="344">
        <v>7.1014516688411425E-2</v>
      </c>
      <c r="AM14" s="345">
        <v>43</v>
      </c>
      <c r="AN14" s="343">
        <v>0.11582491582491582</v>
      </c>
      <c r="AO14" s="345">
        <v>41</v>
      </c>
      <c r="AP14" s="343">
        <v>0.12570517537404954</v>
      </c>
      <c r="AQ14" s="345">
        <v>2</v>
      </c>
      <c r="AR14" s="343">
        <v>4.4355732978487467E-2</v>
      </c>
      <c r="AS14" s="360">
        <v>6244</v>
      </c>
      <c r="AT14" s="359">
        <v>0.15704209553109102</v>
      </c>
      <c r="AU14" s="361">
        <v>4042</v>
      </c>
      <c r="AV14" s="362">
        <v>0.15869663030752282</v>
      </c>
      <c r="AW14" s="361">
        <v>2202</v>
      </c>
      <c r="AX14" s="363">
        <v>0.15409312487141413</v>
      </c>
      <c r="AY14" s="361">
        <v>6244</v>
      </c>
      <c r="AZ14" s="363">
        <v>0.1570555258190833</v>
      </c>
      <c r="BA14" s="361">
        <v>4042</v>
      </c>
      <c r="BB14" s="362">
        <v>0.1587165088336614</v>
      </c>
      <c r="BC14" s="361">
        <v>2202</v>
      </c>
      <c r="BD14" s="363">
        <v>0.1540953893847731</v>
      </c>
      <c r="BE14" s="343">
        <v>0</v>
      </c>
      <c r="BF14" s="343">
        <v>0</v>
      </c>
      <c r="BG14" s="345">
        <v>0</v>
      </c>
      <c r="BH14" s="343">
        <v>0</v>
      </c>
      <c r="BI14" s="345">
        <v>0</v>
      </c>
      <c r="BJ14" s="343">
        <v>0</v>
      </c>
      <c r="BK14" s="345">
        <v>18334</v>
      </c>
      <c r="BL14" s="344">
        <v>0.64822544131056514</v>
      </c>
      <c r="BM14" s="370">
        <v>11330</v>
      </c>
      <c r="BN14" s="359">
        <v>0.62392994362602971</v>
      </c>
      <c r="BO14" s="371">
        <v>7004</v>
      </c>
      <c r="BP14" s="359">
        <v>0.69180228124864185</v>
      </c>
      <c r="BQ14" s="360">
        <v>7631</v>
      </c>
      <c r="BR14" s="359">
        <v>0.33953085032211161</v>
      </c>
      <c r="BS14" s="360">
        <v>6524</v>
      </c>
      <c r="BT14" s="359">
        <v>0.43249922767995058</v>
      </c>
      <c r="BU14" s="360">
        <v>1107</v>
      </c>
      <c r="BV14" s="359">
        <v>0.14978263252109744</v>
      </c>
      <c r="BW14" s="360">
        <v>10703</v>
      </c>
      <c r="BX14" s="359">
        <v>1.8427268845639988</v>
      </c>
      <c r="BY14" s="360">
        <v>4806</v>
      </c>
      <c r="BZ14" s="359">
        <v>1.5630945760032784</v>
      </c>
      <c r="CA14" s="360">
        <v>5897</v>
      </c>
      <c r="CB14" s="359">
        <v>2.1572522379159853</v>
      </c>
      <c r="CC14" s="374">
        <v>0</v>
      </c>
      <c r="CD14" s="374">
        <v>0</v>
      </c>
      <c r="CE14" s="374">
        <v>0</v>
      </c>
      <c r="CF14" s="477">
        <v>0</v>
      </c>
      <c r="CG14" s="374">
        <v>0</v>
      </c>
      <c r="CH14" s="375">
        <v>0</v>
      </c>
      <c r="CI14" s="375">
        <v>0</v>
      </c>
      <c r="CJ14" s="477">
        <v>0</v>
      </c>
      <c r="CK14" s="375">
        <v>0</v>
      </c>
      <c r="CL14" s="477">
        <v>0</v>
      </c>
      <c r="CM14" s="375">
        <v>0</v>
      </c>
      <c r="CN14" s="375">
        <v>0</v>
      </c>
      <c r="CO14" s="375">
        <v>0</v>
      </c>
      <c r="CP14" s="375">
        <v>0</v>
      </c>
      <c r="CQ14" s="375">
        <v>0</v>
      </c>
      <c r="CR14" s="375">
        <v>0</v>
      </c>
      <c r="CS14" s="375">
        <v>0</v>
      </c>
      <c r="CT14" s="375">
        <v>0</v>
      </c>
      <c r="CU14" s="360">
        <v>464</v>
      </c>
      <c r="CV14" s="359">
        <v>0.17108450615941095</v>
      </c>
      <c r="CW14" s="360">
        <v>464</v>
      </c>
      <c r="CX14" s="359">
        <v>0.17108450615941095</v>
      </c>
      <c r="CY14" s="360">
        <v>0</v>
      </c>
      <c r="CZ14" s="373">
        <v>0</v>
      </c>
      <c r="DA14" s="360">
        <v>12725</v>
      </c>
      <c r="DB14" s="359">
        <v>0.35341263292550396</v>
      </c>
      <c r="DC14" s="360">
        <v>9201</v>
      </c>
      <c r="DD14" s="359">
        <v>0.37971533524188333</v>
      </c>
      <c r="DE14" s="360">
        <v>3524</v>
      </c>
      <c r="DF14" s="359">
        <v>0.29928423169559293</v>
      </c>
      <c r="DG14" s="360">
        <v>6382</v>
      </c>
      <c r="DH14" s="359">
        <v>1.1147442481153103</v>
      </c>
      <c r="DI14" s="360">
        <v>4608</v>
      </c>
      <c r="DJ14" s="359">
        <v>1.2240149176818091</v>
      </c>
      <c r="DK14" s="360">
        <v>1774</v>
      </c>
      <c r="DL14" s="359">
        <v>0.9049081319309128</v>
      </c>
      <c r="DM14" s="360">
        <v>6343</v>
      </c>
      <c r="DN14" s="359">
        <v>0.20947135480048704</v>
      </c>
      <c r="DO14" s="360">
        <v>4593</v>
      </c>
      <c r="DP14" s="359">
        <v>0.22441386352920484</v>
      </c>
      <c r="DQ14" s="360">
        <v>1750</v>
      </c>
      <c r="DR14" s="359">
        <v>0.17831051298406209</v>
      </c>
    </row>
    <row r="15" spans="1:122" ht="15" customHeight="1">
      <c r="A15" s="895" t="s">
        <v>8826</v>
      </c>
      <c r="B15" s="8" t="s">
        <v>2537</v>
      </c>
      <c r="C15" s="343">
        <v>6960</v>
      </c>
      <c r="D15" s="344">
        <v>3.0163184126260317E-2</v>
      </c>
      <c r="E15" s="345">
        <v>4179</v>
      </c>
      <c r="F15" s="344">
        <v>2.8317938828102185E-2</v>
      </c>
      <c r="G15" s="345">
        <v>2781</v>
      </c>
      <c r="H15" s="344">
        <v>3.3437308413300518E-2</v>
      </c>
      <c r="I15" s="345">
        <v>3630</v>
      </c>
      <c r="J15" s="344">
        <v>2.9655040801414817E-2</v>
      </c>
      <c r="K15" s="345">
        <v>2154</v>
      </c>
      <c r="L15" s="344">
        <v>2.8557772811913126E-2</v>
      </c>
      <c r="M15" s="345">
        <v>1476</v>
      </c>
      <c r="N15" s="344">
        <v>3.1416641497168989E-2</v>
      </c>
      <c r="O15" s="345">
        <v>1193</v>
      </c>
      <c r="P15" s="344">
        <v>9.2581167609163129E-2</v>
      </c>
      <c r="Q15" s="479">
        <v>671</v>
      </c>
      <c r="R15" s="344">
        <v>9.3046345677574305E-2</v>
      </c>
      <c r="S15" s="479">
        <v>522</v>
      </c>
      <c r="T15" s="344">
        <v>9.1989997409477081E-2</v>
      </c>
      <c r="U15" s="345">
        <v>1331</v>
      </c>
      <c r="V15" s="344">
        <v>1.3628990614018283E-2</v>
      </c>
      <c r="W15" s="345">
        <v>755</v>
      </c>
      <c r="X15" s="344">
        <v>1.2752757973936402E-2</v>
      </c>
      <c r="Y15" s="345">
        <v>576</v>
      </c>
      <c r="Z15" s="344">
        <v>1.4977927060095552E-2</v>
      </c>
      <c r="AA15" s="345">
        <v>1011</v>
      </c>
      <c r="AB15" s="344">
        <v>0.14692717295261126</v>
      </c>
      <c r="AC15" s="345">
        <v>641</v>
      </c>
      <c r="AD15" s="344">
        <v>0.13693040901818118</v>
      </c>
      <c r="AE15" s="345">
        <v>370</v>
      </c>
      <c r="AF15" s="344">
        <v>0.16820093192408228</v>
      </c>
      <c r="AG15" s="345">
        <v>94</v>
      </c>
      <c r="AH15" s="344">
        <v>2.0391119016887751E-2</v>
      </c>
      <c r="AI15" s="355">
        <v>86</v>
      </c>
      <c r="AJ15" s="344">
        <v>2.1476697782905545E-2</v>
      </c>
      <c r="AK15" s="355">
        <v>8</v>
      </c>
      <c r="AL15" s="355">
        <v>1.321200310482073E-2</v>
      </c>
      <c r="AM15" s="345">
        <v>1</v>
      </c>
      <c r="AN15" s="343">
        <v>2.6936026936026937E-3</v>
      </c>
      <c r="AO15" s="345">
        <v>1</v>
      </c>
      <c r="AP15" s="343">
        <v>3.06597988717194E-3</v>
      </c>
      <c r="AQ15" s="345">
        <v>0</v>
      </c>
      <c r="AR15" s="343">
        <v>0</v>
      </c>
      <c r="AS15" s="360">
        <v>972</v>
      </c>
      <c r="AT15" s="359">
        <v>2.4446655486262084E-2</v>
      </c>
      <c r="AU15" s="361">
        <v>585</v>
      </c>
      <c r="AV15" s="362">
        <v>2.2968215915363889E-2</v>
      </c>
      <c r="AW15" s="361">
        <v>387</v>
      </c>
      <c r="AX15" s="363">
        <v>2.7081761728082316E-2</v>
      </c>
      <c r="AY15" s="361">
        <v>972</v>
      </c>
      <c r="AZ15" s="363">
        <v>2.4448746171708675E-2</v>
      </c>
      <c r="BA15" s="361">
        <v>585</v>
      </c>
      <c r="BB15" s="362">
        <v>2.2971092941042038E-2</v>
      </c>
      <c r="BC15" s="361">
        <v>387</v>
      </c>
      <c r="BD15" s="363">
        <v>2.7082159714762577E-2</v>
      </c>
      <c r="BE15" s="343">
        <v>0</v>
      </c>
      <c r="BF15" s="343">
        <v>0</v>
      </c>
      <c r="BG15" s="345">
        <v>0</v>
      </c>
      <c r="BH15" s="343">
        <v>0</v>
      </c>
      <c r="BI15" s="345">
        <v>0</v>
      </c>
      <c r="BJ15" s="343">
        <v>0</v>
      </c>
      <c r="BK15" s="345">
        <v>1162</v>
      </c>
      <c r="BL15" s="344">
        <v>4.1084213090589981E-2</v>
      </c>
      <c r="BM15" s="370">
        <v>544</v>
      </c>
      <c r="BN15" s="359">
        <v>2.995744830825774E-2</v>
      </c>
      <c r="BO15" s="371">
        <v>618</v>
      </c>
      <c r="BP15" s="359">
        <v>6.1041377757233103E-2</v>
      </c>
      <c r="BQ15" s="360">
        <v>185</v>
      </c>
      <c r="BR15" s="359">
        <v>8.2313205752313785E-3</v>
      </c>
      <c r="BS15" s="360">
        <v>154</v>
      </c>
      <c r="BT15" s="359">
        <v>1.0209209237080378E-2</v>
      </c>
      <c r="BU15" s="360">
        <v>31</v>
      </c>
      <c r="BV15" s="359">
        <v>4.1944549305817707E-3</v>
      </c>
      <c r="BW15" s="360">
        <v>977</v>
      </c>
      <c r="BX15" s="359">
        <v>0.16820930264589617</v>
      </c>
      <c r="BY15" s="360">
        <v>390</v>
      </c>
      <c r="BZ15" s="359">
        <v>0.12684288069939215</v>
      </c>
      <c r="CA15" s="360">
        <v>587</v>
      </c>
      <c r="CB15" s="359">
        <v>0.21473750443559156</v>
      </c>
      <c r="CC15" s="374">
        <v>0</v>
      </c>
      <c r="CD15" s="374">
        <v>0</v>
      </c>
      <c r="CE15" s="374">
        <v>0</v>
      </c>
      <c r="CF15" s="477">
        <v>0</v>
      </c>
      <c r="CG15" s="374">
        <v>0</v>
      </c>
      <c r="CH15" s="375">
        <v>0</v>
      </c>
      <c r="CI15" s="375">
        <v>0</v>
      </c>
      <c r="CJ15" s="477">
        <v>0</v>
      </c>
      <c r="CK15" s="375">
        <v>0</v>
      </c>
      <c r="CL15" s="477">
        <v>0</v>
      </c>
      <c r="CM15" s="375">
        <v>0</v>
      </c>
      <c r="CN15" s="375">
        <v>0</v>
      </c>
      <c r="CO15" s="375">
        <v>0</v>
      </c>
      <c r="CP15" s="375">
        <v>0</v>
      </c>
      <c r="CQ15" s="375">
        <v>0</v>
      </c>
      <c r="CR15" s="375">
        <v>0</v>
      </c>
      <c r="CS15" s="375">
        <v>0</v>
      </c>
      <c r="CT15" s="375">
        <v>0</v>
      </c>
      <c r="CU15" s="360">
        <v>101</v>
      </c>
      <c r="CV15" s="359">
        <v>3.7240377418320057E-2</v>
      </c>
      <c r="CW15" s="360">
        <v>101</v>
      </c>
      <c r="CX15" s="359">
        <v>3.7240377418320057E-2</v>
      </c>
      <c r="CY15" s="360">
        <v>0</v>
      </c>
      <c r="CZ15" s="373">
        <v>0</v>
      </c>
      <c r="DA15" s="360">
        <v>1095</v>
      </c>
      <c r="DB15" s="359">
        <v>3.041153894329484E-2</v>
      </c>
      <c r="DC15" s="360">
        <v>795</v>
      </c>
      <c r="DD15" s="359">
        <v>3.2808791600619197E-2</v>
      </c>
      <c r="DE15" s="360">
        <v>300</v>
      </c>
      <c r="DF15" s="359">
        <v>2.5478226307797357E-2</v>
      </c>
      <c r="DG15" s="360">
        <v>204</v>
      </c>
      <c r="DH15" s="359">
        <v>3.5632689848875479E-2</v>
      </c>
      <c r="DI15" s="360">
        <v>139</v>
      </c>
      <c r="DJ15" s="359">
        <v>3.6922324990835823E-2</v>
      </c>
      <c r="DK15" s="360">
        <v>65</v>
      </c>
      <c r="DL15" s="359">
        <v>3.3156160414605035E-2</v>
      </c>
      <c r="DM15" s="360">
        <v>891</v>
      </c>
      <c r="DN15" s="359">
        <v>2.9424401249760986E-2</v>
      </c>
      <c r="DO15" s="360">
        <v>656</v>
      </c>
      <c r="DP15" s="359">
        <v>3.2052143364937592E-2</v>
      </c>
      <c r="DQ15" s="360">
        <v>235</v>
      </c>
      <c r="DR15" s="359">
        <v>2.394455460071691E-2</v>
      </c>
    </row>
    <row r="16" spans="1:122" s="890" customFormat="1" ht="15" customHeight="1">
      <c r="A16" s="896" t="s">
        <v>9092</v>
      </c>
      <c r="B16" s="17" t="s">
        <v>2464</v>
      </c>
      <c r="C16" s="101">
        <v>3483830</v>
      </c>
      <c r="D16" s="20">
        <v>15.098190481981247</v>
      </c>
      <c r="E16" s="102">
        <v>2179718</v>
      </c>
      <c r="F16" s="20">
        <v>14.770308922353012</v>
      </c>
      <c r="G16" s="102">
        <v>1304112</v>
      </c>
      <c r="H16" s="20">
        <v>15.67996948920754</v>
      </c>
      <c r="I16" s="102">
        <v>2142657</v>
      </c>
      <c r="J16" s="20">
        <v>17.504292219955115</v>
      </c>
      <c r="K16" s="102">
        <v>1312332</v>
      </c>
      <c r="L16" s="20">
        <v>17.398922520800177</v>
      </c>
      <c r="M16" s="102">
        <v>830325</v>
      </c>
      <c r="N16" s="20">
        <v>17.673457216217372</v>
      </c>
      <c r="O16" s="102">
        <v>154453</v>
      </c>
      <c r="P16" s="20">
        <v>11.986118257114898</v>
      </c>
      <c r="Q16" s="102">
        <v>78276</v>
      </c>
      <c r="R16" s="20">
        <v>10.854390095764241</v>
      </c>
      <c r="S16" s="102">
        <v>76177</v>
      </c>
      <c r="T16" s="20">
        <v>13.424371710079955</v>
      </c>
      <c r="U16" s="102">
        <v>1824150</v>
      </c>
      <c r="V16" s="20">
        <v>18.678680111616416</v>
      </c>
      <c r="W16" s="102">
        <v>1110290</v>
      </c>
      <c r="X16" s="20">
        <v>18.753986292558743</v>
      </c>
      <c r="Y16" s="102">
        <v>713860</v>
      </c>
      <c r="Z16" s="20">
        <v>18.562748283194118</v>
      </c>
      <c r="AA16" s="102">
        <v>100929</v>
      </c>
      <c r="AB16" s="20">
        <v>14.667866111705344</v>
      </c>
      <c r="AC16" s="102">
        <v>69663</v>
      </c>
      <c r="AD16" s="20">
        <v>14.881408866511009</v>
      </c>
      <c r="AE16" s="102">
        <v>31266</v>
      </c>
      <c r="AF16" s="20">
        <v>14.213433344698261</v>
      </c>
      <c r="AG16" s="102">
        <v>58416</v>
      </c>
      <c r="AH16" s="20">
        <v>12.671995835005479</v>
      </c>
      <c r="AI16" s="109">
        <v>50025</v>
      </c>
      <c r="AJ16" s="20">
        <v>12.492695425463372</v>
      </c>
      <c r="AK16" s="109">
        <v>8391</v>
      </c>
      <c r="AL16" s="20">
        <v>13.857739756568844</v>
      </c>
      <c r="AM16" s="102">
        <v>4709</v>
      </c>
      <c r="AN16" s="113">
        <v>12.684175084175084</v>
      </c>
      <c r="AO16" s="102">
        <v>4078</v>
      </c>
      <c r="AP16" s="113">
        <v>12.50306597988717</v>
      </c>
      <c r="AQ16" s="102">
        <v>631</v>
      </c>
      <c r="AR16" s="101">
        <v>13.994233754712795</v>
      </c>
      <c r="AS16" s="114">
        <v>483097</v>
      </c>
      <c r="AT16" s="113">
        <v>12.150314738113947</v>
      </c>
      <c r="AU16" s="123">
        <v>295885</v>
      </c>
      <c r="AV16" s="124">
        <v>11.617009514730675</v>
      </c>
      <c r="AW16" s="123">
        <v>187212</v>
      </c>
      <c r="AX16" s="117">
        <v>13.100854719994178</v>
      </c>
      <c r="AY16" s="123">
        <v>483097</v>
      </c>
      <c r="AZ16" s="125">
        <v>12.151353836742743</v>
      </c>
      <c r="BA16" s="123">
        <v>295885</v>
      </c>
      <c r="BB16" s="124">
        <v>11.618464674974742</v>
      </c>
      <c r="BC16" s="123">
        <v>187212</v>
      </c>
      <c r="BD16" s="125">
        <v>13.101047246822045</v>
      </c>
      <c r="BE16" s="101">
        <v>0</v>
      </c>
      <c r="BF16" s="101">
        <v>0</v>
      </c>
      <c r="BG16" s="102">
        <v>0</v>
      </c>
      <c r="BH16" s="101">
        <v>0</v>
      </c>
      <c r="BI16" s="102">
        <v>0</v>
      </c>
      <c r="BJ16" s="101">
        <v>0</v>
      </c>
      <c r="BK16" s="102">
        <v>331698</v>
      </c>
      <c r="BL16" s="20">
        <v>11.727668944683749</v>
      </c>
      <c r="BM16" s="114">
        <v>216156</v>
      </c>
      <c r="BN16" s="113">
        <v>11.903459920073086</v>
      </c>
      <c r="BO16" s="114">
        <v>115542</v>
      </c>
      <c r="BP16" s="113">
        <v>11.412367101660562</v>
      </c>
      <c r="BQ16" s="114">
        <v>293049</v>
      </c>
      <c r="BR16" s="113">
        <v>13.038812233789082</v>
      </c>
      <c r="BS16" s="114">
        <v>197774</v>
      </c>
      <c r="BT16" s="113">
        <v>13.111143815937238</v>
      </c>
      <c r="BU16" s="114">
        <v>95275</v>
      </c>
      <c r="BV16" s="113">
        <v>12.89118366165091</v>
      </c>
      <c r="BW16" s="114">
        <v>38649</v>
      </c>
      <c r="BX16" s="113">
        <v>6.6541671831742493</v>
      </c>
      <c r="BY16" s="114">
        <v>18382</v>
      </c>
      <c r="BZ16" s="113">
        <v>5.9785277769646825</v>
      </c>
      <c r="CA16" s="114">
        <v>20267</v>
      </c>
      <c r="CB16" s="113">
        <v>7.4141141437753566</v>
      </c>
      <c r="CC16" s="136">
        <v>2318</v>
      </c>
      <c r="CD16" s="476">
        <v>1.4710361984058486</v>
      </c>
      <c r="CE16" s="136">
        <v>2318</v>
      </c>
      <c r="CF16" s="476">
        <v>1.4710361984058486</v>
      </c>
      <c r="CG16" s="136">
        <v>0</v>
      </c>
      <c r="CH16" s="141">
        <v>0</v>
      </c>
      <c r="CI16" s="141">
        <v>2318</v>
      </c>
      <c r="CJ16" s="476">
        <v>1.6924649532710283</v>
      </c>
      <c r="CK16" s="141">
        <v>2318</v>
      </c>
      <c r="CL16" s="476">
        <v>1.6924649532710283</v>
      </c>
      <c r="CM16" s="141">
        <v>0</v>
      </c>
      <c r="CN16" s="141">
        <v>0</v>
      </c>
      <c r="CO16" s="141">
        <v>0</v>
      </c>
      <c r="CP16" s="141">
        <v>0</v>
      </c>
      <c r="CQ16" s="141">
        <v>0</v>
      </c>
      <c r="CR16" s="141">
        <v>0</v>
      </c>
      <c r="CS16" s="141">
        <v>0</v>
      </c>
      <c r="CT16" s="141">
        <v>0</v>
      </c>
      <c r="CU16" s="114">
        <v>26019</v>
      </c>
      <c r="CV16" s="113">
        <v>9.5936374262105879</v>
      </c>
      <c r="CW16" s="114">
        <v>26019</v>
      </c>
      <c r="CX16" s="113">
        <v>9.5936374262105879</v>
      </c>
      <c r="CY16" s="114">
        <v>0</v>
      </c>
      <c r="CZ16" s="137">
        <v>0</v>
      </c>
      <c r="DA16" s="114">
        <v>498041</v>
      </c>
      <c r="DB16" s="113">
        <v>13.832139969732882</v>
      </c>
      <c r="DC16" s="114">
        <v>327008</v>
      </c>
      <c r="DD16" s="113">
        <v>13.495267073880859</v>
      </c>
      <c r="DE16" s="114">
        <v>171033</v>
      </c>
      <c r="DF16" s="113">
        <v>14.525391600338351</v>
      </c>
      <c r="DG16" s="114">
        <v>97792</v>
      </c>
      <c r="DH16" s="113">
        <v>17.081333361280539</v>
      </c>
      <c r="DI16" s="114">
        <v>64069</v>
      </c>
      <c r="DJ16" s="113">
        <v>17.018535538401874</v>
      </c>
      <c r="DK16" s="114">
        <v>33723</v>
      </c>
      <c r="DL16" s="113">
        <v>17.201926117872702</v>
      </c>
      <c r="DM16" s="114">
        <v>400249</v>
      </c>
      <c r="DN16" s="113">
        <v>13.217830724821084</v>
      </c>
      <c r="DO16" s="114">
        <v>262939</v>
      </c>
      <c r="DP16" s="113">
        <v>12.8471928723069</v>
      </c>
      <c r="DQ16" s="114">
        <v>137310</v>
      </c>
      <c r="DR16" s="113">
        <v>13.990752307338038</v>
      </c>
    </row>
    <row r="17" spans="1:122" ht="15" customHeight="1">
      <c r="A17" s="893" t="s">
        <v>8830</v>
      </c>
      <c r="B17" s="8" t="s">
        <v>2466</v>
      </c>
      <c r="C17" s="343">
        <v>619707</v>
      </c>
      <c r="D17" s="344">
        <v>2.6856805093868394</v>
      </c>
      <c r="E17" s="345">
        <v>391528</v>
      </c>
      <c r="F17" s="344">
        <v>2.6530906804233525</v>
      </c>
      <c r="G17" s="345">
        <v>228179</v>
      </c>
      <c r="H17" s="344">
        <v>2.7435065071695433</v>
      </c>
      <c r="I17" s="345">
        <v>444218</v>
      </c>
      <c r="J17" s="344">
        <v>3.6290090674167734</v>
      </c>
      <c r="K17" s="345">
        <v>282895</v>
      </c>
      <c r="L17" s="344">
        <v>3.7506272700214316</v>
      </c>
      <c r="M17" s="345">
        <v>161323</v>
      </c>
      <c r="N17" s="344">
        <v>3.4337580326882069</v>
      </c>
      <c r="O17" s="345">
        <v>25184</v>
      </c>
      <c r="P17" s="344">
        <v>1.9543705993873968</v>
      </c>
      <c r="Q17" s="479">
        <v>11881</v>
      </c>
      <c r="R17" s="344">
        <v>1.6475165916471839</v>
      </c>
      <c r="S17" s="479">
        <v>13303</v>
      </c>
      <c r="T17" s="344">
        <v>2.3443351255522482</v>
      </c>
      <c r="U17" s="345">
        <v>392905</v>
      </c>
      <c r="V17" s="344">
        <v>4.0232145433515045</v>
      </c>
      <c r="W17" s="345">
        <v>251741</v>
      </c>
      <c r="X17" s="344">
        <v>4.2521748941943365</v>
      </c>
      <c r="Y17" s="345">
        <v>141164</v>
      </c>
      <c r="Z17" s="344">
        <v>3.6707362769293899</v>
      </c>
      <c r="AA17" s="345">
        <v>18007</v>
      </c>
      <c r="AB17" s="344">
        <v>2.6169313584151048</v>
      </c>
      <c r="AC17" s="345">
        <v>12367</v>
      </c>
      <c r="AD17" s="344">
        <v>2.6418383281245661</v>
      </c>
      <c r="AE17" s="345">
        <v>5640</v>
      </c>
      <c r="AF17" s="344">
        <v>2.563927719058984</v>
      </c>
      <c r="AG17" s="345">
        <v>7420</v>
      </c>
      <c r="AH17" s="344">
        <v>1.6095968415458204</v>
      </c>
      <c r="AI17" s="355">
        <v>6282</v>
      </c>
      <c r="AJ17" s="344">
        <v>1.5687978543280541</v>
      </c>
      <c r="AK17" s="355">
        <v>1138</v>
      </c>
      <c r="AL17" s="344">
        <v>1.8794074416607489</v>
      </c>
      <c r="AM17" s="345">
        <v>702</v>
      </c>
      <c r="AN17" s="359">
        <v>1.8909090909090911</v>
      </c>
      <c r="AO17" s="345">
        <v>624</v>
      </c>
      <c r="AP17" s="359">
        <v>1.9131714495952907</v>
      </c>
      <c r="AQ17" s="345">
        <v>78</v>
      </c>
      <c r="AR17" s="343">
        <v>1.7298735861610113</v>
      </c>
      <c r="AS17" s="360">
        <v>89484</v>
      </c>
      <c r="AT17" s="359">
        <v>2.2506013575439061</v>
      </c>
      <c r="AU17" s="361">
        <v>53104</v>
      </c>
      <c r="AV17" s="362">
        <v>2.0849643384093746</v>
      </c>
      <c r="AW17" s="361">
        <v>36380</v>
      </c>
      <c r="AX17" s="363">
        <v>2.5458255598646891</v>
      </c>
      <c r="AY17" s="361">
        <v>89484</v>
      </c>
      <c r="AZ17" s="363">
        <v>2.2507938296596492</v>
      </c>
      <c r="BA17" s="361">
        <v>53104</v>
      </c>
      <c r="BB17" s="362">
        <v>2.0852255034890539</v>
      </c>
      <c r="BC17" s="361">
        <v>36380</v>
      </c>
      <c r="BD17" s="363">
        <v>2.5458629726694122</v>
      </c>
      <c r="BE17" s="343">
        <v>0</v>
      </c>
      <c r="BF17" s="343">
        <v>0</v>
      </c>
      <c r="BG17" s="345">
        <v>0</v>
      </c>
      <c r="BH17" s="343">
        <v>0</v>
      </c>
      <c r="BI17" s="345">
        <v>0</v>
      </c>
      <c r="BJ17" s="343">
        <v>0</v>
      </c>
      <c r="BK17" s="345">
        <v>27062</v>
      </c>
      <c r="BL17" s="344">
        <v>0.9568166735434992</v>
      </c>
      <c r="BM17" s="360">
        <v>14719</v>
      </c>
      <c r="BN17" s="359">
        <v>0.8105582383258193</v>
      </c>
      <c r="BO17" s="360">
        <v>12343</v>
      </c>
      <c r="BP17" s="359">
        <v>1.2191484233940586</v>
      </c>
      <c r="BQ17" s="360">
        <v>8361</v>
      </c>
      <c r="BR17" s="359">
        <v>0.37201119637572733</v>
      </c>
      <c r="BS17" s="360">
        <v>5723</v>
      </c>
      <c r="BT17" s="359">
        <v>0.3793980809338377</v>
      </c>
      <c r="BU17" s="360">
        <v>2638</v>
      </c>
      <c r="BV17" s="359">
        <v>0.35693458409273265</v>
      </c>
      <c r="BW17" s="360">
        <v>18701</v>
      </c>
      <c r="BX17" s="359">
        <v>3.2197360990592681</v>
      </c>
      <c r="BY17" s="360">
        <v>8996</v>
      </c>
      <c r="BZ17" s="359">
        <v>2.925842448132645</v>
      </c>
      <c r="CA17" s="360">
        <v>9705</v>
      </c>
      <c r="CB17" s="359">
        <v>3.5503023518695329</v>
      </c>
      <c r="CC17" s="374">
        <v>0</v>
      </c>
      <c r="CD17" s="374">
        <v>0</v>
      </c>
      <c r="CE17" s="374">
        <v>0</v>
      </c>
      <c r="CF17" s="477">
        <v>0</v>
      </c>
      <c r="CG17" s="374">
        <v>0</v>
      </c>
      <c r="CH17" s="375">
        <v>0</v>
      </c>
      <c r="CI17" s="375">
        <v>0</v>
      </c>
      <c r="CJ17" s="477">
        <v>0</v>
      </c>
      <c r="CK17" s="375">
        <v>0</v>
      </c>
      <c r="CL17" s="477">
        <v>0</v>
      </c>
      <c r="CM17" s="375">
        <v>0</v>
      </c>
      <c r="CN17" s="375">
        <v>0</v>
      </c>
      <c r="CO17" s="375">
        <v>0</v>
      </c>
      <c r="CP17" s="375">
        <v>0</v>
      </c>
      <c r="CQ17" s="375">
        <v>0</v>
      </c>
      <c r="CR17" s="375">
        <v>0</v>
      </c>
      <c r="CS17" s="375">
        <v>0</v>
      </c>
      <c r="CT17" s="375">
        <v>0</v>
      </c>
      <c r="CU17" s="360">
        <v>2835</v>
      </c>
      <c r="CV17" s="359">
        <v>1.0453115839696767</v>
      </c>
      <c r="CW17" s="360">
        <v>2835</v>
      </c>
      <c r="CX17" s="359">
        <v>1.0453115839696767</v>
      </c>
      <c r="CY17" s="360">
        <v>0</v>
      </c>
      <c r="CZ17" s="373">
        <v>0</v>
      </c>
      <c r="DA17" s="360">
        <v>56108</v>
      </c>
      <c r="DB17" s="359">
        <v>1.5582928100734128</v>
      </c>
      <c r="DC17" s="360">
        <v>37975</v>
      </c>
      <c r="DD17" s="359">
        <v>1.5671872465830368</v>
      </c>
      <c r="DE17" s="360">
        <v>18133</v>
      </c>
      <c r="DF17" s="359">
        <v>1.5399889254642982</v>
      </c>
      <c r="DG17" s="360">
        <v>12295</v>
      </c>
      <c r="DH17" s="359">
        <v>2.1475682435878625</v>
      </c>
      <c r="DI17" s="360">
        <v>8371</v>
      </c>
      <c r="DJ17" s="359">
        <v>2.223573974807818</v>
      </c>
      <c r="DK17" s="360">
        <v>3924</v>
      </c>
      <c r="DL17" s="359">
        <v>2.0016118994909253</v>
      </c>
      <c r="DM17" s="360">
        <v>43813</v>
      </c>
      <c r="DN17" s="359">
        <v>1.4468813602197286</v>
      </c>
      <c r="DO17" s="360">
        <v>29604</v>
      </c>
      <c r="DP17" s="359">
        <v>1.4464506892920923</v>
      </c>
      <c r="DQ17" s="360">
        <v>14209</v>
      </c>
      <c r="DR17" s="359">
        <v>1.4477794737088789</v>
      </c>
    </row>
    <row r="18" spans="1:122" ht="15" customHeight="1">
      <c r="A18" s="894" t="s">
        <v>8831</v>
      </c>
      <c r="B18" s="8" t="s">
        <v>2468</v>
      </c>
      <c r="C18" s="343">
        <v>1936684</v>
      </c>
      <c r="D18" s="344">
        <v>8.393183345744589</v>
      </c>
      <c r="E18" s="345">
        <v>1197790</v>
      </c>
      <c r="F18" s="344">
        <v>8.11652164367373</v>
      </c>
      <c r="G18" s="345">
        <v>738894</v>
      </c>
      <c r="H18" s="344">
        <v>8.8840800297509084</v>
      </c>
      <c r="I18" s="345">
        <v>1228807</v>
      </c>
      <c r="J18" s="344">
        <v>10.038656121780754</v>
      </c>
      <c r="K18" s="345">
        <v>743314</v>
      </c>
      <c r="L18" s="344">
        <v>9.8548710955962822</v>
      </c>
      <c r="M18" s="345">
        <v>485493</v>
      </c>
      <c r="N18" s="344">
        <v>10.33371241896007</v>
      </c>
      <c r="O18" s="345">
        <v>85676</v>
      </c>
      <c r="P18" s="344">
        <v>6.648771262433077</v>
      </c>
      <c r="Q18" s="479">
        <v>44114</v>
      </c>
      <c r="R18" s="344">
        <v>6.1172078885551606</v>
      </c>
      <c r="S18" s="479">
        <v>41562</v>
      </c>
      <c r="T18" s="344">
        <v>7.3243070351200892</v>
      </c>
      <c r="U18" s="345">
        <v>1046062</v>
      </c>
      <c r="V18" s="344">
        <v>10.711321697731925</v>
      </c>
      <c r="W18" s="345">
        <v>625105</v>
      </c>
      <c r="X18" s="344">
        <v>10.558692414963597</v>
      </c>
      <c r="Y18" s="345">
        <v>420957</v>
      </c>
      <c r="Z18" s="344">
        <v>10.946290349716396</v>
      </c>
      <c r="AA18" s="345">
        <v>55769</v>
      </c>
      <c r="AB18" s="344">
        <v>8.1048283960377621</v>
      </c>
      <c r="AC18" s="345">
        <v>38683</v>
      </c>
      <c r="AD18" s="344">
        <v>8.263461797270363</v>
      </c>
      <c r="AE18" s="345">
        <v>17086</v>
      </c>
      <c r="AF18" s="344">
        <v>7.7672462779861355</v>
      </c>
      <c r="AG18" s="345">
        <v>38520</v>
      </c>
      <c r="AH18" s="344">
        <v>8.3560202609629375</v>
      </c>
      <c r="AI18" s="355">
        <v>33042</v>
      </c>
      <c r="AJ18" s="344">
        <v>8.2515470714275008</v>
      </c>
      <c r="AK18" s="355">
        <v>5478</v>
      </c>
      <c r="AL18" s="344">
        <v>9.046919126025994</v>
      </c>
      <c r="AM18" s="345">
        <v>2780</v>
      </c>
      <c r="AN18" s="359">
        <v>7.4882154882154879</v>
      </c>
      <c r="AO18" s="345">
        <v>2370</v>
      </c>
      <c r="AP18" s="359">
        <v>7.2663723325974985</v>
      </c>
      <c r="AQ18" s="345">
        <v>410</v>
      </c>
      <c r="AR18" s="343">
        <v>9.0929252605899311</v>
      </c>
      <c r="AS18" s="360">
        <v>249776</v>
      </c>
      <c r="AT18" s="359">
        <v>6.2820862353257194</v>
      </c>
      <c r="AU18" s="361">
        <v>152979</v>
      </c>
      <c r="AV18" s="362">
        <v>6.0062473547289787</v>
      </c>
      <c r="AW18" s="361">
        <v>96797</v>
      </c>
      <c r="AX18" s="363">
        <v>6.7737294315069345</v>
      </c>
      <c r="AY18" s="361">
        <v>249776</v>
      </c>
      <c r="AZ18" s="363">
        <v>6.2826234812599857</v>
      </c>
      <c r="BA18" s="361">
        <v>152979</v>
      </c>
      <c r="BB18" s="362">
        <v>6.006999704320803</v>
      </c>
      <c r="BC18" s="361">
        <v>96797</v>
      </c>
      <c r="BD18" s="363">
        <v>6.7738289765112993</v>
      </c>
      <c r="BE18" s="343">
        <v>0</v>
      </c>
      <c r="BF18" s="343">
        <v>0</v>
      </c>
      <c r="BG18" s="345">
        <v>0</v>
      </c>
      <c r="BH18" s="343">
        <v>0</v>
      </c>
      <c r="BI18" s="345">
        <v>0</v>
      </c>
      <c r="BJ18" s="343">
        <v>0</v>
      </c>
      <c r="BK18" s="345">
        <v>119019</v>
      </c>
      <c r="BL18" s="344">
        <v>4.2080911857391818</v>
      </c>
      <c r="BM18" s="360">
        <v>76265</v>
      </c>
      <c r="BN18" s="359">
        <v>4.1998249912302876</v>
      </c>
      <c r="BO18" s="360">
        <v>42754</v>
      </c>
      <c r="BP18" s="359">
        <v>4.2229175803118837</v>
      </c>
      <c r="BQ18" s="360">
        <v>115012</v>
      </c>
      <c r="BR18" s="359">
        <v>5.1173007675595201</v>
      </c>
      <c r="BS18" s="360">
        <v>74395</v>
      </c>
      <c r="BT18" s="359">
        <v>4.9319098778739923</v>
      </c>
      <c r="BU18" s="360">
        <v>40617</v>
      </c>
      <c r="BV18" s="359">
        <v>5.4956830940464449</v>
      </c>
      <c r="BW18" s="360">
        <v>4007</v>
      </c>
      <c r="BX18" s="359">
        <v>0.68988196080051789</v>
      </c>
      <c r="BY18" s="360">
        <v>1870</v>
      </c>
      <c r="BZ18" s="359">
        <v>0.60819535104580325</v>
      </c>
      <c r="CA18" s="360">
        <v>2137</v>
      </c>
      <c r="CB18" s="359">
        <v>0.78176157918033917</v>
      </c>
      <c r="CC18" s="374">
        <v>2318</v>
      </c>
      <c r="CD18" s="477">
        <v>1.4710361984058486</v>
      </c>
      <c r="CE18" s="374">
        <v>2318</v>
      </c>
      <c r="CF18" s="477">
        <v>1.4710361984058486</v>
      </c>
      <c r="CG18" s="374">
        <v>0</v>
      </c>
      <c r="CH18" s="375">
        <v>0</v>
      </c>
      <c r="CI18" s="375">
        <v>2318</v>
      </c>
      <c r="CJ18" s="477">
        <v>1.6924649532710283</v>
      </c>
      <c r="CK18" s="375">
        <v>2318</v>
      </c>
      <c r="CL18" s="477">
        <v>1.6924649532710283</v>
      </c>
      <c r="CM18" s="375">
        <v>0</v>
      </c>
      <c r="CN18" s="375">
        <v>0</v>
      </c>
      <c r="CO18" s="375">
        <v>0</v>
      </c>
      <c r="CP18" s="375">
        <v>0</v>
      </c>
      <c r="CQ18" s="375">
        <v>0</v>
      </c>
      <c r="CR18" s="375">
        <v>0</v>
      </c>
      <c r="CS18" s="375">
        <v>0</v>
      </c>
      <c r="CT18" s="375">
        <v>0</v>
      </c>
      <c r="CU18" s="360">
        <v>13610</v>
      </c>
      <c r="CV18" s="359">
        <v>5.0182330362706526</v>
      </c>
      <c r="CW18" s="360">
        <v>13610</v>
      </c>
      <c r="CX18" s="359">
        <v>5.0182330362706526</v>
      </c>
      <c r="CY18" s="360">
        <v>0</v>
      </c>
      <c r="CZ18" s="373">
        <v>0</v>
      </c>
      <c r="DA18" s="360">
        <v>323154</v>
      </c>
      <c r="DB18" s="359">
        <v>8.9749867175173534</v>
      </c>
      <c r="DC18" s="360">
        <v>209304</v>
      </c>
      <c r="DD18" s="359">
        <v>8.6377500844981139</v>
      </c>
      <c r="DE18" s="360">
        <v>113850</v>
      </c>
      <c r="DF18" s="359">
        <v>9.6689868838090973</v>
      </c>
      <c r="DG18" s="360">
        <v>70545</v>
      </c>
      <c r="DH18" s="359">
        <v>12.322098555828042</v>
      </c>
      <c r="DI18" s="360">
        <v>45994</v>
      </c>
      <c r="DJ18" s="359">
        <v>12.217305148406496</v>
      </c>
      <c r="DK18" s="360">
        <v>24551</v>
      </c>
      <c r="DL18" s="359">
        <v>12.523336835984125</v>
      </c>
      <c r="DM18" s="360">
        <v>252609</v>
      </c>
      <c r="DN18" s="359">
        <v>8.342164506510521</v>
      </c>
      <c r="DO18" s="360">
        <v>163310</v>
      </c>
      <c r="DP18" s="359">
        <v>7.9793224587316445</v>
      </c>
      <c r="DQ18" s="360">
        <v>89299</v>
      </c>
      <c r="DR18" s="359">
        <v>9.0988288565507212</v>
      </c>
    </row>
    <row r="19" spans="1:122" ht="15" customHeight="1">
      <c r="A19" s="892" t="s">
        <v>8832</v>
      </c>
      <c r="B19" s="8" t="s">
        <v>2470</v>
      </c>
      <c r="C19" s="343">
        <v>456125</v>
      </c>
      <c r="D19" s="344">
        <v>1.9767503390216217</v>
      </c>
      <c r="E19" s="345">
        <v>288715</v>
      </c>
      <c r="F19" s="344">
        <v>1.9564043332748318</v>
      </c>
      <c r="G19" s="345">
        <v>167410</v>
      </c>
      <c r="H19" s="344">
        <v>2.0128514208812081</v>
      </c>
      <c r="I19" s="345">
        <v>272605</v>
      </c>
      <c r="J19" s="344">
        <v>2.2270282087244313</v>
      </c>
      <c r="K19" s="345">
        <v>166956</v>
      </c>
      <c r="L19" s="344">
        <v>2.2135058113211552</v>
      </c>
      <c r="M19" s="345">
        <v>105649</v>
      </c>
      <c r="N19" s="344">
        <v>2.2487376406059667</v>
      </c>
      <c r="O19" s="345">
        <v>20979</v>
      </c>
      <c r="P19" s="344">
        <v>1.6280472047549317</v>
      </c>
      <c r="Q19" s="479">
        <v>10116</v>
      </c>
      <c r="R19" s="344">
        <v>1.4027672621078118</v>
      </c>
      <c r="S19" s="479">
        <v>10863</v>
      </c>
      <c r="T19" s="344">
        <v>1.9143435667799802</v>
      </c>
      <c r="U19" s="345">
        <v>232020</v>
      </c>
      <c r="V19" s="344">
        <v>2.3758064630086566</v>
      </c>
      <c r="W19" s="345">
        <v>142007</v>
      </c>
      <c r="X19" s="344">
        <v>2.3986502008010424</v>
      </c>
      <c r="Y19" s="343">
        <v>90013</v>
      </c>
      <c r="Z19" s="344">
        <v>2.3406391466326055</v>
      </c>
      <c r="AA19" s="345">
        <v>12216</v>
      </c>
      <c r="AB19" s="344">
        <v>1.7753336743710177</v>
      </c>
      <c r="AC19" s="343">
        <v>8550</v>
      </c>
      <c r="AD19" s="344">
        <v>1.8264508535186414</v>
      </c>
      <c r="AE19" s="343">
        <v>3666</v>
      </c>
      <c r="AF19" s="344">
        <v>1.6665530173883396</v>
      </c>
      <c r="AG19" s="345">
        <v>6843</v>
      </c>
      <c r="AH19" s="344">
        <v>1.4844300790698179</v>
      </c>
      <c r="AI19" s="356">
        <v>5798</v>
      </c>
      <c r="AJ19" s="344">
        <v>1.4479289970382134</v>
      </c>
      <c r="AK19" s="356">
        <v>1045</v>
      </c>
      <c r="AL19" s="344">
        <v>1.7258179055672076</v>
      </c>
      <c r="AM19" s="343">
        <v>547</v>
      </c>
      <c r="AN19" s="343">
        <v>1.4734006734006735</v>
      </c>
      <c r="AO19" s="345">
        <v>485</v>
      </c>
      <c r="AP19" s="343">
        <v>1.487000245278391</v>
      </c>
      <c r="AQ19" s="345">
        <v>62</v>
      </c>
      <c r="AR19" s="343">
        <v>1.3750277223331115</v>
      </c>
      <c r="AS19" s="360">
        <v>64009</v>
      </c>
      <c r="AT19" s="359">
        <v>1.6098826862347222</v>
      </c>
      <c r="AU19" s="361">
        <v>39006</v>
      </c>
      <c r="AV19" s="362">
        <v>1.5314499658028784</v>
      </c>
      <c r="AW19" s="361">
        <v>25003</v>
      </c>
      <c r="AX19" s="363">
        <v>1.7496777480290497</v>
      </c>
      <c r="AY19" s="361">
        <v>64009</v>
      </c>
      <c r="AZ19" s="363">
        <v>1.6100203638939308</v>
      </c>
      <c r="BA19" s="361">
        <v>39006</v>
      </c>
      <c r="BB19" s="362">
        <v>1.5316417970227107</v>
      </c>
      <c r="BC19" s="361">
        <v>25003</v>
      </c>
      <c r="BD19" s="363">
        <v>1.7497034608480844</v>
      </c>
      <c r="BE19" s="343">
        <v>0</v>
      </c>
      <c r="BF19" s="343">
        <v>0</v>
      </c>
      <c r="BG19" s="345">
        <v>0</v>
      </c>
      <c r="BH19" s="343">
        <v>0</v>
      </c>
      <c r="BI19" s="343">
        <v>0</v>
      </c>
      <c r="BJ19" s="343">
        <v>0</v>
      </c>
      <c r="BK19" s="345">
        <v>57940</v>
      </c>
      <c r="BL19" s="344">
        <v>2.0485536200247707</v>
      </c>
      <c r="BM19" s="360">
        <v>40916</v>
      </c>
      <c r="BN19" s="359">
        <v>2.2531966084203559</v>
      </c>
      <c r="BO19" s="360">
        <v>17024</v>
      </c>
      <c r="BP19" s="359">
        <v>1.6815022895455283</v>
      </c>
      <c r="BQ19" s="360">
        <v>57940</v>
      </c>
      <c r="BR19" s="359">
        <v>2.5779606169130056</v>
      </c>
      <c r="BS19" s="360">
        <v>40916</v>
      </c>
      <c r="BT19" s="359">
        <v>2.7124675658726023</v>
      </c>
      <c r="BU19" s="360">
        <v>17024</v>
      </c>
      <c r="BV19" s="359">
        <v>2.3034322818781958</v>
      </c>
      <c r="BW19" s="360">
        <v>0</v>
      </c>
      <c r="BX19" s="360">
        <v>0</v>
      </c>
      <c r="BY19" s="360">
        <v>0</v>
      </c>
      <c r="BZ19" s="360">
        <v>0</v>
      </c>
      <c r="CA19" s="360">
        <v>0</v>
      </c>
      <c r="CB19" s="360">
        <v>0</v>
      </c>
      <c r="CC19" s="374">
        <v>0</v>
      </c>
      <c r="CD19" s="374">
        <v>0</v>
      </c>
      <c r="CE19" s="374">
        <v>0</v>
      </c>
      <c r="CF19" s="477">
        <v>0</v>
      </c>
      <c r="CG19" s="374">
        <v>0</v>
      </c>
      <c r="CH19" s="375">
        <v>0</v>
      </c>
      <c r="CI19" s="375">
        <v>0</v>
      </c>
      <c r="CJ19" s="477">
        <v>0</v>
      </c>
      <c r="CK19" s="375">
        <v>0</v>
      </c>
      <c r="CL19" s="477">
        <v>0</v>
      </c>
      <c r="CM19" s="375">
        <v>0</v>
      </c>
      <c r="CN19" s="375">
        <v>0</v>
      </c>
      <c r="CO19" s="375">
        <v>0</v>
      </c>
      <c r="CP19" s="375">
        <v>0</v>
      </c>
      <c r="CQ19" s="375">
        <v>0</v>
      </c>
      <c r="CR19" s="375">
        <v>0</v>
      </c>
      <c r="CS19" s="375">
        <v>0</v>
      </c>
      <c r="CT19" s="375">
        <v>0</v>
      </c>
      <c r="CU19" s="360">
        <v>3878</v>
      </c>
      <c r="CV19" s="359">
        <v>1.4298830062202492</v>
      </c>
      <c r="CW19" s="360">
        <v>3878</v>
      </c>
      <c r="CX19" s="359">
        <v>1.4298830062202492</v>
      </c>
      <c r="CY19" s="360">
        <v>0</v>
      </c>
      <c r="CZ19" s="373">
        <v>0</v>
      </c>
      <c r="DA19" s="360">
        <v>57693</v>
      </c>
      <c r="DB19" s="359">
        <v>1.6023131655301455</v>
      </c>
      <c r="DC19" s="360">
        <v>37959</v>
      </c>
      <c r="DD19" s="359">
        <v>1.566526943858999</v>
      </c>
      <c r="DE19" s="360">
        <v>19734</v>
      </c>
      <c r="DF19" s="359">
        <v>1.6759577265269099</v>
      </c>
      <c r="DG19" s="360">
        <v>7502</v>
      </c>
      <c r="DH19" s="359">
        <v>1.3103747021875678</v>
      </c>
      <c r="DI19" s="360">
        <v>4826</v>
      </c>
      <c r="DJ19" s="359">
        <v>1.2819218734228324</v>
      </c>
      <c r="DK19" s="360">
        <v>2676</v>
      </c>
      <c r="DL19" s="359">
        <v>1.3650136195305089</v>
      </c>
      <c r="DM19" s="360">
        <v>50191</v>
      </c>
      <c r="DN19" s="359">
        <v>1.6575085556978157</v>
      </c>
      <c r="DO19" s="360">
        <v>33133</v>
      </c>
      <c r="DP19" s="359">
        <v>1.618877539802557</v>
      </c>
      <c r="DQ19" s="360">
        <v>17058</v>
      </c>
      <c r="DR19" s="359">
        <v>1.7380689888469321</v>
      </c>
    </row>
    <row r="20" spans="1:122" ht="15" customHeight="1">
      <c r="A20" s="894" t="s">
        <v>8833</v>
      </c>
      <c r="B20" s="8" t="s">
        <v>2472</v>
      </c>
      <c r="C20" s="343">
        <v>471314</v>
      </c>
      <c r="D20" s="344">
        <v>2.0425762878281977</v>
      </c>
      <c r="E20" s="345">
        <v>301685</v>
      </c>
      <c r="F20" s="344">
        <v>2.044292264981098</v>
      </c>
      <c r="G20" s="345">
        <v>169629</v>
      </c>
      <c r="H20" s="344">
        <v>2.0395315314058808</v>
      </c>
      <c r="I20" s="345">
        <v>197027</v>
      </c>
      <c r="J20" s="344">
        <v>1.6095988220331561</v>
      </c>
      <c r="K20" s="345">
        <v>119167</v>
      </c>
      <c r="L20" s="344">
        <v>1.5799183438613054</v>
      </c>
      <c r="M20" s="345">
        <v>77860</v>
      </c>
      <c r="N20" s="344">
        <v>1.6572491239631286</v>
      </c>
      <c r="O20" s="345">
        <v>22614</v>
      </c>
      <c r="P20" s="344">
        <v>1.7549291905394928</v>
      </c>
      <c r="Q20" s="479">
        <v>12165</v>
      </c>
      <c r="R20" s="344">
        <v>1.6868983534540856</v>
      </c>
      <c r="S20" s="479">
        <v>10449</v>
      </c>
      <c r="T20" s="344">
        <v>1.8413859826276362</v>
      </c>
      <c r="U20" s="345">
        <v>153163</v>
      </c>
      <c r="V20" s="344">
        <v>1.568337407524329</v>
      </c>
      <c r="W20" s="345">
        <v>91437</v>
      </c>
      <c r="X20" s="344">
        <v>1.5444687825997654</v>
      </c>
      <c r="Y20" s="343">
        <v>61726</v>
      </c>
      <c r="Z20" s="344">
        <v>1.6050825099157255</v>
      </c>
      <c r="AA20" s="345">
        <v>14937</v>
      </c>
      <c r="AB20" s="344">
        <v>2.1707726828814584</v>
      </c>
      <c r="AC20" s="343">
        <v>10063</v>
      </c>
      <c r="AD20" s="344">
        <v>2.1496578875974377</v>
      </c>
      <c r="AE20" s="343">
        <v>4874</v>
      </c>
      <c r="AF20" s="344">
        <v>2.215706330264803</v>
      </c>
      <c r="AG20" s="345">
        <v>5633</v>
      </c>
      <c r="AH20" s="344">
        <v>1.2219486534269011</v>
      </c>
      <c r="AI20" s="356">
        <v>4903</v>
      </c>
      <c r="AJ20" s="344">
        <v>1.2244215026696035</v>
      </c>
      <c r="AK20" s="356">
        <v>730</v>
      </c>
      <c r="AL20" s="344">
        <v>1.2055952833148915</v>
      </c>
      <c r="AM20" s="343">
        <v>680</v>
      </c>
      <c r="AN20" s="343">
        <v>1.8316498316498318</v>
      </c>
      <c r="AO20" s="345">
        <v>599</v>
      </c>
      <c r="AP20" s="343">
        <v>1.8365219524159921</v>
      </c>
      <c r="AQ20" s="345">
        <v>81</v>
      </c>
      <c r="AR20" s="343">
        <v>1.7964071856287425</v>
      </c>
      <c r="AS20" s="360">
        <v>79828</v>
      </c>
      <c r="AT20" s="359">
        <v>2.0077444590095985</v>
      </c>
      <c r="AU20" s="361">
        <v>50796</v>
      </c>
      <c r="AV20" s="362">
        <v>1.9943478557894432</v>
      </c>
      <c r="AW20" s="361">
        <v>29032</v>
      </c>
      <c r="AX20" s="363">
        <v>2.0316219805935032</v>
      </c>
      <c r="AY20" s="361">
        <v>79828</v>
      </c>
      <c r="AZ20" s="363">
        <v>2.0079161619291774</v>
      </c>
      <c r="BA20" s="361">
        <v>50796</v>
      </c>
      <c r="BB20" s="362">
        <v>1.9945976701421735</v>
      </c>
      <c r="BC20" s="361">
        <v>29032</v>
      </c>
      <c r="BD20" s="363">
        <v>2.0316518367932486</v>
      </c>
      <c r="BE20" s="343">
        <v>0</v>
      </c>
      <c r="BF20" s="343">
        <v>0</v>
      </c>
      <c r="BG20" s="345">
        <v>0</v>
      </c>
      <c r="BH20" s="343">
        <v>0</v>
      </c>
      <c r="BI20" s="343">
        <v>0</v>
      </c>
      <c r="BJ20" s="343">
        <v>0</v>
      </c>
      <c r="BK20" s="345">
        <v>127677</v>
      </c>
      <c r="BL20" s="344">
        <v>4.5142074653762974</v>
      </c>
      <c r="BM20" s="360">
        <v>84256</v>
      </c>
      <c r="BN20" s="359">
        <v>4.6398800820966253</v>
      </c>
      <c r="BO20" s="360">
        <v>43421</v>
      </c>
      <c r="BP20" s="359">
        <v>4.2887988084090916</v>
      </c>
      <c r="BQ20" s="360">
        <v>111736</v>
      </c>
      <c r="BR20" s="359">
        <v>4.9715396529408284</v>
      </c>
      <c r="BS20" s="360">
        <v>76740</v>
      </c>
      <c r="BT20" s="359">
        <v>5.0873682912568068</v>
      </c>
      <c r="BU20" s="360">
        <v>34996</v>
      </c>
      <c r="BV20" s="359">
        <v>4.7351337016335373</v>
      </c>
      <c r="BW20" s="360">
        <v>15941</v>
      </c>
      <c r="BX20" s="359">
        <v>2.7445491233144637</v>
      </c>
      <c r="BY20" s="360">
        <v>7516</v>
      </c>
      <c r="BZ20" s="359">
        <v>2.4444899777862341</v>
      </c>
      <c r="CA20" s="360">
        <v>8425</v>
      </c>
      <c r="CB20" s="359">
        <v>3.0820502127254836</v>
      </c>
      <c r="CC20" s="374">
        <v>0</v>
      </c>
      <c r="CD20" s="374">
        <v>0</v>
      </c>
      <c r="CE20" s="374">
        <v>0</v>
      </c>
      <c r="CF20" s="477">
        <v>0</v>
      </c>
      <c r="CG20" s="374">
        <v>0</v>
      </c>
      <c r="CH20" s="375">
        <v>0</v>
      </c>
      <c r="CI20" s="375">
        <v>0</v>
      </c>
      <c r="CJ20" s="477">
        <v>0</v>
      </c>
      <c r="CK20" s="375">
        <v>0</v>
      </c>
      <c r="CL20" s="477">
        <v>0</v>
      </c>
      <c r="CM20" s="375">
        <v>0</v>
      </c>
      <c r="CN20" s="375">
        <v>0</v>
      </c>
      <c r="CO20" s="375">
        <v>0</v>
      </c>
      <c r="CP20" s="375">
        <v>0</v>
      </c>
      <c r="CQ20" s="375">
        <v>0</v>
      </c>
      <c r="CR20" s="375">
        <v>0</v>
      </c>
      <c r="CS20" s="375">
        <v>0</v>
      </c>
      <c r="CT20" s="375">
        <v>0</v>
      </c>
      <c r="CU20" s="360">
        <v>5696</v>
      </c>
      <c r="CV20" s="359">
        <v>2.1002097997500102</v>
      </c>
      <c r="CW20" s="360">
        <v>5696</v>
      </c>
      <c r="CX20" s="359">
        <v>2.1002097997500102</v>
      </c>
      <c r="CY20" s="360">
        <v>0</v>
      </c>
      <c r="CZ20" s="373">
        <v>0</v>
      </c>
      <c r="DA20" s="360">
        <v>61086</v>
      </c>
      <c r="DB20" s="359">
        <v>1.6965472766119711</v>
      </c>
      <c r="DC20" s="360">
        <v>41770</v>
      </c>
      <c r="DD20" s="359">
        <v>1.7238027989407094</v>
      </c>
      <c r="DE20" s="360">
        <v>19316</v>
      </c>
      <c r="DF20" s="359">
        <v>1.640458064538046</v>
      </c>
      <c r="DG20" s="360">
        <v>7450</v>
      </c>
      <c r="DH20" s="359">
        <v>1.30129185967707</v>
      </c>
      <c r="DI20" s="360">
        <v>4878</v>
      </c>
      <c r="DJ20" s="359">
        <v>1.2957345417647279</v>
      </c>
      <c r="DK20" s="360">
        <v>2572</v>
      </c>
      <c r="DL20" s="359">
        <v>1.3119637628671406</v>
      </c>
      <c r="DM20" s="360">
        <v>53636</v>
      </c>
      <c r="DN20" s="359">
        <v>1.7712763023930194</v>
      </c>
      <c r="DO20" s="360">
        <v>36892</v>
      </c>
      <c r="DP20" s="359">
        <v>1.8025421844806062</v>
      </c>
      <c r="DQ20" s="360">
        <v>16744</v>
      </c>
      <c r="DR20" s="359">
        <v>1.7060749882315061</v>
      </c>
    </row>
    <row r="21" spans="1:122" s="890" customFormat="1" ht="15" customHeight="1">
      <c r="A21" s="891" t="s">
        <v>9093</v>
      </c>
      <c r="B21" s="19" t="s">
        <v>2474</v>
      </c>
      <c r="C21" s="101">
        <v>4175760</v>
      </c>
      <c r="D21" s="20">
        <v>18.096870365958733</v>
      </c>
      <c r="E21" s="102">
        <v>2591205</v>
      </c>
      <c r="F21" s="20">
        <v>17.558646729139152</v>
      </c>
      <c r="G21" s="102">
        <v>1584555</v>
      </c>
      <c r="H21" s="20">
        <v>19.051871353051926</v>
      </c>
      <c r="I21" s="102">
        <v>2120062</v>
      </c>
      <c r="J21" s="20">
        <v>17.31970388747358</v>
      </c>
      <c r="K21" s="102">
        <v>1263000</v>
      </c>
      <c r="L21" s="20">
        <v>16.744877930105051</v>
      </c>
      <c r="M21" s="102">
        <v>857062</v>
      </c>
      <c r="N21" s="20">
        <v>18.242553926047865</v>
      </c>
      <c r="O21" s="102">
        <v>197729</v>
      </c>
      <c r="P21" s="20">
        <v>15.344494291862713</v>
      </c>
      <c r="Q21" s="102">
        <v>101300</v>
      </c>
      <c r="R21" s="20">
        <v>14.047086165630814</v>
      </c>
      <c r="S21" s="102">
        <v>96429</v>
      </c>
      <c r="T21" s="20">
        <v>16.99330164788978</v>
      </c>
      <c r="U21" s="102">
        <v>1697199</v>
      </c>
      <c r="V21" s="20">
        <v>17.378744734125632</v>
      </c>
      <c r="W21" s="102">
        <v>984623</v>
      </c>
      <c r="X21" s="20">
        <v>16.631336178239977</v>
      </c>
      <c r="Y21" s="102">
        <v>712576</v>
      </c>
      <c r="Z21" s="20">
        <v>18.529359987455987</v>
      </c>
      <c r="AA21" s="102">
        <v>110045</v>
      </c>
      <c r="AB21" s="20">
        <v>15.992681253778542</v>
      </c>
      <c r="AC21" s="102">
        <v>74496</v>
      </c>
      <c r="AD21" s="20">
        <v>15.913834243710493</v>
      </c>
      <c r="AE21" s="102">
        <v>35549</v>
      </c>
      <c r="AF21" s="20">
        <v>16.160472780997839</v>
      </c>
      <c r="AG21" s="102">
        <v>107646</v>
      </c>
      <c r="AH21" s="20">
        <v>23.351302103105308</v>
      </c>
      <c r="AI21" s="109">
        <v>95880</v>
      </c>
      <c r="AJ21" s="20">
        <v>23.944020737499812</v>
      </c>
      <c r="AK21" s="109">
        <v>11766</v>
      </c>
      <c r="AL21" s="20">
        <v>19.43155356641509</v>
      </c>
      <c r="AM21" s="102">
        <v>7443</v>
      </c>
      <c r="AN21" s="113">
        <v>20.048484848484847</v>
      </c>
      <c r="AO21" s="102">
        <v>6701</v>
      </c>
      <c r="AP21" s="113">
        <v>20.545131223939169</v>
      </c>
      <c r="AQ21" s="102">
        <v>742</v>
      </c>
      <c r="AR21" s="102">
        <v>16.45597693501885</v>
      </c>
      <c r="AS21" s="114">
        <v>640205</v>
      </c>
      <c r="AT21" s="113">
        <v>16.101719213562159</v>
      </c>
      <c r="AU21" s="123">
        <v>405289</v>
      </c>
      <c r="AV21" s="124">
        <v>15.912419248071652</v>
      </c>
      <c r="AW21" s="123">
        <v>234916</v>
      </c>
      <c r="AX21" s="117">
        <v>16.439119219933296</v>
      </c>
      <c r="AY21" s="123">
        <v>640205</v>
      </c>
      <c r="AZ21" s="125">
        <v>16.103096237509003</v>
      </c>
      <c r="BA21" s="123">
        <v>405289</v>
      </c>
      <c r="BB21" s="124">
        <v>15.914412456379464</v>
      </c>
      <c r="BC21" s="123">
        <v>234916</v>
      </c>
      <c r="BD21" s="125">
        <v>16.439360805046938</v>
      </c>
      <c r="BE21" s="101">
        <v>0</v>
      </c>
      <c r="BF21" s="101">
        <v>0</v>
      </c>
      <c r="BG21" s="102">
        <v>0</v>
      </c>
      <c r="BH21" s="101">
        <v>0</v>
      </c>
      <c r="BI21" s="102">
        <v>0</v>
      </c>
      <c r="BJ21" s="101">
        <v>0</v>
      </c>
      <c r="BK21" s="102">
        <v>678823</v>
      </c>
      <c r="BL21" s="20">
        <v>24.000782085020276</v>
      </c>
      <c r="BM21" s="114">
        <v>430513</v>
      </c>
      <c r="BN21" s="113">
        <v>23.707850999141478</v>
      </c>
      <c r="BO21" s="114">
        <v>248310</v>
      </c>
      <c r="BP21" s="113">
        <v>24.526188528962059</v>
      </c>
      <c r="BQ21" s="114">
        <v>628452</v>
      </c>
      <c r="BR21" s="113">
        <v>27.962107449434111</v>
      </c>
      <c r="BS21" s="114">
        <v>404961</v>
      </c>
      <c r="BT21" s="113">
        <v>26.846308973099397</v>
      </c>
      <c r="BU21" s="114">
        <v>223491</v>
      </c>
      <c r="BV21" s="113">
        <v>30.239449254537114</v>
      </c>
      <c r="BW21" s="114">
        <v>50371</v>
      </c>
      <c r="BX21" s="113">
        <v>8.6723344765367827</v>
      </c>
      <c r="BY21" s="114">
        <v>25552</v>
      </c>
      <c r="BZ21" s="113">
        <v>8.3104853528996596</v>
      </c>
      <c r="CA21" s="114">
        <v>24819</v>
      </c>
      <c r="CB21" s="113">
        <v>9.0793358136063826</v>
      </c>
      <c r="CC21" s="136">
        <v>21566</v>
      </c>
      <c r="CD21" s="476">
        <v>13.686094329085646</v>
      </c>
      <c r="CE21" s="136">
        <v>21566</v>
      </c>
      <c r="CF21" s="476">
        <v>13.686094329085646</v>
      </c>
      <c r="CG21" s="136">
        <v>0</v>
      </c>
      <c r="CH21" s="141">
        <v>0</v>
      </c>
      <c r="CI21" s="141">
        <v>950</v>
      </c>
      <c r="CJ21" s="476">
        <v>0.69363317757009346</v>
      </c>
      <c r="CK21" s="141">
        <v>950</v>
      </c>
      <c r="CL21" s="476">
        <v>0.69363317757009346</v>
      </c>
      <c r="CM21" s="141">
        <v>0</v>
      </c>
      <c r="CN21" s="141">
        <v>0</v>
      </c>
      <c r="CO21" s="141">
        <v>20616</v>
      </c>
      <c r="CP21" s="113">
        <v>100</v>
      </c>
      <c r="CQ21" s="141">
        <v>20616</v>
      </c>
      <c r="CR21" s="113">
        <v>100</v>
      </c>
      <c r="CS21" s="141">
        <v>0</v>
      </c>
      <c r="CT21" s="141">
        <v>0</v>
      </c>
      <c r="CU21" s="114">
        <v>38402</v>
      </c>
      <c r="CV21" s="113">
        <v>14.159455184339867</v>
      </c>
      <c r="CW21" s="114">
        <v>38402</v>
      </c>
      <c r="CX21" s="113">
        <v>14.159455184339867</v>
      </c>
      <c r="CY21" s="114">
        <v>0</v>
      </c>
      <c r="CZ21" s="137">
        <v>0</v>
      </c>
      <c r="DA21" s="114">
        <v>676702</v>
      </c>
      <c r="DB21" s="113">
        <v>18.794108882196809</v>
      </c>
      <c r="DC21" s="114">
        <v>432435</v>
      </c>
      <c r="DD21" s="113">
        <v>17.846125529325487</v>
      </c>
      <c r="DE21" s="114">
        <v>244267</v>
      </c>
      <c r="DF21" s="113">
        <v>20.744966351755789</v>
      </c>
      <c r="DG21" s="114">
        <v>79436</v>
      </c>
      <c r="DH21" s="113">
        <v>13.875089955074863</v>
      </c>
      <c r="DI21" s="114">
        <v>50607</v>
      </c>
      <c r="DJ21" s="113">
        <v>13.442648207275026</v>
      </c>
      <c r="DK21" s="114">
        <v>28829</v>
      </c>
      <c r="DL21" s="113">
        <v>14.705522286040745</v>
      </c>
      <c r="DM21" s="114">
        <v>597266</v>
      </c>
      <c r="DN21" s="113">
        <v>19.724123947070424</v>
      </c>
      <c r="DO21" s="114">
        <v>381828</v>
      </c>
      <c r="DP21" s="113">
        <v>18.65610639748078</v>
      </c>
      <c r="DQ21" s="114">
        <v>215438</v>
      </c>
      <c r="DR21" s="113">
        <v>21.95134874072021</v>
      </c>
    </row>
    <row r="22" spans="1:122" ht="24.75" customHeight="1">
      <c r="A22" s="897" t="s">
        <v>9094</v>
      </c>
      <c r="B22" s="484" t="s">
        <v>9095</v>
      </c>
      <c r="C22" s="343">
        <v>2527190</v>
      </c>
      <c r="D22" s="344">
        <v>10.952312829316639</v>
      </c>
      <c r="E22" s="345">
        <v>1547758</v>
      </c>
      <c r="F22" s="344">
        <v>10.487991472769988</v>
      </c>
      <c r="G22" s="345">
        <v>979432</v>
      </c>
      <c r="H22" s="344">
        <v>11.776184773051334</v>
      </c>
      <c r="I22" s="345">
        <v>1483043</v>
      </c>
      <c r="J22" s="344">
        <v>12.115620020730752</v>
      </c>
      <c r="K22" s="345">
        <v>885053</v>
      </c>
      <c r="L22" s="344">
        <v>11.734049443130059</v>
      </c>
      <c r="M22" s="345">
        <v>597990</v>
      </c>
      <c r="N22" s="344">
        <v>12.728209653720924</v>
      </c>
      <c r="O22" s="345">
        <v>124461</v>
      </c>
      <c r="P22" s="344">
        <v>9.6586292554937572</v>
      </c>
      <c r="Q22" s="345">
        <v>62602</v>
      </c>
      <c r="R22" s="344">
        <v>8.6809051149143173</v>
      </c>
      <c r="S22" s="345">
        <v>61859</v>
      </c>
      <c r="T22" s="344">
        <v>10.901167145120388</v>
      </c>
      <c r="U22" s="345">
        <v>1206525</v>
      </c>
      <c r="V22" s="344">
        <v>12.354408640554777</v>
      </c>
      <c r="W22" s="345">
        <v>702633</v>
      </c>
      <c r="X22" s="344">
        <v>11.868223302650142</v>
      </c>
      <c r="Y22" s="345">
        <v>503892</v>
      </c>
      <c r="Z22" s="344">
        <v>13.10287781625984</v>
      </c>
      <c r="AA22" s="345">
        <v>69522</v>
      </c>
      <c r="AB22" s="344">
        <v>10.103532065293216</v>
      </c>
      <c r="AC22" s="345">
        <v>46940</v>
      </c>
      <c r="AD22" s="344">
        <v>10.027321995808776</v>
      </c>
      <c r="AE22" s="345">
        <v>22582</v>
      </c>
      <c r="AF22" s="344">
        <v>10.265712012728718</v>
      </c>
      <c r="AG22" s="345">
        <v>77127</v>
      </c>
      <c r="AH22" s="344">
        <v>16.730913153356401</v>
      </c>
      <c r="AI22" s="355">
        <v>68050</v>
      </c>
      <c r="AJ22" s="344">
        <v>16.994061443333983</v>
      </c>
      <c r="AK22" s="355">
        <v>9077</v>
      </c>
      <c r="AL22" s="344">
        <v>14.990669022807221</v>
      </c>
      <c r="AM22" s="345">
        <v>5408</v>
      </c>
      <c r="AN22" s="359">
        <v>14.567003367003368</v>
      </c>
      <c r="AO22" s="345">
        <v>4828</v>
      </c>
      <c r="AP22" s="359">
        <v>14.802550895266128</v>
      </c>
      <c r="AQ22" s="345">
        <v>580</v>
      </c>
      <c r="AR22" s="345">
        <v>12.863162563761366</v>
      </c>
      <c r="AS22" s="360">
        <v>368436</v>
      </c>
      <c r="AT22" s="359">
        <v>9.2664896715395653</v>
      </c>
      <c r="AU22" s="361">
        <v>228597</v>
      </c>
      <c r="AV22" s="362">
        <v>8.9751542796657073</v>
      </c>
      <c r="AW22" s="361">
        <v>139839</v>
      </c>
      <c r="AX22" s="504">
        <v>9.7857531738845047</v>
      </c>
      <c r="AY22" s="361">
        <v>368436</v>
      </c>
      <c r="AZ22" s="363">
        <v>9.2672821445675488</v>
      </c>
      <c r="BA22" s="361">
        <v>228597</v>
      </c>
      <c r="BB22" s="362">
        <v>8.9762785180228839</v>
      </c>
      <c r="BC22" s="361">
        <v>139839</v>
      </c>
      <c r="BD22" s="363">
        <v>9.7858969828234716</v>
      </c>
      <c r="BE22" s="343">
        <v>0</v>
      </c>
      <c r="BF22" s="343">
        <v>0</v>
      </c>
      <c r="BG22" s="345">
        <v>0</v>
      </c>
      <c r="BH22" s="343">
        <v>0</v>
      </c>
      <c r="BI22" s="345">
        <v>0</v>
      </c>
      <c r="BJ22" s="343">
        <v>0</v>
      </c>
      <c r="BK22" s="345">
        <v>203331</v>
      </c>
      <c r="BL22" s="344">
        <v>7.1890655180058101</v>
      </c>
      <c r="BM22" s="360">
        <v>128962</v>
      </c>
      <c r="BN22" s="359">
        <v>7.1017875895763503</v>
      </c>
      <c r="BO22" s="360">
        <v>74369</v>
      </c>
      <c r="BP22" s="359">
        <v>7.3456087741548037</v>
      </c>
      <c r="BQ22" s="360">
        <v>197169</v>
      </c>
      <c r="BR22" s="359">
        <v>8.7727634945826782</v>
      </c>
      <c r="BS22" s="360">
        <v>125855</v>
      </c>
      <c r="BT22" s="359">
        <v>8.3433768086542273</v>
      </c>
      <c r="BU22" s="360">
        <v>71314</v>
      </c>
      <c r="BV22" s="359">
        <v>9.6491406103067234</v>
      </c>
      <c r="BW22" s="360">
        <v>6162</v>
      </c>
      <c r="BX22" s="359">
        <v>1.060906574108508</v>
      </c>
      <c r="BY22" s="360">
        <v>3107</v>
      </c>
      <c r="BZ22" s="359">
        <v>1.010514949571824</v>
      </c>
      <c r="CA22" s="360">
        <v>3055</v>
      </c>
      <c r="CB22" s="359">
        <v>1.1175861602227124</v>
      </c>
      <c r="CC22" s="374">
        <v>950</v>
      </c>
      <c r="CD22" s="477">
        <v>0.60288368787124946</v>
      </c>
      <c r="CE22" s="374">
        <v>950</v>
      </c>
      <c r="CF22" s="477">
        <v>0.60288368787124946</v>
      </c>
      <c r="CG22" s="374">
        <v>0</v>
      </c>
      <c r="CH22" s="375">
        <v>0</v>
      </c>
      <c r="CI22" s="375">
        <v>950</v>
      </c>
      <c r="CJ22" s="477">
        <v>0.69363317757009346</v>
      </c>
      <c r="CK22" s="375">
        <v>950</v>
      </c>
      <c r="CL22" s="477">
        <v>0.69363317757009346</v>
      </c>
      <c r="CM22" s="375">
        <v>0</v>
      </c>
      <c r="CN22" s="375">
        <v>0</v>
      </c>
      <c r="CO22" s="375">
        <v>0</v>
      </c>
      <c r="CP22" s="359">
        <v>0</v>
      </c>
      <c r="CQ22" s="375">
        <v>0</v>
      </c>
      <c r="CR22" s="359">
        <v>0</v>
      </c>
      <c r="CS22" s="375">
        <v>0</v>
      </c>
      <c r="CT22" s="375">
        <v>0</v>
      </c>
      <c r="CU22" s="360">
        <v>20123</v>
      </c>
      <c r="CV22" s="359">
        <v>7.4196843048401435</v>
      </c>
      <c r="CW22" s="360">
        <v>20123</v>
      </c>
      <c r="CX22" s="359">
        <v>7.4196843048401435</v>
      </c>
      <c r="CY22" s="360">
        <v>0</v>
      </c>
      <c r="CZ22" s="373">
        <v>0</v>
      </c>
      <c r="DA22" s="360">
        <v>451307</v>
      </c>
      <c r="DB22" s="359">
        <v>12.534192151490014</v>
      </c>
      <c r="DC22" s="360">
        <v>284073</v>
      </c>
      <c r="DD22" s="359">
        <v>11.72338598284616</v>
      </c>
      <c r="DE22" s="360">
        <v>167234</v>
      </c>
      <c r="DF22" s="359">
        <v>14.20275232786061</v>
      </c>
      <c r="DG22" s="360">
        <v>62026</v>
      </c>
      <c r="DH22" s="359">
        <v>10.834084414540932</v>
      </c>
      <c r="DI22" s="360">
        <v>39176</v>
      </c>
      <c r="DJ22" s="359">
        <v>10.406251826194133</v>
      </c>
      <c r="DK22" s="360">
        <v>22850</v>
      </c>
      <c r="DL22" s="359">
        <v>11.655665622672693</v>
      </c>
      <c r="DM22" s="360">
        <v>389281</v>
      </c>
      <c r="DN22" s="359">
        <v>12.855623280480593</v>
      </c>
      <c r="DO22" s="360">
        <v>244897</v>
      </c>
      <c r="DP22" s="359">
        <v>11.965661209821832</v>
      </c>
      <c r="DQ22" s="360">
        <v>144384</v>
      </c>
      <c r="DR22" s="359">
        <v>14.71153434668047</v>
      </c>
    </row>
    <row r="23" spans="1:122" ht="15" customHeight="1">
      <c r="A23" s="898" t="s">
        <v>9096</v>
      </c>
      <c r="B23" s="494" t="s">
        <v>2476</v>
      </c>
      <c r="C23" s="343">
        <v>1141738</v>
      </c>
      <c r="D23" s="344">
        <v>4.9480536663718677</v>
      </c>
      <c r="E23" s="345">
        <v>704358</v>
      </c>
      <c r="F23" s="344">
        <v>4.772904225193682</v>
      </c>
      <c r="G23" s="345">
        <v>437380</v>
      </c>
      <c r="H23" s="344">
        <v>5.2588313390181165</v>
      </c>
      <c r="I23" s="345">
        <v>701015</v>
      </c>
      <c r="J23" s="344">
        <v>5.7268948835823164</v>
      </c>
      <c r="K23" s="345">
        <v>424382</v>
      </c>
      <c r="L23" s="344">
        <v>5.6264645967805551</v>
      </c>
      <c r="M23" s="345">
        <v>276633</v>
      </c>
      <c r="N23" s="344">
        <v>5.888129937185874</v>
      </c>
      <c r="O23" s="345">
        <v>65107</v>
      </c>
      <c r="P23" s="344">
        <v>5.0525415587005735</v>
      </c>
      <c r="Q23" s="479">
        <v>32472</v>
      </c>
      <c r="R23" s="344">
        <v>4.5028329908229399</v>
      </c>
      <c r="S23" s="479">
        <v>32635</v>
      </c>
      <c r="T23" s="344">
        <v>5.7511370985790888</v>
      </c>
      <c r="U23" s="345">
        <v>557565</v>
      </c>
      <c r="V23" s="344">
        <v>5.7092773491398221</v>
      </c>
      <c r="W23" s="345">
        <v>330652</v>
      </c>
      <c r="X23" s="344">
        <v>5.5850661319179071</v>
      </c>
      <c r="Y23" s="345">
        <v>226913</v>
      </c>
      <c r="Z23" s="344">
        <v>5.9004971579643435</v>
      </c>
      <c r="AA23" s="345">
        <v>36848</v>
      </c>
      <c r="AB23" s="344">
        <v>5.355066734874204</v>
      </c>
      <c r="AC23" s="345">
        <v>25169</v>
      </c>
      <c r="AD23" s="344">
        <v>5.376601348796572</v>
      </c>
      <c r="AE23" s="345">
        <v>11679</v>
      </c>
      <c r="AF23" s="344">
        <v>5.3092396863279916</v>
      </c>
      <c r="AG23" s="345">
        <v>38005</v>
      </c>
      <c r="AH23" s="344">
        <v>8.2443029599661592</v>
      </c>
      <c r="AI23" s="355">
        <v>33015</v>
      </c>
      <c r="AJ23" s="344">
        <v>8.244804387239844</v>
      </c>
      <c r="AK23" s="355">
        <v>4990</v>
      </c>
      <c r="AL23" s="344">
        <v>8.2409869366319306</v>
      </c>
      <c r="AM23" s="345">
        <v>3490</v>
      </c>
      <c r="AN23" s="359">
        <v>9.4006734006734014</v>
      </c>
      <c r="AO23" s="345">
        <v>3074</v>
      </c>
      <c r="AP23" s="359">
        <v>9.4248221731665449</v>
      </c>
      <c r="AQ23" s="345">
        <v>416</v>
      </c>
      <c r="AR23" s="102">
        <v>9.2259924595253935</v>
      </c>
      <c r="AS23" s="360">
        <v>189667</v>
      </c>
      <c r="AT23" s="359">
        <v>4.7702919815976044</v>
      </c>
      <c r="AU23" s="361">
        <v>117598</v>
      </c>
      <c r="AV23" s="362">
        <v>4.6171218037862616</v>
      </c>
      <c r="AW23" s="361">
        <v>72069</v>
      </c>
      <c r="AX23" s="363">
        <v>5.0432958294086934</v>
      </c>
      <c r="AY23" s="361">
        <v>189667</v>
      </c>
      <c r="AZ23" s="363">
        <v>4.7706999384253805</v>
      </c>
      <c r="BA23" s="361">
        <v>117598</v>
      </c>
      <c r="BB23" s="362">
        <v>4.6177001498814727</v>
      </c>
      <c r="BC23" s="361">
        <v>72069</v>
      </c>
      <c r="BD23" s="363">
        <v>5.0433699444010962</v>
      </c>
      <c r="BE23" s="343">
        <v>0</v>
      </c>
      <c r="BF23" s="343">
        <v>0</v>
      </c>
      <c r="BG23" s="345">
        <v>0</v>
      </c>
      <c r="BH23" s="343">
        <v>0</v>
      </c>
      <c r="BI23" s="345">
        <v>0</v>
      </c>
      <c r="BJ23" s="343">
        <v>0</v>
      </c>
      <c r="BK23" s="345">
        <v>24456</v>
      </c>
      <c r="BL23" s="344">
        <v>0.86467772404773546</v>
      </c>
      <c r="BM23" s="360">
        <v>15354</v>
      </c>
      <c r="BN23" s="359">
        <v>0.84552695096505381</v>
      </c>
      <c r="BO23" s="360">
        <v>9102</v>
      </c>
      <c r="BP23" s="359">
        <v>0.89902689376429734</v>
      </c>
      <c r="BQ23" s="360">
        <v>24456</v>
      </c>
      <c r="BR23" s="359">
        <v>1.0881360864208571</v>
      </c>
      <c r="BS23" s="360">
        <v>15354</v>
      </c>
      <c r="BT23" s="359">
        <v>1.0178714196502086</v>
      </c>
      <c r="BU23" s="360">
        <v>9102</v>
      </c>
      <c r="BV23" s="359">
        <v>1.2315460896179122</v>
      </c>
      <c r="BW23" s="360">
        <v>0</v>
      </c>
      <c r="BX23" s="373">
        <v>0</v>
      </c>
      <c r="BY23" s="360">
        <v>0</v>
      </c>
      <c r="BZ23" s="373">
        <v>0</v>
      </c>
      <c r="CA23" s="360">
        <v>0</v>
      </c>
      <c r="CB23" s="373">
        <v>0</v>
      </c>
      <c r="CC23" s="374">
        <v>0</v>
      </c>
      <c r="CD23" s="374">
        <v>0</v>
      </c>
      <c r="CE23" s="374">
        <v>0</v>
      </c>
      <c r="CF23" s="477">
        <v>0</v>
      </c>
      <c r="CG23" s="374">
        <v>0</v>
      </c>
      <c r="CH23" s="375">
        <v>0</v>
      </c>
      <c r="CI23" s="375">
        <v>0</v>
      </c>
      <c r="CJ23" s="477">
        <v>0</v>
      </c>
      <c r="CK23" s="375">
        <v>0</v>
      </c>
      <c r="CL23" s="477">
        <v>0</v>
      </c>
      <c r="CM23" s="375">
        <v>0</v>
      </c>
      <c r="CN23" s="375">
        <v>0</v>
      </c>
      <c r="CO23" s="375">
        <v>0</v>
      </c>
      <c r="CP23" s="375">
        <v>0</v>
      </c>
      <c r="CQ23" s="375">
        <v>0</v>
      </c>
      <c r="CR23" s="375">
        <v>0</v>
      </c>
      <c r="CS23" s="375">
        <v>0</v>
      </c>
      <c r="CT23" s="375">
        <v>0</v>
      </c>
      <c r="CU23" s="360">
        <v>9944</v>
      </c>
      <c r="CV23" s="359">
        <v>3.6665179509680659</v>
      </c>
      <c r="CW23" s="360">
        <v>9944</v>
      </c>
      <c r="CX23" s="359">
        <v>3.6665179509680659</v>
      </c>
      <c r="CY23" s="360">
        <v>0</v>
      </c>
      <c r="CZ23" s="373">
        <v>0</v>
      </c>
      <c r="DA23" s="360">
        <v>216656</v>
      </c>
      <c r="DB23" s="359">
        <v>6.0172076541538697</v>
      </c>
      <c r="DC23" s="360">
        <v>137080</v>
      </c>
      <c r="DD23" s="359">
        <v>5.6571435881923016</v>
      </c>
      <c r="DE23" s="360">
        <v>79576</v>
      </c>
      <c r="DF23" s="359">
        <v>6.7581844555642743</v>
      </c>
      <c r="DG23" s="360">
        <v>32187</v>
      </c>
      <c r="DH23" s="359">
        <v>5.6221048439497787</v>
      </c>
      <c r="DI23" s="360">
        <v>19962</v>
      </c>
      <c r="DJ23" s="359">
        <v>5.3024708738637756</v>
      </c>
      <c r="DK23" s="360">
        <v>12225</v>
      </c>
      <c r="DL23" s="359">
        <v>6.2359086318237926</v>
      </c>
      <c r="DM23" s="360">
        <v>184469</v>
      </c>
      <c r="DN23" s="359">
        <v>6.0919078273200453</v>
      </c>
      <c r="DO23" s="360">
        <v>117118</v>
      </c>
      <c r="DP23" s="359">
        <v>5.7223825100834773</v>
      </c>
      <c r="DQ23" s="360">
        <v>67351</v>
      </c>
      <c r="DR23" s="359">
        <v>6.8625093485654665</v>
      </c>
    </row>
    <row r="24" spans="1:122" ht="15" customHeight="1">
      <c r="A24" s="899" t="s">
        <v>9097</v>
      </c>
      <c r="B24" s="495" t="s">
        <v>2478</v>
      </c>
      <c r="C24" s="343">
        <v>1385452</v>
      </c>
      <c r="D24" s="344">
        <v>6.0042591629447708</v>
      </c>
      <c r="E24" s="345">
        <v>843400</v>
      </c>
      <c r="F24" s="344">
        <v>5.7150872475763057</v>
      </c>
      <c r="G24" s="345">
        <v>542052</v>
      </c>
      <c r="H24" s="344">
        <v>6.5173534340332155</v>
      </c>
      <c r="I24" s="345">
        <v>782028</v>
      </c>
      <c r="J24" s="344">
        <v>6.3887251371484366</v>
      </c>
      <c r="K24" s="345">
        <v>460671</v>
      </c>
      <c r="L24" s="344">
        <v>6.1075848463495035</v>
      </c>
      <c r="M24" s="345">
        <v>321357</v>
      </c>
      <c r="N24" s="344">
        <v>6.8400797165350511</v>
      </c>
      <c r="O24" s="345">
        <v>59354</v>
      </c>
      <c r="P24" s="344">
        <v>4.6060876967931836</v>
      </c>
      <c r="Q24" s="479">
        <v>30130</v>
      </c>
      <c r="R24" s="344">
        <v>4.1780721240913765</v>
      </c>
      <c r="S24" s="479">
        <v>29224</v>
      </c>
      <c r="T24" s="344">
        <v>5.1500300465412989</v>
      </c>
      <c r="U24" s="345">
        <v>648960</v>
      </c>
      <c r="V24" s="344">
        <v>6.6451312914149545</v>
      </c>
      <c r="W24" s="345">
        <v>371981</v>
      </c>
      <c r="X24" s="344">
        <v>6.2831571707322347</v>
      </c>
      <c r="Y24" s="345">
        <v>276979</v>
      </c>
      <c r="Z24" s="344">
        <v>7.2023806582954961</v>
      </c>
      <c r="AA24" s="345">
        <v>32674</v>
      </c>
      <c r="AB24" s="344">
        <v>4.7484653304190116</v>
      </c>
      <c r="AC24" s="345">
        <v>21771</v>
      </c>
      <c r="AD24" s="344">
        <v>4.6507206470122044</v>
      </c>
      <c r="AE24" s="345">
        <v>10903</v>
      </c>
      <c r="AF24" s="344">
        <v>4.9564723264007275</v>
      </c>
      <c r="AG24" s="345">
        <v>39122</v>
      </c>
      <c r="AH24" s="344">
        <v>8.4866101933902396</v>
      </c>
      <c r="AI24" s="355">
        <v>35035</v>
      </c>
      <c r="AJ24" s="344">
        <v>8.7492570560941374</v>
      </c>
      <c r="AK24" s="355">
        <v>4087</v>
      </c>
      <c r="AL24" s="344">
        <v>6.7496820861752909</v>
      </c>
      <c r="AM24" s="345">
        <v>1918</v>
      </c>
      <c r="AN24" s="343">
        <v>5.1663299663299664</v>
      </c>
      <c r="AO24" s="345">
        <v>1754</v>
      </c>
      <c r="AP24" s="343">
        <v>5.3777287220995831</v>
      </c>
      <c r="AQ24" s="345">
        <v>164</v>
      </c>
      <c r="AR24" s="343">
        <v>3.6371701042359725</v>
      </c>
      <c r="AS24" s="360">
        <v>178769</v>
      </c>
      <c r="AT24" s="359">
        <v>4.4961976899419618</v>
      </c>
      <c r="AU24" s="361">
        <v>110999</v>
      </c>
      <c r="AV24" s="362">
        <v>4.3580324758794466</v>
      </c>
      <c r="AW24" s="361">
        <v>67770</v>
      </c>
      <c r="AX24" s="363">
        <v>4.7424573444758105</v>
      </c>
      <c r="AY24" s="361">
        <v>178769</v>
      </c>
      <c r="AZ24" s="363">
        <v>4.4965822061421692</v>
      </c>
      <c r="BA24" s="361">
        <v>110999</v>
      </c>
      <c r="BB24" s="362">
        <v>4.3585783681414112</v>
      </c>
      <c r="BC24" s="361">
        <v>67770</v>
      </c>
      <c r="BD24" s="363">
        <v>4.7425270384223772</v>
      </c>
      <c r="BE24" s="343">
        <v>0</v>
      </c>
      <c r="BF24" s="343">
        <v>0</v>
      </c>
      <c r="BG24" s="345">
        <v>0</v>
      </c>
      <c r="BH24" s="343">
        <v>0</v>
      </c>
      <c r="BI24" s="345">
        <v>0</v>
      </c>
      <c r="BJ24" s="343">
        <v>0</v>
      </c>
      <c r="BK24" s="345">
        <v>178875</v>
      </c>
      <c r="BL24" s="344">
        <v>6.324387793958075</v>
      </c>
      <c r="BM24" s="360">
        <v>113608</v>
      </c>
      <c r="BN24" s="359">
        <v>6.2562606386112956</v>
      </c>
      <c r="BO24" s="360">
        <v>65267</v>
      </c>
      <c r="BP24" s="359">
        <v>6.4465818803905064</v>
      </c>
      <c r="BQ24" s="360">
        <v>172713</v>
      </c>
      <c r="BR24" s="359">
        <v>7.6846274081618215</v>
      </c>
      <c r="BS24" s="360">
        <v>110501</v>
      </c>
      <c r="BT24" s="359">
        <v>7.325505389004018</v>
      </c>
      <c r="BU24" s="360">
        <v>62212</v>
      </c>
      <c r="BV24" s="359">
        <v>8.4175945206888105</v>
      </c>
      <c r="BW24" s="360">
        <v>6162</v>
      </c>
      <c r="BX24" s="359">
        <v>1.060906574108508</v>
      </c>
      <c r="BY24" s="360">
        <v>3107</v>
      </c>
      <c r="BZ24" s="359">
        <v>1.010514949571824</v>
      </c>
      <c r="CA24" s="360">
        <v>3055</v>
      </c>
      <c r="CB24" s="359">
        <v>1.1175861602227124</v>
      </c>
      <c r="CC24" s="374">
        <v>950</v>
      </c>
      <c r="CD24" s="477">
        <v>0.60288368787124946</v>
      </c>
      <c r="CE24" s="374">
        <v>950</v>
      </c>
      <c r="CF24" s="477">
        <v>0.60288368787124946</v>
      </c>
      <c r="CG24" s="374">
        <v>0</v>
      </c>
      <c r="CH24" s="375">
        <v>0</v>
      </c>
      <c r="CI24" s="375">
        <v>950</v>
      </c>
      <c r="CJ24" s="477">
        <v>0.69363317757009346</v>
      </c>
      <c r="CK24" s="375">
        <v>950</v>
      </c>
      <c r="CL24" s="477">
        <v>0.69363317757009346</v>
      </c>
      <c r="CM24" s="375">
        <v>0</v>
      </c>
      <c r="CN24" s="375">
        <v>0</v>
      </c>
      <c r="CO24" s="375">
        <v>0</v>
      </c>
      <c r="CP24" s="375">
        <v>0</v>
      </c>
      <c r="CQ24" s="375">
        <v>0</v>
      </c>
      <c r="CR24" s="375">
        <v>0</v>
      </c>
      <c r="CS24" s="375">
        <v>0</v>
      </c>
      <c r="CT24" s="375">
        <v>0</v>
      </c>
      <c r="CU24" s="360">
        <v>10179</v>
      </c>
      <c r="CV24" s="359">
        <v>3.7531663538720776</v>
      </c>
      <c r="CW24" s="360">
        <v>10179</v>
      </c>
      <c r="CX24" s="359">
        <v>3.7531663538720776</v>
      </c>
      <c r="CY24" s="360">
        <v>0</v>
      </c>
      <c r="CZ24" s="373">
        <v>0</v>
      </c>
      <c r="DA24" s="360">
        <v>234651</v>
      </c>
      <c r="DB24" s="359">
        <v>6.5169844973361437</v>
      </c>
      <c r="DC24" s="360">
        <v>146993</v>
      </c>
      <c r="DD24" s="359">
        <v>6.0662423946538588</v>
      </c>
      <c r="DE24" s="360">
        <v>87658</v>
      </c>
      <c r="DF24" s="359">
        <v>7.4445678722963358</v>
      </c>
      <c r="DG24" s="360">
        <v>29839</v>
      </c>
      <c r="DH24" s="359">
        <v>5.2119795705911534</v>
      </c>
      <c r="DI24" s="360">
        <v>19214</v>
      </c>
      <c r="DJ24" s="359">
        <v>5.1037809523303563</v>
      </c>
      <c r="DK24" s="360">
        <v>10625</v>
      </c>
      <c r="DL24" s="359">
        <v>5.4197569908489003</v>
      </c>
      <c r="DM24" s="360">
        <v>204812</v>
      </c>
      <c r="DN24" s="359">
        <v>6.7637154531605477</v>
      </c>
      <c r="DO24" s="360">
        <v>127779</v>
      </c>
      <c r="DP24" s="359">
        <v>6.2432786997383545</v>
      </c>
      <c r="DQ24" s="360">
        <v>77033</v>
      </c>
      <c r="DR24" s="359">
        <v>7.8490249981150031</v>
      </c>
    </row>
    <row r="25" spans="1:122" ht="15" customHeight="1">
      <c r="A25" s="893" t="s">
        <v>8837</v>
      </c>
      <c r="B25" s="9" t="s">
        <v>2480</v>
      </c>
      <c r="C25" s="343">
        <v>1162403</v>
      </c>
      <c r="D25" s="344">
        <v>5.03761145372376</v>
      </c>
      <c r="E25" s="345">
        <v>721674</v>
      </c>
      <c r="F25" s="344">
        <v>4.8902417290815539</v>
      </c>
      <c r="G25" s="345">
        <v>440729</v>
      </c>
      <c r="H25" s="344">
        <v>5.2990979862227707</v>
      </c>
      <c r="I25" s="345">
        <v>506332</v>
      </c>
      <c r="J25" s="344">
        <v>4.1364452118628003</v>
      </c>
      <c r="K25" s="345">
        <v>299062</v>
      </c>
      <c r="L25" s="344">
        <v>3.9649696623381443</v>
      </c>
      <c r="M25" s="345">
        <v>207270</v>
      </c>
      <c r="N25" s="344">
        <v>4.4117393517061085</v>
      </c>
      <c r="O25" s="345">
        <v>48056</v>
      </c>
      <c r="P25" s="344">
        <v>3.7293215344727106</v>
      </c>
      <c r="Q25" s="479">
        <v>25004</v>
      </c>
      <c r="R25" s="344">
        <v>3.4672590571118747</v>
      </c>
      <c r="S25" s="479">
        <v>23052</v>
      </c>
      <c r="T25" s="344">
        <v>4.0623628741058733</v>
      </c>
      <c r="U25" s="345">
        <v>406866</v>
      </c>
      <c r="V25" s="344">
        <v>4.1661704696943369</v>
      </c>
      <c r="W25" s="345">
        <v>232328</v>
      </c>
      <c r="X25" s="344">
        <v>3.9242685490976115</v>
      </c>
      <c r="Y25" s="345">
        <v>174538</v>
      </c>
      <c r="Z25" s="344">
        <v>4.5385719326648566</v>
      </c>
      <c r="AA25" s="345">
        <v>23924</v>
      </c>
      <c r="AB25" s="344">
        <v>3.4768404408687164</v>
      </c>
      <c r="AC25" s="345">
        <v>16563</v>
      </c>
      <c r="AD25" s="344">
        <v>3.5381877762373408</v>
      </c>
      <c r="AE25" s="345">
        <v>7361</v>
      </c>
      <c r="AF25" s="344">
        <v>3.3462893510626208</v>
      </c>
      <c r="AG25" s="345">
        <v>25989</v>
      </c>
      <c r="AH25" s="344">
        <v>5.637710554573359</v>
      </c>
      <c r="AI25" s="355">
        <v>23784</v>
      </c>
      <c r="AJ25" s="344">
        <v>5.9395555821933206</v>
      </c>
      <c r="AK25" s="355">
        <v>2205</v>
      </c>
      <c r="AL25" s="344">
        <v>3.6415583557662132</v>
      </c>
      <c r="AM25" s="345">
        <v>1497</v>
      </c>
      <c r="AN25" s="343">
        <v>4.0323232323232325</v>
      </c>
      <c r="AO25" s="345">
        <v>1383</v>
      </c>
      <c r="AP25" s="343">
        <v>4.2402501839587927</v>
      </c>
      <c r="AQ25" s="345">
        <v>114</v>
      </c>
      <c r="AR25" s="343">
        <v>2.5282767797737855</v>
      </c>
      <c r="AS25" s="360">
        <v>174137</v>
      </c>
      <c r="AT25" s="359">
        <v>4.3796988131802683</v>
      </c>
      <c r="AU25" s="361">
        <v>111605</v>
      </c>
      <c r="AV25" s="362">
        <v>4.3818251918533111</v>
      </c>
      <c r="AW25" s="361">
        <v>62532</v>
      </c>
      <c r="AX25" s="363">
        <v>4.3759088485282778</v>
      </c>
      <c r="AY25" s="361">
        <v>174137</v>
      </c>
      <c r="AZ25" s="363">
        <v>4.3800733663609401</v>
      </c>
      <c r="BA25" s="361">
        <v>111605</v>
      </c>
      <c r="BB25" s="362">
        <v>4.3823740644187978</v>
      </c>
      <c r="BC25" s="361">
        <v>62532</v>
      </c>
      <c r="BD25" s="363">
        <v>4.3759731557714048</v>
      </c>
      <c r="BE25" s="343">
        <v>0</v>
      </c>
      <c r="BF25" s="343">
        <v>0</v>
      </c>
      <c r="BG25" s="345">
        <v>0</v>
      </c>
      <c r="BH25" s="343">
        <v>0</v>
      </c>
      <c r="BI25" s="345">
        <v>0</v>
      </c>
      <c r="BJ25" s="343">
        <v>0</v>
      </c>
      <c r="BK25" s="345">
        <v>321797</v>
      </c>
      <c r="BL25" s="344">
        <v>11.377604578238024</v>
      </c>
      <c r="BM25" s="360">
        <v>203521</v>
      </c>
      <c r="BN25" s="359">
        <v>11.207665141810521</v>
      </c>
      <c r="BO25" s="360">
        <v>118276</v>
      </c>
      <c r="BP25" s="359">
        <v>11.682410996139971</v>
      </c>
      <c r="BQ25" s="360">
        <v>285713</v>
      </c>
      <c r="BR25" s="359">
        <v>12.71240700276261</v>
      </c>
      <c r="BS25" s="360">
        <v>185412</v>
      </c>
      <c r="BT25" s="359">
        <v>12.291622747178877</v>
      </c>
      <c r="BU25" s="360">
        <v>100301</v>
      </c>
      <c r="BV25" s="359">
        <v>13.5712265803962</v>
      </c>
      <c r="BW25" s="360">
        <v>36084</v>
      </c>
      <c r="BX25" s="359">
        <v>6.21255320028098</v>
      </c>
      <c r="BY25" s="360">
        <v>18109</v>
      </c>
      <c r="BZ25" s="359">
        <v>5.889737760475108</v>
      </c>
      <c r="CA25" s="360">
        <v>17975</v>
      </c>
      <c r="CB25" s="359">
        <v>6.5756501571205428</v>
      </c>
      <c r="CC25" s="374">
        <v>0</v>
      </c>
      <c r="CD25" s="374">
        <v>0</v>
      </c>
      <c r="CE25" s="374">
        <v>0</v>
      </c>
      <c r="CF25" s="477">
        <v>0</v>
      </c>
      <c r="CG25" s="374">
        <v>0</v>
      </c>
      <c r="CH25" s="375">
        <v>0</v>
      </c>
      <c r="CI25" s="375">
        <v>0</v>
      </c>
      <c r="CJ25" s="477">
        <v>0</v>
      </c>
      <c r="CK25" s="375">
        <v>0</v>
      </c>
      <c r="CL25" s="477">
        <v>0</v>
      </c>
      <c r="CM25" s="375">
        <v>0</v>
      </c>
      <c r="CN25" s="375">
        <v>0</v>
      </c>
      <c r="CO25" s="375">
        <v>0</v>
      </c>
      <c r="CP25" s="375">
        <v>0</v>
      </c>
      <c r="CQ25" s="375">
        <v>0</v>
      </c>
      <c r="CR25" s="375">
        <v>0</v>
      </c>
      <c r="CS25" s="375">
        <v>0</v>
      </c>
      <c r="CT25" s="375">
        <v>0</v>
      </c>
      <c r="CU25" s="360">
        <v>9967</v>
      </c>
      <c r="CV25" s="359">
        <v>3.6749984329544154</v>
      </c>
      <c r="CW25" s="360">
        <v>9967</v>
      </c>
      <c r="CX25" s="359">
        <v>3.6749984329544154</v>
      </c>
      <c r="CY25" s="360">
        <v>0</v>
      </c>
      <c r="CZ25" s="373">
        <v>0</v>
      </c>
      <c r="DA25" s="360">
        <v>150170</v>
      </c>
      <c r="DB25" s="359">
        <v>4.170685664944827</v>
      </c>
      <c r="DC25" s="360">
        <v>97519</v>
      </c>
      <c r="DD25" s="359">
        <v>4.0245038340890362</v>
      </c>
      <c r="DE25" s="360">
        <v>52651</v>
      </c>
      <c r="DF25" s="359">
        <v>4.4715136444394616</v>
      </c>
      <c r="DG25" s="360">
        <v>9783</v>
      </c>
      <c r="DH25" s="359">
        <v>1.7087970823115135</v>
      </c>
      <c r="DI25" s="360">
        <v>6487</v>
      </c>
      <c r="DJ25" s="359">
        <v>1.7231303756514531</v>
      </c>
      <c r="DK25" s="360">
        <v>3296</v>
      </c>
      <c r="DL25" s="359">
        <v>1.6812723804082799</v>
      </c>
      <c r="DM25" s="360">
        <v>140387</v>
      </c>
      <c r="DN25" s="359">
        <v>4.6361430058924755</v>
      </c>
      <c r="DO25" s="360">
        <v>91032</v>
      </c>
      <c r="DP25" s="359">
        <v>4.4478212115807914</v>
      </c>
      <c r="DQ25" s="360">
        <v>49355</v>
      </c>
      <c r="DR25" s="359">
        <v>5.028865924759077</v>
      </c>
    </row>
    <row r="26" spans="1:122" ht="15" customHeight="1">
      <c r="A26" s="893" t="s">
        <v>8838</v>
      </c>
      <c r="B26" s="9" t="s">
        <v>2482</v>
      </c>
      <c r="C26" s="343">
        <v>486167</v>
      </c>
      <c r="D26" s="344">
        <v>2.1069460829183333</v>
      </c>
      <c r="E26" s="345">
        <v>321773</v>
      </c>
      <c r="F26" s="344">
        <v>2.1804135272876102</v>
      </c>
      <c r="G26" s="345">
        <v>164394</v>
      </c>
      <c r="H26" s="344">
        <v>1.9765885937778231</v>
      </c>
      <c r="I26" s="345">
        <v>130687</v>
      </c>
      <c r="J26" s="344">
        <v>1.067638654880027</v>
      </c>
      <c r="K26" s="345">
        <v>78885</v>
      </c>
      <c r="L26" s="344">
        <v>1.0458588246368463</v>
      </c>
      <c r="M26" s="345">
        <v>51802</v>
      </c>
      <c r="N26" s="344">
        <v>1.1026049206208322</v>
      </c>
      <c r="O26" s="345">
        <v>25212</v>
      </c>
      <c r="P26" s="344">
        <v>1.9565435018962456</v>
      </c>
      <c r="Q26" s="479">
        <v>13694</v>
      </c>
      <c r="R26" s="344">
        <v>1.8989219936046238</v>
      </c>
      <c r="S26" s="479">
        <v>11518</v>
      </c>
      <c r="T26" s="344">
        <v>2.0297716286635192</v>
      </c>
      <c r="U26" s="345">
        <v>83808</v>
      </c>
      <c r="V26" s="344">
        <v>0.85816562387651707</v>
      </c>
      <c r="W26" s="345">
        <v>49662</v>
      </c>
      <c r="X26" s="344">
        <v>0.83884432649222462</v>
      </c>
      <c r="Y26" s="345">
        <v>34146</v>
      </c>
      <c r="Z26" s="344">
        <v>0.88791023853128948</v>
      </c>
      <c r="AA26" s="345">
        <v>16599</v>
      </c>
      <c r="AB26" s="344">
        <v>2.4123087476166116</v>
      </c>
      <c r="AC26" s="345">
        <v>10993</v>
      </c>
      <c r="AD26" s="344">
        <v>2.3483244716643772</v>
      </c>
      <c r="AE26" s="345">
        <v>5606</v>
      </c>
      <c r="AF26" s="344">
        <v>2.5484714172065006</v>
      </c>
      <c r="AG26" s="345">
        <v>4530</v>
      </c>
      <c r="AH26" s="344">
        <v>0.982678395175548</v>
      </c>
      <c r="AI26" s="355">
        <v>4046</v>
      </c>
      <c r="AJ26" s="344">
        <v>1.0104037119725098</v>
      </c>
      <c r="AK26" s="355">
        <v>484</v>
      </c>
      <c r="AL26" s="344">
        <v>0.7993261878416541</v>
      </c>
      <c r="AM26" s="345">
        <v>538</v>
      </c>
      <c r="AN26" s="343">
        <v>1.4491582491582491</v>
      </c>
      <c r="AO26" s="345">
        <v>490</v>
      </c>
      <c r="AP26" s="343">
        <v>1.5023301447142505</v>
      </c>
      <c r="AQ26" s="345">
        <v>48</v>
      </c>
      <c r="AR26" s="343">
        <v>1.0645375914836992</v>
      </c>
      <c r="AS26" s="360">
        <v>97632</v>
      </c>
      <c r="AT26" s="359">
        <v>2.4555307288423251</v>
      </c>
      <c r="AU26" s="361">
        <v>65087</v>
      </c>
      <c r="AV26" s="362">
        <v>2.5554397765526318</v>
      </c>
      <c r="AW26" s="361">
        <v>32545</v>
      </c>
      <c r="AX26" s="363">
        <v>2.2774571975205142</v>
      </c>
      <c r="AY26" s="361">
        <v>97632</v>
      </c>
      <c r="AZ26" s="363">
        <v>2.4557407265805158</v>
      </c>
      <c r="BA26" s="361">
        <v>65087</v>
      </c>
      <c r="BB26" s="362">
        <v>2.5557598739377836</v>
      </c>
      <c r="BC26" s="361">
        <v>32545</v>
      </c>
      <c r="BD26" s="363">
        <v>2.2774906664520622</v>
      </c>
      <c r="BE26" s="343">
        <v>0</v>
      </c>
      <c r="BF26" s="343">
        <v>0</v>
      </c>
      <c r="BG26" s="345">
        <v>0</v>
      </c>
      <c r="BH26" s="343">
        <v>0</v>
      </c>
      <c r="BI26" s="345">
        <v>0</v>
      </c>
      <c r="BJ26" s="343">
        <v>0</v>
      </c>
      <c r="BK26" s="345">
        <v>153695</v>
      </c>
      <c r="BL26" s="344">
        <v>5.4341119887764435</v>
      </c>
      <c r="BM26" s="360">
        <v>98030</v>
      </c>
      <c r="BN26" s="359">
        <v>5.3983982677546072</v>
      </c>
      <c r="BO26" s="360">
        <v>55665</v>
      </c>
      <c r="BP26" s="359">
        <v>5.4981687586672834</v>
      </c>
      <c r="BQ26" s="360">
        <v>145570</v>
      </c>
      <c r="BR26" s="359">
        <v>6.4769369520888205</v>
      </c>
      <c r="BS26" s="360">
        <v>93694</v>
      </c>
      <c r="BT26" s="359">
        <v>6.2113094172662917</v>
      </c>
      <c r="BU26" s="360">
        <v>51876</v>
      </c>
      <c r="BV26" s="359">
        <v>7.0190820638341922</v>
      </c>
      <c r="BW26" s="360">
        <v>8125</v>
      </c>
      <c r="BX26" s="359">
        <v>1.3988747021472943</v>
      </c>
      <c r="BY26" s="360">
        <v>4336</v>
      </c>
      <c r="BZ26" s="359">
        <v>1.4102326428527288</v>
      </c>
      <c r="CA26" s="360">
        <v>3789</v>
      </c>
      <c r="CB26" s="359">
        <v>1.3860994962631286</v>
      </c>
      <c r="CC26" s="374">
        <v>20616</v>
      </c>
      <c r="CD26" s="477">
        <v>13.083210641214398</v>
      </c>
      <c r="CE26" s="374">
        <v>20616</v>
      </c>
      <c r="CF26" s="477">
        <v>13.083210641214398</v>
      </c>
      <c r="CG26" s="374">
        <v>0</v>
      </c>
      <c r="CH26" s="375">
        <v>0</v>
      </c>
      <c r="CI26" s="375">
        <v>0</v>
      </c>
      <c r="CJ26" s="477">
        <v>0</v>
      </c>
      <c r="CK26" s="375">
        <v>0</v>
      </c>
      <c r="CL26" s="477">
        <v>0</v>
      </c>
      <c r="CM26" s="375">
        <v>0</v>
      </c>
      <c r="CN26" s="375">
        <v>0</v>
      </c>
      <c r="CO26" s="375">
        <v>20616</v>
      </c>
      <c r="CP26" s="477">
        <v>100</v>
      </c>
      <c r="CQ26" s="375">
        <v>20616</v>
      </c>
      <c r="CR26" s="477">
        <v>100</v>
      </c>
      <c r="CS26" s="375">
        <v>0</v>
      </c>
      <c r="CT26" s="375">
        <v>0</v>
      </c>
      <c r="CU26" s="360">
        <v>8312</v>
      </c>
      <c r="CV26" s="359">
        <v>3.0647724465453097</v>
      </c>
      <c r="CW26" s="360">
        <v>8312</v>
      </c>
      <c r="CX26" s="359">
        <v>3.0647724465453097</v>
      </c>
      <c r="CY26" s="360">
        <v>0</v>
      </c>
      <c r="CZ26" s="373">
        <v>0</v>
      </c>
      <c r="DA26" s="360">
        <v>75225</v>
      </c>
      <c r="DB26" s="359">
        <v>2.0892310657619673</v>
      </c>
      <c r="DC26" s="360">
        <v>50843</v>
      </c>
      <c r="DD26" s="359">
        <v>2.0982357123902915</v>
      </c>
      <c r="DE26" s="360">
        <v>24382</v>
      </c>
      <c r="DF26" s="359">
        <v>2.0707003794557171</v>
      </c>
      <c r="DG26" s="360">
        <v>7627</v>
      </c>
      <c r="DH26" s="359">
        <v>1.3322084582224178</v>
      </c>
      <c r="DI26" s="360">
        <v>4944</v>
      </c>
      <c r="DJ26" s="359">
        <v>1.3132660054294412</v>
      </c>
      <c r="DK26" s="360">
        <v>2683</v>
      </c>
      <c r="DL26" s="359">
        <v>1.3685842829597739</v>
      </c>
      <c r="DM26" s="360">
        <v>67598</v>
      </c>
      <c r="DN26" s="359">
        <v>2.232357660697355</v>
      </c>
      <c r="DO26" s="360">
        <v>45899</v>
      </c>
      <c r="DP26" s="359">
        <v>2.2426239760781561</v>
      </c>
      <c r="DQ26" s="360">
        <v>21699</v>
      </c>
      <c r="DR26" s="359">
        <v>2.2109484692806647</v>
      </c>
    </row>
    <row r="27" spans="1:122" s="890" customFormat="1" ht="15" customHeight="1">
      <c r="A27" s="891" t="s">
        <v>9098</v>
      </c>
      <c r="B27" s="19" t="s">
        <v>2484</v>
      </c>
      <c r="C27" s="101">
        <v>3117142</v>
      </c>
      <c r="D27" s="20">
        <v>13.509041392772891</v>
      </c>
      <c r="E27" s="102">
        <v>2003391</v>
      </c>
      <c r="F27" s="20">
        <v>13.575473507243471</v>
      </c>
      <c r="G27" s="102">
        <v>1113751</v>
      </c>
      <c r="H27" s="20">
        <v>13.39116709191725</v>
      </c>
      <c r="I27" s="102">
        <v>1237560</v>
      </c>
      <c r="J27" s="20">
        <v>10.110163166445982</v>
      </c>
      <c r="K27" s="102">
        <v>754854</v>
      </c>
      <c r="L27" s="20">
        <v>10.007868634245066</v>
      </c>
      <c r="M27" s="102">
        <v>482706</v>
      </c>
      <c r="N27" s="20">
        <v>10.274391158897327</v>
      </c>
      <c r="O27" s="102">
        <v>144822</v>
      </c>
      <c r="P27" s="20">
        <v>11.238717397731955</v>
      </c>
      <c r="Q27" s="102">
        <v>77615</v>
      </c>
      <c r="R27" s="20">
        <v>10.762730431840433</v>
      </c>
      <c r="S27" s="102">
        <v>67207</v>
      </c>
      <c r="T27" s="20">
        <v>11.843624053445836</v>
      </c>
      <c r="U27" s="102">
        <v>955009</v>
      </c>
      <c r="V27" s="20">
        <v>9.7789697199872165</v>
      </c>
      <c r="W27" s="102">
        <v>572020</v>
      </c>
      <c r="X27" s="20">
        <v>9.662029955299472</v>
      </c>
      <c r="Y27" s="102">
        <v>382989</v>
      </c>
      <c r="Z27" s="20">
        <v>9.9589953243384297</v>
      </c>
      <c r="AA27" s="102">
        <v>84475</v>
      </c>
      <c r="AB27" s="20">
        <v>12.276630005115566</v>
      </c>
      <c r="AC27" s="102">
        <v>56918</v>
      </c>
      <c r="AD27" s="20">
        <v>12.158822184862462</v>
      </c>
      <c r="AE27" s="102">
        <v>27557</v>
      </c>
      <c r="AF27" s="20">
        <v>12.527332651437664</v>
      </c>
      <c r="AG27" s="102">
        <v>47915</v>
      </c>
      <c r="AH27" s="20">
        <v>10.394047528661453</v>
      </c>
      <c r="AI27" s="109">
        <v>43463</v>
      </c>
      <c r="AJ27" s="20">
        <v>10.853973438818882</v>
      </c>
      <c r="AK27" s="109">
        <v>4452</v>
      </c>
      <c r="AL27" s="20">
        <v>7.3524797278327361</v>
      </c>
      <c r="AM27" s="102">
        <v>5339</v>
      </c>
      <c r="AN27" s="101">
        <v>14.38114478114478</v>
      </c>
      <c r="AO27" s="102">
        <v>4838</v>
      </c>
      <c r="AP27" s="101">
        <v>14.833210694137847</v>
      </c>
      <c r="AQ27" s="102">
        <v>501</v>
      </c>
      <c r="AR27" s="101">
        <v>11.111111111111111</v>
      </c>
      <c r="AS27" s="114">
        <v>547334</v>
      </c>
      <c r="AT27" s="113">
        <v>13.765931825018285</v>
      </c>
      <c r="AU27" s="123">
        <v>359261</v>
      </c>
      <c r="AV27" s="124">
        <v>14.105272167469311</v>
      </c>
      <c r="AW27" s="123">
        <v>188073</v>
      </c>
      <c r="AX27" s="117">
        <v>13.161106391435725</v>
      </c>
      <c r="AY27" s="123">
        <v>547334</v>
      </c>
      <c r="AZ27" s="125">
        <v>13.767109091713989</v>
      </c>
      <c r="BA27" s="123">
        <v>359261</v>
      </c>
      <c r="BB27" s="124">
        <v>14.107039010413169</v>
      </c>
      <c r="BC27" s="123">
        <v>188073</v>
      </c>
      <c r="BD27" s="125">
        <v>13.161299803706827</v>
      </c>
      <c r="BE27" s="101">
        <v>0</v>
      </c>
      <c r="BF27" s="101">
        <v>0</v>
      </c>
      <c r="BG27" s="102">
        <v>0</v>
      </c>
      <c r="BH27" s="101">
        <v>0</v>
      </c>
      <c r="BI27" s="102">
        <v>0</v>
      </c>
      <c r="BJ27" s="101">
        <v>0</v>
      </c>
      <c r="BK27" s="102">
        <v>880437</v>
      </c>
      <c r="BL27" s="20">
        <v>31.129140551497226</v>
      </c>
      <c r="BM27" s="114">
        <v>575199</v>
      </c>
      <c r="BN27" s="113">
        <v>31.675541010039598</v>
      </c>
      <c r="BO27" s="114">
        <v>305238</v>
      </c>
      <c r="BP27" s="113">
        <v>30.149106899453592</v>
      </c>
      <c r="BQ27" s="114">
        <v>680651</v>
      </c>
      <c r="BR27" s="113">
        <v>30.284630166766558</v>
      </c>
      <c r="BS27" s="114">
        <v>461759</v>
      </c>
      <c r="BT27" s="113">
        <v>30.61165096172077</v>
      </c>
      <c r="BU27" s="114">
        <v>218892</v>
      </c>
      <c r="BV27" s="113">
        <v>29.617181569835644</v>
      </c>
      <c r="BW27" s="114">
        <v>199786</v>
      </c>
      <c r="BX27" s="113">
        <v>34.396994614547609</v>
      </c>
      <c r="BY27" s="114">
        <v>113440</v>
      </c>
      <c r="BZ27" s="113">
        <v>36.895016375741136</v>
      </c>
      <c r="CA27" s="114">
        <v>86346</v>
      </c>
      <c r="CB27" s="113">
        <v>31.587265005103216</v>
      </c>
      <c r="CC27" s="136">
        <v>0</v>
      </c>
      <c r="CD27" s="136">
        <v>0</v>
      </c>
      <c r="CE27" s="136">
        <v>0</v>
      </c>
      <c r="CF27" s="476">
        <v>0</v>
      </c>
      <c r="CG27" s="136">
        <v>0</v>
      </c>
      <c r="CH27" s="141">
        <v>0</v>
      </c>
      <c r="CI27" s="141">
        <v>0</v>
      </c>
      <c r="CJ27" s="476">
        <v>0</v>
      </c>
      <c r="CK27" s="141">
        <v>0</v>
      </c>
      <c r="CL27" s="476">
        <v>0</v>
      </c>
      <c r="CM27" s="141">
        <v>0</v>
      </c>
      <c r="CN27" s="141">
        <v>0</v>
      </c>
      <c r="CO27" s="141">
        <v>0</v>
      </c>
      <c r="CP27" s="141">
        <v>0</v>
      </c>
      <c r="CQ27" s="141">
        <v>0</v>
      </c>
      <c r="CR27" s="141">
        <v>0</v>
      </c>
      <c r="CS27" s="141">
        <v>0</v>
      </c>
      <c r="CT27" s="141">
        <v>0</v>
      </c>
      <c r="CU27" s="114">
        <v>34331</v>
      </c>
      <c r="CV27" s="113">
        <v>12.658409872755898</v>
      </c>
      <c r="CW27" s="114">
        <v>34331</v>
      </c>
      <c r="CX27" s="113">
        <v>12.658409872755898</v>
      </c>
      <c r="CY27" s="114">
        <v>0</v>
      </c>
      <c r="CZ27" s="137">
        <v>0</v>
      </c>
      <c r="DA27" s="114">
        <v>417480</v>
      </c>
      <c r="DB27" s="113">
        <v>11.594711669449067</v>
      </c>
      <c r="DC27" s="114">
        <v>279746</v>
      </c>
      <c r="DD27" s="113">
        <v>11.544815364914237</v>
      </c>
      <c r="DE27" s="114">
        <v>137734</v>
      </c>
      <c r="DF27" s="113">
        <v>11.69739340759387</v>
      </c>
      <c r="DG27" s="114">
        <v>55448</v>
      </c>
      <c r="DH27" s="113">
        <v>9.6851048369629762</v>
      </c>
      <c r="DI27" s="114">
        <v>36596</v>
      </c>
      <c r="DJ27" s="113">
        <v>9.7209309738462437</v>
      </c>
      <c r="DK27" s="114">
        <v>18852</v>
      </c>
      <c r="DL27" s="113">
        <v>9.616306709786679</v>
      </c>
      <c r="DM27" s="114">
        <v>362032</v>
      </c>
      <c r="DN27" s="113">
        <v>11.955751776939922</v>
      </c>
      <c r="DO27" s="114">
        <v>243150</v>
      </c>
      <c r="DP27" s="113">
        <v>11.880302834122828</v>
      </c>
      <c r="DQ27" s="114">
        <v>118882</v>
      </c>
      <c r="DR27" s="113">
        <v>12.11309165975501</v>
      </c>
    </row>
    <row r="28" spans="1:122" ht="24" customHeight="1">
      <c r="A28" s="897" t="s">
        <v>9099</v>
      </c>
      <c r="B28" s="485" t="s">
        <v>9100</v>
      </c>
      <c r="C28" s="343">
        <v>1723077</v>
      </c>
      <c r="D28" s="344">
        <v>7.4674552894718751</v>
      </c>
      <c r="E28" s="345">
        <v>1107036</v>
      </c>
      <c r="F28" s="344">
        <v>7.5015500666443957</v>
      </c>
      <c r="G28" s="345">
        <v>616041</v>
      </c>
      <c r="H28" s="344">
        <v>7.4069589759935521</v>
      </c>
      <c r="I28" s="345">
        <v>829140</v>
      </c>
      <c r="J28" s="344">
        <v>6.7736034518140711</v>
      </c>
      <c r="K28" s="345">
        <v>507551</v>
      </c>
      <c r="L28" s="344">
        <v>6.7291207745864989</v>
      </c>
      <c r="M28" s="345">
        <v>321589</v>
      </c>
      <c r="N28" s="344">
        <v>6.8450178336267475</v>
      </c>
      <c r="O28" s="345">
        <v>81980</v>
      </c>
      <c r="P28" s="344">
        <v>6.3619481312650414</v>
      </c>
      <c r="Q28" s="345">
        <v>43145</v>
      </c>
      <c r="R28" s="344">
        <v>5.9828384266154142</v>
      </c>
      <c r="S28" s="345">
        <v>38835</v>
      </c>
      <c r="T28" s="344">
        <v>6.8437386003774758</v>
      </c>
      <c r="U28" s="345">
        <v>668426</v>
      </c>
      <c r="V28" s="344">
        <v>6.8444565591027686</v>
      </c>
      <c r="W28" s="345">
        <v>402527</v>
      </c>
      <c r="X28" s="344">
        <v>6.7991117999664885</v>
      </c>
      <c r="Y28" s="345">
        <v>265899</v>
      </c>
      <c r="Z28" s="344">
        <v>6.9142635891533804</v>
      </c>
      <c r="AA28" s="345">
        <v>41796</v>
      </c>
      <c r="AB28" s="344">
        <v>6.0741524438450449</v>
      </c>
      <c r="AC28" s="345">
        <v>28255</v>
      </c>
      <c r="AD28" s="344">
        <v>6.0358326159262239</v>
      </c>
      <c r="AE28" s="345">
        <v>13541</v>
      </c>
      <c r="AF28" s="344">
        <v>6.1556995113081037</v>
      </c>
      <c r="AG28" s="345">
        <v>33739</v>
      </c>
      <c r="AH28" s="344">
        <v>7.3188932394763384</v>
      </c>
      <c r="AI28" s="355">
        <v>30713</v>
      </c>
      <c r="AJ28" s="344">
        <v>7.3879840373195087</v>
      </c>
      <c r="AK28" s="355">
        <v>3026</v>
      </c>
      <c r="AL28" s="344">
        <v>4.9974401743984407</v>
      </c>
      <c r="AM28" s="345">
        <v>3199</v>
      </c>
      <c r="AN28" s="343">
        <v>8.616835016835017</v>
      </c>
      <c r="AO28" s="345">
        <v>2911</v>
      </c>
      <c r="AP28" s="343">
        <v>8.925067451557517</v>
      </c>
      <c r="AQ28" s="345">
        <v>288</v>
      </c>
      <c r="AR28" s="343">
        <v>6.3872255489021956</v>
      </c>
      <c r="AS28" s="360">
        <v>271474</v>
      </c>
      <c r="AT28" s="359">
        <v>6.8278100323842734</v>
      </c>
      <c r="AU28" s="361">
        <v>178440</v>
      </c>
      <c r="AV28" s="362">
        <v>7.0058947827992011</v>
      </c>
      <c r="AW28" s="361">
        <v>93034</v>
      </c>
      <c r="AX28" s="504">
        <v>6.5103995364610094</v>
      </c>
      <c r="AY28" s="361">
        <v>271474</v>
      </c>
      <c r="AZ28" s="363">
        <v>6.8283939487844041</v>
      </c>
      <c r="BA28" s="361">
        <v>178440</v>
      </c>
      <c r="BB28" s="362">
        <v>7.0067723494009266</v>
      </c>
      <c r="BC28" s="361">
        <v>93034</v>
      </c>
      <c r="BD28" s="363">
        <v>6.5104952116362318</v>
      </c>
      <c r="BE28" s="343">
        <v>0</v>
      </c>
      <c r="BF28" s="343">
        <v>0</v>
      </c>
      <c r="BG28" s="345">
        <v>0</v>
      </c>
      <c r="BH28" s="343">
        <v>0</v>
      </c>
      <c r="BI28" s="345">
        <v>0</v>
      </c>
      <c r="BJ28" s="343">
        <v>0</v>
      </c>
      <c r="BK28" s="345">
        <v>356923</v>
      </c>
      <c r="BL28" s="344">
        <v>12.619535790819835</v>
      </c>
      <c r="BM28" s="360">
        <v>237120</v>
      </c>
      <c r="BN28" s="359">
        <v>13.057923056717049</v>
      </c>
      <c r="BO28" s="360">
        <v>119803</v>
      </c>
      <c r="BP28" s="359">
        <v>11.833236536326535</v>
      </c>
      <c r="BQ28" s="360">
        <v>250636</v>
      </c>
      <c r="BR28" s="359">
        <v>1.8787877978903793</v>
      </c>
      <c r="BS28" s="360">
        <v>175792</v>
      </c>
      <c r="BT28" s="359">
        <v>11.653878637693728</v>
      </c>
      <c r="BU28" s="360">
        <v>74844</v>
      </c>
      <c r="BV28" s="359">
        <v>10.126767252402002</v>
      </c>
      <c r="BW28" s="360">
        <v>106287</v>
      </c>
      <c r="BX28" s="359">
        <v>18.299347134415932</v>
      </c>
      <c r="BY28" s="360">
        <v>61328</v>
      </c>
      <c r="BZ28" s="359">
        <v>19.946205609057234</v>
      </c>
      <c r="CA28" s="360">
        <v>44959</v>
      </c>
      <c r="CB28" s="359">
        <v>16.446990565451038</v>
      </c>
      <c r="CC28" s="374">
        <v>0</v>
      </c>
      <c r="CD28" s="374">
        <v>0</v>
      </c>
      <c r="CE28" s="374">
        <v>0</v>
      </c>
      <c r="CF28" s="477">
        <v>0</v>
      </c>
      <c r="CG28" s="374">
        <v>0</v>
      </c>
      <c r="CH28" s="375">
        <v>0</v>
      </c>
      <c r="CI28" s="375">
        <v>0</v>
      </c>
      <c r="CJ28" s="477">
        <v>0</v>
      </c>
      <c r="CK28" s="375">
        <v>0</v>
      </c>
      <c r="CL28" s="477">
        <v>0</v>
      </c>
      <c r="CM28" s="375">
        <v>0</v>
      </c>
      <c r="CN28" s="375">
        <v>0</v>
      </c>
      <c r="CO28" s="375">
        <v>0</v>
      </c>
      <c r="CP28" s="375">
        <v>0</v>
      </c>
      <c r="CQ28" s="375">
        <v>0</v>
      </c>
      <c r="CR28" s="375">
        <v>0</v>
      </c>
      <c r="CS28" s="375">
        <v>0</v>
      </c>
      <c r="CT28" s="375">
        <v>0</v>
      </c>
      <c r="CU28" s="360">
        <v>18547</v>
      </c>
      <c r="CV28" s="359">
        <v>6.8385869304711093</v>
      </c>
      <c r="CW28" s="360">
        <v>18547</v>
      </c>
      <c r="CX28" s="359">
        <v>6.8385869304711093</v>
      </c>
      <c r="CY28" s="360">
        <v>0</v>
      </c>
      <c r="CZ28" s="373">
        <v>0</v>
      </c>
      <c r="DA28" s="360">
        <v>246993</v>
      </c>
      <c r="DB28" s="359">
        <v>6.859760034905225</v>
      </c>
      <c r="DC28" s="360">
        <v>165378</v>
      </c>
      <c r="DD28" s="359">
        <v>6.8249714934933357</v>
      </c>
      <c r="DE28" s="360">
        <v>81615</v>
      </c>
      <c r="DF28" s="359">
        <v>6.9313514670362713</v>
      </c>
      <c r="DG28" s="360">
        <v>36321</v>
      </c>
      <c r="DH28" s="359">
        <v>6.344190823534344</v>
      </c>
      <c r="DI28" s="360">
        <v>24028</v>
      </c>
      <c r="DJ28" s="359">
        <v>6.3825152869050594</v>
      </c>
      <c r="DK28" s="360">
        <v>12293</v>
      </c>
      <c r="DL28" s="359">
        <v>6.2705950765652254</v>
      </c>
      <c r="DM28" s="360">
        <v>210672</v>
      </c>
      <c r="DN28" s="359">
        <v>6.9572362066101539</v>
      </c>
      <c r="DO28" s="360">
        <v>141350</v>
      </c>
      <c r="DP28" s="359">
        <v>6.9063574156005014</v>
      </c>
      <c r="DQ28" s="360">
        <v>69322</v>
      </c>
      <c r="DR28" s="359">
        <v>7.0633379320463732</v>
      </c>
    </row>
    <row r="29" spans="1:122" ht="15" customHeight="1">
      <c r="A29" s="899" t="s">
        <v>9101</v>
      </c>
      <c r="B29" s="494" t="s">
        <v>2486</v>
      </c>
      <c r="C29" s="343">
        <v>661297</v>
      </c>
      <c r="D29" s="344">
        <v>2.8659228697045358</v>
      </c>
      <c r="E29" s="345">
        <v>416937</v>
      </c>
      <c r="F29" s="344">
        <v>2.8252683563465997</v>
      </c>
      <c r="G29" s="345">
        <v>244360</v>
      </c>
      <c r="H29" s="344">
        <v>2.9380584983366114</v>
      </c>
      <c r="I29" s="345">
        <v>312047</v>
      </c>
      <c r="J29" s="344">
        <v>2.549246974368895</v>
      </c>
      <c r="K29" s="345">
        <v>188145</v>
      </c>
      <c r="L29" s="344">
        <v>2.494429974789877</v>
      </c>
      <c r="M29" s="345">
        <v>123902</v>
      </c>
      <c r="N29" s="344">
        <v>2.63725251679013</v>
      </c>
      <c r="O29" s="345">
        <v>37363</v>
      </c>
      <c r="P29" s="344">
        <v>2.8995055870755757</v>
      </c>
      <c r="Q29" s="479">
        <v>18826</v>
      </c>
      <c r="R29" s="344">
        <v>2.6105670696363843</v>
      </c>
      <c r="S29" s="479">
        <v>18537</v>
      </c>
      <c r="T29" s="344">
        <v>3.2667022643284991</v>
      </c>
      <c r="U29" s="345">
        <v>236338</v>
      </c>
      <c r="V29" s="344">
        <v>2.4200213251208509</v>
      </c>
      <c r="W29" s="345">
        <v>139158</v>
      </c>
      <c r="X29" s="344">
        <v>2.3505275419033667</v>
      </c>
      <c r="Y29" s="345">
        <v>97180</v>
      </c>
      <c r="Z29" s="344">
        <v>2.5270051244793157</v>
      </c>
      <c r="AA29" s="345">
        <v>20279</v>
      </c>
      <c r="AB29" s="344">
        <v>2.9471178440217645</v>
      </c>
      <c r="AC29" s="345">
        <v>13663</v>
      </c>
      <c r="AD29" s="344">
        <v>2.9186898259210761</v>
      </c>
      <c r="AE29" s="345">
        <v>6616</v>
      </c>
      <c r="AF29" s="344">
        <v>3.0076145016479146</v>
      </c>
      <c r="AG29" s="345">
        <v>16195</v>
      </c>
      <c r="AH29" s="344">
        <v>3.5131294944520968</v>
      </c>
      <c r="AI29" s="355">
        <v>14792</v>
      </c>
      <c r="AJ29" s="344">
        <v>3.6939920186597544</v>
      </c>
      <c r="AK29" s="355">
        <v>1403</v>
      </c>
      <c r="AL29" s="344">
        <v>2.3170550445079354</v>
      </c>
      <c r="AM29" s="345">
        <v>1872</v>
      </c>
      <c r="AN29" s="343">
        <v>5.0424242424242429</v>
      </c>
      <c r="AO29" s="345">
        <v>1706</v>
      </c>
      <c r="AP29" s="343">
        <v>5.2305616875153298</v>
      </c>
      <c r="AQ29" s="345">
        <v>166</v>
      </c>
      <c r="AR29" s="343">
        <v>3.6815258372144597</v>
      </c>
      <c r="AS29" s="360">
        <v>162159</v>
      </c>
      <c r="AT29" s="359">
        <v>4.0784415709843351</v>
      </c>
      <c r="AU29" s="361">
        <v>104241</v>
      </c>
      <c r="AV29" s="362">
        <v>4.0927005046725595</v>
      </c>
      <c r="AW29" s="361">
        <v>57918</v>
      </c>
      <c r="AX29" s="363">
        <v>4.0530270691655605</v>
      </c>
      <c r="AY29" s="361">
        <v>162159</v>
      </c>
      <c r="AZ29" s="363">
        <v>4.078790360553608</v>
      </c>
      <c r="BA29" s="361">
        <v>104241</v>
      </c>
      <c r="BB29" s="362">
        <v>4.0932131611404499</v>
      </c>
      <c r="BC29" s="361">
        <v>57918</v>
      </c>
      <c r="BD29" s="363">
        <v>4.0530866314202036</v>
      </c>
      <c r="BE29" s="343">
        <v>0</v>
      </c>
      <c r="BF29" s="343">
        <v>0</v>
      </c>
      <c r="BG29" s="345">
        <v>0</v>
      </c>
      <c r="BH29" s="343">
        <v>0</v>
      </c>
      <c r="BI29" s="345">
        <v>0</v>
      </c>
      <c r="BJ29" s="343">
        <v>0</v>
      </c>
      <c r="BK29" s="345">
        <v>50874</v>
      </c>
      <c r="BL29" s="344">
        <v>1.7987248337097028</v>
      </c>
      <c r="BM29" s="360">
        <v>30460</v>
      </c>
      <c r="BN29" s="359">
        <v>1.6773968299072257</v>
      </c>
      <c r="BO29" s="360">
        <v>20414</v>
      </c>
      <c r="BP29" s="359">
        <v>2.0163409151070497</v>
      </c>
      <c r="BQ29" s="360">
        <v>21113</v>
      </c>
      <c r="BR29" s="359">
        <v>0.93939389894518965</v>
      </c>
      <c r="BS29" s="360">
        <v>13936</v>
      </c>
      <c r="BT29" s="359">
        <v>0.92386714238929979</v>
      </c>
      <c r="BU29" s="360">
        <v>7177</v>
      </c>
      <c r="BV29" s="359">
        <v>0.9710839689285603</v>
      </c>
      <c r="BW29" s="360">
        <v>29761</v>
      </c>
      <c r="BX29" s="359">
        <v>5.123927385920692</v>
      </c>
      <c r="BY29" s="360">
        <v>16524</v>
      </c>
      <c r="BZ29" s="359">
        <v>5.374235283786553</v>
      </c>
      <c r="CA29" s="360">
        <v>13237</v>
      </c>
      <c r="CB29" s="359">
        <v>4.8423855983201456</v>
      </c>
      <c r="CC29" s="374">
        <v>0</v>
      </c>
      <c r="CD29" s="374">
        <v>0</v>
      </c>
      <c r="CE29" s="374">
        <v>0</v>
      </c>
      <c r="CF29" s="477">
        <v>0</v>
      </c>
      <c r="CG29" s="374">
        <v>0</v>
      </c>
      <c r="CH29" s="375">
        <v>0</v>
      </c>
      <c r="CI29" s="375">
        <v>0</v>
      </c>
      <c r="CJ29" s="477">
        <v>0</v>
      </c>
      <c r="CK29" s="375">
        <v>0</v>
      </c>
      <c r="CL29" s="477">
        <v>0</v>
      </c>
      <c r="CM29" s="375">
        <v>0</v>
      </c>
      <c r="CN29" s="375">
        <v>0</v>
      </c>
      <c r="CO29" s="375">
        <v>0</v>
      </c>
      <c r="CP29" s="375">
        <v>0</v>
      </c>
      <c r="CQ29" s="375">
        <v>0</v>
      </c>
      <c r="CR29" s="375">
        <v>0</v>
      </c>
      <c r="CS29" s="375">
        <v>0</v>
      </c>
      <c r="CT29" s="375">
        <v>0</v>
      </c>
      <c r="CU29" s="360">
        <v>11841</v>
      </c>
      <c r="CV29" s="359">
        <v>4.3659733565378982</v>
      </c>
      <c r="CW29" s="360">
        <v>11841</v>
      </c>
      <c r="CX29" s="359">
        <v>4.3659733565378982</v>
      </c>
      <c r="CY29" s="360">
        <v>0</v>
      </c>
      <c r="CZ29" s="373">
        <v>0</v>
      </c>
      <c r="DA29" s="360">
        <v>124376</v>
      </c>
      <c r="DB29" s="359">
        <v>3.4543064544394877</v>
      </c>
      <c r="DC29" s="360">
        <v>82250</v>
      </c>
      <c r="DD29" s="359">
        <v>3.3943686907558854</v>
      </c>
      <c r="DE29" s="360">
        <v>42126</v>
      </c>
      <c r="DF29" s="359">
        <v>3.5776525381409048</v>
      </c>
      <c r="DG29" s="360">
        <v>18688</v>
      </c>
      <c r="DH29" s="359">
        <v>3.2642338622342395</v>
      </c>
      <c r="DI29" s="360">
        <v>12253</v>
      </c>
      <c r="DJ29" s="359">
        <v>3.2547427921777796</v>
      </c>
      <c r="DK29" s="360">
        <v>6435</v>
      </c>
      <c r="DL29" s="359">
        <v>3.2824598810458983</v>
      </c>
      <c r="DM29" s="360">
        <v>105688</v>
      </c>
      <c r="DN29" s="359">
        <v>3.4902425581197973</v>
      </c>
      <c r="DO29" s="360">
        <v>69997</v>
      </c>
      <c r="DP29" s="359">
        <v>3.4200516449931961</v>
      </c>
      <c r="DQ29" s="360">
        <v>35691</v>
      </c>
      <c r="DR29" s="359">
        <v>3.6366174393795201</v>
      </c>
    </row>
    <row r="30" spans="1:122" ht="15" customHeight="1">
      <c r="A30" s="899" t="s">
        <v>9102</v>
      </c>
      <c r="B30" s="495" t="s">
        <v>2494</v>
      </c>
      <c r="C30" s="343">
        <v>1061780</v>
      </c>
      <c r="D30" s="344">
        <v>4.6015324197673388</v>
      </c>
      <c r="E30" s="345">
        <v>690099</v>
      </c>
      <c r="F30" s="344">
        <v>4.676281710297796</v>
      </c>
      <c r="G30" s="345">
        <v>371681</v>
      </c>
      <c r="H30" s="344">
        <v>4.4689004776569403</v>
      </c>
      <c r="I30" s="345">
        <v>517093</v>
      </c>
      <c r="J30" s="344">
        <v>4.2243564774451761</v>
      </c>
      <c r="K30" s="345">
        <v>319406</v>
      </c>
      <c r="L30" s="344">
        <v>4.2346907997966223</v>
      </c>
      <c r="M30" s="345">
        <v>197687</v>
      </c>
      <c r="N30" s="344">
        <v>4.2077653168366167</v>
      </c>
      <c r="O30" s="345">
        <v>44617</v>
      </c>
      <c r="P30" s="344">
        <v>3.4624425441894644</v>
      </c>
      <c r="Q30" s="479">
        <v>24319</v>
      </c>
      <c r="R30" s="344">
        <v>3.3722713569790308</v>
      </c>
      <c r="S30" s="479">
        <v>20298</v>
      </c>
      <c r="T30" s="344">
        <v>3.5770363360489768</v>
      </c>
      <c r="U30" s="345">
        <v>432088</v>
      </c>
      <c r="V30" s="344">
        <v>4.4244352339819164</v>
      </c>
      <c r="W30" s="345">
        <v>263369</v>
      </c>
      <c r="X30" s="344">
        <v>4.4485842580631214</v>
      </c>
      <c r="Y30" s="345">
        <v>168719</v>
      </c>
      <c r="Z30" s="344">
        <v>4.3872584646740647</v>
      </c>
      <c r="AA30" s="345">
        <v>21517</v>
      </c>
      <c r="AB30" s="344">
        <v>3.1270345998232809</v>
      </c>
      <c r="AC30" s="345">
        <v>14592</v>
      </c>
      <c r="AD30" s="344">
        <v>3.1171427900051483</v>
      </c>
      <c r="AE30" s="345">
        <v>6925</v>
      </c>
      <c r="AF30" s="344">
        <v>3.1480850096601882</v>
      </c>
      <c r="AG30" s="345">
        <v>17544</v>
      </c>
      <c r="AH30" s="344">
        <v>3.8057637450242416</v>
      </c>
      <c r="AI30" s="355">
        <v>15921</v>
      </c>
      <c r="AJ30" s="344">
        <v>3.6939920186597544</v>
      </c>
      <c r="AK30" s="355">
        <v>1623</v>
      </c>
      <c r="AL30" s="344">
        <v>2.6803851298905053</v>
      </c>
      <c r="AM30" s="345">
        <v>1327</v>
      </c>
      <c r="AN30" s="343">
        <v>3.5744107744107745</v>
      </c>
      <c r="AO30" s="345">
        <v>1205</v>
      </c>
      <c r="AP30" s="343">
        <v>3.6945057640421877</v>
      </c>
      <c r="AQ30" s="345">
        <v>122</v>
      </c>
      <c r="AR30" s="343">
        <v>2.7056997116877359</v>
      </c>
      <c r="AS30" s="360">
        <v>109315</v>
      </c>
      <c r="AT30" s="359">
        <v>2.7493684613999383</v>
      </c>
      <c r="AU30" s="361">
        <v>74199</v>
      </c>
      <c r="AV30" s="362">
        <v>2.9131942781266416</v>
      </c>
      <c r="AW30" s="361">
        <v>35116</v>
      </c>
      <c r="AX30" s="363">
        <v>2.4573724672954489</v>
      </c>
      <c r="AY30" s="361">
        <v>109315</v>
      </c>
      <c r="AZ30" s="363">
        <v>2.7496035882307961</v>
      </c>
      <c r="BA30" s="361">
        <v>74199</v>
      </c>
      <c r="BB30" s="362">
        <v>2.9135591882604754</v>
      </c>
      <c r="BC30" s="361">
        <v>35116</v>
      </c>
      <c r="BD30" s="363">
        <v>2.4574085802160273</v>
      </c>
      <c r="BE30" s="343">
        <v>0</v>
      </c>
      <c r="BF30" s="343">
        <v>0</v>
      </c>
      <c r="BG30" s="345">
        <v>0</v>
      </c>
      <c r="BH30" s="343">
        <v>0</v>
      </c>
      <c r="BI30" s="345">
        <v>0</v>
      </c>
      <c r="BJ30" s="343">
        <v>0</v>
      </c>
      <c r="BK30" s="345">
        <v>306049</v>
      </c>
      <c r="BL30" s="344">
        <v>10.820810957110131</v>
      </c>
      <c r="BM30" s="360">
        <v>206660</v>
      </c>
      <c r="BN30" s="359">
        <v>11.380526226809824</v>
      </c>
      <c r="BO30" s="360">
        <v>99389</v>
      </c>
      <c r="BP30" s="359">
        <v>9.8168956212194853</v>
      </c>
      <c r="BQ30" s="360">
        <v>229523</v>
      </c>
      <c r="BR30" s="359">
        <v>0.93939389894518965</v>
      </c>
      <c r="BS30" s="360">
        <v>161856</v>
      </c>
      <c r="BT30" s="359">
        <v>10.730011495304428</v>
      </c>
      <c r="BU30" s="360">
        <v>67667</v>
      </c>
      <c r="BV30" s="359">
        <v>9.1556832834734418</v>
      </c>
      <c r="BW30" s="360">
        <v>76526</v>
      </c>
      <c r="BX30" s="359">
        <v>13.175419748495241</v>
      </c>
      <c r="BY30" s="360">
        <v>44804</v>
      </c>
      <c r="BZ30" s="359">
        <v>14.57197032527068</v>
      </c>
      <c r="CA30" s="360">
        <v>31722</v>
      </c>
      <c r="CB30" s="359">
        <v>11.604604967130895</v>
      </c>
      <c r="CC30" s="374">
        <v>0</v>
      </c>
      <c r="CD30" s="374">
        <v>0</v>
      </c>
      <c r="CE30" s="374">
        <v>0</v>
      </c>
      <c r="CF30" s="477">
        <v>0</v>
      </c>
      <c r="CG30" s="374">
        <v>0</v>
      </c>
      <c r="CH30" s="375">
        <v>0</v>
      </c>
      <c r="CI30" s="375">
        <v>0</v>
      </c>
      <c r="CJ30" s="477">
        <v>0</v>
      </c>
      <c r="CK30" s="375">
        <v>0</v>
      </c>
      <c r="CL30" s="477">
        <v>0</v>
      </c>
      <c r="CM30" s="375">
        <v>0</v>
      </c>
      <c r="CN30" s="375">
        <v>0</v>
      </c>
      <c r="CO30" s="375">
        <v>0</v>
      </c>
      <c r="CP30" s="375">
        <v>0</v>
      </c>
      <c r="CQ30" s="375">
        <v>0</v>
      </c>
      <c r="CR30" s="375">
        <v>0</v>
      </c>
      <c r="CS30" s="375">
        <v>0</v>
      </c>
      <c r="CT30" s="375">
        <v>0</v>
      </c>
      <c r="CU30" s="360">
        <v>6706</v>
      </c>
      <c r="CV30" s="359">
        <v>2.4726135739332107</v>
      </c>
      <c r="CW30" s="360">
        <v>6706</v>
      </c>
      <c r="CX30" s="359">
        <v>2.4726135739332107</v>
      </c>
      <c r="CY30" s="360">
        <v>0</v>
      </c>
      <c r="CZ30" s="373">
        <v>0</v>
      </c>
      <c r="DA30" s="360">
        <v>122617</v>
      </c>
      <c r="DB30" s="359">
        <v>3.4054535804657378</v>
      </c>
      <c r="DC30" s="360">
        <v>83128</v>
      </c>
      <c r="DD30" s="359">
        <v>3.4306028027374502</v>
      </c>
      <c r="DE30" s="360">
        <v>39489</v>
      </c>
      <c r="DF30" s="359">
        <v>3.3536989288953665</v>
      </c>
      <c r="DG30" s="360">
        <v>17633</v>
      </c>
      <c r="DH30" s="359">
        <v>3.0799569613001041</v>
      </c>
      <c r="DI30" s="360">
        <v>11775</v>
      </c>
      <c r="DJ30" s="359">
        <v>3.1277724947272794</v>
      </c>
      <c r="DK30" s="360">
        <v>5858</v>
      </c>
      <c r="DL30" s="359">
        <v>2.9881351955193276</v>
      </c>
      <c r="DM30" s="360">
        <v>104984</v>
      </c>
      <c r="DN30" s="359">
        <v>3.4669936484903565</v>
      </c>
      <c r="DO30" s="360">
        <v>71353</v>
      </c>
      <c r="DP30" s="359">
        <v>3.4863057706073048</v>
      </c>
      <c r="DQ30" s="360">
        <v>33631</v>
      </c>
      <c r="DR30" s="359">
        <v>3.4267204926668531</v>
      </c>
    </row>
    <row r="31" spans="1:122" ht="15" customHeight="1">
      <c r="A31" s="895" t="s">
        <v>8842</v>
      </c>
      <c r="B31" s="9" t="s">
        <v>2488</v>
      </c>
      <c r="C31" s="343">
        <v>274562</v>
      </c>
      <c r="D31" s="344">
        <v>1.189894275872742</v>
      </c>
      <c r="E31" s="345">
        <v>173929</v>
      </c>
      <c r="F31" s="344">
        <v>1.1785859733029396</v>
      </c>
      <c r="G31" s="345">
        <v>100633</v>
      </c>
      <c r="H31" s="344">
        <v>1.2099592439970053</v>
      </c>
      <c r="I31" s="345">
        <v>95110</v>
      </c>
      <c r="J31" s="344">
        <v>0.77699474672797875</v>
      </c>
      <c r="K31" s="345">
        <v>57359</v>
      </c>
      <c r="L31" s="344">
        <v>0.76046670878297351</v>
      </c>
      <c r="M31" s="345">
        <v>37751</v>
      </c>
      <c r="N31" s="344">
        <v>0.80352956176126467</v>
      </c>
      <c r="O31" s="345">
        <v>15205</v>
      </c>
      <c r="P31" s="344">
        <v>1.1799636659659056</v>
      </c>
      <c r="Q31" s="479">
        <v>7898</v>
      </c>
      <c r="R31" s="344">
        <v>1.0952012491229239</v>
      </c>
      <c r="S31" s="479">
        <v>7307</v>
      </c>
      <c r="T31" s="344">
        <v>1.287683737684002</v>
      </c>
      <c r="U31" s="345">
        <v>65435</v>
      </c>
      <c r="V31" s="344">
        <v>0.67003230715874251</v>
      </c>
      <c r="W31" s="345">
        <v>38768</v>
      </c>
      <c r="X31" s="344">
        <v>0.65483300812392908</v>
      </c>
      <c r="Y31" s="345">
        <v>26667</v>
      </c>
      <c r="Z31" s="344">
        <v>0.69343121686036124</v>
      </c>
      <c r="AA31" s="345">
        <v>9366</v>
      </c>
      <c r="AB31" s="344">
        <v>1.3611472817746362</v>
      </c>
      <c r="AC31" s="345">
        <v>6127</v>
      </c>
      <c r="AD31" s="344">
        <v>1.3088496350302592</v>
      </c>
      <c r="AE31" s="345">
        <v>3239</v>
      </c>
      <c r="AF31" s="344">
        <v>1.4724400500056825</v>
      </c>
      <c r="AG31" s="345">
        <v>4342</v>
      </c>
      <c r="AH31" s="344">
        <v>0.94189615714177255</v>
      </c>
      <c r="AI31" s="355">
        <v>3882</v>
      </c>
      <c r="AJ31" s="344">
        <v>0.96944814875859697</v>
      </c>
      <c r="AK31" s="355">
        <v>460</v>
      </c>
      <c r="AL31" s="344">
        <v>0.75969017852719189</v>
      </c>
      <c r="AM31" s="345">
        <v>762</v>
      </c>
      <c r="AN31" s="343">
        <v>2.0525252525252524</v>
      </c>
      <c r="AO31" s="345">
        <v>684</v>
      </c>
      <c r="AP31" s="343">
        <v>2.0971302428256071</v>
      </c>
      <c r="AQ31" s="345">
        <v>78</v>
      </c>
      <c r="AR31" s="343">
        <v>1.7298735861610113</v>
      </c>
      <c r="AS31" s="360">
        <v>117524</v>
      </c>
      <c r="AT31" s="359">
        <v>2.9558320363862816</v>
      </c>
      <c r="AU31" s="361">
        <v>75305</v>
      </c>
      <c r="AV31" s="362">
        <v>2.9566179478743209</v>
      </c>
      <c r="AW31" s="361">
        <v>42219</v>
      </c>
      <c r="AX31" s="363">
        <v>2.9544312620100968</v>
      </c>
      <c r="AY31" s="361">
        <v>117524</v>
      </c>
      <c r="AZ31" s="363">
        <v>2.956084820045155</v>
      </c>
      <c r="BA31" s="361">
        <v>75305</v>
      </c>
      <c r="BB31" s="362">
        <v>2.956988297307984</v>
      </c>
      <c r="BC31" s="361">
        <v>42219</v>
      </c>
      <c r="BD31" s="363">
        <v>2.9544746795802617</v>
      </c>
      <c r="BE31" s="343">
        <v>0</v>
      </c>
      <c r="BF31" s="343">
        <v>0</v>
      </c>
      <c r="BG31" s="345">
        <v>0</v>
      </c>
      <c r="BH31" s="343">
        <v>0</v>
      </c>
      <c r="BI31" s="345">
        <v>0</v>
      </c>
      <c r="BJ31" s="343">
        <v>0</v>
      </c>
      <c r="BK31" s="345">
        <v>14675</v>
      </c>
      <c r="BL31" s="344">
        <v>0.5188561334805577</v>
      </c>
      <c r="BM31" s="360">
        <v>9396</v>
      </c>
      <c r="BN31" s="359">
        <v>0.51742680938306929</v>
      </c>
      <c r="BO31" s="360">
        <v>5279</v>
      </c>
      <c r="BP31" s="359">
        <v>0.52141979479034561</v>
      </c>
      <c r="BQ31" s="360">
        <v>14675</v>
      </c>
      <c r="BR31" s="359">
        <v>0.65294394292713764</v>
      </c>
      <c r="BS31" s="360">
        <v>9396</v>
      </c>
      <c r="BT31" s="359">
        <v>0.62289435059485221</v>
      </c>
      <c r="BU31" s="360">
        <v>5279</v>
      </c>
      <c r="BV31" s="359">
        <v>0.71427508317874733</v>
      </c>
      <c r="BW31" s="360">
        <v>0</v>
      </c>
      <c r="BX31" s="373">
        <v>0</v>
      </c>
      <c r="BY31" s="360">
        <v>0</v>
      </c>
      <c r="BZ31" s="373">
        <v>0</v>
      </c>
      <c r="CA31" s="360">
        <v>0</v>
      </c>
      <c r="CB31" s="373">
        <v>0</v>
      </c>
      <c r="CC31" s="374">
        <v>0</v>
      </c>
      <c r="CD31" s="374">
        <v>0</v>
      </c>
      <c r="CE31" s="374">
        <v>0</v>
      </c>
      <c r="CF31" s="477">
        <v>0</v>
      </c>
      <c r="CG31" s="374">
        <v>0</v>
      </c>
      <c r="CH31" s="375">
        <v>0</v>
      </c>
      <c r="CI31" s="375">
        <v>0</v>
      </c>
      <c r="CJ31" s="477">
        <v>0</v>
      </c>
      <c r="CK31" s="375">
        <v>0</v>
      </c>
      <c r="CL31" s="477">
        <v>0</v>
      </c>
      <c r="CM31" s="375">
        <v>0</v>
      </c>
      <c r="CN31" s="375">
        <v>0</v>
      </c>
      <c r="CO31" s="375">
        <v>0</v>
      </c>
      <c r="CP31" s="375">
        <v>0</v>
      </c>
      <c r="CQ31" s="375">
        <v>0</v>
      </c>
      <c r="CR31" s="375">
        <v>0</v>
      </c>
      <c r="CS31" s="375">
        <v>0</v>
      </c>
      <c r="CT31" s="375">
        <v>0</v>
      </c>
      <c r="CU31" s="360">
        <v>2819</v>
      </c>
      <c r="CV31" s="359">
        <v>1.0394121182400418</v>
      </c>
      <c r="CW31" s="360">
        <v>2819</v>
      </c>
      <c r="CX31" s="359">
        <v>1.0394121182400418</v>
      </c>
      <c r="CY31" s="360">
        <v>0</v>
      </c>
      <c r="CZ31" s="373">
        <v>0</v>
      </c>
      <c r="DA31" s="360">
        <v>44434</v>
      </c>
      <c r="DB31" s="359">
        <v>1.2340696999144867</v>
      </c>
      <c r="DC31" s="360">
        <v>29050</v>
      </c>
      <c r="DD31" s="359">
        <v>1.198862133330802</v>
      </c>
      <c r="DE31" s="360">
        <v>15384</v>
      </c>
      <c r="DF31" s="359">
        <v>1.3065234450638485</v>
      </c>
      <c r="DG31" s="360">
        <v>6702</v>
      </c>
      <c r="DH31" s="359">
        <v>1.1706386635645267</v>
      </c>
      <c r="DI31" s="360">
        <v>4280</v>
      </c>
      <c r="DJ31" s="359">
        <v>1.1368888558329304</v>
      </c>
      <c r="DK31" s="360">
        <v>2422</v>
      </c>
      <c r="DL31" s="359">
        <v>1.2354495465257445</v>
      </c>
      <c r="DM31" s="360">
        <v>37732</v>
      </c>
      <c r="DN31" s="359">
        <v>1.2460622984915619</v>
      </c>
      <c r="DO31" s="360">
        <v>24770</v>
      </c>
      <c r="DP31" s="359">
        <v>1.2102615718742442</v>
      </c>
      <c r="DQ31" s="360">
        <v>12962</v>
      </c>
      <c r="DR31" s="359">
        <v>1.3207204967425217</v>
      </c>
    </row>
    <row r="32" spans="1:122" ht="15" customHeight="1">
      <c r="A32" s="893" t="s">
        <v>8843</v>
      </c>
      <c r="B32" s="10" t="s">
        <v>2490</v>
      </c>
      <c r="C32" s="343">
        <v>670924</v>
      </c>
      <c r="D32" s="344">
        <v>2.9076442739550399</v>
      </c>
      <c r="E32" s="345">
        <v>435125</v>
      </c>
      <c r="F32" s="344">
        <v>2.9485147481641452</v>
      </c>
      <c r="G32" s="345">
        <v>235799</v>
      </c>
      <c r="H32" s="344">
        <v>2.8351254536310138</v>
      </c>
      <c r="I32" s="345">
        <v>178818</v>
      </c>
      <c r="J32" s="344">
        <v>1.4608416214951501</v>
      </c>
      <c r="K32" s="345">
        <v>109411</v>
      </c>
      <c r="L32" s="344">
        <v>1.450573111014033</v>
      </c>
      <c r="M32" s="345">
        <v>69407</v>
      </c>
      <c r="N32" s="344">
        <v>1.4773271249281898</v>
      </c>
      <c r="O32" s="345">
        <v>26461</v>
      </c>
      <c r="P32" s="344">
        <v>2.053470474523106</v>
      </c>
      <c r="Q32" s="479">
        <v>14836</v>
      </c>
      <c r="R32" s="344">
        <v>2.0572810498844891</v>
      </c>
      <c r="S32" s="479">
        <v>11625</v>
      </c>
      <c r="T32" s="344">
        <v>2.0486278158719751</v>
      </c>
      <c r="U32" s="345">
        <v>126140</v>
      </c>
      <c r="V32" s="344">
        <v>1.2916310113089902</v>
      </c>
      <c r="W32" s="345">
        <v>75528</v>
      </c>
      <c r="X32" s="344">
        <v>1.2757487473582365</v>
      </c>
      <c r="Y32" s="345">
        <v>50612</v>
      </c>
      <c r="Z32" s="344">
        <v>1.3160813270235348</v>
      </c>
      <c r="AA32" s="345">
        <v>19875</v>
      </c>
      <c r="AB32" s="344">
        <v>2.8884051062642424</v>
      </c>
      <c r="AC32" s="345">
        <v>13414</v>
      </c>
      <c r="AD32" s="344">
        <v>2.8654984501870246</v>
      </c>
      <c r="AE32" s="345">
        <v>6461</v>
      </c>
      <c r="AF32" s="344">
        <v>2.9371519490851234</v>
      </c>
      <c r="AG32" s="345">
        <v>5400</v>
      </c>
      <c r="AH32" s="344">
        <v>1.1714047094807858</v>
      </c>
      <c r="AI32" s="355">
        <v>4789</v>
      </c>
      <c r="AJ32" s="344">
        <v>1.1959523916550543</v>
      </c>
      <c r="AK32" s="355">
        <v>611</v>
      </c>
      <c r="AL32" s="344">
        <v>1.0090667371306832</v>
      </c>
      <c r="AM32" s="345">
        <v>942</v>
      </c>
      <c r="AN32" s="343">
        <v>2.5373737373737373</v>
      </c>
      <c r="AO32" s="345">
        <v>844</v>
      </c>
      <c r="AP32" s="343">
        <v>2.5876870247731176</v>
      </c>
      <c r="AQ32" s="345">
        <v>98</v>
      </c>
      <c r="AR32" s="343">
        <v>2.173430915945886</v>
      </c>
      <c r="AS32" s="360">
        <v>131419</v>
      </c>
      <c r="AT32" s="359">
        <v>3.3053035157912318</v>
      </c>
      <c r="AU32" s="361">
        <v>87799</v>
      </c>
      <c r="AV32" s="362">
        <v>3.4471562207744175</v>
      </c>
      <c r="AW32" s="361">
        <v>43620</v>
      </c>
      <c r="AX32" s="363">
        <v>3.052471438188503</v>
      </c>
      <c r="AY32" s="361">
        <v>131419</v>
      </c>
      <c r="AZ32" s="363">
        <v>3.3055861863578007</v>
      </c>
      <c r="BA32" s="361">
        <v>87799</v>
      </c>
      <c r="BB32" s="362">
        <v>3.4475880156077778</v>
      </c>
      <c r="BC32" s="361">
        <v>43620</v>
      </c>
      <c r="BD32" s="363">
        <v>3.0525162965321542</v>
      </c>
      <c r="BE32" s="343">
        <v>0</v>
      </c>
      <c r="BF32" s="343">
        <v>0</v>
      </c>
      <c r="BG32" s="345">
        <v>0</v>
      </c>
      <c r="BH32" s="343">
        <v>0</v>
      </c>
      <c r="BI32" s="345">
        <v>0</v>
      </c>
      <c r="BJ32" s="343">
        <v>0</v>
      </c>
      <c r="BK32" s="345">
        <v>283585</v>
      </c>
      <c r="BL32" s="344">
        <v>10.026563312646266</v>
      </c>
      <c r="BM32" s="360">
        <v>182384</v>
      </c>
      <c r="BN32" s="359">
        <v>10.043675096053823</v>
      </c>
      <c r="BO32" s="360">
        <v>101201</v>
      </c>
      <c r="BP32" s="359">
        <v>9.9958713113426345</v>
      </c>
      <c r="BQ32" s="360">
        <v>226721</v>
      </c>
      <c r="BR32" s="359">
        <v>10.087639092632612</v>
      </c>
      <c r="BS32" s="360">
        <v>151481</v>
      </c>
      <c r="BT32" s="359">
        <v>10.042215743130992</v>
      </c>
      <c r="BU32" s="360">
        <v>75240</v>
      </c>
      <c r="BV32" s="359">
        <v>10.180348031515241</v>
      </c>
      <c r="BW32" s="360">
        <v>56864</v>
      </c>
      <c r="BX32" s="359">
        <v>9.7902290538958443</v>
      </c>
      <c r="BY32" s="360">
        <v>30903</v>
      </c>
      <c r="BZ32" s="359">
        <v>10.050834723726448</v>
      </c>
      <c r="CA32" s="360">
        <v>25961</v>
      </c>
      <c r="CB32" s="359">
        <v>9.4971045189989649</v>
      </c>
      <c r="CC32" s="374">
        <v>0</v>
      </c>
      <c r="CD32" s="374">
        <v>0</v>
      </c>
      <c r="CE32" s="374">
        <v>0</v>
      </c>
      <c r="CF32" s="477">
        <v>0</v>
      </c>
      <c r="CG32" s="374">
        <v>0</v>
      </c>
      <c r="CH32" s="375">
        <v>0</v>
      </c>
      <c r="CI32" s="375">
        <v>0</v>
      </c>
      <c r="CJ32" s="477">
        <v>0</v>
      </c>
      <c r="CK32" s="375">
        <v>0</v>
      </c>
      <c r="CL32" s="477">
        <v>0</v>
      </c>
      <c r="CM32" s="375">
        <v>0</v>
      </c>
      <c r="CN32" s="375">
        <v>0</v>
      </c>
      <c r="CO32" s="375">
        <v>0</v>
      </c>
      <c r="CP32" s="375">
        <v>0</v>
      </c>
      <c r="CQ32" s="375">
        <v>0</v>
      </c>
      <c r="CR32" s="375">
        <v>0</v>
      </c>
      <c r="CS32" s="375">
        <v>0</v>
      </c>
      <c r="CT32" s="375">
        <v>0</v>
      </c>
      <c r="CU32" s="360">
        <v>9792</v>
      </c>
      <c r="CV32" s="359">
        <v>3.6104730265365341</v>
      </c>
      <c r="CW32" s="360">
        <v>9792</v>
      </c>
      <c r="CX32" s="359">
        <v>3.6104730265365341</v>
      </c>
      <c r="CY32" s="360">
        <v>0</v>
      </c>
      <c r="CZ32" s="373">
        <v>0</v>
      </c>
      <c r="DA32" s="360">
        <v>67310</v>
      </c>
      <c r="DB32" s="359">
        <v>1.8694070194275576</v>
      </c>
      <c r="DC32" s="360">
        <v>45739</v>
      </c>
      <c r="DD32" s="359">
        <v>1.8875991434222912</v>
      </c>
      <c r="DE32" s="360">
        <v>21571</v>
      </c>
      <c r="DF32" s="359">
        <v>1.8319693989516561</v>
      </c>
      <c r="DG32" s="360">
        <v>6040</v>
      </c>
      <c r="DH32" s="359">
        <v>1.0550070916039602</v>
      </c>
      <c r="DI32" s="360">
        <v>4008</v>
      </c>
      <c r="DJ32" s="359">
        <v>1.0646379752753237</v>
      </c>
      <c r="DK32" s="360">
        <v>2032</v>
      </c>
      <c r="DL32" s="359">
        <v>1.0365125840381142</v>
      </c>
      <c r="DM32" s="360">
        <v>61270</v>
      </c>
      <c r="DN32" s="359">
        <v>2.0233816661872681</v>
      </c>
      <c r="DO32" s="360">
        <v>41731</v>
      </c>
      <c r="DP32" s="359">
        <v>2.0389756017716625</v>
      </c>
      <c r="DQ32" s="360">
        <v>19539</v>
      </c>
      <c r="DR32" s="359">
        <v>1.9908623503974796</v>
      </c>
    </row>
    <row r="33" spans="1:122" ht="15" customHeight="1">
      <c r="A33" s="893" t="s">
        <v>8844</v>
      </c>
      <c r="B33" s="10" t="s">
        <v>2492</v>
      </c>
      <c r="C33" s="343">
        <v>448579</v>
      </c>
      <c r="D33" s="344">
        <v>1.9440475534732364</v>
      </c>
      <c r="E33" s="345">
        <v>287301</v>
      </c>
      <c r="F33" s="344">
        <v>1.9468227191319898</v>
      </c>
      <c r="G33" s="345">
        <v>161278</v>
      </c>
      <c r="H33" s="344">
        <v>1.9391234182956785</v>
      </c>
      <c r="I33" s="345">
        <v>134492</v>
      </c>
      <c r="J33" s="344">
        <v>1.0987233464087829</v>
      </c>
      <c r="K33" s="345">
        <v>80533</v>
      </c>
      <c r="L33" s="344">
        <v>1.0677080398615597</v>
      </c>
      <c r="M33" s="345">
        <v>53959</v>
      </c>
      <c r="N33" s="344">
        <v>1.1485166385811258</v>
      </c>
      <c r="O33" s="345">
        <v>21176</v>
      </c>
      <c r="P33" s="344">
        <v>1.643335125977903</v>
      </c>
      <c r="Q33" s="479">
        <v>11736</v>
      </c>
      <c r="R33" s="344">
        <v>1.6274097062176036</v>
      </c>
      <c r="S33" s="479">
        <v>9440</v>
      </c>
      <c r="T33" s="344">
        <v>1.6635738995123823</v>
      </c>
      <c r="U33" s="345">
        <v>95008</v>
      </c>
      <c r="V33" s="344">
        <v>0.97284984241671602</v>
      </c>
      <c r="W33" s="345">
        <v>55197</v>
      </c>
      <c r="X33" s="344">
        <v>0.93233639985081807</v>
      </c>
      <c r="Y33" s="345">
        <v>39811</v>
      </c>
      <c r="Z33" s="344">
        <v>1.0352191913011528</v>
      </c>
      <c r="AA33" s="345">
        <v>13438</v>
      </c>
      <c r="AB33" s="344">
        <v>1.9529251732316419</v>
      </c>
      <c r="AC33" s="345">
        <v>9122</v>
      </c>
      <c r="AD33" s="344">
        <v>1.948641483718953</v>
      </c>
      <c r="AE33" s="345">
        <v>4316</v>
      </c>
      <c r="AF33" s="344">
        <v>1.9620411410387544</v>
      </c>
      <c r="AG33" s="345">
        <v>4434</v>
      </c>
      <c r="AH33" s="344">
        <v>0.96185342256255635</v>
      </c>
      <c r="AI33" s="355">
        <v>4079</v>
      </c>
      <c r="AJ33" s="344">
        <v>1.01864477042409</v>
      </c>
      <c r="AK33" s="355">
        <v>355</v>
      </c>
      <c r="AL33" s="344">
        <v>0.58628263777641987</v>
      </c>
      <c r="AM33" s="345">
        <v>436</v>
      </c>
      <c r="AN33" s="343">
        <v>1.1744107744107743</v>
      </c>
      <c r="AO33" s="345">
        <v>399</v>
      </c>
      <c r="AP33" s="343">
        <v>1.2233259749816041</v>
      </c>
      <c r="AQ33" s="345">
        <v>37</v>
      </c>
      <c r="AR33" s="343">
        <v>0.82058106010201826</v>
      </c>
      <c r="AS33" s="360">
        <v>26917</v>
      </c>
      <c r="AT33" s="359">
        <v>0.67698624045649858</v>
      </c>
      <c r="AU33" s="361">
        <v>17717</v>
      </c>
      <c r="AV33" s="362">
        <v>0.69560321602137098</v>
      </c>
      <c r="AW33" s="361">
        <v>9200</v>
      </c>
      <c r="AX33" s="363">
        <v>0.64380415477611708</v>
      </c>
      <c r="AY33" s="361">
        <v>26917</v>
      </c>
      <c r="AZ33" s="363">
        <v>0.67704413652662798</v>
      </c>
      <c r="BA33" s="361">
        <v>17717</v>
      </c>
      <c r="BB33" s="362">
        <v>0.69569034809648167</v>
      </c>
      <c r="BC33" s="361">
        <v>9200</v>
      </c>
      <c r="BD33" s="363">
        <v>0.6438136159581801</v>
      </c>
      <c r="BE33" s="343">
        <v>0</v>
      </c>
      <c r="BF33" s="343">
        <v>0</v>
      </c>
      <c r="BG33" s="345">
        <v>0</v>
      </c>
      <c r="BH33" s="343">
        <v>0</v>
      </c>
      <c r="BI33" s="345">
        <v>0</v>
      </c>
      <c r="BJ33" s="343">
        <v>0</v>
      </c>
      <c r="BK33" s="345">
        <v>225254</v>
      </c>
      <c r="BL33" s="344">
        <v>7.9641853145505648</v>
      </c>
      <c r="BM33" s="360">
        <v>146299</v>
      </c>
      <c r="BN33" s="359">
        <v>8.0565160478856583</v>
      </c>
      <c r="BO33" s="360">
        <v>78955</v>
      </c>
      <c r="BP33" s="359">
        <v>7.7985792569940777</v>
      </c>
      <c r="BQ33" s="360">
        <v>188619</v>
      </c>
      <c r="BR33" s="359">
        <v>8.3923430031327957</v>
      </c>
      <c r="BS33" s="360">
        <v>125090</v>
      </c>
      <c r="BT33" s="359">
        <v>8.2926622303011985</v>
      </c>
      <c r="BU33" s="360">
        <v>63529</v>
      </c>
      <c r="BV33" s="359">
        <v>8.5957912027396546</v>
      </c>
      <c r="BW33" s="360">
        <v>36635</v>
      </c>
      <c r="BX33" s="359">
        <v>6.3074184262358308</v>
      </c>
      <c r="BY33" s="360">
        <v>21209</v>
      </c>
      <c r="BZ33" s="359">
        <v>6.8979760429574561</v>
      </c>
      <c r="CA33" s="360">
        <v>15426</v>
      </c>
      <c r="CB33" s="359">
        <v>5.6431699206532118</v>
      </c>
      <c r="CC33" s="374">
        <v>0</v>
      </c>
      <c r="CD33" s="374">
        <v>0</v>
      </c>
      <c r="CE33" s="374">
        <v>0</v>
      </c>
      <c r="CF33" s="477">
        <v>0</v>
      </c>
      <c r="CG33" s="374">
        <v>0</v>
      </c>
      <c r="CH33" s="375">
        <v>0</v>
      </c>
      <c r="CI33" s="375">
        <v>0</v>
      </c>
      <c r="CJ33" s="477">
        <v>0</v>
      </c>
      <c r="CK33" s="375">
        <v>0</v>
      </c>
      <c r="CL33" s="477">
        <v>0</v>
      </c>
      <c r="CM33" s="375">
        <v>0</v>
      </c>
      <c r="CN33" s="375">
        <v>0</v>
      </c>
      <c r="CO33" s="375">
        <v>0</v>
      </c>
      <c r="CP33" s="375">
        <v>0</v>
      </c>
      <c r="CQ33" s="375">
        <v>0</v>
      </c>
      <c r="CR33" s="375">
        <v>0</v>
      </c>
      <c r="CS33" s="375">
        <v>0</v>
      </c>
      <c r="CT33" s="375">
        <v>0</v>
      </c>
      <c r="CU33" s="360">
        <v>3173</v>
      </c>
      <c r="CV33" s="359">
        <v>1.1699377975082133</v>
      </c>
      <c r="CW33" s="360">
        <v>3173</v>
      </c>
      <c r="CX33" s="359">
        <v>1.1699377975082133</v>
      </c>
      <c r="CY33" s="360">
        <v>0</v>
      </c>
      <c r="CZ33" s="373">
        <v>0</v>
      </c>
      <c r="DA33" s="360">
        <v>58743</v>
      </c>
      <c r="DB33" s="359">
        <v>1.6314749152017978</v>
      </c>
      <c r="DC33" s="360">
        <v>39579</v>
      </c>
      <c r="DD33" s="359">
        <v>1.633382594667808</v>
      </c>
      <c r="DE33" s="360">
        <v>19164</v>
      </c>
      <c r="DF33" s="359">
        <v>1.6275490965420951</v>
      </c>
      <c r="DG33" s="360">
        <v>6385</v>
      </c>
      <c r="DH33" s="359">
        <v>1.1152682582601465</v>
      </c>
      <c r="DI33" s="360">
        <v>4280</v>
      </c>
      <c r="DJ33" s="359">
        <v>1.1368888558329304</v>
      </c>
      <c r="DK33" s="360">
        <v>2105</v>
      </c>
      <c r="DL33" s="359">
        <v>1.0737495026575938</v>
      </c>
      <c r="DM33" s="360">
        <v>52358</v>
      </c>
      <c r="DN33" s="359">
        <v>1.7290716056509381</v>
      </c>
      <c r="DO33" s="360">
        <v>35299</v>
      </c>
      <c r="DP33" s="359">
        <v>1.724708244876421</v>
      </c>
      <c r="DQ33" s="360">
        <v>17059</v>
      </c>
      <c r="DR33" s="359">
        <v>1.7381708805686373</v>
      </c>
    </row>
    <row r="34" spans="1:122" s="890" customFormat="1" ht="15" customHeight="1">
      <c r="A34" s="891" t="s">
        <v>9103</v>
      </c>
      <c r="B34" s="19" t="s">
        <v>2496</v>
      </c>
      <c r="C34" s="101">
        <v>3296901</v>
      </c>
      <c r="D34" s="20">
        <v>14.28807929727755</v>
      </c>
      <c r="E34" s="102">
        <v>2136062</v>
      </c>
      <c r="F34" s="20">
        <v>14.474485056002298</v>
      </c>
      <c r="G34" s="102">
        <v>1160839</v>
      </c>
      <c r="H34" s="20">
        <v>13.957328896507503</v>
      </c>
      <c r="I34" s="102">
        <v>1368924</v>
      </c>
      <c r="J34" s="20">
        <v>11.183332527282637</v>
      </c>
      <c r="K34" s="102">
        <v>839487</v>
      </c>
      <c r="L34" s="20">
        <v>11.129934551789468</v>
      </c>
      <c r="M34" s="102">
        <v>529437</v>
      </c>
      <c r="N34" s="20">
        <v>11.269059908087167</v>
      </c>
      <c r="O34" s="102">
        <v>165502</v>
      </c>
      <c r="P34" s="20">
        <v>12.843561107838825</v>
      </c>
      <c r="Q34" s="102">
        <v>88705</v>
      </c>
      <c r="R34" s="20">
        <v>12.300560496764872</v>
      </c>
      <c r="S34" s="102">
        <v>76797</v>
      </c>
      <c r="T34" s="20">
        <v>13.533631860259792</v>
      </c>
      <c r="U34" s="102">
        <v>1047473</v>
      </c>
      <c r="V34" s="20">
        <v>10.725769861335516</v>
      </c>
      <c r="W34" s="102">
        <v>632122</v>
      </c>
      <c r="X34" s="20">
        <v>10.677217054305466</v>
      </c>
      <c r="Y34" s="102">
        <v>415351</v>
      </c>
      <c r="Z34" s="20">
        <v>10.800515594336368</v>
      </c>
      <c r="AA34" s="102">
        <v>92515</v>
      </c>
      <c r="AB34" s="20">
        <v>13.445071617913779</v>
      </c>
      <c r="AC34" s="102">
        <v>62554</v>
      </c>
      <c r="AD34" s="20">
        <v>13.362784408304689</v>
      </c>
      <c r="AE34" s="102">
        <v>29961</v>
      </c>
      <c r="AF34" s="20">
        <v>13.620184111830891</v>
      </c>
      <c r="AG34" s="102">
        <v>57565</v>
      </c>
      <c r="AH34" s="20">
        <v>12.487391129863228</v>
      </c>
      <c r="AI34" s="109">
        <v>50925</v>
      </c>
      <c r="AJ34" s="20">
        <v>12.717451565051919</v>
      </c>
      <c r="AK34" s="109">
        <v>6640</v>
      </c>
      <c r="AL34" s="20">
        <v>10.965962577001205</v>
      </c>
      <c r="AM34" s="102">
        <v>5869</v>
      </c>
      <c r="AN34" s="101">
        <v>15.808754208754209</v>
      </c>
      <c r="AO34" s="102">
        <v>5181</v>
      </c>
      <c r="AP34" s="101">
        <v>15.88484179543782</v>
      </c>
      <c r="AQ34" s="102">
        <v>688</v>
      </c>
      <c r="AR34" s="101">
        <v>15.258372144599688</v>
      </c>
      <c r="AS34" s="114">
        <v>703430</v>
      </c>
      <c r="AT34" s="113">
        <v>17.69188360977504</v>
      </c>
      <c r="AU34" s="123">
        <v>459048</v>
      </c>
      <c r="AV34" s="124">
        <v>18.023100135924725</v>
      </c>
      <c r="AW34" s="123">
        <v>244382</v>
      </c>
      <c r="AX34" s="117">
        <v>17.101537712227941</v>
      </c>
      <c r="AY34" s="123">
        <v>703384</v>
      </c>
      <c r="AZ34" s="125">
        <v>17.692239585639026</v>
      </c>
      <c r="BA34" s="123">
        <v>459006</v>
      </c>
      <c r="BB34" s="124">
        <v>18.023708523924689</v>
      </c>
      <c r="BC34" s="123">
        <v>244378</v>
      </c>
      <c r="BD34" s="125">
        <v>17.101509113111753</v>
      </c>
      <c r="BE34" s="101">
        <v>46</v>
      </c>
      <c r="BF34" s="20">
        <v>13.529411764705882</v>
      </c>
      <c r="BG34" s="102">
        <v>42</v>
      </c>
      <c r="BH34" s="20">
        <v>13.166144200626958</v>
      </c>
      <c r="BI34" s="102">
        <v>4</v>
      </c>
      <c r="BJ34" s="20">
        <v>19.047619047619047</v>
      </c>
      <c r="BK34" s="102">
        <v>567335</v>
      </c>
      <c r="BL34" s="20">
        <v>20.058960442125532</v>
      </c>
      <c r="BM34" s="114">
        <v>361534</v>
      </c>
      <c r="BN34" s="113">
        <v>19.909257567422156</v>
      </c>
      <c r="BO34" s="114">
        <v>205801</v>
      </c>
      <c r="BP34" s="113">
        <v>20.327470200350049</v>
      </c>
      <c r="BQ34" s="114">
        <v>404263</v>
      </c>
      <c r="BR34" s="113">
        <v>17.987126214620339</v>
      </c>
      <c r="BS34" s="114">
        <v>276406</v>
      </c>
      <c r="BT34" s="113">
        <v>18.323939534963891</v>
      </c>
      <c r="BU34" s="114">
        <v>127857</v>
      </c>
      <c r="BV34" s="113">
        <v>17.299691098690111</v>
      </c>
      <c r="BW34" s="114">
        <v>163072</v>
      </c>
      <c r="BX34" s="113">
        <v>28.075974821977052</v>
      </c>
      <c r="BY34" s="114">
        <v>85128</v>
      </c>
      <c r="BZ34" s="113">
        <v>27.686873713276544</v>
      </c>
      <c r="CA34" s="114">
        <v>77944</v>
      </c>
      <c r="CB34" s="113">
        <v>28.513628698002979</v>
      </c>
      <c r="CC34" s="136">
        <v>2116</v>
      </c>
      <c r="CD34" s="476">
        <v>1.3428440879321724</v>
      </c>
      <c r="CE34" s="136">
        <v>2116</v>
      </c>
      <c r="CF34" s="476">
        <v>1.3428440879321724</v>
      </c>
      <c r="CG34" s="136">
        <v>0</v>
      </c>
      <c r="CH34" s="141">
        <v>0</v>
      </c>
      <c r="CI34" s="141">
        <v>2116</v>
      </c>
      <c r="CJ34" s="476">
        <v>1.5449766355140186</v>
      </c>
      <c r="CK34" s="141">
        <v>2116</v>
      </c>
      <c r="CL34" s="476">
        <v>1.5449766355140186</v>
      </c>
      <c r="CM34" s="141">
        <v>0</v>
      </c>
      <c r="CN34" s="141">
        <v>0</v>
      </c>
      <c r="CO34" s="141">
        <v>0</v>
      </c>
      <c r="CP34" s="141">
        <v>0</v>
      </c>
      <c r="CQ34" s="141">
        <v>0</v>
      </c>
      <c r="CR34" s="141">
        <v>0</v>
      </c>
      <c r="CS34" s="141">
        <v>0</v>
      </c>
      <c r="CT34" s="141">
        <v>0</v>
      </c>
      <c r="CU34" s="114">
        <v>62231</v>
      </c>
      <c r="CV34" s="113">
        <v>22.945603238806687</v>
      </c>
      <c r="CW34" s="114">
        <v>62231</v>
      </c>
      <c r="CX34" s="113">
        <v>22.945603238806687</v>
      </c>
      <c r="CY34" s="114">
        <v>0</v>
      </c>
      <c r="CZ34" s="137">
        <v>0</v>
      </c>
      <c r="DA34" s="114">
        <v>592865</v>
      </c>
      <c r="DB34" s="113">
        <v>16.465695922937439</v>
      </c>
      <c r="DC34" s="114">
        <v>411646</v>
      </c>
      <c r="DD34" s="113">
        <v>16.988185946199362</v>
      </c>
      <c r="DE34" s="114">
        <v>181219</v>
      </c>
      <c r="DF34" s="113">
        <v>15.390462310909097</v>
      </c>
      <c r="DG34" s="114">
        <v>110654</v>
      </c>
      <c r="DH34" s="113">
        <v>19.327939522242485</v>
      </c>
      <c r="DI34" s="114">
        <v>71555</v>
      </c>
      <c r="DJ34" s="113">
        <v>19.007028523160127</v>
      </c>
      <c r="DK34" s="114">
        <v>39099</v>
      </c>
      <c r="DL34" s="113">
        <v>19.944195631548343</v>
      </c>
      <c r="DM34" s="114">
        <v>482211</v>
      </c>
      <c r="DN34" s="113">
        <v>15.924545399605494</v>
      </c>
      <c r="DO34" s="114">
        <v>340091</v>
      </c>
      <c r="DP34" s="113">
        <v>16.616837635861266</v>
      </c>
      <c r="DQ34" s="114">
        <v>142120</v>
      </c>
      <c r="DR34" s="113">
        <v>14.480851488739946</v>
      </c>
    </row>
    <row r="35" spans="1:122" ht="26.25" customHeight="1">
      <c r="A35" s="897" t="s">
        <v>9104</v>
      </c>
      <c r="B35" s="484" t="s">
        <v>9105</v>
      </c>
      <c r="C35" s="343">
        <v>2496680</v>
      </c>
      <c r="D35" s="344">
        <v>10.820088871314885</v>
      </c>
      <c r="E35" s="345">
        <v>1605264</v>
      </c>
      <c r="F35" s="344">
        <v>10.877666368737646</v>
      </c>
      <c r="G35" s="345">
        <v>891416</v>
      </c>
      <c r="H35" s="344">
        <v>10.717925824002409</v>
      </c>
      <c r="I35" s="345">
        <v>1181325</v>
      </c>
      <c r="J35" s="344">
        <v>9.6507551170058843</v>
      </c>
      <c r="K35" s="345">
        <v>722182</v>
      </c>
      <c r="L35" s="344">
        <v>9.5747026392075405</v>
      </c>
      <c r="M35" s="345">
        <v>459143</v>
      </c>
      <c r="N35" s="344">
        <v>9.7728529992782267</v>
      </c>
      <c r="O35" s="345">
        <v>124190</v>
      </c>
      <c r="P35" s="344">
        <v>9.6375986633545416</v>
      </c>
      <c r="Q35" s="345">
        <v>65388</v>
      </c>
      <c r="R35" s="344">
        <v>9.067234651513008</v>
      </c>
      <c r="S35" s="345">
        <v>58802</v>
      </c>
      <c r="T35" s="344">
        <v>10.362444114314313</v>
      </c>
      <c r="U35" s="345">
        <v>935747</v>
      </c>
      <c r="V35" s="344">
        <v>9.5817333434228136</v>
      </c>
      <c r="W35" s="345">
        <v>563829</v>
      </c>
      <c r="X35" s="344">
        <v>9.5236751995848863</v>
      </c>
      <c r="Y35" s="345">
        <v>371918</v>
      </c>
      <c r="Z35" s="344">
        <v>9.6711122853066289</v>
      </c>
      <c r="AA35" s="345">
        <v>66817</v>
      </c>
      <c r="AB35" s="344">
        <v>9.7104183137236664</v>
      </c>
      <c r="AC35" s="345">
        <v>44892</v>
      </c>
      <c r="AD35" s="344">
        <v>9.5898282708957723</v>
      </c>
      <c r="AE35" s="345">
        <v>21925</v>
      </c>
      <c r="AF35" s="344">
        <v>9.9670417092851462</v>
      </c>
      <c r="AG35" s="345">
        <v>49828</v>
      </c>
      <c r="AH35" s="344">
        <v>10.809028493334925</v>
      </c>
      <c r="AI35" s="355">
        <v>43924</v>
      </c>
      <c r="AJ35" s="344">
        <v>10.969098528097014</v>
      </c>
      <c r="AK35" s="355">
        <v>5904</v>
      </c>
      <c r="AL35" s="344">
        <v>9.7504582913576989</v>
      </c>
      <c r="AM35" s="345">
        <v>4743</v>
      </c>
      <c r="AN35" s="343">
        <v>12.775757575757575</v>
      </c>
      <c r="AO35" s="345">
        <v>4149</v>
      </c>
      <c r="AP35" s="343">
        <v>12.720750551876382</v>
      </c>
      <c r="AQ35" s="345">
        <v>594</v>
      </c>
      <c r="AR35" s="343">
        <v>13.17365269461078</v>
      </c>
      <c r="AS35" s="360">
        <v>539898</v>
      </c>
      <c r="AT35" s="359">
        <v>13.578909880372352</v>
      </c>
      <c r="AU35" s="361">
        <v>351461</v>
      </c>
      <c r="AV35" s="362">
        <v>13.799029288597792</v>
      </c>
      <c r="AW35" s="361">
        <v>188437</v>
      </c>
      <c r="AX35" s="504">
        <v>13.186578642776867</v>
      </c>
      <c r="AY35" s="361">
        <v>539852</v>
      </c>
      <c r="AZ35" s="363">
        <v>13.578914113466329</v>
      </c>
      <c r="BA35" s="361">
        <v>351419</v>
      </c>
      <c r="BB35" s="362">
        <v>13.799108564526586</v>
      </c>
      <c r="BC35" s="361">
        <v>188433</v>
      </c>
      <c r="BD35" s="363">
        <v>13.186492510418235</v>
      </c>
      <c r="BE35" s="343">
        <v>46</v>
      </c>
      <c r="BF35" s="344">
        <v>13.529411764705882</v>
      </c>
      <c r="BG35" s="345">
        <v>42</v>
      </c>
      <c r="BH35" s="344">
        <v>13.166144200626958</v>
      </c>
      <c r="BI35" s="345">
        <v>4</v>
      </c>
      <c r="BJ35" s="344">
        <v>19.047619047619047</v>
      </c>
      <c r="BK35" s="345">
        <v>276389</v>
      </c>
      <c r="BL35" s="344">
        <v>9.7721381857961056</v>
      </c>
      <c r="BM35" s="360">
        <v>173685</v>
      </c>
      <c r="BN35" s="359">
        <v>9.5646312673157077</v>
      </c>
      <c r="BO35" s="360">
        <v>102704</v>
      </c>
      <c r="BP35" s="359">
        <v>10.144326312587166</v>
      </c>
      <c r="BQ35" s="360">
        <v>190344</v>
      </c>
      <c r="BR35" s="359">
        <v>8.4690945057937377</v>
      </c>
      <c r="BS35" s="360">
        <v>129123</v>
      </c>
      <c r="BT35" s="359">
        <v>8.5600241838930504</v>
      </c>
      <c r="BU35" s="360">
        <v>61221</v>
      </c>
      <c r="BV35" s="359">
        <v>8.2835072679079538</v>
      </c>
      <c r="BW35" s="360">
        <v>86045</v>
      </c>
      <c r="BX35" s="359">
        <v>14.814298307232484</v>
      </c>
      <c r="BY35" s="360">
        <v>44562</v>
      </c>
      <c r="BZ35" s="359">
        <v>14.493262691605928</v>
      </c>
      <c r="CA35" s="360">
        <v>41483</v>
      </c>
      <c r="CB35" s="359">
        <v>15.17539335008798</v>
      </c>
      <c r="CC35" s="374">
        <v>2116</v>
      </c>
      <c r="CD35" s="477">
        <v>1.3428440879321724</v>
      </c>
      <c r="CE35" s="374">
        <v>2116</v>
      </c>
      <c r="CF35" s="477">
        <v>1.3428440879321724</v>
      </c>
      <c r="CG35" s="374">
        <v>0</v>
      </c>
      <c r="CH35" s="375">
        <v>0</v>
      </c>
      <c r="CI35" s="375">
        <v>2116</v>
      </c>
      <c r="CJ35" s="477">
        <v>1.5449766355140186</v>
      </c>
      <c r="CK35" s="375">
        <v>2116</v>
      </c>
      <c r="CL35" s="477">
        <v>1.5449766355140186</v>
      </c>
      <c r="CM35" s="375">
        <v>0</v>
      </c>
      <c r="CN35" s="375">
        <v>0</v>
      </c>
      <c r="CO35" s="375">
        <v>0</v>
      </c>
      <c r="CP35" s="375">
        <v>0</v>
      </c>
      <c r="CQ35" s="375">
        <v>0</v>
      </c>
      <c r="CR35" s="375">
        <v>0</v>
      </c>
      <c r="CS35" s="375">
        <v>0</v>
      </c>
      <c r="CT35" s="375">
        <v>0</v>
      </c>
      <c r="CU35" s="360">
        <v>39301</v>
      </c>
      <c r="CV35" s="359">
        <v>14.490931415023727</v>
      </c>
      <c r="CW35" s="360">
        <v>39301</v>
      </c>
      <c r="CX35" s="359">
        <v>14.490931415023727</v>
      </c>
      <c r="CY35" s="360">
        <v>0</v>
      </c>
      <c r="CZ35" s="373">
        <v>0</v>
      </c>
      <c r="DA35" s="360">
        <v>457651</v>
      </c>
      <c r="DB35" s="359">
        <v>12.710384665696646</v>
      </c>
      <c r="DC35" s="360">
        <v>316519</v>
      </c>
      <c r="DD35" s="359">
        <v>13.062397369353947</v>
      </c>
      <c r="DE35" s="360">
        <v>141132</v>
      </c>
      <c r="DF35" s="359">
        <v>11.985976784240188</v>
      </c>
      <c r="DG35" s="360">
        <v>86159</v>
      </c>
      <c r="DH35" s="359">
        <v>15.049396689653246</v>
      </c>
      <c r="DI35" s="360">
        <v>55655</v>
      </c>
      <c r="DJ35" s="359">
        <v>14.783539549388259</v>
      </c>
      <c r="DK35" s="360">
        <v>30504</v>
      </c>
      <c r="DL35" s="359">
        <v>15.559931035186338</v>
      </c>
      <c r="DM35" s="360">
        <v>371492</v>
      </c>
      <c r="DN35" s="359">
        <v>12.268159000085532</v>
      </c>
      <c r="DO35" s="360">
        <v>260864</v>
      </c>
      <c r="DP35" s="359">
        <v>12.745808424925428</v>
      </c>
      <c r="DQ35" s="360">
        <v>110628</v>
      </c>
      <c r="DR35" s="359">
        <v>11.272077388800469</v>
      </c>
    </row>
    <row r="36" spans="1:122" ht="15" customHeight="1">
      <c r="A36" s="899" t="s">
        <v>9106</v>
      </c>
      <c r="B36" s="494" t="s">
        <v>2498</v>
      </c>
      <c r="C36" s="343">
        <v>1418782</v>
      </c>
      <c r="D36" s="344">
        <v>6.1487044110666469</v>
      </c>
      <c r="E36" s="345">
        <v>908948</v>
      </c>
      <c r="F36" s="344">
        <v>6.1592567269504244</v>
      </c>
      <c r="G36" s="345">
        <v>509834</v>
      </c>
      <c r="H36" s="344">
        <v>6.1299808333644945</v>
      </c>
      <c r="I36" s="345">
        <v>716421</v>
      </c>
      <c r="J36" s="344">
        <v>5.8527531641846844</v>
      </c>
      <c r="K36" s="345">
        <v>440725</v>
      </c>
      <c r="L36" s="344">
        <v>5.8431404004319463</v>
      </c>
      <c r="M36" s="345">
        <v>275696</v>
      </c>
      <c r="N36" s="344">
        <v>5.868185903931912</v>
      </c>
      <c r="O36" s="345">
        <v>74370</v>
      </c>
      <c r="P36" s="344">
        <v>5.7713842708243606</v>
      </c>
      <c r="Q36" s="479">
        <v>38212</v>
      </c>
      <c r="R36" s="344">
        <v>5.2987883174835613</v>
      </c>
      <c r="S36" s="479">
        <v>36158</v>
      </c>
      <c r="T36" s="344">
        <v>6.3719814680687215</v>
      </c>
      <c r="U36" s="345">
        <v>566094</v>
      </c>
      <c r="V36" s="344">
        <v>5.7966114294906577</v>
      </c>
      <c r="W36" s="345">
        <v>344679</v>
      </c>
      <c r="X36" s="344">
        <v>5.8219971731104971</v>
      </c>
      <c r="Y36" s="345">
        <v>221415</v>
      </c>
      <c r="Z36" s="344">
        <v>5.7575307639080844</v>
      </c>
      <c r="AA36" s="345">
        <v>41758</v>
      </c>
      <c r="AB36" s="344">
        <v>6.0686299586104262</v>
      </c>
      <c r="AC36" s="345">
        <v>27931</v>
      </c>
      <c r="AD36" s="344">
        <v>5.9666197414770963</v>
      </c>
      <c r="AE36" s="345">
        <v>13827</v>
      </c>
      <c r="AF36" s="344">
        <v>6.2857142857142865</v>
      </c>
      <c r="AG36" s="345">
        <v>30794</v>
      </c>
      <c r="AH36" s="344">
        <v>6.6800438192132061</v>
      </c>
      <c r="AI36" s="355">
        <v>26968</v>
      </c>
      <c r="AJ36" s="344">
        <v>6.7346928582487999</v>
      </c>
      <c r="AK36" s="355">
        <v>3826</v>
      </c>
      <c r="AL36" s="344">
        <v>6.3186404848805138</v>
      </c>
      <c r="AM36" s="345">
        <v>3405</v>
      </c>
      <c r="AN36" s="343">
        <v>9.1717171717171713</v>
      </c>
      <c r="AO36" s="345">
        <v>2935</v>
      </c>
      <c r="AP36" s="343">
        <v>8.9986509688496454</v>
      </c>
      <c r="AQ36" s="345">
        <v>470</v>
      </c>
      <c r="AR36" s="343">
        <v>10.423597249944555</v>
      </c>
      <c r="AS36" s="360">
        <v>338720</v>
      </c>
      <c r="AT36" s="359">
        <v>8.5191061175994793</v>
      </c>
      <c r="AU36" s="361">
        <v>219814</v>
      </c>
      <c r="AV36" s="362">
        <v>8.6303169456748687</v>
      </c>
      <c r="AW36" s="361">
        <v>118906</v>
      </c>
      <c r="AX36" s="363">
        <v>8.3208887856314107</v>
      </c>
      <c r="AY36" s="361">
        <v>338674</v>
      </c>
      <c r="AZ36" s="363">
        <v>8.5186776347296966</v>
      </c>
      <c r="BA36" s="361">
        <v>219772</v>
      </c>
      <c r="BB36" s="362">
        <v>8.6297487826302408</v>
      </c>
      <c r="BC36" s="361">
        <v>118902</v>
      </c>
      <c r="BD36" s="363">
        <v>8.3207311483325572</v>
      </c>
      <c r="BE36" s="343">
        <v>46</v>
      </c>
      <c r="BF36" s="344">
        <v>13.529411764705882</v>
      </c>
      <c r="BG36" s="345">
        <v>42</v>
      </c>
      <c r="BH36" s="344">
        <v>13.166144200626958</v>
      </c>
      <c r="BI36" s="345">
        <v>4</v>
      </c>
      <c r="BJ36" s="344">
        <v>19.047619047619047</v>
      </c>
      <c r="BK36" s="345">
        <v>68924</v>
      </c>
      <c r="BL36" s="344">
        <v>2.4369090387743753</v>
      </c>
      <c r="BM36" s="360">
        <v>37710</v>
      </c>
      <c r="BN36" s="359">
        <v>2.076645911221322</v>
      </c>
      <c r="BO36" s="360">
        <v>31214</v>
      </c>
      <c r="BP36" s="359">
        <v>3.0830834390198611</v>
      </c>
      <c r="BQ36" s="360">
        <v>16262</v>
      </c>
      <c r="BR36" s="359">
        <v>0.72355532537520362</v>
      </c>
      <c r="BS36" s="360">
        <v>10737</v>
      </c>
      <c r="BT36" s="359">
        <v>0.71179402323722085</v>
      </c>
      <c r="BU36" s="360">
        <v>5525</v>
      </c>
      <c r="BV36" s="359">
        <v>0.74756011262788014</v>
      </c>
      <c r="BW36" s="360">
        <v>52662</v>
      </c>
      <c r="BX36" s="359">
        <v>9.0667741002437925</v>
      </c>
      <c r="BY36" s="360">
        <v>26973</v>
      </c>
      <c r="BZ36" s="359">
        <v>8.7726487720633433</v>
      </c>
      <c r="CA36" s="360">
        <v>25689</v>
      </c>
      <c r="CB36" s="359">
        <v>9.3976009394308537</v>
      </c>
      <c r="CC36" s="374">
        <v>0</v>
      </c>
      <c r="CD36" s="477">
        <v>0</v>
      </c>
      <c r="CE36" s="374">
        <v>0</v>
      </c>
      <c r="CF36" s="477">
        <v>0</v>
      </c>
      <c r="CG36" s="374">
        <v>0</v>
      </c>
      <c r="CH36" s="375">
        <v>0</v>
      </c>
      <c r="CI36" s="375">
        <v>0</v>
      </c>
      <c r="CJ36" s="477">
        <v>0</v>
      </c>
      <c r="CK36" s="375">
        <v>0</v>
      </c>
      <c r="CL36" s="477">
        <v>0</v>
      </c>
      <c r="CM36" s="375">
        <v>0</v>
      </c>
      <c r="CN36" s="375">
        <v>0</v>
      </c>
      <c r="CO36" s="375">
        <v>0</v>
      </c>
      <c r="CP36" s="375">
        <v>0</v>
      </c>
      <c r="CQ36" s="375">
        <v>0</v>
      </c>
      <c r="CR36" s="375">
        <v>0</v>
      </c>
      <c r="CS36" s="375">
        <v>0</v>
      </c>
      <c r="CT36" s="375">
        <v>0</v>
      </c>
      <c r="CU36" s="360">
        <v>24823</v>
      </c>
      <c r="CV36" s="359">
        <v>9.1526523629203833</v>
      </c>
      <c r="CW36" s="360">
        <v>24823</v>
      </c>
      <c r="CX36" s="359">
        <v>9.1526523629203833</v>
      </c>
      <c r="CY36" s="360">
        <v>0</v>
      </c>
      <c r="CZ36" s="373">
        <v>0</v>
      </c>
      <c r="DA36" s="360">
        <v>269894</v>
      </c>
      <c r="DB36" s="359">
        <v>7.4957916817914318</v>
      </c>
      <c r="DC36" s="360">
        <v>185876</v>
      </c>
      <c r="DD36" s="359">
        <v>7.67090182082603</v>
      </c>
      <c r="DE36" s="360">
        <v>84018</v>
      </c>
      <c r="DF36" s="359">
        <v>7.1354320597617278</v>
      </c>
      <c r="DG36" s="360">
        <v>50431</v>
      </c>
      <c r="DH36" s="359">
        <v>8.8087852047482311</v>
      </c>
      <c r="DI36" s="360">
        <v>32171</v>
      </c>
      <c r="DJ36" s="359">
        <v>8.5455260235984127</v>
      </c>
      <c r="DK36" s="360">
        <v>18260</v>
      </c>
      <c r="DL36" s="359">
        <v>9.3143306026259687</v>
      </c>
      <c r="DM36" s="360">
        <v>219463</v>
      </c>
      <c r="DN36" s="359">
        <v>7.247550360803924</v>
      </c>
      <c r="DO36" s="360">
        <v>153705</v>
      </c>
      <c r="DP36" s="359">
        <v>7.5100224022983735</v>
      </c>
      <c r="DQ36" s="360">
        <v>65758</v>
      </c>
      <c r="DR36" s="359">
        <v>6.7001958358891169</v>
      </c>
    </row>
    <row r="37" spans="1:122" ht="15" customHeight="1">
      <c r="A37" s="899" t="s">
        <v>9107</v>
      </c>
      <c r="B37" s="495" t="s">
        <v>2500</v>
      </c>
      <c r="C37" s="343">
        <v>1077898</v>
      </c>
      <c r="D37" s="344">
        <v>4.6713844602482384</v>
      </c>
      <c r="E37" s="345">
        <v>696316</v>
      </c>
      <c r="F37" s="344">
        <v>4.7184096417872219</v>
      </c>
      <c r="G37" s="345">
        <v>381582</v>
      </c>
      <c r="H37" s="344">
        <v>4.5879449906379142</v>
      </c>
      <c r="I37" s="345">
        <v>464904</v>
      </c>
      <c r="J37" s="344">
        <v>3.798001952821199</v>
      </c>
      <c r="K37" s="345">
        <v>281457</v>
      </c>
      <c r="L37" s="344">
        <v>3.7315622387755951</v>
      </c>
      <c r="M37" s="345">
        <v>183447</v>
      </c>
      <c r="N37" s="344">
        <v>3.9046670953463138</v>
      </c>
      <c r="O37" s="345">
        <v>49820</v>
      </c>
      <c r="P37" s="344">
        <v>3.866214392530182</v>
      </c>
      <c r="Q37" s="479">
        <v>27176</v>
      </c>
      <c r="R37" s="344">
        <v>3.7684463340294476</v>
      </c>
      <c r="S37" s="479">
        <v>22644</v>
      </c>
      <c r="T37" s="344">
        <v>3.9904626462455921</v>
      </c>
      <c r="U37" s="345">
        <v>369653</v>
      </c>
      <c r="V37" s="344">
        <v>3.7851219139321559</v>
      </c>
      <c r="W37" s="345">
        <v>219150</v>
      </c>
      <c r="X37" s="344">
        <v>3.7016780264743878</v>
      </c>
      <c r="Y37" s="345">
        <v>150503</v>
      </c>
      <c r="Z37" s="344">
        <v>3.9135815213985432</v>
      </c>
      <c r="AA37" s="345">
        <v>25059</v>
      </c>
      <c r="AB37" s="344">
        <v>3.6417883551132402</v>
      </c>
      <c r="AC37" s="345">
        <v>16961</v>
      </c>
      <c r="AD37" s="344">
        <v>3.6232085294186764</v>
      </c>
      <c r="AE37" s="345">
        <v>8098</v>
      </c>
      <c r="AF37" s="344">
        <v>3.6813274235708606</v>
      </c>
      <c r="AG37" s="345">
        <v>19034</v>
      </c>
      <c r="AH37" s="344">
        <v>4.1289846741217175</v>
      </c>
      <c r="AI37" s="355">
        <v>16956</v>
      </c>
      <c r="AJ37" s="344">
        <v>4.2344056698482149</v>
      </c>
      <c r="AK37" s="355">
        <v>2078</v>
      </c>
      <c r="AL37" s="344">
        <v>3.4318178064771847</v>
      </c>
      <c r="AM37" s="345">
        <v>1338</v>
      </c>
      <c r="AN37" s="343">
        <v>3.6040404040404042</v>
      </c>
      <c r="AO37" s="345">
        <v>1214</v>
      </c>
      <c r="AP37" s="343">
        <v>3.7220995830267354</v>
      </c>
      <c r="AQ37" s="345">
        <v>124</v>
      </c>
      <c r="AR37" s="343">
        <v>2.7500554446662231</v>
      </c>
      <c r="AS37" s="360">
        <v>201178</v>
      </c>
      <c r="AT37" s="359">
        <v>5.0598037627728747</v>
      </c>
      <c r="AU37" s="361">
        <v>131647</v>
      </c>
      <c r="AV37" s="362">
        <v>5.168712342922924</v>
      </c>
      <c r="AW37" s="361">
        <v>69531</v>
      </c>
      <c r="AX37" s="363">
        <v>4.8656898571454565</v>
      </c>
      <c r="AY37" s="361">
        <v>201178</v>
      </c>
      <c r="AZ37" s="363">
        <v>5.0602364787366332</v>
      </c>
      <c r="BA37" s="361">
        <v>131647</v>
      </c>
      <c r="BB37" s="362">
        <v>5.1693597818963442</v>
      </c>
      <c r="BC37" s="361">
        <v>69531</v>
      </c>
      <c r="BD37" s="363">
        <v>4.8657613620856761</v>
      </c>
      <c r="BE37" s="343">
        <v>0</v>
      </c>
      <c r="BF37" s="343">
        <v>0</v>
      </c>
      <c r="BG37" s="345">
        <v>0</v>
      </c>
      <c r="BH37" s="343">
        <v>0</v>
      </c>
      <c r="BI37" s="345">
        <v>0</v>
      </c>
      <c r="BJ37" s="343">
        <v>0</v>
      </c>
      <c r="BK37" s="345">
        <v>207465</v>
      </c>
      <c r="BL37" s="344">
        <v>7.3352291470217308</v>
      </c>
      <c r="BM37" s="360">
        <v>135975</v>
      </c>
      <c r="BN37" s="359">
        <v>7.4879853560943861</v>
      </c>
      <c r="BO37" s="360">
        <v>71490</v>
      </c>
      <c r="BP37" s="359">
        <v>7.0612428735673056</v>
      </c>
      <c r="BQ37" s="360">
        <v>174082</v>
      </c>
      <c r="BR37" s="359">
        <v>7.7455391804185343</v>
      </c>
      <c r="BS37" s="360">
        <v>118386</v>
      </c>
      <c r="BT37" s="359">
        <v>7.8482301606558291</v>
      </c>
      <c r="BU37" s="360">
        <v>55696</v>
      </c>
      <c r="BV37" s="359">
        <v>7.5359471552800743</v>
      </c>
      <c r="BW37" s="360">
        <v>33383</v>
      </c>
      <c r="BX37" s="359">
        <v>5.7475242069886923</v>
      </c>
      <c r="BY37" s="360">
        <v>17589</v>
      </c>
      <c r="BZ37" s="359">
        <v>5.7206139195425854</v>
      </c>
      <c r="CA37" s="360">
        <v>15794</v>
      </c>
      <c r="CB37" s="359">
        <v>5.7777924106571259</v>
      </c>
      <c r="CC37" s="374">
        <v>2116</v>
      </c>
      <c r="CD37" s="374">
        <v>1.3428440879321724</v>
      </c>
      <c r="CE37" s="374">
        <v>2116</v>
      </c>
      <c r="CF37" s="477">
        <v>1.3428440879321724</v>
      </c>
      <c r="CG37" s="374">
        <v>0</v>
      </c>
      <c r="CH37" s="375">
        <v>0</v>
      </c>
      <c r="CI37" s="375">
        <v>2116</v>
      </c>
      <c r="CJ37" s="477">
        <v>1.5449766355140186</v>
      </c>
      <c r="CK37" s="375">
        <v>2116</v>
      </c>
      <c r="CL37" s="477">
        <v>1.5449766355140186</v>
      </c>
      <c r="CM37" s="375">
        <v>0</v>
      </c>
      <c r="CN37" s="375">
        <v>0</v>
      </c>
      <c r="CO37" s="375">
        <v>0</v>
      </c>
      <c r="CP37" s="375">
        <v>0</v>
      </c>
      <c r="CQ37" s="375">
        <v>0</v>
      </c>
      <c r="CR37" s="375">
        <v>0</v>
      </c>
      <c r="CS37" s="375">
        <v>0</v>
      </c>
      <c r="CT37" s="375">
        <v>0</v>
      </c>
      <c r="CU37" s="360">
        <v>14478</v>
      </c>
      <c r="CV37" s="359">
        <v>5.3382790521033439</v>
      </c>
      <c r="CW37" s="360">
        <v>14478</v>
      </c>
      <c r="CX37" s="359">
        <v>5.3382790521033439</v>
      </c>
      <c r="CY37" s="360">
        <v>0</v>
      </c>
      <c r="CZ37" s="373">
        <v>0</v>
      </c>
      <c r="DA37" s="360">
        <v>187757</v>
      </c>
      <c r="DB37" s="359">
        <v>5.2145929839052139</v>
      </c>
      <c r="DC37" s="360">
        <v>130643</v>
      </c>
      <c r="DD37" s="359">
        <v>5.3914955485279172</v>
      </c>
      <c r="DE37" s="360">
        <v>57114</v>
      </c>
      <c r="DF37" s="359">
        <v>4.8505447244784605</v>
      </c>
      <c r="DG37" s="360">
        <v>35728</v>
      </c>
      <c r="DH37" s="359">
        <v>6.2406114849050143</v>
      </c>
      <c r="DI37" s="360">
        <v>23484</v>
      </c>
      <c r="DJ37" s="359">
        <v>6.2380135257898459</v>
      </c>
      <c r="DK37" s="360">
        <v>12244</v>
      </c>
      <c r="DL37" s="359">
        <v>6.2456004325603702</v>
      </c>
      <c r="DM37" s="360">
        <v>152029</v>
      </c>
      <c r="DN37" s="359">
        <v>5.0206086392816092</v>
      </c>
      <c r="DO37" s="360">
        <v>107159</v>
      </c>
      <c r="DP37" s="359">
        <v>5.2357860226270541</v>
      </c>
      <c r="DQ37" s="360">
        <v>44870</v>
      </c>
      <c r="DR37" s="359">
        <v>4.5718815529113517</v>
      </c>
    </row>
    <row r="38" spans="1:122" ht="15" customHeight="1">
      <c r="A38" s="893" t="s">
        <v>8848</v>
      </c>
      <c r="B38" s="9" t="s">
        <v>2135</v>
      </c>
      <c r="C38" s="343">
        <v>722378</v>
      </c>
      <c r="D38" s="344">
        <v>3.130635146948229</v>
      </c>
      <c r="E38" s="345">
        <v>478168</v>
      </c>
      <c r="F38" s="344">
        <v>3.2401847747202597</v>
      </c>
      <c r="G38" s="345">
        <v>244210</v>
      </c>
      <c r="H38" s="344">
        <v>2.9362549757684717</v>
      </c>
      <c r="I38" s="345">
        <v>170933</v>
      </c>
      <c r="J38" s="344">
        <v>1.3964256444375311</v>
      </c>
      <c r="K38" s="345">
        <v>106172</v>
      </c>
      <c r="L38" s="344">
        <v>1.4076303876445868</v>
      </c>
      <c r="M38" s="345">
        <v>64761</v>
      </c>
      <c r="N38" s="344">
        <v>1.3784370731694857</v>
      </c>
      <c r="O38" s="345">
        <v>35237</v>
      </c>
      <c r="P38" s="344">
        <v>2.7345202037251308</v>
      </c>
      <c r="Q38" s="479">
        <v>19515</v>
      </c>
      <c r="R38" s="344">
        <v>2.7061094424707339</v>
      </c>
      <c r="S38" s="479">
        <v>15722</v>
      </c>
      <c r="T38" s="344">
        <v>2.7706259373022966</v>
      </c>
      <c r="U38" s="345">
        <v>106250</v>
      </c>
      <c r="V38" s="344">
        <v>1.0879641267764406</v>
      </c>
      <c r="W38" s="345">
        <v>64634</v>
      </c>
      <c r="X38" s="344">
        <v>1.0917374289899411</v>
      </c>
      <c r="Y38" s="345">
        <v>41616</v>
      </c>
      <c r="Z38" s="344">
        <v>1.0821552300919035</v>
      </c>
      <c r="AA38" s="345">
        <v>21351</v>
      </c>
      <c r="AB38" s="344">
        <v>3.1029100590615264</v>
      </c>
      <c r="AC38" s="345">
        <v>14721</v>
      </c>
      <c r="AD38" s="344">
        <v>3.1446997677950783</v>
      </c>
      <c r="AE38" s="345">
        <v>6630</v>
      </c>
      <c r="AF38" s="344">
        <v>3.0139788612342313</v>
      </c>
      <c r="AG38" s="345">
        <v>7074</v>
      </c>
      <c r="AH38" s="344">
        <v>1.5345401694198293</v>
      </c>
      <c r="AI38" s="355">
        <v>6371</v>
      </c>
      <c r="AJ38" s="344">
        <v>1.5910237392429214</v>
      </c>
      <c r="AK38" s="355">
        <v>703</v>
      </c>
      <c r="AL38" s="344">
        <v>1.1610047728361217</v>
      </c>
      <c r="AM38" s="345">
        <v>1021</v>
      </c>
      <c r="AN38" s="343">
        <v>2.7501683501683503</v>
      </c>
      <c r="AO38" s="345">
        <v>931</v>
      </c>
      <c r="AP38" s="343">
        <v>2.854427274957076</v>
      </c>
      <c r="AQ38" s="345">
        <v>90</v>
      </c>
      <c r="AR38" s="343">
        <v>1.996007984031936</v>
      </c>
      <c r="AS38" s="360">
        <v>153149</v>
      </c>
      <c r="AT38" s="359">
        <v>3.8518321410139422</v>
      </c>
      <c r="AU38" s="361">
        <v>100498</v>
      </c>
      <c r="AV38" s="362">
        <v>3.9457431847217785</v>
      </c>
      <c r="AW38" s="361">
        <v>52651</v>
      </c>
      <c r="AX38" s="363">
        <v>3.6844491905562329</v>
      </c>
      <c r="AY38" s="361">
        <v>153149</v>
      </c>
      <c r="AZ38" s="363">
        <v>3.8521615508755271</v>
      </c>
      <c r="BA38" s="361">
        <v>100498</v>
      </c>
      <c r="BB38" s="362">
        <v>3.9462374331433208</v>
      </c>
      <c r="BC38" s="361">
        <v>52651</v>
      </c>
      <c r="BD38" s="363">
        <v>3.6845033362841457</v>
      </c>
      <c r="BE38" s="343">
        <v>0</v>
      </c>
      <c r="BF38" s="343">
        <v>0</v>
      </c>
      <c r="BG38" s="345">
        <v>0</v>
      </c>
      <c r="BH38" s="343">
        <v>0</v>
      </c>
      <c r="BI38" s="345">
        <v>0</v>
      </c>
      <c r="BJ38" s="343">
        <v>0</v>
      </c>
      <c r="BK38" s="345">
        <v>252080</v>
      </c>
      <c r="BL38" s="344">
        <v>8.9126578621995893</v>
      </c>
      <c r="BM38" s="360">
        <v>163144</v>
      </c>
      <c r="BN38" s="359">
        <v>8.9841506375044116</v>
      </c>
      <c r="BO38" s="360">
        <v>88936</v>
      </c>
      <c r="BP38" s="359">
        <v>8.7844271395101678</v>
      </c>
      <c r="BQ38" s="360">
        <v>205590</v>
      </c>
      <c r="BR38" s="359">
        <v>9.1474443084422656</v>
      </c>
      <c r="BS38" s="360">
        <v>139849</v>
      </c>
      <c r="BT38" s="359">
        <v>9.2710889778990495</v>
      </c>
      <c r="BU38" s="360">
        <v>65741</v>
      </c>
      <c r="BV38" s="359">
        <v>8.895085857786329</v>
      </c>
      <c r="BW38" s="360">
        <v>46490</v>
      </c>
      <c r="BX38" s="359">
        <v>8.0041458341941798</v>
      </c>
      <c r="BY38" s="360">
        <v>23295</v>
      </c>
      <c r="BZ38" s="359">
        <v>7.5764228356213836</v>
      </c>
      <c r="CA38" s="360">
        <v>23195</v>
      </c>
      <c r="CB38" s="359">
        <v>8.4852409120673702</v>
      </c>
      <c r="CC38" s="374">
        <v>0</v>
      </c>
      <c r="CD38" s="374">
        <v>0</v>
      </c>
      <c r="CE38" s="374">
        <v>0</v>
      </c>
      <c r="CF38" s="477">
        <v>0</v>
      </c>
      <c r="CG38" s="374">
        <v>0</v>
      </c>
      <c r="CH38" s="375">
        <v>0</v>
      </c>
      <c r="CI38" s="375">
        <v>0</v>
      </c>
      <c r="CJ38" s="477">
        <v>0</v>
      </c>
      <c r="CK38" s="375">
        <v>0</v>
      </c>
      <c r="CL38" s="477">
        <v>0</v>
      </c>
      <c r="CM38" s="375">
        <v>0</v>
      </c>
      <c r="CN38" s="375">
        <v>0</v>
      </c>
      <c r="CO38" s="375">
        <v>0</v>
      </c>
      <c r="CP38" s="375">
        <v>0</v>
      </c>
      <c r="CQ38" s="375">
        <v>0</v>
      </c>
      <c r="CR38" s="375">
        <v>0</v>
      </c>
      <c r="CS38" s="375">
        <v>0</v>
      </c>
      <c r="CT38" s="375">
        <v>0</v>
      </c>
      <c r="CU38" s="360">
        <v>19742</v>
      </c>
      <c r="CV38" s="359">
        <v>7.2792032771532122</v>
      </c>
      <c r="CW38" s="360">
        <v>19742</v>
      </c>
      <c r="CX38" s="359">
        <v>7.2792032771532122</v>
      </c>
      <c r="CY38" s="360">
        <v>0</v>
      </c>
      <c r="CZ38" s="373">
        <v>0</v>
      </c>
      <c r="DA38" s="360">
        <v>126474</v>
      </c>
      <c r="DB38" s="359">
        <v>3.5125744075929424</v>
      </c>
      <c r="DC38" s="360">
        <v>88612</v>
      </c>
      <c r="DD38" s="359">
        <v>3.6569215614013437</v>
      </c>
      <c r="DE38" s="360">
        <v>37862</v>
      </c>
      <c r="DF38" s="359">
        <v>3.2155220148860781</v>
      </c>
      <c r="DG38" s="360">
        <v>21571</v>
      </c>
      <c r="DH38" s="359">
        <v>3.7678076114220236</v>
      </c>
      <c r="DI38" s="360">
        <v>13944</v>
      </c>
      <c r="DJ38" s="359">
        <v>3.7039201415267251</v>
      </c>
      <c r="DK38" s="360">
        <v>7627</v>
      </c>
      <c r="DL38" s="359">
        <v>3.8904928535721939</v>
      </c>
      <c r="DM38" s="360">
        <v>104903</v>
      </c>
      <c r="DN38" s="359">
        <v>3.4643187029221965</v>
      </c>
      <c r="DO38" s="360">
        <v>74668</v>
      </c>
      <c r="DP38" s="359">
        <v>3.6482765865444513</v>
      </c>
      <c r="DQ38" s="360">
        <v>30235</v>
      </c>
      <c r="DR38" s="359">
        <v>3.080696205756067</v>
      </c>
    </row>
    <row r="39" spans="1:122" ht="15" customHeight="1">
      <c r="A39" s="893" t="s">
        <v>8850</v>
      </c>
      <c r="B39" s="9" t="s">
        <v>2503</v>
      </c>
      <c r="C39" s="343">
        <v>77843</v>
      </c>
      <c r="D39" s="344">
        <v>0.33735527901443702</v>
      </c>
      <c r="E39" s="345">
        <v>52630</v>
      </c>
      <c r="F39" s="344">
        <v>0.35663391254439292</v>
      </c>
      <c r="G39" s="345">
        <v>25213</v>
      </c>
      <c r="H39" s="344">
        <v>0.30314809673662207</v>
      </c>
      <c r="I39" s="345">
        <v>16666</v>
      </c>
      <c r="J39" s="344">
        <v>0.13615176583922295</v>
      </c>
      <c r="K39" s="345">
        <v>11133</v>
      </c>
      <c r="L39" s="344">
        <v>0.14760152493733927</v>
      </c>
      <c r="M39" s="345">
        <v>5533</v>
      </c>
      <c r="N39" s="344">
        <v>0.1177698356394553</v>
      </c>
      <c r="O39" s="345">
        <v>6075</v>
      </c>
      <c r="P39" s="344">
        <v>0.47144224075915009</v>
      </c>
      <c r="Q39" s="479">
        <v>3802</v>
      </c>
      <c r="R39" s="344">
        <v>0.52721640278112891</v>
      </c>
      <c r="S39" s="479">
        <v>2273</v>
      </c>
      <c r="T39" s="344">
        <v>0.40056180864318275</v>
      </c>
      <c r="U39" s="345">
        <v>5476</v>
      </c>
      <c r="V39" s="344">
        <v>5.6072391136261543E-2</v>
      </c>
      <c r="W39" s="345">
        <v>3659</v>
      </c>
      <c r="X39" s="344">
        <v>6.1804425730640135E-2</v>
      </c>
      <c r="Y39" s="345">
        <v>1817</v>
      </c>
      <c r="Z39" s="344">
        <v>4.7248078937836141E-2</v>
      </c>
      <c r="AA39" s="345">
        <v>4347</v>
      </c>
      <c r="AB39" s="344">
        <v>0.63174324512858671</v>
      </c>
      <c r="AC39" s="345">
        <v>2941</v>
      </c>
      <c r="AD39" s="344">
        <v>0.62825636961383913</v>
      </c>
      <c r="AE39" s="345">
        <v>1406</v>
      </c>
      <c r="AF39" s="344">
        <v>0.63916354131151265</v>
      </c>
      <c r="AG39" s="345">
        <v>663</v>
      </c>
      <c r="AH39" s="344">
        <v>0.14382246710847424</v>
      </c>
      <c r="AI39" s="355">
        <v>630</v>
      </c>
      <c r="AJ39" s="344">
        <v>0.15732929771198251</v>
      </c>
      <c r="AK39" s="355">
        <v>33</v>
      </c>
      <c r="AL39" s="344">
        <v>5.4499512807385506E-2</v>
      </c>
      <c r="AM39" s="345">
        <v>105</v>
      </c>
      <c r="AN39" s="343">
        <v>0.28282828282828282</v>
      </c>
      <c r="AO39" s="345">
        <v>101</v>
      </c>
      <c r="AP39" s="343">
        <v>0.30966396860436596</v>
      </c>
      <c r="AQ39" s="345">
        <v>4</v>
      </c>
      <c r="AR39" s="343">
        <v>8.8711465956974933E-2</v>
      </c>
      <c r="AS39" s="360">
        <v>10383</v>
      </c>
      <c r="AT39" s="359">
        <v>0.26114158838874407</v>
      </c>
      <c r="AU39" s="361">
        <v>7089</v>
      </c>
      <c r="AV39" s="362">
        <v>0.27832766260515324</v>
      </c>
      <c r="AW39" s="361">
        <v>3294</v>
      </c>
      <c r="AX39" s="363">
        <v>0.2305098788948402</v>
      </c>
      <c r="AY39" s="361">
        <v>10383</v>
      </c>
      <c r="AZ39" s="363">
        <v>0.26116392129717197</v>
      </c>
      <c r="BA39" s="361">
        <v>7089</v>
      </c>
      <c r="BB39" s="362">
        <v>0.2783625262547812</v>
      </c>
      <c r="BC39" s="361">
        <v>3294</v>
      </c>
      <c r="BD39" s="363">
        <v>0.2305132664093745</v>
      </c>
      <c r="BE39" s="343">
        <v>0</v>
      </c>
      <c r="BF39" s="343">
        <v>0</v>
      </c>
      <c r="BG39" s="345">
        <v>0</v>
      </c>
      <c r="BH39" s="343">
        <v>0</v>
      </c>
      <c r="BI39" s="345">
        <v>0</v>
      </c>
      <c r="BJ39" s="343">
        <v>0</v>
      </c>
      <c r="BK39" s="345">
        <v>38866</v>
      </c>
      <c r="BL39" s="344">
        <v>1.3741643941298367</v>
      </c>
      <c r="BM39" s="360">
        <v>24705</v>
      </c>
      <c r="BN39" s="359">
        <v>1.3604756626020356</v>
      </c>
      <c r="BO39" s="360">
        <v>14161</v>
      </c>
      <c r="BP39" s="359">
        <v>1.3987167482527152</v>
      </c>
      <c r="BQ39" s="360">
        <v>8329</v>
      </c>
      <c r="BR39" s="359">
        <v>0.37058740038433591</v>
      </c>
      <c r="BS39" s="360">
        <v>7434</v>
      </c>
      <c r="BT39" s="359">
        <v>0.49282637317178918</v>
      </c>
      <c r="BU39" s="360">
        <v>895</v>
      </c>
      <c r="BV39" s="359">
        <v>0.12109797299582854</v>
      </c>
      <c r="BW39" s="360">
        <v>30537</v>
      </c>
      <c r="BX39" s="359">
        <v>5.2575306805503903</v>
      </c>
      <c r="BY39" s="360">
        <v>17271</v>
      </c>
      <c r="BZ39" s="359">
        <v>5.6171881860492343</v>
      </c>
      <c r="CA39" s="360">
        <v>13266</v>
      </c>
      <c r="CB39" s="359">
        <v>4.8529944358476271</v>
      </c>
      <c r="CC39" s="374">
        <v>0</v>
      </c>
      <c r="CD39" s="374">
        <v>0</v>
      </c>
      <c r="CE39" s="374">
        <v>0</v>
      </c>
      <c r="CF39" s="477">
        <v>0</v>
      </c>
      <c r="CG39" s="374">
        <v>0</v>
      </c>
      <c r="CH39" s="375">
        <v>0</v>
      </c>
      <c r="CI39" s="375">
        <v>0</v>
      </c>
      <c r="CJ39" s="477">
        <v>0</v>
      </c>
      <c r="CK39" s="375">
        <v>0</v>
      </c>
      <c r="CL39" s="477">
        <v>0</v>
      </c>
      <c r="CM39" s="375">
        <v>0</v>
      </c>
      <c r="CN39" s="375">
        <v>0</v>
      </c>
      <c r="CO39" s="375">
        <v>0</v>
      </c>
      <c r="CP39" s="375">
        <v>0</v>
      </c>
      <c r="CQ39" s="375">
        <v>0</v>
      </c>
      <c r="CR39" s="375">
        <v>0</v>
      </c>
      <c r="CS39" s="375">
        <v>0</v>
      </c>
      <c r="CT39" s="375">
        <v>0</v>
      </c>
      <c r="CU39" s="360">
        <v>3188</v>
      </c>
      <c r="CV39" s="359">
        <v>1.1754685466297459</v>
      </c>
      <c r="CW39" s="360">
        <v>3188</v>
      </c>
      <c r="CX39" s="359">
        <v>1.1754685466297459</v>
      </c>
      <c r="CY39" s="360">
        <v>0</v>
      </c>
      <c r="CZ39" s="373">
        <v>0</v>
      </c>
      <c r="DA39" s="360">
        <v>8740</v>
      </c>
      <c r="DB39" s="359">
        <v>0.24273684964785103</v>
      </c>
      <c r="DC39" s="360">
        <v>6515</v>
      </c>
      <c r="DD39" s="359">
        <v>0.26886701544406799</v>
      </c>
      <c r="DE39" s="360">
        <v>2225</v>
      </c>
      <c r="DF39" s="359">
        <v>0.18896351178283038</v>
      </c>
      <c r="DG39" s="360">
        <v>2924</v>
      </c>
      <c r="DH39" s="359">
        <v>0.51073522116721515</v>
      </c>
      <c r="DI39" s="360">
        <v>1956</v>
      </c>
      <c r="DJ39" s="359">
        <v>0.51956883224514294</v>
      </c>
      <c r="DK39" s="360">
        <v>968</v>
      </c>
      <c r="DL39" s="359">
        <v>0.49377174278981034</v>
      </c>
      <c r="DM39" s="360">
        <v>5816</v>
      </c>
      <c r="DN39" s="359">
        <v>0.19206769659776646</v>
      </c>
      <c r="DO39" s="360">
        <v>4559</v>
      </c>
      <c r="DP39" s="359">
        <v>0.22275262439138796</v>
      </c>
      <c r="DQ39" s="360">
        <v>1257</v>
      </c>
      <c r="DR39" s="359">
        <v>0.12807789418340917</v>
      </c>
    </row>
    <row r="40" spans="1:122" s="890" customFormat="1" ht="15" customHeight="1">
      <c r="A40" s="891" t="s">
        <v>9108</v>
      </c>
      <c r="B40" s="19" t="s">
        <v>2505</v>
      </c>
      <c r="C40" s="101">
        <v>493835</v>
      </c>
      <c r="D40" s="20">
        <v>2.1401775909470921</v>
      </c>
      <c r="E40" s="102">
        <v>336468</v>
      </c>
      <c r="F40" s="20">
        <v>2.2799904861483333</v>
      </c>
      <c r="G40" s="102">
        <v>157367</v>
      </c>
      <c r="H40" s="20">
        <v>1.8920995732023957</v>
      </c>
      <c r="I40" s="102">
        <v>151759</v>
      </c>
      <c r="J40" s="20">
        <v>1.239784941317331</v>
      </c>
      <c r="K40" s="102">
        <v>93879</v>
      </c>
      <c r="L40" s="20">
        <v>1.2446495607286872</v>
      </c>
      <c r="M40" s="102">
        <v>57880</v>
      </c>
      <c r="N40" s="20">
        <v>1.23197507442828</v>
      </c>
      <c r="O40" s="102">
        <v>37738</v>
      </c>
      <c r="P40" s="20">
        <v>2.9286069599619431</v>
      </c>
      <c r="Q40" s="102">
        <v>20674</v>
      </c>
      <c r="R40" s="20">
        <v>2.8668258577319987</v>
      </c>
      <c r="S40" s="102">
        <v>17064</v>
      </c>
      <c r="T40" s="20">
        <v>3.0071212946270443</v>
      </c>
      <c r="U40" s="102">
        <v>83787</v>
      </c>
      <c r="V40" s="20">
        <v>0.85795059096675419</v>
      </c>
      <c r="W40" s="102">
        <v>51608</v>
      </c>
      <c r="X40" s="20">
        <v>0.87171434903166867</v>
      </c>
      <c r="Y40" s="102">
        <v>32179</v>
      </c>
      <c r="Z40" s="20">
        <v>0.83676165775488676</v>
      </c>
      <c r="AA40" s="102">
        <v>23750</v>
      </c>
      <c r="AB40" s="20">
        <v>3.4515532716365156</v>
      </c>
      <c r="AC40" s="102">
        <v>15736</v>
      </c>
      <c r="AD40" s="20">
        <v>3.3615240504057708</v>
      </c>
      <c r="AE40" s="102">
        <v>8014</v>
      </c>
      <c r="AF40" s="20">
        <v>3.6431412660529605</v>
      </c>
      <c r="AG40" s="102">
        <v>5810</v>
      </c>
      <c r="AH40" s="20">
        <v>1.2603446966821046</v>
      </c>
      <c r="AI40" s="109">
        <v>5260</v>
      </c>
      <c r="AJ40" s="20">
        <v>1.3135747713730601</v>
      </c>
      <c r="AK40" s="109">
        <v>550</v>
      </c>
      <c r="AL40" s="20">
        <v>0.90832521345642525</v>
      </c>
      <c r="AM40" s="102">
        <v>674</v>
      </c>
      <c r="AN40" s="343">
        <v>1.8154882154882157</v>
      </c>
      <c r="AO40" s="102">
        <v>601</v>
      </c>
      <c r="AP40" s="343">
        <v>1.842653912190336</v>
      </c>
      <c r="AQ40" s="343">
        <v>73</v>
      </c>
      <c r="AR40" s="101">
        <v>1.6189842537147927</v>
      </c>
      <c r="AS40" s="114">
        <v>98040</v>
      </c>
      <c r="AT40" s="113">
        <v>2.465792287935324</v>
      </c>
      <c r="AU40" s="123">
        <v>64282</v>
      </c>
      <c r="AV40" s="124">
        <v>2.5238339409767891</v>
      </c>
      <c r="AW40" s="123">
        <v>33758</v>
      </c>
      <c r="AX40" s="117">
        <v>2.3623413757534957</v>
      </c>
      <c r="AY40" s="123">
        <v>98040</v>
      </c>
      <c r="AZ40" s="125">
        <v>2.4660031632451838</v>
      </c>
      <c r="BA40" s="123">
        <v>64282</v>
      </c>
      <c r="BB40" s="124">
        <v>2.5241500793778879</v>
      </c>
      <c r="BC40" s="123">
        <v>33758</v>
      </c>
      <c r="BD40" s="125">
        <v>2.3623760921213308</v>
      </c>
      <c r="BE40" s="101">
        <v>0</v>
      </c>
      <c r="BF40" s="101">
        <v>0</v>
      </c>
      <c r="BG40" s="102">
        <v>0</v>
      </c>
      <c r="BH40" s="101">
        <v>0</v>
      </c>
      <c r="BI40" s="102">
        <v>0</v>
      </c>
      <c r="BJ40" s="101">
        <v>0</v>
      </c>
      <c r="BK40" s="102">
        <v>98853</v>
      </c>
      <c r="BL40" s="20">
        <v>3.4950926993494766</v>
      </c>
      <c r="BM40" s="114">
        <v>68977</v>
      </c>
      <c r="BN40" s="113">
        <v>3.7984832940417173</v>
      </c>
      <c r="BO40" s="114">
        <v>29876</v>
      </c>
      <c r="BP40" s="113">
        <v>2.9509258930017741</v>
      </c>
      <c r="BQ40" s="114">
        <v>86610</v>
      </c>
      <c r="BR40" s="113">
        <v>3.853592837950214</v>
      </c>
      <c r="BS40" s="114">
        <v>62088</v>
      </c>
      <c r="BT40" s="113">
        <v>4.116034955271731</v>
      </c>
      <c r="BU40" s="114">
        <v>24522</v>
      </c>
      <c r="BV40" s="113">
        <v>3.3179491550879416</v>
      </c>
      <c r="BW40" s="114">
        <v>12243</v>
      </c>
      <c r="BX40" s="113">
        <v>2.1078674434940705</v>
      </c>
      <c r="BY40" s="114">
        <v>6889</v>
      </c>
      <c r="BZ40" s="113">
        <v>2.2405656542002883</v>
      </c>
      <c r="CA40" s="114">
        <v>5354</v>
      </c>
      <c r="CB40" s="113">
        <v>1.9586109007634707</v>
      </c>
      <c r="CC40" s="136">
        <v>587</v>
      </c>
      <c r="CD40" s="476">
        <v>0.37251865766360359</v>
      </c>
      <c r="CE40" s="136">
        <v>587</v>
      </c>
      <c r="CF40" s="476">
        <v>0.37251865766360359</v>
      </c>
      <c r="CG40" s="136">
        <v>0</v>
      </c>
      <c r="CH40" s="141">
        <v>0</v>
      </c>
      <c r="CI40" s="141">
        <v>587</v>
      </c>
      <c r="CJ40" s="476">
        <v>0.42859228971962621</v>
      </c>
      <c r="CK40" s="141">
        <v>587</v>
      </c>
      <c r="CL40" s="476">
        <v>0.42859228971962621</v>
      </c>
      <c r="CM40" s="141">
        <v>0</v>
      </c>
      <c r="CN40" s="141">
        <v>0</v>
      </c>
      <c r="CO40" s="141">
        <v>0</v>
      </c>
      <c r="CP40" s="141">
        <v>0</v>
      </c>
      <c r="CQ40" s="141">
        <v>0</v>
      </c>
      <c r="CR40" s="141">
        <v>0</v>
      </c>
      <c r="CS40" s="141">
        <v>0</v>
      </c>
      <c r="CT40" s="141">
        <v>0</v>
      </c>
      <c r="CU40" s="114">
        <v>19177</v>
      </c>
      <c r="CV40" s="113">
        <v>7.070878393575482</v>
      </c>
      <c r="CW40" s="114">
        <v>19177</v>
      </c>
      <c r="CX40" s="113">
        <v>7.070878393575482</v>
      </c>
      <c r="CY40" s="114">
        <v>0</v>
      </c>
      <c r="CZ40" s="137">
        <v>0</v>
      </c>
      <c r="DA40" s="114">
        <v>125419</v>
      </c>
      <c r="DB40" s="113">
        <v>3.4832737924466626</v>
      </c>
      <c r="DC40" s="114">
        <v>89566</v>
      </c>
      <c r="DD40" s="113">
        <v>3.6962921113220872</v>
      </c>
      <c r="DE40" s="114">
        <v>35853</v>
      </c>
      <c r="DF40" s="113">
        <v>3.0449028260448618</v>
      </c>
      <c r="DG40" s="114">
        <v>19539</v>
      </c>
      <c r="DH40" s="113">
        <v>3.4128780733194994</v>
      </c>
      <c r="DI40" s="114">
        <v>13304</v>
      </c>
      <c r="DJ40" s="113">
        <v>3.5339180696264738</v>
      </c>
      <c r="DK40" s="114">
        <v>6235</v>
      </c>
      <c r="DL40" s="113">
        <v>3.1804409259240365</v>
      </c>
      <c r="DM40" s="114">
        <v>105880</v>
      </c>
      <c r="DN40" s="113">
        <v>3.4965831698369176</v>
      </c>
      <c r="DO40" s="114">
        <v>76262</v>
      </c>
      <c r="DP40" s="113">
        <v>3.7261593861232791</v>
      </c>
      <c r="DQ40" s="114">
        <v>29618</v>
      </c>
      <c r="DR40" s="113">
        <v>3.017829013463972</v>
      </c>
    </row>
    <row r="41" spans="1:122" ht="15" customHeight="1">
      <c r="A41" s="893" t="s">
        <v>8853</v>
      </c>
      <c r="B41" s="9" t="s">
        <v>2507</v>
      </c>
      <c r="C41" s="343">
        <v>298343</v>
      </c>
      <c r="D41" s="344">
        <v>1.2929561554282876</v>
      </c>
      <c r="E41" s="345">
        <v>201582</v>
      </c>
      <c r="F41" s="344">
        <v>1.3659695488984194</v>
      </c>
      <c r="G41" s="345">
        <v>96761</v>
      </c>
      <c r="H41" s="344">
        <v>1.163404314771439</v>
      </c>
      <c r="I41" s="345">
        <v>102340</v>
      </c>
      <c r="J41" s="344">
        <v>0.83605974534897842</v>
      </c>
      <c r="K41" s="345">
        <v>63318</v>
      </c>
      <c r="L41" s="344">
        <v>0.83947124368835435</v>
      </c>
      <c r="M41" s="345">
        <v>39022</v>
      </c>
      <c r="N41" s="344">
        <v>0.83058278082827119</v>
      </c>
      <c r="O41" s="345">
        <v>22000</v>
      </c>
      <c r="P41" s="344">
        <v>1.7072805426668807</v>
      </c>
      <c r="Q41" s="479">
        <v>11839</v>
      </c>
      <c r="R41" s="344">
        <v>1.6416925282813744</v>
      </c>
      <c r="S41" s="345">
        <v>10161</v>
      </c>
      <c r="T41" s="344">
        <v>1.790632880608614</v>
      </c>
      <c r="U41" s="345">
        <v>61220</v>
      </c>
      <c r="V41" s="344">
        <v>0.62687213027062305</v>
      </c>
      <c r="W41" s="345">
        <v>37855</v>
      </c>
      <c r="X41" s="344">
        <v>0.63941146106405633</v>
      </c>
      <c r="Y41" s="345">
        <v>23365</v>
      </c>
      <c r="Z41" s="344">
        <v>0.60756816972071626</v>
      </c>
      <c r="AA41" s="345">
        <v>14788</v>
      </c>
      <c r="AB41" s="344">
        <v>2.1491187276194021</v>
      </c>
      <c r="AC41" s="345">
        <v>9736</v>
      </c>
      <c r="AD41" s="344">
        <v>2.0798041531997069</v>
      </c>
      <c r="AE41" s="345">
        <v>5052</v>
      </c>
      <c r="AF41" s="344">
        <v>2.2966246164336854</v>
      </c>
      <c r="AG41" s="345">
        <v>3890</v>
      </c>
      <c r="AH41" s="344">
        <v>0.84384524442226971</v>
      </c>
      <c r="AI41" s="355">
        <v>3490</v>
      </c>
      <c r="AJ41" s="344">
        <v>0.87155436351558557</v>
      </c>
      <c r="AK41" s="355">
        <v>400</v>
      </c>
      <c r="AL41" s="344">
        <v>0.66060015524103655</v>
      </c>
      <c r="AM41" s="345">
        <v>442</v>
      </c>
      <c r="AN41" s="343">
        <v>1.1905723905723906</v>
      </c>
      <c r="AO41" s="345">
        <v>398</v>
      </c>
      <c r="AP41" s="343">
        <v>1.2202599950944322</v>
      </c>
      <c r="AQ41" s="345">
        <v>44</v>
      </c>
      <c r="AR41" s="343">
        <v>0.97582612552672443</v>
      </c>
      <c r="AS41" s="360">
        <v>70165</v>
      </c>
      <c r="AT41" s="359">
        <v>1.764711504314382</v>
      </c>
      <c r="AU41" s="361">
        <v>45939</v>
      </c>
      <c r="AV41" s="362">
        <v>1.8036527708306014</v>
      </c>
      <c r="AW41" s="361">
        <v>24226</v>
      </c>
      <c r="AX41" s="363">
        <v>1.6953042884354581</v>
      </c>
      <c r="AY41" s="361">
        <v>70165</v>
      </c>
      <c r="AZ41" s="364">
        <v>1.7648624229814189</v>
      </c>
      <c r="BA41" s="361">
        <v>45939</v>
      </c>
      <c r="BB41" s="362">
        <v>1.803878698493214</v>
      </c>
      <c r="BC41" s="361">
        <v>24226</v>
      </c>
      <c r="BD41" s="363">
        <v>1.6953292021959645</v>
      </c>
      <c r="BE41" s="343">
        <v>0</v>
      </c>
      <c r="BF41" s="343">
        <v>0</v>
      </c>
      <c r="BG41" s="345">
        <v>0</v>
      </c>
      <c r="BH41" s="343">
        <v>0</v>
      </c>
      <c r="BI41" s="345">
        <v>0</v>
      </c>
      <c r="BJ41" s="343">
        <v>0</v>
      </c>
      <c r="BK41" s="345">
        <v>43247</v>
      </c>
      <c r="BL41" s="344">
        <v>1.5290610701624312</v>
      </c>
      <c r="BM41" s="360">
        <v>30665</v>
      </c>
      <c r="BN41" s="359">
        <v>1.6886859418616242</v>
      </c>
      <c r="BO41" s="360">
        <v>12582</v>
      </c>
      <c r="BP41" s="359">
        <v>1.2427550403584255</v>
      </c>
      <c r="BQ41" s="360">
        <v>39209</v>
      </c>
      <c r="BR41" s="359">
        <v>1.7445505320770112</v>
      </c>
      <c r="BS41" s="360">
        <v>28615</v>
      </c>
      <c r="BT41" s="359">
        <v>1.8969904046691886</v>
      </c>
      <c r="BU41" s="360">
        <v>10594</v>
      </c>
      <c r="BV41" s="359">
        <v>1.43342114627688</v>
      </c>
      <c r="BW41" s="360">
        <v>4038</v>
      </c>
      <c r="BX41" s="359">
        <v>0.69521920581794139</v>
      </c>
      <c r="BY41" s="360">
        <v>2050</v>
      </c>
      <c r="BZ41" s="359">
        <v>0.66673821906090736</v>
      </c>
      <c r="CA41" s="360">
        <v>1988</v>
      </c>
      <c r="CB41" s="359">
        <v>0.72725410360810228</v>
      </c>
      <c r="CC41" s="374">
        <v>0</v>
      </c>
      <c r="CD41" s="374">
        <v>0</v>
      </c>
      <c r="CE41" s="374">
        <v>0</v>
      </c>
      <c r="CF41" s="477">
        <v>0</v>
      </c>
      <c r="CG41" s="374">
        <v>0</v>
      </c>
      <c r="CH41" s="375">
        <v>0</v>
      </c>
      <c r="CI41" s="375">
        <v>0</v>
      </c>
      <c r="CJ41" s="477">
        <v>0</v>
      </c>
      <c r="CK41" s="375">
        <v>0</v>
      </c>
      <c r="CL41" s="477">
        <v>0</v>
      </c>
      <c r="CM41" s="375">
        <v>0</v>
      </c>
      <c r="CN41" s="375">
        <v>0</v>
      </c>
      <c r="CO41" s="375">
        <v>0</v>
      </c>
      <c r="CP41" s="375">
        <v>0</v>
      </c>
      <c r="CQ41" s="375">
        <v>0</v>
      </c>
      <c r="CR41" s="375">
        <v>0</v>
      </c>
      <c r="CS41" s="375">
        <v>0</v>
      </c>
      <c r="CT41" s="375">
        <v>0</v>
      </c>
      <c r="CU41" s="360">
        <v>8202</v>
      </c>
      <c r="CV41" s="359">
        <v>3.0242136196540699</v>
      </c>
      <c r="CW41" s="360">
        <v>8202</v>
      </c>
      <c r="CX41" s="359">
        <v>3.0242136196540699</v>
      </c>
      <c r="CY41" s="360">
        <v>0</v>
      </c>
      <c r="CZ41" s="373">
        <v>0</v>
      </c>
      <c r="DA41" s="360">
        <v>74389</v>
      </c>
      <c r="DB41" s="359">
        <v>2.0660127584043466</v>
      </c>
      <c r="DC41" s="360">
        <v>53458</v>
      </c>
      <c r="DD41" s="359">
        <v>2.2061539388501901</v>
      </c>
      <c r="DE41" s="360">
        <v>20931</v>
      </c>
      <c r="DF41" s="359">
        <v>1.7776158494950216</v>
      </c>
      <c r="DG41" s="360">
        <v>12516</v>
      </c>
      <c r="DH41" s="359">
        <v>2.1861703242574775</v>
      </c>
      <c r="DI41" s="360">
        <v>8498</v>
      </c>
      <c r="DJ41" s="359">
        <v>2.257308760950524</v>
      </c>
      <c r="DK41" s="360">
        <v>4018</v>
      </c>
      <c r="DL41" s="359">
        <v>2.0495608083982004</v>
      </c>
      <c r="DM41" s="360">
        <v>61873</v>
      </c>
      <c r="DN41" s="359">
        <v>2.0432951498613483</v>
      </c>
      <c r="DO41" s="360">
        <v>44960</v>
      </c>
      <c r="DP41" s="359">
        <v>2.1967444598896253</v>
      </c>
      <c r="DQ41" s="360">
        <v>16913</v>
      </c>
      <c r="DR41" s="359">
        <v>1.7232946891996812</v>
      </c>
    </row>
    <row r="42" spans="1:122" ht="15" customHeight="1" thickBot="1">
      <c r="A42" s="900" t="s">
        <v>9109</v>
      </c>
      <c r="B42" s="42" t="s">
        <v>2509</v>
      </c>
      <c r="C42" s="352">
        <v>195492</v>
      </c>
      <c r="D42" s="353">
        <v>0.8472214355188048</v>
      </c>
      <c r="E42" s="352">
        <v>134886</v>
      </c>
      <c r="F42" s="353">
        <v>0.91402093724991407</v>
      </c>
      <c r="G42" s="352">
        <v>60606</v>
      </c>
      <c r="H42" s="353">
        <v>0.72869525843095695</v>
      </c>
      <c r="I42" s="352">
        <v>49419</v>
      </c>
      <c r="J42" s="353">
        <v>0.40372519596835232</v>
      </c>
      <c r="K42" s="352">
        <v>30561</v>
      </c>
      <c r="L42" s="353">
        <v>0.40517831704033291</v>
      </c>
      <c r="M42" s="352">
        <v>18858</v>
      </c>
      <c r="N42" s="353">
        <v>0.40139229360000872</v>
      </c>
      <c r="O42" s="352">
        <v>15738</v>
      </c>
      <c r="P42" s="353">
        <v>1.2213264172950622</v>
      </c>
      <c r="Q42" s="480">
        <v>8835</v>
      </c>
      <c r="R42" s="353">
        <v>1.2251333294506244</v>
      </c>
      <c r="S42" s="352">
        <v>6903</v>
      </c>
      <c r="T42" s="353">
        <v>1.2164884140184298</v>
      </c>
      <c r="U42" s="352">
        <v>22567</v>
      </c>
      <c r="V42" s="353">
        <v>0.23107846069613117</v>
      </c>
      <c r="W42" s="352">
        <v>13753</v>
      </c>
      <c r="X42" s="353">
        <v>0.23230288796761239</v>
      </c>
      <c r="Y42" s="352">
        <v>8814</v>
      </c>
      <c r="Z42" s="353">
        <v>0.22919348803417047</v>
      </c>
      <c r="AA42" s="352">
        <v>8962</v>
      </c>
      <c r="AB42" s="353">
        <v>1.3024345440171139</v>
      </c>
      <c r="AC42" s="352">
        <v>6000</v>
      </c>
      <c r="AD42" s="353">
        <v>1.2817198972060642</v>
      </c>
      <c r="AE42" s="352">
        <v>2962</v>
      </c>
      <c r="AF42" s="353">
        <v>1.3465166496192749</v>
      </c>
      <c r="AG42" s="352">
        <v>1920</v>
      </c>
      <c r="AH42" s="353">
        <v>0.41649945225983492</v>
      </c>
      <c r="AI42" s="357">
        <v>1770</v>
      </c>
      <c r="AJ42" s="353">
        <v>0.4420204078574746</v>
      </c>
      <c r="AK42" s="357">
        <v>150</v>
      </c>
      <c r="AL42" s="353">
        <v>0.2477250582153887</v>
      </c>
      <c r="AM42" s="352">
        <v>232</v>
      </c>
      <c r="AN42" s="352">
        <v>0.62491582491582487</v>
      </c>
      <c r="AO42" s="365">
        <v>203</v>
      </c>
      <c r="AP42" s="365">
        <v>0.62239391709590386</v>
      </c>
      <c r="AQ42" s="365">
        <v>29</v>
      </c>
      <c r="AR42" s="365">
        <v>0.64315812818806828</v>
      </c>
      <c r="AS42" s="366">
        <v>27875</v>
      </c>
      <c r="AT42" s="367">
        <v>0.70108078362094206</v>
      </c>
      <c r="AU42" s="368">
        <v>18343</v>
      </c>
      <c r="AV42" s="369">
        <v>0.72018117014618777</v>
      </c>
      <c r="AW42" s="368">
        <v>9532</v>
      </c>
      <c r="AX42" s="369">
        <v>0.6670370873180379</v>
      </c>
      <c r="AY42" s="368">
        <v>27875</v>
      </c>
      <c r="AZ42" s="369">
        <v>0.70114074026376472</v>
      </c>
      <c r="BA42" s="368">
        <v>18343</v>
      </c>
      <c r="BB42" s="369">
        <v>0.72027138088467368</v>
      </c>
      <c r="BC42" s="368">
        <v>9532</v>
      </c>
      <c r="BD42" s="369">
        <v>0.66704688992536665</v>
      </c>
      <c r="BE42" s="352">
        <v>0</v>
      </c>
      <c r="BF42" s="352">
        <v>0</v>
      </c>
      <c r="BG42" s="352">
        <v>0</v>
      </c>
      <c r="BH42" s="352">
        <v>0</v>
      </c>
      <c r="BI42" s="352">
        <v>0</v>
      </c>
      <c r="BJ42" s="352">
        <v>0</v>
      </c>
      <c r="BK42" s="352">
        <v>55606</v>
      </c>
      <c r="BL42" s="353">
        <v>1.9660316291870452</v>
      </c>
      <c r="BM42" s="366">
        <v>38312</v>
      </c>
      <c r="BN42" s="367">
        <v>2.1097973521800926</v>
      </c>
      <c r="BO42" s="366">
        <v>17294</v>
      </c>
      <c r="BP42" s="367">
        <v>1.7081708526433486</v>
      </c>
      <c r="BQ42" s="366">
        <v>47401</v>
      </c>
      <c r="BR42" s="367">
        <v>2.1090423058732028</v>
      </c>
      <c r="BS42" s="366">
        <v>33473</v>
      </c>
      <c r="BT42" s="367">
        <v>2.2190445506025425</v>
      </c>
      <c r="BU42" s="366">
        <v>13928</v>
      </c>
      <c r="BV42" s="367">
        <v>1.8845280088110614</v>
      </c>
      <c r="BW42" s="366">
        <v>8205</v>
      </c>
      <c r="BX42" s="367">
        <v>1.4126482376761291</v>
      </c>
      <c r="BY42" s="366">
        <v>4839</v>
      </c>
      <c r="BZ42" s="367">
        <v>1.5738274351393806</v>
      </c>
      <c r="CA42" s="366">
        <v>3366</v>
      </c>
      <c r="CB42" s="367">
        <v>1.2313567971553683</v>
      </c>
      <c r="CC42" s="376">
        <v>587</v>
      </c>
      <c r="CD42" s="478">
        <v>0.37251865766360359</v>
      </c>
      <c r="CE42" s="376">
        <v>587</v>
      </c>
      <c r="CF42" s="478">
        <v>0.37251865766360359</v>
      </c>
      <c r="CG42" s="376">
        <v>0</v>
      </c>
      <c r="CH42" s="377">
        <v>0</v>
      </c>
      <c r="CI42" s="377">
        <v>587</v>
      </c>
      <c r="CJ42" s="478">
        <v>0.42859228971962621</v>
      </c>
      <c r="CK42" s="377">
        <v>587</v>
      </c>
      <c r="CL42" s="478">
        <v>0.42859228971962621</v>
      </c>
      <c r="CM42" s="377">
        <v>0</v>
      </c>
      <c r="CN42" s="377">
        <v>0</v>
      </c>
      <c r="CO42" s="377">
        <v>0</v>
      </c>
      <c r="CP42" s="377">
        <v>0</v>
      </c>
      <c r="CQ42" s="377">
        <v>0</v>
      </c>
      <c r="CR42" s="377">
        <v>0</v>
      </c>
      <c r="CS42" s="377">
        <v>0</v>
      </c>
      <c r="CT42" s="377">
        <v>0</v>
      </c>
      <c r="CU42" s="366">
        <v>10975</v>
      </c>
      <c r="CV42" s="367">
        <v>4.0466647739214112</v>
      </c>
      <c r="CW42" s="366">
        <v>10975</v>
      </c>
      <c r="CX42" s="367">
        <v>4.0466647739214112</v>
      </c>
      <c r="CY42" s="366">
        <v>0</v>
      </c>
      <c r="CZ42" s="378">
        <v>0</v>
      </c>
      <c r="DA42" s="366">
        <v>51030</v>
      </c>
      <c r="DB42" s="367">
        <v>1.4172610340423157</v>
      </c>
      <c r="DC42" s="366">
        <v>36108</v>
      </c>
      <c r="DD42" s="367">
        <v>1.4901381724718969</v>
      </c>
      <c r="DE42" s="366">
        <v>14922</v>
      </c>
      <c r="DF42" s="367">
        <v>1.2672869765498407</v>
      </c>
      <c r="DG42" s="366">
        <v>7023</v>
      </c>
      <c r="DH42" s="367">
        <v>1.2267077490620217</v>
      </c>
      <c r="DI42" s="366">
        <v>4806</v>
      </c>
      <c r="DJ42" s="367">
        <v>1.2766093086759494</v>
      </c>
      <c r="DK42" s="366">
        <v>2217</v>
      </c>
      <c r="DL42" s="367">
        <v>1.1308801175258363</v>
      </c>
      <c r="DM42" s="366">
        <v>44007</v>
      </c>
      <c r="DN42" s="367">
        <v>1.4532880199755687</v>
      </c>
      <c r="DO42" s="366">
        <v>31302</v>
      </c>
      <c r="DP42" s="367">
        <v>1.5294149262336532</v>
      </c>
      <c r="DQ42" s="366">
        <v>12705</v>
      </c>
      <c r="DR42" s="367">
        <v>1.2945343242642908</v>
      </c>
    </row>
    <row r="43" spans="1:122" ht="15" customHeight="1">
      <c r="A43" s="901" t="s">
        <v>9110</v>
      </c>
      <c r="B43" s="901"/>
      <c r="C43" s="901"/>
      <c r="D43" s="901"/>
      <c r="E43" s="902"/>
      <c r="F43" s="902"/>
      <c r="G43" s="902"/>
      <c r="H43" s="902"/>
      <c r="I43" s="902"/>
      <c r="K43" s="61" t="s">
        <v>9111</v>
      </c>
      <c r="L43" s="221"/>
      <c r="M43" s="221"/>
      <c r="N43" s="221"/>
      <c r="O43" s="221"/>
      <c r="P43" s="221"/>
      <c r="Q43" s="221"/>
      <c r="R43" s="221"/>
      <c r="S43" s="221"/>
      <c r="T43" s="221"/>
      <c r="U43" s="61"/>
      <c r="V43" s="61"/>
      <c r="W43" s="61"/>
      <c r="X43" s="61"/>
      <c r="Y43" s="61"/>
      <c r="Z43" s="61"/>
      <c r="AA43" s="61"/>
      <c r="AB43" s="61"/>
      <c r="AC43" s="221"/>
      <c r="AD43" s="221"/>
      <c r="AE43" s="221"/>
      <c r="AF43" s="221"/>
      <c r="AG43" s="221"/>
      <c r="AH43" s="221"/>
      <c r="AI43" s="221"/>
      <c r="AJ43" s="20"/>
      <c r="AK43" s="221"/>
      <c r="AL43" s="20"/>
      <c r="AU43" s="850"/>
      <c r="AV43" s="850"/>
      <c r="AW43" s="850"/>
      <c r="AX43" s="850"/>
      <c r="AY43" s="850"/>
      <c r="AZ43" s="850"/>
      <c r="BA43" s="850"/>
      <c r="BB43" s="850"/>
      <c r="BC43" s="850"/>
      <c r="BD43" s="850"/>
      <c r="BE43" s="61"/>
      <c r="BF43" s="61"/>
      <c r="BM43" s="221"/>
      <c r="BN43" s="61"/>
      <c r="BO43" s="61"/>
      <c r="BP43" s="61"/>
      <c r="BW43" s="61"/>
      <c r="BX43" s="61"/>
      <c r="CE43" s="22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DA43" s="61"/>
      <c r="DB43" s="61"/>
      <c r="DI43" s="221"/>
      <c r="DJ43" s="61"/>
      <c r="DK43" s="61"/>
      <c r="DL43" s="61"/>
    </row>
    <row r="44" spans="1:122">
      <c r="A44" s="1411"/>
      <c r="B44" s="1411"/>
      <c r="C44" s="1411"/>
      <c r="D44" s="1411"/>
      <c r="E44" s="1411"/>
      <c r="F44" s="1411"/>
      <c r="G44" s="1411"/>
      <c r="H44" s="1411"/>
      <c r="I44" s="1411"/>
      <c r="J44" s="583" t="s">
        <v>1240</v>
      </c>
      <c r="K44" s="61"/>
      <c r="U44" s="61"/>
      <c r="V44" s="61"/>
      <c r="W44" s="61"/>
      <c r="X44" s="61"/>
      <c r="Y44" s="61"/>
      <c r="Z44" s="61"/>
      <c r="AA44" s="61"/>
      <c r="AB44" s="61"/>
      <c r="AM44" s="588"/>
      <c r="AN44" s="588"/>
      <c r="AO44" s="588"/>
      <c r="AP44" s="588"/>
      <c r="AQ44" s="588"/>
      <c r="AR44" s="588"/>
      <c r="AS44" s="588"/>
      <c r="AT44" s="588"/>
      <c r="BE44" s="61"/>
      <c r="BF44" s="61"/>
      <c r="BW44" s="61"/>
      <c r="BX44" s="61"/>
      <c r="DA44" s="61"/>
      <c r="DB44" s="61"/>
    </row>
    <row r="45" spans="1:122">
      <c r="DA45" s="903"/>
      <c r="DB45" s="904"/>
      <c r="DC45" s="903"/>
      <c r="DD45" s="904"/>
      <c r="DE45" s="903"/>
      <c r="DF45" s="904"/>
      <c r="DG45" s="903"/>
      <c r="DH45" s="904"/>
      <c r="DI45" s="903"/>
      <c r="DJ45" s="904"/>
      <c r="DK45" s="903"/>
      <c r="DL45" s="904"/>
      <c r="DM45" s="903"/>
      <c r="DN45" s="904"/>
      <c r="DO45" s="903"/>
      <c r="DP45" s="904"/>
      <c r="DQ45" s="903"/>
      <c r="DR45" s="904"/>
    </row>
    <row r="46" spans="1:122">
      <c r="DA46" s="903"/>
      <c r="DB46" s="904"/>
      <c r="DC46" s="903"/>
      <c r="DD46" s="904"/>
      <c r="DE46" s="903"/>
      <c r="DF46" s="904"/>
      <c r="DG46" s="903"/>
      <c r="DH46" s="904"/>
      <c r="DI46" s="903"/>
      <c r="DJ46" s="904"/>
      <c r="DK46" s="903"/>
      <c r="DL46" s="904"/>
      <c r="DM46" s="903"/>
      <c r="DN46" s="904"/>
      <c r="DO46" s="903"/>
      <c r="DP46" s="904"/>
      <c r="DQ46" s="903"/>
      <c r="DR46" s="904"/>
    </row>
    <row r="47" spans="1:122">
      <c r="DA47" s="905"/>
      <c r="DB47" s="906"/>
      <c r="DC47" s="905"/>
      <c r="DD47" s="906"/>
      <c r="DE47" s="905"/>
      <c r="DF47" s="906"/>
      <c r="DG47" s="905"/>
      <c r="DH47" s="906"/>
      <c r="DI47" s="907"/>
      <c r="DJ47" s="906"/>
      <c r="DK47" s="907"/>
      <c r="DL47" s="906"/>
      <c r="DM47" s="905"/>
      <c r="DN47" s="906"/>
      <c r="DO47" s="907"/>
      <c r="DP47" s="906"/>
      <c r="DQ47" s="907"/>
      <c r="DR47" s="906"/>
    </row>
    <row r="48" spans="1:122">
      <c r="DA48" s="905"/>
      <c r="DB48" s="906"/>
      <c r="DC48" s="905"/>
      <c r="DD48" s="906"/>
      <c r="DE48" s="905"/>
      <c r="DF48" s="906"/>
      <c r="DG48" s="905"/>
      <c r="DH48" s="906"/>
      <c r="DI48" s="907"/>
      <c r="DJ48" s="906"/>
      <c r="DK48" s="907"/>
      <c r="DL48" s="906"/>
      <c r="DM48" s="905"/>
      <c r="DN48" s="906"/>
      <c r="DO48" s="907"/>
      <c r="DP48" s="906"/>
      <c r="DQ48" s="907"/>
      <c r="DR48" s="906"/>
    </row>
    <row r="49" spans="105:122">
      <c r="DA49" s="905"/>
      <c r="DB49" s="906"/>
      <c r="DC49" s="905"/>
      <c r="DD49" s="906"/>
      <c r="DE49" s="905"/>
      <c r="DF49" s="906"/>
      <c r="DG49" s="905"/>
      <c r="DH49" s="906"/>
      <c r="DI49" s="907"/>
      <c r="DJ49" s="906"/>
      <c r="DK49" s="907"/>
      <c r="DL49" s="906"/>
      <c r="DM49" s="905"/>
      <c r="DN49" s="906"/>
      <c r="DO49" s="907"/>
      <c r="DP49" s="906"/>
      <c r="DQ49" s="907"/>
      <c r="DR49" s="906"/>
    </row>
    <row r="50" spans="105:122">
      <c r="DA50" s="905"/>
      <c r="DB50" s="906"/>
      <c r="DC50" s="905"/>
      <c r="DD50" s="906"/>
      <c r="DE50" s="905"/>
      <c r="DF50" s="906"/>
      <c r="DG50" s="905"/>
      <c r="DH50" s="906"/>
      <c r="DI50" s="907"/>
      <c r="DJ50" s="906"/>
      <c r="DK50" s="907"/>
      <c r="DL50" s="906"/>
      <c r="DM50" s="905"/>
      <c r="DN50" s="906"/>
      <c r="DO50" s="907"/>
      <c r="DP50" s="906"/>
      <c r="DQ50" s="907"/>
      <c r="DR50" s="906"/>
    </row>
    <row r="51" spans="105:122">
      <c r="DA51" s="905"/>
      <c r="DB51" s="906"/>
      <c r="DC51" s="905"/>
      <c r="DD51" s="906"/>
      <c r="DE51" s="905"/>
      <c r="DF51" s="906"/>
      <c r="DG51" s="905"/>
      <c r="DH51" s="906"/>
      <c r="DI51" s="907"/>
      <c r="DJ51" s="906"/>
      <c r="DK51" s="907"/>
      <c r="DL51" s="906"/>
      <c r="DM51" s="905"/>
      <c r="DN51" s="906"/>
      <c r="DO51" s="907"/>
      <c r="DP51" s="906"/>
      <c r="DQ51" s="907"/>
      <c r="DR51" s="906"/>
    </row>
    <row r="52" spans="105:122">
      <c r="DA52" s="905"/>
      <c r="DB52" s="906"/>
      <c r="DC52" s="905"/>
      <c r="DD52" s="906"/>
      <c r="DE52" s="905"/>
      <c r="DF52" s="906"/>
      <c r="DG52" s="905"/>
      <c r="DH52" s="906"/>
      <c r="DI52" s="907"/>
      <c r="DJ52" s="906"/>
      <c r="DK52" s="907"/>
      <c r="DL52" s="906"/>
      <c r="DM52" s="905"/>
      <c r="DN52" s="906"/>
      <c r="DO52" s="907"/>
      <c r="DP52" s="906"/>
      <c r="DQ52" s="907"/>
      <c r="DR52" s="906"/>
    </row>
    <row r="53" spans="105:122">
      <c r="DA53" s="903"/>
      <c r="DB53" s="904"/>
      <c r="DC53" s="903"/>
      <c r="DD53" s="904"/>
      <c r="DE53" s="903"/>
      <c r="DF53" s="904"/>
      <c r="DG53" s="903"/>
      <c r="DH53" s="904"/>
      <c r="DI53" s="903"/>
      <c r="DJ53" s="904"/>
      <c r="DK53" s="903"/>
      <c r="DL53" s="904"/>
      <c r="DM53" s="903"/>
      <c r="DN53" s="904"/>
      <c r="DO53" s="903"/>
      <c r="DP53" s="904"/>
      <c r="DQ53" s="903"/>
      <c r="DR53" s="904"/>
    </row>
    <row r="54" spans="105:122">
      <c r="DA54" s="905"/>
      <c r="DB54" s="906"/>
      <c r="DC54" s="905"/>
      <c r="DD54" s="906"/>
      <c r="DE54" s="905"/>
      <c r="DF54" s="906"/>
      <c r="DG54" s="905"/>
      <c r="DH54" s="906"/>
      <c r="DI54" s="907"/>
      <c r="DJ54" s="906"/>
      <c r="DK54" s="907"/>
      <c r="DL54" s="906"/>
      <c r="DM54" s="905"/>
      <c r="DN54" s="906"/>
      <c r="DO54" s="907"/>
      <c r="DP54" s="906"/>
      <c r="DQ54" s="907"/>
      <c r="DR54" s="906"/>
    </row>
    <row r="55" spans="105:122">
      <c r="DA55" s="905"/>
      <c r="DB55" s="906"/>
      <c r="DC55" s="905"/>
      <c r="DD55" s="906"/>
      <c r="DE55" s="905"/>
      <c r="DF55" s="906"/>
      <c r="DG55" s="905"/>
      <c r="DH55" s="906"/>
      <c r="DI55" s="907"/>
      <c r="DJ55" s="906"/>
      <c r="DK55" s="907"/>
      <c r="DL55" s="906"/>
      <c r="DM55" s="905"/>
      <c r="DN55" s="906"/>
      <c r="DO55" s="907"/>
      <c r="DP55" s="906"/>
      <c r="DQ55" s="907"/>
      <c r="DR55" s="906"/>
    </row>
    <row r="56" spans="105:122">
      <c r="DA56" s="905"/>
      <c r="DB56" s="906"/>
      <c r="DC56" s="905"/>
      <c r="DD56" s="906"/>
      <c r="DE56" s="905"/>
      <c r="DF56" s="906"/>
      <c r="DG56" s="905"/>
      <c r="DH56" s="906"/>
      <c r="DI56" s="907"/>
      <c r="DJ56" s="906"/>
      <c r="DK56" s="907"/>
      <c r="DL56" s="906"/>
      <c r="DM56" s="905"/>
      <c r="DN56" s="906"/>
      <c r="DO56" s="907"/>
      <c r="DP56" s="906"/>
      <c r="DQ56" s="907"/>
      <c r="DR56" s="906"/>
    </row>
    <row r="57" spans="105:122">
      <c r="DA57" s="905"/>
      <c r="DB57" s="906"/>
      <c r="DC57" s="905"/>
      <c r="DD57" s="906"/>
      <c r="DE57" s="905"/>
      <c r="DF57" s="906"/>
      <c r="DG57" s="905"/>
      <c r="DH57" s="906"/>
      <c r="DI57" s="907"/>
      <c r="DJ57" s="906"/>
      <c r="DK57" s="907"/>
      <c r="DL57" s="906"/>
      <c r="DM57" s="905"/>
      <c r="DN57" s="906"/>
      <c r="DO57" s="907"/>
      <c r="DP57" s="906"/>
      <c r="DQ57" s="907"/>
      <c r="DR57" s="906"/>
    </row>
    <row r="58" spans="105:122">
      <c r="DA58" s="903"/>
      <c r="DB58" s="904"/>
      <c r="DC58" s="903"/>
      <c r="DD58" s="904"/>
      <c r="DE58" s="903"/>
      <c r="DF58" s="904"/>
      <c r="DG58" s="903"/>
      <c r="DH58" s="904"/>
      <c r="DI58" s="903"/>
      <c r="DJ58" s="904"/>
      <c r="DK58" s="903"/>
      <c r="DL58" s="904"/>
      <c r="DM58" s="903"/>
      <c r="DN58" s="904"/>
      <c r="DO58" s="903"/>
      <c r="DP58" s="904"/>
      <c r="DQ58" s="903"/>
      <c r="DR58" s="904"/>
    </row>
    <row r="59" spans="105:122">
      <c r="DA59" s="908"/>
      <c r="DB59" s="909"/>
      <c r="DC59" s="908"/>
      <c r="DD59" s="909"/>
      <c r="DE59" s="908"/>
      <c r="DF59" s="909"/>
      <c r="DG59" s="908"/>
      <c r="DH59" s="909"/>
      <c r="DI59" s="908"/>
      <c r="DJ59" s="909"/>
      <c r="DK59" s="908"/>
      <c r="DL59" s="909"/>
      <c r="DM59" s="908"/>
      <c r="DN59" s="909"/>
      <c r="DO59" s="908"/>
      <c r="DP59" s="909"/>
      <c r="DQ59" s="908"/>
      <c r="DR59" s="909"/>
    </row>
    <row r="60" spans="105:122">
      <c r="DA60" s="905"/>
      <c r="DB60" s="906"/>
      <c r="DC60" s="905"/>
      <c r="DD60" s="906"/>
      <c r="DE60" s="905"/>
      <c r="DF60" s="906"/>
      <c r="DG60" s="905"/>
      <c r="DH60" s="906"/>
      <c r="DI60" s="907"/>
      <c r="DJ60" s="906"/>
      <c r="DK60" s="907"/>
      <c r="DL60" s="906"/>
      <c r="DM60" s="905"/>
      <c r="DN60" s="906"/>
      <c r="DO60" s="907"/>
      <c r="DP60" s="906"/>
      <c r="DQ60" s="907"/>
      <c r="DR60" s="906"/>
    </row>
    <row r="61" spans="105:122">
      <c r="DA61" s="905"/>
      <c r="DB61" s="906"/>
      <c r="DC61" s="905"/>
      <c r="DD61" s="906"/>
      <c r="DE61" s="905"/>
      <c r="DF61" s="906"/>
      <c r="DG61" s="905"/>
      <c r="DH61" s="906"/>
      <c r="DI61" s="907"/>
      <c r="DJ61" s="906"/>
      <c r="DK61" s="907"/>
      <c r="DL61" s="906"/>
      <c r="DM61" s="905"/>
      <c r="DN61" s="906"/>
      <c r="DO61" s="907"/>
      <c r="DP61" s="906"/>
      <c r="DQ61" s="907"/>
      <c r="DR61" s="906"/>
    </row>
    <row r="62" spans="105:122">
      <c r="DA62" s="905"/>
      <c r="DB62" s="906"/>
      <c r="DC62" s="905"/>
      <c r="DD62" s="906"/>
      <c r="DE62" s="905"/>
      <c r="DF62" s="906"/>
      <c r="DG62" s="905"/>
      <c r="DH62" s="906"/>
      <c r="DI62" s="907"/>
      <c r="DJ62" s="906"/>
      <c r="DK62" s="907"/>
      <c r="DL62" s="906"/>
      <c r="DM62" s="905"/>
      <c r="DN62" s="906"/>
      <c r="DO62" s="907"/>
      <c r="DP62" s="906"/>
      <c r="DQ62" s="907"/>
      <c r="DR62" s="906"/>
    </row>
    <row r="63" spans="105:122">
      <c r="DA63" s="905"/>
      <c r="DB63" s="906"/>
      <c r="DC63" s="905"/>
      <c r="DD63" s="906"/>
      <c r="DE63" s="905"/>
      <c r="DF63" s="906"/>
      <c r="DG63" s="905"/>
      <c r="DH63" s="906"/>
      <c r="DI63" s="907"/>
      <c r="DJ63" s="906"/>
      <c r="DK63" s="907"/>
      <c r="DL63" s="906"/>
      <c r="DM63" s="905"/>
      <c r="DN63" s="906"/>
      <c r="DO63" s="907"/>
      <c r="DP63" s="906"/>
      <c r="DQ63" s="907"/>
      <c r="DR63" s="906"/>
    </row>
    <row r="64" spans="105:122">
      <c r="DA64" s="903"/>
      <c r="DB64" s="904"/>
      <c r="DC64" s="903"/>
      <c r="DD64" s="904"/>
      <c r="DE64" s="903"/>
      <c r="DF64" s="904"/>
      <c r="DG64" s="903"/>
      <c r="DH64" s="904"/>
      <c r="DI64" s="903"/>
      <c r="DJ64" s="904"/>
      <c r="DK64" s="903"/>
      <c r="DL64" s="904"/>
      <c r="DM64" s="903"/>
      <c r="DN64" s="904"/>
      <c r="DO64" s="903"/>
      <c r="DP64" s="904"/>
      <c r="DQ64" s="903"/>
      <c r="DR64" s="904"/>
    </row>
    <row r="65" spans="1:122">
      <c r="DA65" s="908"/>
      <c r="DB65" s="909"/>
      <c r="DC65" s="908"/>
      <c r="DD65" s="909"/>
      <c r="DE65" s="908"/>
      <c r="DF65" s="909"/>
      <c r="DG65" s="908"/>
      <c r="DH65" s="909"/>
      <c r="DI65" s="908"/>
      <c r="DJ65" s="909"/>
      <c r="DK65" s="908"/>
      <c r="DL65" s="909"/>
      <c r="DM65" s="908"/>
      <c r="DN65" s="909"/>
      <c r="DO65" s="908"/>
      <c r="DP65" s="909"/>
      <c r="DQ65" s="908"/>
      <c r="DR65" s="909"/>
    </row>
    <row r="66" spans="1:122">
      <c r="DA66" s="905"/>
      <c r="DB66" s="906"/>
      <c r="DC66" s="905"/>
      <c r="DD66" s="906"/>
      <c r="DE66" s="905"/>
      <c r="DF66" s="906"/>
      <c r="DG66" s="905"/>
      <c r="DH66" s="906"/>
      <c r="DI66" s="907"/>
      <c r="DJ66" s="906"/>
      <c r="DK66" s="907"/>
      <c r="DL66" s="906"/>
      <c r="DM66" s="905"/>
      <c r="DN66" s="906"/>
      <c r="DO66" s="907"/>
      <c r="DP66" s="906"/>
      <c r="DQ66" s="907"/>
      <c r="DR66" s="906"/>
    </row>
    <row r="67" spans="1:122">
      <c r="DA67" s="905"/>
      <c r="DB67" s="906"/>
      <c r="DC67" s="905"/>
      <c r="DD67" s="906"/>
      <c r="DE67" s="905"/>
      <c r="DF67" s="906"/>
      <c r="DG67" s="905"/>
      <c r="DH67" s="906"/>
      <c r="DI67" s="907"/>
      <c r="DJ67" s="906"/>
      <c r="DK67" s="907"/>
      <c r="DL67" s="906"/>
      <c r="DM67" s="905"/>
      <c r="DN67" s="906"/>
      <c r="DO67" s="907"/>
      <c r="DP67" s="906"/>
      <c r="DQ67" s="907"/>
      <c r="DR67" s="906"/>
    </row>
    <row r="68" spans="1:122">
      <c r="DA68" s="905"/>
      <c r="DB68" s="906"/>
      <c r="DC68" s="905"/>
      <c r="DD68" s="906"/>
      <c r="DE68" s="905"/>
      <c r="DF68" s="906"/>
      <c r="DG68" s="905"/>
      <c r="DH68" s="906"/>
      <c r="DI68" s="907"/>
      <c r="DJ68" s="906"/>
      <c r="DK68" s="907"/>
      <c r="DL68" s="906"/>
      <c r="DM68" s="905"/>
      <c r="DN68" s="906"/>
      <c r="DO68" s="907"/>
      <c r="DP68" s="906"/>
      <c r="DQ68" s="907"/>
      <c r="DR68" s="906"/>
    </row>
    <row r="69" spans="1:122">
      <c r="DA69" s="905"/>
      <c r="DB69" s="906"/>
      <c r="DC69" s="905"/>
      <c r="DD69" s="906"/>
      <c r="DE69" s="905"/>
      <c r="DF69" s="906"/>
      <c r="DG69" s="905"/>
      <c r="DH69" s="906"/>
      <c r="DI69" s="907"/>
      <c r="DJ69" s="906"/>
      <c r="DK69" s="907"/>
      <c r="DL69" s="906"/>
      <c r="DM69" s="905"/>
      <c r="DN69" s="906"/>
      <c r="DO69" s="907"/>
      <c r="DP69" s="906"/>
      <c r="DQ69" s="907"/>
      <c r="DR69" s="906"/>
    </row>
    <row r="70" spans="1:122">
      <c r="DA70" s="905"/>
      <c r="DB70" s="906"/>
      <c r="DC70" s="905"/>
      <c r="DD70" s="906"/>
      <c r="DE70" s="905"/>
      <c r="DF70" s="906"/>
      <c r="DG70" s="905"/>
      <c r="DH70" s="906"/>
      <c r="DI70" s="907"/>
      <c r="DJ70" s="906"/>
      <c r="DK70" s="907"/>
      <c r="DL70" s="906"/>
      <c r="DM70" s="905"/>
      <c r="DN70" s="906"/>
      <c r="DO70" s="907"/>
      <c r="DP70" s="906"/>
      <c r="DQ70" s="907"/>
      <c r="DR70" s="906"/>
    </row>
    <row r="71" spans="1:122">
      <c r="DA71" s="903"/>
      <c r="DB71" s="904"/>
      <c r="DC71" s="903"/>
      <c r="DD71" s="904"/>
      <c r="DE71" s="903"/>
      <c r="DF71" s="904"/>
      <c r="DG71" s="903"/>
      <c r="DH71" s="904"/>
      <c r="DI71" s="903"/>
      <c r="DJ71" s="904"/>
      <c r="DK71" s="903"/>
      <c r="DL71" s="904"/>
      <c r="DM71" s="903"/>
      <c r="DN71" s="904"/>
      <c r="DO71" s="903"/>
      <c r="DP71" s="904"/>
      <c r="DQ71" s="903"/>
      <c r="DR71" s="904"/>
    </row>
    <row r="72" spans="1:122">
      <c r="DA72" s="908"/>
      <c r="DB72" s="909"/>
      <c r="DC72" s="908"/>
      <c r="DD72" s="909"/>
      <c r="DE72" s="908"/>
      <c r="DF72" s="909"/>
      <c r="DG72" s="908"/>
      <c r="DH72" s="909"/>
      <c r="DI72" s="908"/>
      <c r="DJ72" s="909"/>
      <c r="DK72" s="908"/>
      <c r="DL72" s="909"/>
      <c r="DM72" s="908"/>
      <c r="DN72" s="909"/>
      <c r="DO72" s="908"/>
      <c r="DP72" s="909"/>
      <c r="DQ72" s="908"/>
      <c r="DR72" s="909"/>
    </row>
    <row r="73" spans="1:122">
      <c r="DA73" s="905"/>
      <c r="DB73" s="906"/>
      <c r="DC73" s="905"/>
      <c r="DD73" s="906"/>
      <c r="DE73" s="905"/>
      <c r="DF73" s="906"/>
      <c r="DG73" s="905"/>
      <c r="DH73" s="906"/>
      <c r="DI73" s="907"/>
      <c r="DJ73" s="906"/>
      <c r="DK73" s="907"/>
      <c r="DL73" s="906"/>
      <c r="DM73" s="905"/>
      <c r="DN73" s="906"/>
      <c r="DO73" s="907"/>
      <c r="DP73" s="906"/>
      <c r="DQ73" s="907"/>
      <c r="DR73" s="906"/>
    </row>
    <row r="74" spans="1:122">
      <c r="DA74" s="905"/>
      <c r="DB74" s="906"/>
      <c r="DC74" s="905"/>
      <c r="DD74" s="906"/>
      <c r="DE74" s="905"/>
      <c r="DF74" s="906"/>
      <c r="DG74" s="905"/>
      <c r="DH74" s="906"/>
      <c r="DI74" s="907"/>
      <c r="DJ74" s="906"/>
      <c r="DK74" s="907"/>
      <c r="DL74" s="906"/>
      <c r="DM74" s="905"/>
      <c r="DN74" s="906"/>
      <c r="DO74" s="907"/>
      <c r="DP74" s="906"/>
      <c r="DQ74" s="907"/>
      <c r="DR74" s="906"/>
    </row>
    <row r="75" spans="1:122">
      <c r="DA75" s="905"/>
      <c r="DB75" s="906"/>
      <c r="DC75" s="905"/>
      <c r="DD75" s="906"/>
      <c r="DE75" s="905"/>
      <c r="DF75" s="906"/>
      <c r="DG75" s="905"/>
      <c r="DH75" s="906"/>
      <c r="DI75" s="907"/>
      <c r="DJ75" s="906"/>
      <c r="DK75" s="907"/>
      <c r="DL75" s="906"/>
      <c r="DM75" s="905"/>
      <c r="DN75" s="906"/>
      <c r="DO75" s="907"/>
      <c r="DP75" s="906"/>
      <c r="DQ75" s="907"/>
      <c r="DR75" s="906"/>
    </row>
    <row r="76" spans="1:122">
      <c r="DA76" s="905"/>
      <c r="DB76" s="906"/>
      <c r="DC76" s="905"/>
      <c r="DD76" s="906"/>
      <c r="DE76" s="905"/>
      <c r="DF76" s="906"/>
      <c r="DG76" s="905"/>
      <c r="DH76" s="906"/>
      <c r="DI76" s="907"/>
      <c r="DJ76" s="906"/>
      <c r="DK76" s="907"/>
      <c r="DL76" s="906"/>
      <c r="DM76" s="905"/>
      <c r="DN76" s="906"/>
      <c r="DO76" s="907"/>
      <c r="DP76" s="906"/>
      <c r="DQ76" s="907"/>
      <c r="DR76" s="906"/>
    </row>
    <row r="77" spans="1:122">
      <c r="DA77" s="903"/>
      <c r="DB77" s="904"/>
      <c r="DC77" s="903"/>
      <c r="DD77" s="904"/>
      <c r="DE77" s="903"/>
      <c r="DF77" s="904"/>
      <c r="DG77" s="903"/>
      <c r="DH77" s="904"/>
      <c r="DI77" s="903"/>
      <c r="DJ77" s="904"/>
      <c r="DK77" s="903"/>
      <c r="DL77" s="904"/>
      <c r="DM77" s="903"/>
      <c r="DN77" s="904"/>
      <c r="DO77" s="903"/>
      <c r="DP77" s="904"/>
      <c r="DQ77" s="903"/>
      <c r="DR77" s="904"/>
    </row>
    <row r="78" spans="1:122">
      <c r="DA78" s="905"/>
      <c r="DB78" s="906"/>
      <c r="DC78" s="905"/>
      <c r="DD78" s="906"/>
      <c r="DE78" s="905"/>
      <c r="DF78" s="906"/>
      <c r="DG78" s="905"/>
      <c r="DH78" s="906"/>
      <c r="DI78" s="907"/>
      <c r="DJ78" s="906"/>
      <c r="DK78" s="907"/>
      <c r="DL78" s="906"/>
      <c r="DM78" s="905"/>
      <c r="DN78" s="906"/>
      <c r="DO78" s="907"/>
      <c r="DP78" s="906"/>
      <c r="DQ78" s="907"/>
      <c r="DR78" s="906"/>
    </row>
    <row r="79" spans="1:122" s="913" customFormat="1">
      <c r="A79" s="911"/>
      <c r="B79" s="912"/>
      <c r="C79" s="912"/>
      <c r="D79" s="912"/>
      <c r="DA79" s="914"/>
      <c r="DB79" s="915"/>
      <c r="DC79" s="914"/>
      <c r="DD79" s="915"/>
      <c r="DE79" s="914"/>
      <c r="DF79" s="915"/>
      <c r="DG79" s="914"/>
      <c r="DH79" s="915"/>
      <c r="DI79" s="916"/>
      <c r="DJ79" s="915"/>
      <c r="DK79" s="916"/>
      <c r="DL79" s="915"/>
      <c r="DM79" s="914"/>
      <c r="DN79" s="915"/>
      <c r="DO79" s="916"/>
      <c r="DP79" s="915"/>
      <c r="DQ79" s="916"/>
      <c r="DR79" s="915"/>
    </row>
    <row r="80" spans="1:122" s="913" customFormat="1">
      <c r="A80" s="911"/>
      <c r="B80" s="912"/>
      <c r="C80" s="912"/>
      <c r="D80" s="912"/>
    </row>
    <row r="81" spans="1:122" s="913" customFormat="1">
      <c r="A81" s="911"/>
      <c r="B81" s="912"/>
      <c r="C81" s="343"/>
      <c r="D81" s="343"/>
      <c r="E81" s="343"/>
      <c r="F81" s="343"/>
      <c r="G81" s="343"/>
      <c r="H81" s="343"/>
      <c r="I81" s="343"/>
      <c r="J81" s="343"/>
      <c r="K81" s="343"/>
      <c r="L81" s="343"/>
      <c r="M81" s="343"/>
      <c r="N81" s="343"/>
      <c r="O81" s="343"/>
      <c r="P81" s="343"/>
      <c r="Q81" s="343"/>
      <c r="R81" s="343"/>
      <c r="S81" s="343"/>
      <c r="T81" s="343"/>
      <c r="U81" s="343"/>
      <c r="V81" s="343"/>
      <c r="W81" s="343"/>
      <c r="X81" s="343"/>
      <c r="Y81" s="343"/>
      <c r="Z81" s="343"/>
      <c r="AA81" s="343"/>
      <c r="AB81" s="343"/>
      <c r="AC81" s="343"/>
      <c r="AD81" s="343"/>
      <c r="AE81" s="343"/>
      <c r="AF81" s="343"/>
      <c r="AG81" s="343"/>
      <c r="AH81" s="343"/>
      <c r="AI81" s="343"/>
      <c r="AJ81" s="343"/>
      <c r="AK81" s="343"/>
      <c r="AL81" s="343"/>
      <c r="AM81" s="343"/>
      <c r="AN81" s="343"/>
      <c r="AO81" s="343"/>
      <c r="AP81" s="343"/>
      <c r="AQ81" s="343"/>
      <c r="AR81" s="343"/>
      <c r="AS81" s="343"/>
      <c r="AT81" s="343"/>
      <c r="AU81" s="343"/>
      <c r="AV81" s="343"/>
      <c r="AW81" s="343"/>
      <c r="AX81" s="343"/>
      <c r="AY81" s="343"/>
      <c r="AZ81" s="343"/>
      <c r="BA81" s="343"/>
      <c r="BB81" s="343"/>
      <c r="BC81" s="343"/>
      <c r="BD81" s="343"/>
      <c r="BE81" s="343"/>
      <c r="BF81" s="343"/>
      <c r="BG81" s="343"/>
      <c r="BH81" s="343"/>
      <c r="BI81" s="343"/>
      <c r="BJ81" s="343"/>
      <c r="BK81" s="343"/>
      <c r="BL81" s="343"/>
      <c r="BM81" s="343"/>
      <c r="BN81" s="343"/>
      <c r="BO81" s="343"/>
      <c r="BP81" s="343"/>
      <c r="BQ81" s="343"/>
      <c r="BR81" s="343"/>
      <c r="BS81" s="343"/>
      <c r="BT81" s="343"/>
      <c r="BU81" s="343"/>
      <c r="BV81" s="343"/>
      <c r="BW81" s="343"/>
      <c r="BX81" s="343"/>
      <c r="BY81" s="343"/>
      <c r="BZ81" s="343"/>
      <c r="CA81" s="343"/>
      <c r="CB81" s="343"/>
      <c r="CC81" s="343"/>
      <c r="CD81" s="343"/>
      <c r="CE81" s="343"/>
      <c r="CF81" s="343"/>
      <c r="CG81" s="343"/>
      <c r="CH81" s="343"/>
      <c r="CI81" s="343"/>
      <c r="CJ81" s="343"/>
      <c r="CK81" s="343"/>
      <c r="CL81" s="343"/>
      <c r="CM81" s="343"/>
      <c r="CN81" s="343"/>
      <c r="CO81" s="343"/>
      <c r="CP81" s="343"/>
      <c r="CQ81" s="343"/>
      <c r="CR81" s="343"/>
      <c r="CS81" s="343"/>
      <c r="CT81" s="343"/>
      <c r="CU81" s="343"/>
      <c r="CV81" s="343"/>
      <c r="CW81" s="343"/>
      <c r="CX81" s="343"/>
      <c r="CY81" s="343"/>
      <c r="CZ81" s="343"/>
      <c r="DA81" s="343"/>
      <c r="DB81" s="343"/>
      <c r="DC81" s="343"/>
      <c r="DD81" s="343"/>
      <c r="DE81" s="343"/>
      <c r="DF81" s="343"/>
      <c r="DG81" s="343"/>
      <c r="DH81" s="343"/>
      <c r="DI81" s="343"/>
      <c r="DJ81" s="343"/>
      <c r="DK81" s="343"/>
      <c r="DL81" s="343"/>
      <c r="DM81" s="343"/>
      <c r="DN81" s="343"/>
      <c r="DO81" s="343"/>
      <c r="DP81" s="343"/>
      <c r="DQ81" s="343"/>
      <c r="DR81" s="343"/>
    </row>
    <row r="82" spans="1:122" s="913" customFormat="1">
      <c r="A82" s="911"/>
      <c r="B82" s="912"/>
      <c r="C82" s="343"/>
      <c r="D82" s="343"/>
      <c r="E82" s="343"/>
      <c r="F82" s="343"/>
      <c r="G82" s="343"/>
      <c r="H82" s="343"/>
      <c r="I82" s="343"/>
      <c r="J82" s="343"/>
      <c r="K82" s="343"/>
      <c r="L82" s="343"/>
      <c r="M82" s="343"/>
      <c r="N82" s="343"/>
      <c r="O82" s="343"/>
      <c r="P82" s="343"/>
      <c r="Q82" s="343"/>
      <c r="R82" s="343"/>
      <c r="S82" s="343"/>
      <c r="T82" s="343"/>
      <c r="U82" s="343"/>
      <c r="V82" s="343"/>
      <c r="W82" s="343"/>
      <c r="X82" s="343"/>
      <c r="Y82" s="343"/>
      <c r="Z82" s="343"/>
      <c r="AA82" s="343"/>
      <c r="AB82" s="343"/>
      <c r="AC82" s="343"/>
      <c r="AD82" s="343"/>
      <c r="AE82" s="343"/>
      <c r="AF82" s="343"/>
      <c r="AG82" s="343"/>
      <c r="AH82" s="343"/>
      <c r="AI82" s="343"/>
      <c r="AJ82" s="343"/>
      <c r="AK82" s="343"/>
      <c r="AL82" s="343"/>
      <c r="AM82" s="343"/>
      <c r="AN82" s="343"/>
      <c r="AO82" s="343"/>
      <c r="AP82" s="343"/>
      <c r="AQ82" s="343"/>
      <c r="AR82" s="343"/>
      <c r="AS82" s="343"/>
      <c r="AT82" s="343"/>
      <c r="AU82" s="343"/>
      <c r="AV82" s="343"/>
      <c r="AW82" s="343"/>
      <c r="AX82" s="343"/>
      <c r="AY82" s="343"/>
      <c r="AZ82" s="343"/>
      <c r="BA82" s="343"/>
      <c r="BB82" s="343"/>
      <c r="BC82" s="343"/>
      <c r="BD82" s="343"/>
      <c r="BE82" s="343"/>
      <c r="BF82" s="343"/>
      <c r="BG82" s="343"/>
      <c r="BH82" s="343"/>
      <c r="BI82" s="343"/>
      <c r="BJ82" s="343"/>
      <c r="BK82" s="343"/>
      <c r="BL82" s="343"/>
      <c r="BM82" s="343"/>
      <c r="BN82" s="343"/>
      <c r="BO82" s="343"/>
      <c r="BP82" s="343"/>
      <c r="BQ82" s="343"/>
      <c r="BR82" s="343"/>
      <c r="BS82" s="343"/>
      <c r="BT82" s="343"/>
      <c r="BU82" s="343"/>
      <c r="BV82" s="343"/>
      <c r="BW82" s="343"/>
      <c r="BX82" s="343"/>
      <c r="BY82" s="343"/>
      <c r="BZ82" s="343"/>
      <c r="CA82" s="343"/>
      <c r="CB82" s="343"/>
      <c r="CC82" s="343"/>
      <c r="CD82" s="343"/>
      <c r="CE82" s="343"/>
      <c r="CF82" s="343"/>
      <c r="CG82" s="343"/>
      <c r="CH82" s="343"/>
      <c r="CI82" s="343"/>
      <c r="CJ82" s="343"/>
      <c r="CK82" s="343"/>
      <c r="CL82" s="343"/>
      <c r="CM82" s="343"/>
      <c r="CN82" s="343"/>
      <c r="CO82" s="343"/>
      <c r="CP82" s="343"/>
      <c r="CQ82" s="343"/>
      <c r="CR82" s="343"/>
      <c r="CS82" s="343"/>
      <c r="CT82" s="343"/>
      <c r="CU82" s="343"/>
      <c r="CV82" s="343"/>
      <c r="CW82" s="343"/>
      <c r="CX82" s="343"/>
      <c r="CY82" s="343"/>
      <c r="CZ82" s="343"/>
      <c r="DA82" s="343"/>
      <c r="DB82" s="343"/>
      <c r="DC82" s="343"/>
      <c r="DD82" s="343"/>
      <c r="DE82" s="343"/>
      <c r="DF82" s="343"/>
      <c r="DG82" s="343"/>
      <c r="DH82" s="343"/>
      <c r="DI82" s="343"/>
      <c r="DJ82" s="343"/>
      <c r="DK82" s="343"/>
      <c r="DL82" s="343"/>
      <c r="DM82" s="343"/>
      <c r="DN82" s="343"/>
      <c r="DO82" s="343"/>
      <c r="DP82" s="343"/>
      <c r="DQ82" s="343"/>
      <c r="DR82" s="343"/>
    </row>
    <row r="83" spans="1:122">
      <c r="C83" s="345"/>
      <c r="D83" s="345"/>
      <c r="E83" s="345"/>
      <c r="F83" s="345"/>
      <c r="G83" s="345"/>
      <c r="H83" s="345"/>
      <c r="I83" s="345"/>
      <c r="J83" s="345"/>
      <c r="K83" s="345"/>
      <c r="L83" s="345"/>
      <c r="M83" s="345"/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345"/>
      <c r="AE83" s="345"/>
      <c r="AF83" s="345"/>
      <c r="AG83" s="345"/>
      <c r="AH83" s="345"/>
      <c r="AI83" s="345"/>
      <c r="AJ83" s="345"/>
      <c r="AK83" s="345"/>
      <c r="AL83" s="345"/>
      <c r="AM83" s="345"/>
      <c r="AN83" s="345"/>
      <c r="AO83" s="345"/>
      <c r="AP83" s="345"/>
      <c r="AQ83" s="345"/>
      <c r="AR83" s="345"/>
      <c r="AS83" s="345"/>
      <c r="AT83" s="345"/>
      <c r="AU83" s="345"/>
      <c r="AV83" s="345"/>
      <c r="AW83" s="345"/>
      <c r="AX83" s="345"/>
      <c r="AY83" s="345"/>
      <c r="AZ83" s="345"/>
      <c r="BA83" s="345"/>
      <c r="BB83" s="345"/>
      <c r="BC83" s="345"/>
      <c r="BD83" s="345"/>
      <c r="BE83" s="345"/>
      <c r="BF83" s="345"/>
      <c r="BG83" s="345"/>
      <c r="BH83" s="345"/>
      <c r="BI83" s="345"/>
      <c r="BJ83" s="345"/>
      <c r="BK83" s="345"/>
      <c r="BL83" s="345"/>
      <c r="BM83" s="345"/>
      <c r="BN83" s="345"/>
      <c r="BO83" s="345"/>
      <c r="BP83" s="345"/>
      <c r="BQ83" s="345"/>
      <c r="BR83" s="345"/>
      <c r="BS83" s="345"/>
      <c r="BT83" s="345"/>
      <c r="BU83" s="345"/>
      <c r="BV83" s="345"/>
      <c r="BW83" s="345"/>
      <c r="BX83" s="345"/>
      <c r="BY83" s="345"/>
      <c r="BZ83" s="345"/>
      <c r="CA83" s="345"/>
      <c r="CB83" s="345"/>
      <c r="CC83" s="345"/>
      <c r="CD83" s="345"/>
      <c r="CE83" s="345"/>
      <c r="CF83" s="345"/>
      <c r="CG83" s="345"/>
      <c r="CH83" s="345"/>
      <c r="CI83" s="345"/>
      <c r="CJ83" s="345"/>
      <c r="CK83" s="345"/>
      <c r="CL83" s="345"/>
      <c r="CM83" s="345"/>
      <c r="CN83" s="345"/>
      <c r="CO83" s="345"/>
      <c r="CP83" s="345"/>
      <c r="CQ83" s="345"/>
      <c r="CR83" s="345"/>
      <c r="CS83" s="345"/>
      <c r="CT83" s="345"/>
      <c r="CU83" s="345"/>
      <c r="CV83" s="345"/>
      <c r="CW83" s="345"/>
      <c r="CX83" s="345"/>
      <c r="CY83" s="345"/>
      <c r="CZ83" s="345"/>
      <c r="DA83" s="345"/>
      <c r="DB83" s="345"/>
      <c r="DC83" s="345"/>
      <c r="DD83" s="345"/>
      <c r="DE83" s="345"/>
      <c r="DF83" s="345"/>
      <c r="DG83" s="345"/>
      <c r="DH83" s="345"/>
      <c r="DI83" s="345"/>
      <c r="DJ83" s="345"/>
      <c r="DK83" s="345"/>
      <c r="DL83" s="345"/>
      <c r="DM83" s="345"/>
      <c r="DN83" s="345"/>
      <c r="DO83" s="345"/>
      <c r="DP83" s="345"/>
      <c r="DQ83" s="345"/>
      <c r="DR83" s="345"/>
    </row>
    <row r="84" spans="1:122">
      <c r="C84" s="345"/>
      <c r="D84" s="345"/>
      <c r="E84" s="345"/>
      <c r="F84" s="345"/>
      <c r="G84" s="345"/>
      <c r="H84" s="345"/>
      <c r="I84" s="345"/>
      <c r="J84" s="345"/>
      <c r="K84" s="345"/>
      <c r="L84" s="345"/>
      <c r="M84" s="345"/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  <c r="Y84" s="345"/>
      <c r="Z84" s="345"/>
      <c r="AA84" s="345"/>
      <c r="AB84" s="345"/>
      <c r="AC84" s="345"/>
      <c r="AD84" s="345"/>
      <c r="AE84" s="345"/>
      <c r="AF84" s="345"/>
      <c r="AG84" s="345"/>
      <c r="AH84" s="345"/>
      <c r="AI84" s="345"/>
      <c r="AJ84" s="345"/>
      <c r="AK84" s="345"/>
      <c r="AL84" s="345"/>
      <c r="AM84" s="345"/>
      <c r="AN84" s="345"/>
      <c r="AO84" s="345"/>
      <c r="AP84" s="345"/>
      <c r="AQ84" s="345"/>
      <c r="AR84" s="345"/>
      <c r="AS84" s="345"/>
      <c r="AT84" s="345"/>
      <c r="AU84" s="345"/>
      <c r="AV84" s="345"/>
      <c r="AW84" s="345"/>
      <c r="AX84" s="345"/>
      <c r="AY84" s="345"/>
      <c r="AZ84" s="345"/>
      <c r="BA84" s="345"/>
      <c r="BB84" s="345"/>
      <c r="BC84" s="345"/>
      <c r="BD84" s="345"/>
      <c r="BE84" s="345"/>
      <c r="BF84" s="345"/>
      <c r="BG84" s="345"/>
      <c r="BH84" s="345"/>
      <c r="BI84" s="345"/>
      <c r="BJ84" s="345"/>
      <c r="BK84" s="345"/>
      <c r="BL84" s="345"/>
      <c r="BM84" s="345"/>
      <c r="BN84" s="345"/>
      <c r="BO84" s="345"/>
      <c r="BP84" s="345"/>
      <c r="BQ84" s="345"/>
      <c r="BR84" s="345"/>
      <c r="BS84" s="345"/>
      <c r="BT84" s="345"/>
      <c r="BU84" s="345"/>
      <c r="BV84" s="345"/>
      <c r="BW84" s="345"/>
      <c r="BX84" s="345"/>
      <c r="BY84" s="345"/>
      <c r="BZ84" s="345"/>
      <c r="CA84" s="345"/>
      <c r="CB84" s="345"/>
      <c r="CC84" s="345"/>
      <c r="CD84" s="345"/>
      <c r="CE84" s="345"/>
      <c r="CF84" s="345"/>
      <c r="CG84" s="345"/>
      <c r="CH84" s="345"/>
      <c r="CI84" s="345"/>
      <c r="CJ84" s="345"/>
      <c r="CK84" s="345"/>
      <c r="CL84" s="345"/>
      <c r="CM84" s="345"/>
      <c r="CN84" s="345"/>
      <c r="CO84" s="345"/>
      <c r="CP84" s="345"/>
      <c r="CQ84" s="345"/>
      <c r="CR84" s="345"/>
      <c r="CS84" s="345"/>
      <c r="CT84" s="345"/>
      <c r="CU84" s="345"/>
      <c r="CV84" s="345"/>
      <c r="CW84" s="345"/>
      <c r="CX84" s="345"/>
      <c r="CY84" s="345"/>
      <c r="CZ84" s="345"/>
      <c r="DA84" s="345"/>
      <c r="DB84" s="345"/>
      <c r="DC84" s="345"/>
      <c r="DD84" s="345"/>
      <c r="DE84" s="345"/>
      <c r="DF84" s="345"/>
      <c r="DG84" s="345"/>
      <c r="DH84" s="345"/>
      <c r="DI84" s="345"/>
      <c r="DJ84" s="345"/>
      <c r="DK84" s="345"/>
      <c r="DL84" s="345"/>
      <c r="DM84" s="345"/>
      <c r="DN84" s="345"/>
      <c r="DO84" s="345"/>
      <c r="DP84" s="345"/>
      <c r="DQ84" s="345"/>
      <c r="DR84" s="345"/>
    </row>
    <row r="85" spans="1:122">
      <c r="C85" s="345"/>
      <c r="D85" s="345"/>
      <c r="E85" s="345"/>
      <c r="F85" s="345"/>
      <c r="G85" s="345"/>
      <c r="H85" s="345"/>
      <c r="I85" s="345"/>
      <c r="J85" s="345"/>
      <c r="K85" s="345"/>
      <c r="L85" s="345"/>
      <c r="M85" s="345"/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  <c r="Y85" s="345"/>
      <c r="Z85" s="345"/>
      <c r="AA85" s="345"/>
      <c r="AB85" s="345"/>
      <c r="AC85" s="345"/>
      <c r="AD85" s="345"/>
      <c r="AE85" s="345"/>
      <c r="AF85" s="345"/>
      <c r="AG85" s="345"/>
      <c r="AH85" s="345"/>
      <c r="AI85" s="345"/>
      <c r="AJ85" s="345"/>
      <c r="AK85" s="345"/>
      <c r="AL85" s="345"/>
      <c r="AM85" s="345"/>
      <c r="AN85" s="345"/>
      <c r="AO85" s="345"/>
      <c r="AP85" s="345"/>
      <c r="AQ85" s="345"/>
      <c r="AR85" s="345"/>
      <c r="AS85" s="345"/>
      <c r="AT85" s="345"/>
      <c r="AU85" s="345"/>
      <c r="AV85" s="345"/>
      <c r="AW85" s="345"/>
      <c r="AX85" s="345"/>
      <c r="AY85" s="345"/>
      <c r="AZ85" s="345"/>
      <c r="BA85" s="345"/>
      <c r="BB85" s="345"/>
      <c r="BC85" s="345"/>
      <c r="BD85" s="345"/>
      <c r="BE85" s="345"/>
      <c r="BF85" s="345"/>
      <c r="BG85" s="345"/>
      <c r="BH85" s="345"/>
      <c r="BI85" s="345"/>
      <c r="BJ85" s="345"/>
      <c r="BK85" s="345"/>
      <c r="BL85" s="345"/>
      <c r="BM85" s="345"/>
      <c r="BN85" s="345"/>
      <c r="BO85" s="345"/>
      <c r="BP85" s="345"/>
      <c r="BQ85" s="345"/>
      <c r="BR85" s="345"/>
      <c r="BS85" s="345"/>
      <c r="BT85" s="345"/>
      <c r="BU85" s="345"/>
      <c r="BV85" s="345"/>
      <c r="BW85" s="345"/>
      <c r="BX85" s="345"/>
      <c r="BY85" s="345"/>
      <c r="BZ85" s="345"/>
      <c r="CA85" s="345"/>
      <c r="CB85" s="345"/>
      <c r="CC85" s="345"/>
      <c r="CD85" s="345"/>
      <c r="CE85" s="345"/>
      <c r="CF85" s="345"/>
      <c r="CG85" s="345"/>
      <c r="CH85" s="345"/>
      <c r="CI85" s="345"/>
      <c r="CJ85" s="345"/>
      <c r="CK85" s="345"/>
      <c r="CL85" s="345"/>
      <c r="CM85" s="345"/>
      <c r="CN85" s="345"/>
      <c r="CO85" s="345"/>
      <c r="CP85" s="345"/>
      <c r="CQ85" s="345"/>
      <c r="CR85" s="345"/>
      <c r="CS85" s="345"/>
      <c r="CT85" s="345"/>
      <c r="CU85" s="345"/>
      <c r="CV85" s="345"/>
      <c r="CW85" s="345"/>
      <c r="CX85" s="345"/>
      <c r="CY85" s="345"/>
      <c r="CZ85" s="345"/>
      <c r="DA85" s="345"/>
      <c r="DB85" s="345"/>
      <c r="DC85" s="345"/>
      <c r="DD85" s="345"/>
      <c r="DE85" s="345"/>
      <c r="DF85" s="345"/>
      <c r="DG85" s="345"/>
      <c r="DH85" s="345"/>
      <c r="DI85" s="345"/>
      <c r="DJ85" s="345"/>
      <c r="DK85" s="345"/>
      <c r="DL85" s="345"/>
      <c r="DM85" s="345"/>
      <c r="DN85" s="345"/>
      <c r="DO85" s="345"/>
      <c r="DP85" s="345"/>
      <c r="DQ85" s="345"/>
      <c r="DR85" s="345"/>
    </row>
    <row r="86" spans="1:122">
      <c r="C86" s="345"/>
      <c r="D86" s="345"/>
      <c r="E86" s="345"/>
      <c r="F86" s="345"/>
      <c r="G86" s="345"/>
      <c r="H86" s="345"/>
      <c r="I86" s="345"/>
      <c r="J86" s="345"/>
      <c r="K86" s="345"/>
      <c r="L86" s="345"/>
      <c r="M86" s="345"/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  <c r="Y86" s="345"/>
      <c r="Z86" s="345"/>
      <c r="AA86" s="345"/>
      <c r="AB86" s="345"/>
      <c r="AC86" s="345"/>
      <c r="AD86" s="345"/>
      <c r="AE86" s="345"/>
      <c r="AF86" s="345"/>
      <c r="AG86" s="345"/>
      <c r="AH86" s="345"/>
      <c r="AI86" s="345"/>
      <c r="AJ86" s="345"/>
      <c r="AK86" s="345"/>
      <c r="AL86" s="345"/>
      <c r="AM86" s="345"/>
      <c r="AN86" s="345"/>
      <c r="AO86" s="345"/>
      <c r="AP86" s="345"/>
      <c r="AQ86" s="345"/>
      <c r="AR86" s="345"/>
      <c r="AS86" s="345"/>
      <c r="AT86" s="345"/>
      <c r="AU86" s="345"/>
      <c r="AV86" s="345"/>
      <c r="AW86" s="345"/>
      <c r="AX86" s="345"/>
      <c r="AY86" s="345"/>
      <c r="AZ86" s="345"/>
      <c r="BA86" s="345"/>
      <c r="BB86" s="345"/>
      <c r="BC86" s="345"/>
      <c r="BD86" s="345"/>
      <c r="BE86" s="345"/>
      <c r="BF86" s="345"/>
      <c r="BG86" s="345"/>
      <c r="BH86" s="345"/>
      <c r="BI86" s="345"/>
      <c r="BJ86" s="345"/>
      <c r="BK86" s="345"/>
      <c r="BL86" s="345"/>
      <c r="BM86" s="345"/>
      <c r="BN86" s="345"/>
      <c r="BO86" s="345"/>
      <c r="BP86" s="345"/>
      <c r="BQ86" s="345"/>
      <c r="BR86" s="345"/>
      <c r="BS86" s="345"/>
      <c r="BT86" s="345"/>
      <c r="BU86" s="345"/>
      <c r="BV86" s="345"/>
      <c r="BW86" s="345"/>
      <c r="BX86" s="345"/>
      <c r="BY86" s="345"/>
      <c r="BZ86" s="345"/>
      <c r="CA86" s="345"/>
      <c r="CB86" s="345"/>
      <c r="CC86" s="345"/>
      <c r="CD86" s="345"/>
      <c r="CE86" s="345"/>
      <c r="CF86" s="345"/>
      <c r="CG86" s="345"/>
      <c r="CH86" s="345"/>
      <c r="CI86" s="345"/>
      <c r="CJ86" s="345"/>
      <c r="CK86" s="345"/>
      <c r="CL86" s="345"/>
      <c r="CM86" s="345"/>
      <c r="CN86" s="345"/>
      <c r="CO86" s="345"/>
      <c r="CP86" s="345"/>
      <c r="CQ86" s="345"/>
      <c r="CR86" s="345"/>
      <c r="CS86" s="345"/>
      <c r="CT86" s="345"/>
      <c r="CU86" s="345"/>
      <c r="CV86" s="345"/>
      <c r="CW86" s="345"/>
      <c r="CX86" s="345"/>
      <c r="CY86" s="345"/>
      <c r="CZ86" s="345"/>
      <c r="DA86" s="345"/>
      <c r="DB86" s="345"/>
      <c r="DC86" s="345"/>
      <c r="DD86" s="345"/>
      <c r="DE86" s="345"/>
      <c r="DF86" s="345"/>
      <c r="DG86" s="345"/>
      <c r="DH86" s="345"/>
      <c r="DI86" s="345"/>
      <c r="DJ86" s="345"/>
      <c r="DK86" s="345"/>
      <c r="DL86" s="345"/>
      <c r="DM86" s="345"/>
      <c r="DN86" s="345"/>
      <c r="DO86" s="345"/>
      <c r="DP86" s="345"/>
      <c r="DQ86" s="345"/>
      <c r="DR86" s="345"/>
    </row>
    <row r="87" spans="1:122">
      <c r="C87" s="345"/>
      <c r="D87" s="345"/>
      <c r="E87" s="345"/>
      <c r="F87" s="345"/>
      <c r="G87" s="345"/>
      <c r="H87" s="345"/>
      <c r="I87" s="345"/>
      <c r="J87" s="345"/>
      <c r="K87" s="345"/>
      <c r="L87" s="345"/>
      <c r="M87" s="345"/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345"/>
      <c r="AE87" s="345"/>
      <c r="AF87" s="345"/>
      <c r="AG87" s="345"/>
      <c r="AH87" s="345"/>
      <c r="AI87" s="345"/>
      <c r="AJ87" s="345"/>
      <c r="AK87" s="345"/>
      <c r="AL87" s="345"/>
      <c r="AM87" s="345"/>
      <c r="AN87" s="345"/>
      <c r="AO87" s="345"/>
      <c r="AP87" s="345"/>
      <c r="AQ87" s="345"/>
      <c r="AR87" s="345"/>
      <c r="AS87" s="345"/>
      <c r="AT87" s="345"/>
      <c r="AU87" s="345"/>
      <c r="AV87" s="345"/>
      <c r="AW87" s="345"/>
      <c r="AX87" s="345"/>
      <c r="AY87" s="345"/>
      <c r="AZ87" s="345"/>
      <c r="BA87" s="345"/>
      <c r="BB87" s="345"/>
      <c r="BC87" s="345"/>
      <c r="BD87" s="345"/>
      <c r="BE87" s="345"/>
      <c r="BF87" s="345"/>
      <c r="BG87" s="345"/>
      <c r="BH87" s="345"/>
      <c r="BI87" s="345"/>
      <c r="BJ87" s="345"/>
      <c r="BK87" s="345"/>
      <c r="BL87" s="345"/>
      <c r="BM87" s="345"/>
      <c r="BN87" s="345"/>
      <c r="BO87" s="345"/>
      <c r="BP87" s="345"/>
      <c r="BQ87" s="345"/>
      <c r="BR87" s="345"/>
      <c r="BS87" s="345"/>
      <c r="BT87" s="345"/>
      <c r="BU87" s="345"/>
      <c r="BV87" s="345"/>
      <c r="BW87" s="345"/>
      <c r="BX87" s="345"/>
      <c r="BY87" s="345"/>
      <c r="BZ87" s="345"/>
      <c r="CA87" s="345"/>
      <c r="CB87" s="345"/>
      <c r="CC87" s="345"/>
      <c r="CD87" s="345"/>
      <c r="CE87" s="345"/>
      <c r="CF87" s="345"/>
      <c r="CG87" s="345"/>
      <c r="CH87" s="345"/>
      <c r="CI87" s="345"/>
      <c r="CJ87" s="345"/>
      <c r="CK87" s="345"/>
      <c r="CL87" s="345"/>
      <c r="CM87" s="345"/>
      <c r="CN87" s="345"/>
      <c r="CO87" s="345"/>
      <c r="CP87" s="345"/>
      <c r="CQ87" s="345"/>
      <c r="CR87" s="345"/>
      <c r="CS87" s="345"/>
      <c r="CT87" s="345"/>
      <c r="CU87" s="345"/>
      <c r="CV87" s="345"/>
      <c r="CW87" s="345"/>
      <c r="CX87" s="345"/>
      <c r="CY87" s="345"/>
      <c r="CZ87" s="345"/>
      <c r="DA87" s="345"/>
      <c r="DB87" s="345"/>
      <c r="DC87" s="345"/>
      <c r="DD87" s="345"/>
      <c r="DE87" s="345"/>
      <c r="DF87" s="345"/>
      <c r="DG87" s="345"/>
      <c r="DH87" s="345"/>
      <c r="DI87" s="345"/>
      <c r="DJ87" s="345"/>
      <c r="DK87" s="345"/>
      <c r="DL87" s="345"/>
      <c r="DM87" s="345"/>
      <c r="DN87" s="345"/>
      <c r="DO87" s="345"/>
      <c r="DP87" s="345"/>
      <c r="DQ87" s="345"/>
      <c r="DR87" s="345"/>
    </row>
    <row r="88" spans="1:122">
      <c r="C88" s="345"/>
      <c r="D88" s="345"/>
      <c r="E88" s="345"/>
      <c r="F88" s="345"/>
      <c r="G88" s="345"/>
      <c r="H88" s="345"/>
      <c r="I88" s="345"/>
      <c r="J88" s="345"/>
      <c r="K88" s="345"/>
      <c r="L88" s="345"/>
      <c r="M88" s="345"/>
      <c r="N88" s="345"/>
      <c r="O88" s="345"/>
      <c r="P88" s="345"/>
      <c r="Q88" s="345"/>
      <c r="R88" s="345"/>
      <c r="S88" s="345"/>
      <c r="T88" s="345"/>
      <c r="U88" s="345"/>
      <c r="V88" s="345"/>
      <c r="W88" s="345"/>
      <c r="X88" s="345"/>
      <c r="Y88" s="345"/>
      <c r="Z88" s="345"/>
      <c r="AA88" s="345"/>
      <c r="AB88" s="345"/>
      <c r="AC88" s="345"/>
      <c r="AD88" s="345"/>
      <c r="AE88" s="345"/>
      <c r="AF88" s="345"/>
      <c r="AG88" s="345"/>
      <c r="AH88" s="345"/>
      <c r="AI88" s="345"/>
      <c r="AJ88" s="345"/>
      <c r="AK88" s="345"/>
      <c r="AL88" s="345"/>
      <c r="AM88" s="345"/>
      <c r="AN88" s="345"/>
      <c r="AO88" s="345"/>
      <c r="AP88" s="345"/>
      <c r="AQ88" s="345"/>
      <c r="AR88" s="345"/>
      <c r="AS88" s="345"/>
      <c r="AT88" s="345"/>
      <c r="AU88" s="345"/>
      <c r="AV88" s="345"/>
      <c r="AW88" s="345"/>
      <c r="AX88" s="345"/>
      <c r="AY88" s="345"/>
      <c r="AZ88" s="345"/>
      <c r="BA88" s="345"/>
      <c r="BB88" s="345"/>
      <c r="BC88" s="345"/>
      <c r="BD88" s="345"/>
      <c r="BE88" s="345"/>
      <c r="BF88" s="345"/>
      <c r="BG88" s="345"/>
      <c r="BH88" s="345"/>
      <c r="BI88" s="345"/>
      <c r="BJ88" s="345"/>
      <c r="BK88" s="345"/>
      <c r="BL88" s="345"/>
      <c r="BM88" s="345"/>
      <c r="BN88" s="345"/>
      <c r="BO88" s="345"/>
      <c r="BP88" s="345"/>
      <c r="BQ88" s="345"/>
      <c r="BR88" s="345"/>
      <c r="BS88" s="345"/>
      <c r="BT88" s="345"/>
      <c r="BU88" s="345"/>
      <c r="BV88" s="345"/>
      <c r="BW88" s="345"/>
      <c r="BX88" s="345"/>
      <c r="BY88" s="345"/>
      <c r="BZ88" s="345"/>
      <c r="CA88" s="345"/>
      <c r="CB88" s="345"/>
      <c r="CC88" s="345"/>
      <c r="CD88" s="345"/>
      <c r="CE88" s="345"/>
      <c r="CF88" s="345"/>
      <c r="CG88" s="345"/>
      <c r="CH88" s="345"/>
      <c r="CI88" s="345"/>
      <c r="CJ88" s="345"/>
      <c r="CK88" s="345"/>
      <c r="CL88" s="345"/>
      <c r="CM88" s="345"/>
      <c r="CN88" s="345"/>
      <c r="CO88" s="345"/>
      <c r="CP88" s="345"/>
      <c r="CQ88" s="345"/>
      <c r="CR88" s="345"/>
      <c r="CS88" s="345"/>
      <c r="CT88" s="345"/>
      <c r="CU88" s="345"/>
      <c r="CV88" s="345"/>
      <c r="CW88" s="345"/>
      <c r="CX88" s="345"/>
      <c r="CY88" s="345"/>
      <c r="CZ88" s="345"/>
      <c r="DA88" s="345"/>
      <c r="DB88" s="345"/>
      <c r="DC88" s="345"/>
      <c r="DD88" s="345"/>
      <c r="DE88" s="345"/>
      <c r="DF88" s="345"/>
      <c r="DG88" s="345"/>
      <c r="DH88" s="345"/>
      <c r="DI88" s="345"/>
      <c r="DJ88" s="345"/>
      <c r="DK88" s="345"/>
      <c r="DL88" s="345"/>
      <c r="DM88" s="345"/>
      <c r="DN88" s="345"/>
      <c r="DO88" s="345"/>
      <c r="DP88" s="345"/>
      <c r="DQ88" s="345"/>
      <c r="DR88" s="345"/>
    </row>
    <row r="89" spans="1:122">
      <c r="C89" s="345"/>
      <c r="D89" s="345"/>
      <c r="E89" s="345"/>
      <c r="F89" s="345"/>
      <c r="G89" s="345"/>
      <c r="H89" s="345"/>
      <c r="I89" s="345"/>
      <c r="J89" s="345"/>
      <c r="K89" s="345"/>
      <c r="L89" s="345"/>
      <c r="M89" s="345"/>
      <c r="N89" s="345"/>
      <c r="O89" s="345"/>
      <c r="P89" s="345"/>
      <c r="Q89" s="345"/>
      <c r="R89" s="345"/>
      <c r="S89" s="345"/>
      <c r="T89" s="345"/>
      <c r="U89" s="345"/>
      <c r="V89" s="345"/>
      <c r="W89" s="345"/>
      <c r="X89" s="345"/>
      <c r="Y89" s="345"/>
      <c r="Z89" s="345"/>
      <c r="AA89" s="345"/>
      <c r="AB89" s="345"/>
      <c r="AC89" s="345"/>
      <c r="AD89" s="345"/>
      <c r="AE89" s="345"/>
      <c r="AF89" s="345"/>
      <c r="AG89" s="345"/>
      <c r="AH89" s="345"/>
      <c r="AI89" s="345"/>
      <c r="AJ89" s="345"/>
      <c r="AK89" s="345"/>
      <c r="AL89" s="345"/>
      <c r="AM89" s="345"/>
      <c r="AN89" s="345"/>
      <c r="AO89" s="345"/>
      <c r="AP89" s="345"/>
      <c r="AQ89" s="345"/>
      <c r="AR89" s="345"/>
      <c r="AS89" s="345"/>
      <c r="AT89" s="345"/>
      <c r="AU89" s="345"/>
      <c r="AV89" s="345"/>
      <c r="AW89" s="345"/>
      <c r="AX89" s="345"/>
      <c r="AY89" s="345"/>
      <c r="AZ89" s="345"/>
      <c r="BA89" s="345"/>
      <c r="BB89" s="345"/>
      <c r="BC89" s="345"/>
      <c r="BD89" s="345"/>
      <c r="BE89" s="345"/>
      <c r="BF89" s="345"/>
      <c r="BG89" s="345"/>
      <c r="BH89" s="345"/>
      <c r="BI89" s="345"/>
      <c r="BJ89" s="345"/>
      <c r="BK89" s="345"/>
      <c r="BL89" s="345"/>
      <c r="BM89" s="345"/>
      <c r="BN89" s="345"/>
      <c r="BO89" s="345"/>
      <c r="BP89" s="345"/>
      <c r="BQ89" s="345"/>
      <c r="BR89" s="345"/>
      <c r="BS89" s="345"/>
      <c r="BT89" s="345"/>
      <c r="BU89" s="345"/>
      <c r="BV89" s="345"/>
      <c r="BW89" s="345"/>
      <c r="BX89" s="345"/>
      <c r="BY89" s="345"/>
      <c r="BZ89" s="345"/>
      <c r="CA89" s="345"/>
      <c r="CB89" s="345"/>
      <c r="CC89" s="345"/>
      <c r="CD89" s="345"/>
      <c r="CE89" s="345"/>
      <c r="CF89" s="345"/>
      <c r="CG89" s="345"/>
      <c r="CH89" s="345"/>
      <c r="CI89" s="345"/>
      <c r="CJ89" s="345"/>
      <c r="CK89" s="345"/>
      <c r="CL89" s="345"/>
      <c r="CM89" s="345"/>
      <c r="CN89" s="345"/>
      <c r="CO89" s="345"/>
      <c r="CP89" s="345"/>
      <c r="CQ89" s="345"/>
      <c r="CR89" s="345"/>
      <c r="CS89" s="345"/>
      <c r="CT89" s="345"/>
      <c r="CU89" s="345"/>
      <c r="CV89" s="345"/>
      <c r="CW89" s="345"/>
      <c r="CX89" s="345"/>
      <c r="CY89" s="345"/>
      <c r="CZ89" s="345"/>
      <c r="DA89" s="345"/>
      <c r="DB89" s="345"/>
      <c r="DC89" s="345"/>
      <c r="DD89" s="345"/>
      <c r="DE89" s="345"/>
      <c r="DF89" s="345"/>
      <c r="DG89" s="345"/>
      <c r="DH89" s="345"/>
      <c r="DI89" s="345"/>
      <c r="DJ89" s="345"/>
      <c r="DK89" s="345"/>
      <c r="DL89" s="345"/>
      <c r="DM89" s="345"/>
      <c r="DN89" s="345"/>
      <c r="DO89" s="345"/>
      <c r="DP89" s="345"/>
      <c r="DQ89" s="345"/>
      <c r="DR89" s="345"/>
    </row>
    <row r="90" spans="1:122">
      <c r="C90" s="345"/>
      <c r="D90" s="345"/>
      <c r="E90" s="345"/>
      <c r="F90" s="345"/>
      <c r="G90" s="345"/>
      <c r="H90" s="345"/>
      <c r="I90" s="345"/>
      <c r="J90" s="345"/>
      <c r="K90" s="345"/>
      <c r="L90" s="345"/>
      <c r="M90" s="345"/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5"/>
      <c r="Z90" s="345"/>
      <c r="AA90" s="345"/>
      <c r="AB90" s="345"/>
      <c r="AC90" s="345"/>
      <c r="AD90" s="345"/>
      <c r="AE90" s="345"/>
      <c r="AF90" s="345"/>
      <c r="AG90" s="345"/>
      <c r="AH90" s="345"/>
      <c r="AI90" s="345"/>
      <c r="AJ90" s="345"/>
      <c r="AK90" s="345"/>
      <c r="AL90" s="345"/>
      <c r="AM90" s="345"/>
      <c r="AN90" s="345"/>
      <c r="AO90" s="345"/>
      <c r="AP90" s="345"/>
      <c r="AQ90" s="345"/>
      <c r="AR90" s="345"/>
      <c r="AS90" s="345"/>
      <c r="AT90" s="345"/>
      <c r="AU90" s="345"/>
      <c r="AV90" s="345"/>
      <c r="AW90" s="345"/>
      <c r="AX90" s="345"/>
      <c r="AY90" s="345"/>
      <c r="AZ90" s="345"/>
      <c r="BA90" s="345"/>
      <c r="BB90" s="345"/>
      <c r="BC90" s="345"/>
      <c r="BD90" s="345"/>
      <c r="BE90" s="345"/>
      <c r="BF90" s="345"/>
      <c r="BG90" s="345"/>
      <c r="BH90" s="345"/>
      <c r="BI90" s="345"/>
      <c r="BJ90" s="345"/>
      <c r="BK90" s="345"/>
      <c r="BL90" s="345"/>
      <c r="BM90" s="345"/>
      <c r="BN90" s="345"/>
      <c r="BO90" s="345"/>
      <c r="BP90" s="345"/>
      <c r="BQ90" s="345"/>
      <c r="BR90" s="345"/>
      <c r="BS90" s="345"/>
      <c r="BT90" s="345"/>
      <c r="BU90" s="345"/>
      <c r="BV90" s="345"/>
      <c r="BW90" s="345"/>
      <c r="BX90" s="345"/>
      <c r="BY90" s="345"/>
      <c r="BZ90" s="345"/>
      <c r="CA90" s="345"/>
      <c r="CB90" s="345"/>
      <c r="CC90" s="345"/>
      <c r="CD90" s="345"/>
      <c r="CE90" s="345"/>
      <c r="CF90" s="345"/>
      <c r="CG90" s="345"/>
      <c r="CH90" s="345"/>
      <c r="CI90" s="345"/>
      <c r="CJ90" s="345"/>
      <c r="CK90" s="345"/>
      <c r="CL90" s="345"/>
      <c r="CM90" s="345"/>
      <c r="CN90" s="345"/>
      <c r="CO90" s="345"/>
      <c r="CP90" s="345"/>
      <c r="CQ90" s="345"/>
      <c r="CR90" s="345"/>
      <c r="CS90" s="345"/>
      <c r="CT90" s="345"/>
      <c r="CU90" s="345"/>
      <c r="CV90" s="345"/>
      <c r="CW90" s="345"/>
      <c r="CX90" s="345"/>
      <c r="CY90" s="345"/>
      <c r="CZ90" s="345"/>
      <c r="DA90" s="345"/>
      <c r="DB90" s="345"/>
      <c r="DC90" s="345"/>
      <c r="DD90" s="345"/>
      <c r="DE90" s="345"/>
      <c r="DF90" s="345"/>
      <c r="DG90" s="345"/>
      <c r="DH90" s="345"/>
      <c r="DI90" s="345"/>
      <c r="DJ90" s="345"/>
      <c r="DK90" s="345"/>
      <c r="DL90" s="345"/>
      <c r="DM90" s="345"/>
      <c r="DN90" s="345"/>
      <c r="DO90" s="345"/>
      <c r="DP90" s="345"/>
      <c r="DQ90" s="345"/>
      <c r="DR90" s="345"/>
    </row>
    <row r="91" spans="1:122">
      <c r="C91" s="345"/>
      <c r="D91" s="345"/>
      <c r="E91" s="345"/>
      <c r="F91" s="345"/>
      <c r="G91" s="345"/>
      <c r="H91" s="345"/>
      <c r="I91" s="345"/>
      <c r="J91" s="345"/>
      <c r="K91" s="345"/>
      <c r="L91" s="345"/>
      <c r="M91" s="345"/>
      <c r="N91" s="345"/>
      <c r="O91" s="345"/>
      <c r="P91" s="345"/>
      <c r="Q91" s="345"/>
      <c r="R91" s="345"/>
      <c r="S91" s="345"/>
      <c r="T91" s="345"/>
      <c r="U91" s="345"/>
      <c r="V91" s="345"/>
      <c r="W91" s="345"/>
      <c r="X91" s="345"/>
      <c r="Y91" s="345"/>
      <c r="Z91" s="345"/>
      <c r="AA91" s="345"/>
      <c r="AB91" s="345"/>
      <c r="AC91" s="345"/>
      <c r="AD91" s="345"/>
      <c r="AE91" s="345"/>
      <c r="AF91" s="345"/>
      <c r="AG91" s="345"/>
      <c r="AH91" s="345"/>
      <c r="AI91" s="345"/>
      <c r="AJ91" s="345"/>
      <c r="AK91" s="345"/>
      <c r="AL91" s="345"/>
      <c r="AM91" s="345"/>
      <c r="AN91" s="345"/>
      <c r="AO91" s="345"/>
      <c r="AP91" s="345"/>
      <c r="AQ91" s="345"/>
      <c r="AR91" s="345"/>
      <c r="AS91" s="345"/>
      <c r="AT91" s="345"/>
      <c r="AU91" s="345"/>
      <c r="AV91" s="345"/>
      <c r="AW91" s="345"/>
      <c r="AX91" s="345"/>
      <c r="AY91" s="345"/>
      <c r="AZ91" s="345"/>
      <c r="BA91" s="345"/>
      <c r="BB91" s="345"/>
      <c r="BC91" s="345"/>
      <c r="BD91" s="345"/>
      <c r="BE91" s="345"/>
      <c r="BF91" s="345"/>
      <c r="BG91" s="345"/>
      <c r="BH91" s="345"/>
      <c r="BI91" s="345"/>
      <c r="BJ91" s="345"/>
      <c r="BK91" s="345"/>
      <c r="BL91" s="345"/>
      <c r="BM91" s="345"/>
      <c r="BN91" s="345"/>
      <c r="BO91" s="345"/>
      <c r="BP91" s="345"/>
      <c r="BQ91" s="345"/>
      <c r="BR91" s="345"/>
      <c r="BS91" s="345"/>
      <c r="BT91" s="345"/>
      <c r="BU91" s="345"/>
      <c r="BV91" s="345"/>
      <c r="BW91" s="345"/>
      <c r="BX91" s="345"/>
      <c r="BY91" s="345"/>
      <c r="BZ91" s="345"/>
      <c r="CA91" s="345"/>
      <c r="CB91" s="345"/>
      <c r="CC91" s="345"/>
      <c r="CD91" s="345"/>
      <c r="CE91" s="345"/>
      <c r="CF91" s="345"/>
      <c r="CG91" s="345"/>
      <c r="CH91" s="345"/>
      <c r="CI91" s="345"/>
      <c r="CJ91" s="345"/>
      <c r="CK91" s="345"/>
      <c r="CL91" s="345"/>
      <c r="CM91" s="345"/>
      <c r="CN91" s="345"/>
      <c r="CO91" s="345"/>
      <c r="CP91" s="345"/>
      <c r="CQ91" s="345"/>
      <c r="CR91" s="345"/>
      <c r="CS91" s="345"/>
      <c r="CT91" s="345"/>
      <c r="CU91" s="345"/>
      <c r="CV91" s="345"/>
      <c r="CW91" s="345"/>
      <c r="CX91" s="345"/>
      <c r="CY91" s="345"/>
      <c r="CZ91" s="345"/>
      <c r="DA91" s="345"/>
      <c r="DB91" s="345"/>
      <c r="DC91" s="345"/>
      <c r="DD91" s="345"/>
      <c r="DE91" s="345"/>
      <c r="DF91" s="345"/>
      <c r="DG91" s="345"/>
      <c r="DH91" s="345"/>
      <c r="DI91" s="345"/>
      <c r="DJ91" s="345"/>
      <c r="DK91" s="345"/>
      <c r="DL91" s="345"/>
      <c r="DM91" s="345"/>
      <c r="DN91" s="345"/>
      <c r="DO91" s="345"/>
      <c r="DP91" s="345"/>
      <c r="DQ91" s="345"/>
      <c r="DR91" s="345"/>
    </row>
    <row r="92" spans="1:122">
      <c r="C92" s="345"/>
      <c r="D92" s="345"/>
      <c r="E92" s="345"/>
      <c r="F92" s="345"/>
      <c r="G92" s="345"/>
      <c r="H92" s="345"/>
      <c r="I92" s="345"/>
      <c r="J92" s="345"/>
      <c r="K92" s="345"/>
      <c r="L92" s="345"/>
      <c r="M92" s="345"/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  <c r="Y92" s="345"/>
      <c r="Z92" s="345"/>
      <c r="AA92" s="345"/>
      <c r="AB92" s="345"/>
      <c r="AC92" s="345"/>
      <c r="AD92" s="345"/>
      <c r="AE92" s="345"/>
      <c r="AF92" s="345"/>
      <c r="AG92" s="345"/>
      <c r="AH92" s="345"/>
      <c r="AI92" s="345"/>
      <c r="AJ92" s="345"/>
      <c r="AK92" s="345"/>
      <c r="AL92" s="345"/>
      <c r="AM92" s="345"/>
      <c r="AN92" s="345"/>
      <c r="AO92" s="345"/>
      <c r="AP92" s="345"/>
      <c r="AQ92" s="345"/>
      <c r="AR92" s="345"/>
      <c r="AS92" s="345"/>
      <c r="AT92" s="345"/>
      <c r="AU92" s="345"/>
      <c r="AV92" s="345"/>
      <c r="AW92" s="345"/>
      <c r="AX92" s="345"/>
      <c r="AY92" s="345"/>
      <c r="AZ92" s="345"/>
      <c r="BA92" s="345"/>
      <c r="BB92" s="345"/>
      <c r="BC92" s="345"/>
      <c r="BD92" s="345"/>
      <c r="BE92" s="345"/>
      <c r="BF92" s="345"/>
      <c r="BG92" s="345"/>
      <c r="BH92" s="345"/>
      <c r="BI92" s="345"/>
      <c r="BJ92" s="345"/>
      <c r="BK92" s="345"/>
      <c r="BL92" s="345"/>
      <c r="BM92" s="345"/>
      <c r="BN92" s="345"/>
      <c r="BO92" s="345"/>
      <c r="BP92" s="345"/>
      <c r="BQ92" s="345"/>
      <c r="BR92" s="345"/>
      <c r="BS92" s="345"/>
      <c r="BT92" s="345"/>
      <c r="BU92" s="345"/>
      <c r="BV92" s="345"/>
      <c r="BW92" s="345"/>
      <c r="BX92" s="345"/>
      <c r="BY92" s="345"/>
      <c r="BZ92" s="345"/>
      <c r="CA92" s="345"/>
      <c r="CB92" s="345"/>
      <c r="CC92" s="345"/>
      <c r="CD92" s="345"/>
      <c r="CE92" s="345"/>
      <c r="CF92" s="345"/>
      <c r="CG92" s="345"/>
      <c r="CH92" s="345"/>
      <c r="CI92" s="345"/>
      <c r="CJ92" s="345"/>
      <c r="CK92" s="345"/>
      <c r="CL92" s="345"/>
      <c r="CM92" s="345"/>
      <c r="CN92" s="345"/>
      <c r="CO92" s="345"/>
      <c r="CP92" s="345"/>
      <c r="CQ92" s="345"/>
      <c r="CR92" s="345"/>
      <c r="CS92" s="345"/>
      <c r="CT92" s="345"/>
      <c r="CU92" s="345"/>
      <c r="CV92" s="345"/>
      <c r="CW92" s="345"/>
      <c r="CX92" s="345"/>
      <c r="CY92" s="345"/>
      <c r="CZ92" s="345"/>
      <c r="DA92" s="345"/>
      <c r="DB92" s="345"/>
      <c r="DC92" s="345"/>
      <c r="DD92" s="345"/>
      <c r="DE92" s="345"/>
      <c r="DF92" s="345"/>
      <c r="DG92" s="345"/>
      <c r="DH92" s="345"/>
      <c r="DI92" s="345"/>
      <c r="DJ92" s="345"/>
      <c r="DK92" s="345"/>
      <c r="DL92" s="345"/>
      <c r="DM92" s="345"/>
      <c r="DN92" s="345"/>
      <c r="DO92" s="345"/>
      <c r="DP92" s="345"/>
      <c r="DQ92" s="345"/>
      <c r="DR92" s="345"/>
    </row>
    <row r="93" spans="1:122">
      <c r="C93" s="345"/>
      <c r="D93" s="345"/>
      <c r="E93" s="345"/>
      <c r="F93" s="345"/>
      <c r="G93" s="345"/>
      <c r="H93" s="345"/>
      <c r="I93" s="345"/>
      <c r="J93" s="345"/>
      <c r="K93" s="345"/>
      <c r="L93" s="345"/>
      <c r="M93" s="345"/>
      <c r="N93" s="345"/>
      <c r="O93" s="345"/>
      <c r="P93" s="345"/>
      <c r="Q93" s="345"/>
      <c r="R93" s="345"/>
      <c r="S93" s="345"/>
      <c r="T93" s="345"/>
      <c r="U93" s="345"/>
      <c r="V93" s="345"/>
      <c r="W93" s="345"/>
      <c r="X93" s="345"/>
      <c r="Y93" s="345"/>
      <c r="Z93" s="345"/>
      <c r="AA93" s="345"/>
      <c r="AB93" s="345"/>
      <c r="AC93" s="345"/>
      <c r="AD93" s="345"/>
      <c r="AE93" s="345"/>
      <c r="AF93" s="345"/>
      <c r="AG93" s="345"/>
      <c r="AH93" s="345"/>
      <c r="AI93" s="345"/>
      <c r="AJ93" s="345"/>
      <c r="AK93" s="345"/>
      <c r="AL93" s="345"/>
      <c r="AM93" s="345"/>
      <c r="AN93" s="345"/>
      <c r="AO93" s="345"/>
      <c r="AP93" s="345"/>
      <c r="AQ93" s="345"/>
      <c r="AR93" s="345"/>
      <c r="AS93" s="345"/>
      <c r="AT93" s="345"/>
      <c r="AU93" s="345"/>
      <c r="AV93" s="345"/>
      <c r="AW93" s="345"/>
      <c r="AX93" s="345"/>
      <c r="AY93" s="345"/>
      <c r="AZ93" s="345"/>
      <c r="BA93" s="345"/>
      <c r="BB93" s="345"/>
      <c r="BC93" s="345"/>
      <c r="BD93" s="345"/>
      <c r="BE93" s="345"/>
      <c r="BF93" s="345"/>
      <c r="BG93" s="345"/>
      <c r="BH93" s="345"/>
      <c r="BI93" s="345"/>
      <c r="BJ93" s="345"/>
      <c r="BK93" s="345"/>
      <c r="BL93" s="345"/>
      <c r="BM93" s="345"/>
      <c r="BN93" s="345"/>
      <c r="BO93" s="345"/>
      <c r="BP93" s="345"/>
      <c r="BQ93" s="345"/>
      <c r="BR93" s="345"/>
      <c r="BS93" s="345"/>
      <c r="BT93" s="345"/>
      <c r="BU93" s="345"/>
      <c r="BV93" s="345"/>
      <c r="BW93" s="345"/>
      <c r="BX93" s="345"/>
      <c r="BY93" s="345"/>
      <c r="BZ93" s="345"/>
      <c r="CA93" s="345"/>
      <c r="CB93" s="345"/>
      <c r="CC93" s="345"/>
      <c r="CD93" s="345"/>
      <c r="CE93" s="345"/>
      <c r="CF93" s="345"/>
      <c r="CG93" s="345"/>
      <c r="CH93" s="345"/>
      <c r="CI93" s="345"/>
      <c r="CJ93" s="345"/>
      <c r="CK93" s="345"/>
      <c r="CL93" s="345"/>
      <c r="CM93" s="345"/>
      <c r="CN93" s="345"/>
      <c r="CO93" s="345"/>
      <c r="CP93" s="345"/>
      <c r="CQ93" s="345"/>
      <c r="CR93" s="345"/>
      <c r="CS93" s="345"/>
      <c r="CT93" s="345"/>
      <c r="CU93" s="345"/>
      <c r="CV93" s="345"/>
      <c r="CW93" s="345"/>
      <c r="CX93" s="345"/>
      <c r="CY93" s="345"/>
      <c r="CZ93" s="345"/>
      <c r="DA93" s="345"/>
      <c r="DB93" s="345"/>
      <c r="DC93" s="345"/>
      <c r="DD93" s="345"/>
      <c r="DE93" s="345"/>
      <c r="DF93" s="345"/>
      <c r="DG93" s="345"/>
      <c r="DH93" s="345"/>
      <c r="DI93" s="345"/>
      <c r="DJ93" s="345"/>
      <c r="DK93" s="345"/>
      <c r="DL93" s="345"/>
      <c r="DM93" s="345"/>
      <c r="DN93" s="345"/>
      <c r="DO93" s="345"/>
      <c r="DP93" s="345"/>
      <c r="DQ93" s="345"/>
      <c r="DR93" s="345"/>
    </row>
    <row r="94" spans="1:122">
      <c r="C94" s="345"/>
      <c r="D94" s="345"/>
      <c r="E94" s="345"/>
      <c r="F94" s="345"/>
      <c r="G94" s="345"/>
      <c r="H94" s="345"/>
      <c r="I94" s="345"/>
      <c r="J94" s="345"/>
      <c r="K94" s="345"/>
      <c r="L94" s="345"/>
      <c r="M94" s="345"/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  <c r="Y94" s="345"/>
      <c r="Z94" s="345"/>
      <c r="AA94" s="345"/>
      <c r="AB94" s="345"/>
      <c r="AC94" s="345"/>
      <c r="AD94" s="345"/>
      <c r="AE94" s="345"/>
      <c r="AF94" s="345"/>
      <c r="AG94" s="345"/>
      <c r="AH94" s="345"/>
      <c r="AI94" s="345"/>
      <c r="AJ94" s="345"/>
      <c r="AK94" s="345"/>
      <c r="AL94" s="345"/>
      <c r="AM94" s="345"/>
      <c r="AN94" s="345"/>
      <c r="AO94" s="345"/>
      <c r="AP94" s="345"/>
      <c r="AQ94" s="345"/>
      <c r="AR94" s="345"/>
      <c r="AS94" s="345"/>
      <c r="AT94" s="345"/>
      <c r="AU94" s="345"/>
      <c r="AV94" s="345"/>
      <c r="AW94" s="345"/>
      <c r="AX94" s="345"/>
      <c r="AY94" s="345"/>
      <c r="AZ94" s="345"/>
      <c r="BA94" s="345"/>
      <c r="BB94" s="345"/>
      <c r="BC94" s="345"/>
      <c r="BD94" s="345"/>
      <c r="BE94" s="345"/>
      <c r="BF94" s="345"/>
      <c r="BG94" s="345"/>
      <c r="BH94" s="345"/>
      <c r="BI94" s="345"/>
      <c r="BJ94" s="345"/>
      <c r="BK94" s="345"/>
      <c r="BL94" s="345"/>
      <c r="BM94" s="345"/>
      <c r="BN94" s="345"/>
      <c r="BO94" s="345"/>
      <c r="BP94" s="345"/>
      <c r="BQ94" s="345"/>
      <c r="BR94" s="345"/>
      <c r="BS94" s="345"/>
      <c r="BT94" s="345"/>
      <c r="BU94" s="345"/>
      <c r="BV94" s="345"/>
      <c r="BW94" s="345"/>
      <c r="BX94" s="345"/>
      <c r="BY94" s="345"/>
      <c r="BZ94" s="345"/>
      <c r="CA94" s="345"/>
      <c r="CB94" s="345"/>
      <c r="CC94" s="345"/>
      <c r="CD94" s="345"/>
      <c r="CE94" s="345"/>
      <c r="CF94" s="345"/>
      <c r="CG94" s="345"/>
      <c r="CH94" s="345"/>
      <c r="CI94" s="345"/>
      <c r="CJ94" s="345"/>
      <c r="CK94" s="345"/>
      <c r="CL94" s="345"/>
      <c r="CM94" s="345"/>
      <c r="CN94" s="345"/>
      <c r="CO94" s="345"/>
      <c r="CP94" s="345"/>
      <c r="CQ94" s="345"/>
      <c r="CR94" s="345"/>
      <c r="CS94" s="345"/>
      <c r="CT94" s="345"/>
      <c r="CU94" s="345"/>
      <c r="CV94" s="345"/>
      <c r="CW94" s="345"/>
      <c r="CX94" s="345"/>
      <c r="CY94" s="345"/>
      <c r="CZ94" s="345"/>
      <c r="DA94" s="345"/>
      <c r="DB94" s="345"/>
      <c r="DC94" s="345"/>
      <c r="DD94" s="345"/>
      <c r="DE94" s="345"/>
      <c r="DF94" s="345"/>
      <c r="DG94" s="345"/>
      <c r="DH94" s="345"/>
      <c r="DI94" s="345"/>
      <c r="DJ94" s="345"/>
      <c r="DK94" s="345"/>
      <c r="DL94" s="345"/>
      <c r="DM94" s="345"/>
      <c r="DN94" s="345"/>
      <c r="DO94" s="345"/>
      <c r="DP94" s="345"/>
      <c r="DQ94" s="345"/>
      <c r="DR94" s="345"/>
    </row>
    <row r="95" spans="1:122">
      <c r="C95" s="345"/>
      <c r="D95" s="345"/>
      <c r="E95" s="345"/>
      <c r="F95" s="345"/>
      <c r="G95" s="345"/>
      <c r="H95" s="345"/>
      <c r="I95" s="345"/>
      <c r="J95" s="345"/>
      <c r="K95" s="345"/>
      <c r="L95" s="345"/>
      <c r="M95" s="345"/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  <c r="Y95" s="345"/>
      <c r="Z95" s="345"/>
      <c r="AA95" s="345"/>
      <c r="AB95" s="345"/>
      <c r="AC95" s="345"/>
      <c r="AD95" s="345"/>
      <c r="AE95" s="345"/>
      <c r="AF95" s="345"/>
      <c r="AG95" s="345"/>
      <c r="AH95" s="345"/>
      <c r="AI95" s="345"/>
      <c r="AJ95" s="345"/>
      <c r="AK95" s="345"/>
      <c r="AL95" s="345"/>
      <c r="AM95" s="345"/>
      <c r="AN95" s="345"/>
      <c r="AO95" s="345"/>
      <c r="AP95" s="345"/>
      <c r="AQ95" s="345"/>
      <c r="AR95" s="345"/>
      <c r="AS95" s="345"/>
      <c r="AT95" s="345"/>
      <c r="AU95" s="345"/>
      <c r="AV95" s="345"/>
      <c r="AW95" s="345"/>
      <c r="AX95" s="345"/>
      <c r="AY95" s="345"/>
      <c r="AZ95" s="345"/>
      <c r="BA95" s="345"/>
      <c r="BB95" s="345"/>
      <c r="BC95" s="345"/>
      <c r="BD95" s="345"/>
      <c r="BE95" s="345"/>
      <c r="BF95" s="345"/>
      <c r="BG95" s="345"/>
      <c r="BH95" s="345"/>
      <c r="BI95" s="345"/>
      <c r="BJ95" s="345"/>
      <c r="BK95" s="345"/>
      <c r="BL95" s="345"/>
      <c r="BM95" s="345"/>
      <c r="BN95" s="345"/>
      <c r="BO95" s="345"/>
      <c r="BP95" s="345"/>
      <c r="BQ95" s="345"/>
      <c r="BR95" s="345"/>
      <c r="BS95" s="345"/>
      <c r="BT95" s="345"/>
      <c r="BU95" s="345"/>
      <c r="BV95" s="345"/>
      <c r="BW95" s="345"/>
      <c r="BX95" s="345"/>
      <c r="BY95" s="345"/>
      <c r="BZ95" s="345"/>
      <c r="CA95" s="345"/>
      <c r="CB95" s="345"/>
      <c r="CC95" s="345"/>
      <c r="CD95" s="345"/>
      <c r="CE95" s="345"/>
      <c r="CF95" s="345"/>
      <c r="CG95" s="345"/>
      <c r="CH95" s="345"/>
      <c r="CI95" s="345"/>
      <c r="CJ95" s="345"/>
      <c r="CK95" s="345"/>
      <c r="CL95" s="345"/>
      <c r="CM95" s="345"/>
      <c r="CN95" s="345"/>
      <c r="CO95" s="345"/>
      <c r="CP95" s="345"/>
      <c r="CQ95" s="345"/>
      <c r="CR95" s="345"/>
      <c r="CS95" s="345"/>
      <c r="CT95" s="345"/>
      <c r="CU95" s="345"/>
      <c r="CV95" s="345"/>
      <c r="CW95" s="345"/>
      <c r="CX95" s="345"/>
      <c r="CY95" s="345"/>
      <c r="CZ95" s="345"/>
      <c r="DA95" s="345"/>
      <c r="DB95" s="345"/>
      <c r="DC95" s="345"/>
      <c r="DD95" s="345"/>
      <c r="DE95" s="345"/>
      <c r="DF95" s="345"/>
      <c r="DG95" s="345"/>
      <c r="DH95" s="345"/>
      <c r="DI95" s="345"/>
      <c r="DJ95" s="345"/>
      <c r="DK95" s="345"/>
      <c r="DL95" s="345"/>
      <c r="DM95" s="345"/>
      <c r="DN95" s="345"/>
      <c r="DO95" s="345"/>
      <c r="DP95" s="345"/>
      <c r="DQ95" s="345"/>
      <c r="DR95" s="345"/>
    </row>
    <row r="96" spans="1:122">
      <c r="C96" s="345"/>
      <c r="D96" s="345"/>
      <c r="E96" s="345"/>
      <c r="F96" s="345"/>
      <c r="G96" s="345"/>
      <c r="H96" s="345"/>
      <c r="I96" s="345"/>
      <c r="J96" s="345"/>
      <c r="K96" s="345"/>
      <c r="L96" s="345"/>
      <c r="M96" s="345"/>
      <c r="N96" s="345"/>
      <c r="O96" s="345"/>
      <c r="P96" s="345"/>
      <c r="Q96" s="345"/>
      <c r="R96" s="345"/>
      <c r="S96" s="345"/>
      <c r="T96" s="345"/>
      <c r="U96" s="345"/>
      <c r="V96" s="345"/>
      <c r="W96" s="345"/>
      <c r="X96" s="345"/>
      <c r="Y96" s="345"/>
      <c r="Z96" s="345"/>
      <c r="AA96" s="345"/>
      <c r="AB96" s="345"/>
      <c r="AC96" s="345"/>
      <c r="AD96" s="345"/>
      <c r="AE96" s="345"/>
      <c r="AF96" s="345"/>
      <c r="AG96" s="345"/>
      <c r="AH96" s="345"/>
      <c r="AI96" s="345"/>
      <c r="AJ96" s="345"/>
      <c r="AK96" s="345"/>
      <c r="AL96" s="345"/>
      <c r="AM96" s="345"/>
      <c r="AN96" s="345"/>
      <c r="AO96" s="345"/>
      <c r="AP96" s="345"/>
      <c r="AQ96" s="345"/>
      <c r="AR96" s="345"/>
      <c r="AS96" s="345"/>
      <c r="AT96" s="345"/>
      <c r="AU96" s="345"/>
      <c r="AV96" s="345"/>
      <c r="AW96" s="345"/>
      <c r="AX96" s="345"/>
      <c r="AY96" s="345"/>
      <c r="AZ96" s="345"/>
      <c r="BA96" s="345"/>
      <c r="BB96" s="345"/>
      <c r="BC96" s="345"/>
      <c r="BD96" s="345"/>
      <c r="BE96" s="345"/>
      <c r="BF96" s="345"/>
      <c r="BG96" s="345"/>
      <c r="BH96" s="345"/>
      <c r="BI96" s="345"/>
      <c r="BJ96" s="345"/>
      <c r="BK96" s="345"/>
      <c r="BL96" s="345"/>
      <c r="BM96" s="345"/>
      <c r="BN96" s="345"/>
      <c r="BO96" s="345"/>
      <c r="BP96" s="345"/>
      <c r="BQ96" s="345"/>
      <c r="BR96" s="345"/>
      <c r="BS96" s="345"/>
      <c r="BT96" s="345"/>
      <c r="BU96" s="345"/>
      <c r="BV96" s="345"/>
      <c r="BW96" s="345"/>
      <c r="BX96" s="345"/>
      <c r="BY96" s="345"/>
      <c r="BZ96" s="345"/>
      <c r="CA96" s="345"/>
      <c r="CB96" s="345"/>
      <c r="CC96" s="345"/>
      <c r="CD96" s="345"/>
      <c r="CE96" s="345"/>
      <c r="CF96" s="345"/>
      <c r="CG96" s="345"/>
      <c r="CH96" s="345"/>
      <c r="CI96" s="345"/>
      <c r="CJ96" s="345"/>
      <c r="CK96" s="345"/>
      <c r="CL96" s="345"/>
      <c r="CM96" s="345"/>
      <c r="CN96" s="345"/>
      <c r="CO96" s="345"/>
      <c r="CP96" s="345"/>
      <c r="CQ96" s="345"/>
      <c r="CR96" s="345"/>
      <c r="CS96" s="345"/>
      <c r="CT96" s="345"/>
      <c r="CU96" s="345"/>
      <c r="CV96" s="345"/>
      <c r="CW96" s="345"/>
      <c r="CX96" s="345"/>
      <c r="CY96" s="345"/>
      <c r="CZ96" s="345"/>
      <c r="DA96" s="345"/>
      <c r="DB96" s="345"/>
      <c r="DC96" s="345"/>
      <c r="DD96" s="345"/>
      <c r="DE96" s="345"/>
      <c r="DF96" s="345"/>
      <c r="DG96" s="345"/>
      <c r="DH96" s="345"/>
      <c r="DI96" s="345"/>
      <c r="DJ96" s="345"/>
      <c r="DK96" s="345"/>
      <c r="DL96" s="345"/>
      <c r="DM96" s="345"/>
      <c r="DN96" s="345"/>
      <c r="DO96" s="345"/>
      <c r="DP96" s="345"/>
      <c r="DQ96" s="345"/>
      <c r="DR96" s="345"/>
    </row>
    <row r="97" spans="3:122">
      <c r="C97" s="345"/>
      <c r="D97" s="345"/>
      <c r="E97" s="345"/>
      <c r="F97" s="345"/>
      <c r="G97" s="345"/>
      <c r="H97" s="345"/>
      <c r="I97" s="345"/>
      <c r="J97" s="345"/>
      <c r="K97" s="345"/>
      <c r="L97" s="345"/>
      <c r="M97" s="345"/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  <c r="Y97" s="345"/>
      <c r="Z97" s="345"/>
      <c r="AA97" s="345"/>
      <c r="AB97" s="345"/>
      <c r="AC97" s="345"/>
      <c r="AD97" s="345"/>
      <c r="AE97" s="345"/>
      <c r="AF97" s="345"/>
      <c r="AG97" s="345"/>
      <c r="AH97" s="345"/>
      <c r="AI97" s="345"/>
      <c r="AJ97" s="345"/>
      <c r="AK97" s="345"/>
      <c r="AL97" s="345"/>
      <c r="AM97" s="345"/>
      <c r="AN97" s="345"/>
      <c r="AO97" s="345"/>
      <c r="AP97" s="345"/>
      <c r="AQ97" s="345"/>
      <c r="AR97" s="345"/>
      <c r="AS97" s="345"/>
      <c r="AT97" s="345"/>
      <c r="AU97" s="345"/>
      <c r="AV97" s="345"/>
      <c r="AW97" s="345"/>
      <c r="AX97" s="345"/>
      <c r="AY97" s="345"/>
      <c r="AZ97" s="345"/>
      <c r="BA97" s="345"/>
      <c r="BB97" s="345"/>
      <c r="BC97" s="345"/>
      <c r="BD97" s="345"/>
      <c r="BE97" s="345"/>
      <c r="BF97" s="345"/>
      <c r="BG97" s="345"/>
      <c r="BH97" s="345"/>
      <c r="BI97" s="345"/>
      <c r="BJ97" s="345"/>
      <c r="BK97" s="345"/>
      <c r="BL97" s="345"/>
      <c r="BM97" s="345"/>
      <c r="BN97" s="345"/>
      <c r="BO97" s="345"/>
      <c r="BP97" s="345"/>
      <c r="BQ97" s="345"/>
      <c r="BR97" s="345"/>
      <c r="BS97" s="345"/>
      <c r="BT97" s="345"/>
      <c r="BU97" s="345"/>
      <c r="BV97" s="345"/>
      <c r="BW97" s="345"/>
      <c r="BX97" s="345"/>
      <c r="BY97" s="345"/>
      <c r="BZ97" s="345"/>
      <c r="CA97" s="345"/>
      <c r="CB97" s="345"/>
      <c r="CC97" s="345"/>
      <c r="CD97" s="345"/>
      <c r="CE97" s="345"/>
      <c r="CF97" s="345"/>
      <c r="CG97" s="345"/>
      <c r="CH97" s="345"/>
      <c r="CI97" s="345"/>
      <c r="CJ97" s="345"/>
      <c r="CK97" s="345"/>
      <c r="CL97" s="345"/>
      <c r="CM97" s="345"/>
      <c r="CN97" s="345"/>
      <c r="CO97" s="345"/>
      <c r="CP97" s="345"/>
      <c r="CQ97" s="345"/>
      <c r="CR97" s="345"/>
      <c r="CS97" s="345"/>
      <c r="CT97" s="345"/>
      <c r="CU97" s="345"/>
      <c r="CV97" s="345"/>
      <c r="CW97" s="345"/>
      <c r="CX97" s="345"/>
      <c r="CY97" s="345"/>
      <c r="CZ97" s="345"/>
      <c r="DA97" s="345"/>
      <c r="DB97" s="345"/>
      <c r="DC97" s="345"/>
      <c r="DD97" s="345"/>
      <c r="DE97" s="345"/>
      <c r="DF97" s="345"/>
      <c r="DG97" s="345"/>
      <c r="DH97" s="345"/>
      <c r="DI97" s="345"/>
      <c r="DJ97" s="345"/>
      <c r="DK97" s="345"/>
      <c r="DL97" s="345"/>
      <c r="DM97" s="345"/>
      <c r="DN97" s="345"/>
      <c r="DO97" s="345"/>
      <c r="DP97" s="345"/>
      <c r="DQ97" s="345"/>
      <c r="DR97" s="345"/>
    </row>
    <row r="98" spans="3:122">
      <c r="C98" s="345"/>
      <c r="D98" s="345"/>
      <c r="E98" s="345"/>
      <c r="F98" s="345"/>
      <c r="G98" s="345"/>
      <c r="H98" s="345"/>
      <c r="I98" s="345"/>
      <c r="J98" s="345"/>
      <c r="K98" s="345"/>
      <c r="L98" s="345"/>
      <c r="M98" s="345"/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  <c r="Y98" s="345"/>
      <c r="Z98" s="345"/>
      <c r="AA98" s="345"/>
      <c r="AB98" s="345"/>
      <c r="AC98" s="345"/>
      <c r="AD98" s="345"/>
      <c r="AE98" s="345"/>
      <c r="AF98" s="345"/>
      <c r="AG98" s="345"/>
      <c r="AH98" s="345"/>
      <c r="AI98" s="345"/>
      <c r="AJ98" s="345"/>
      <c r="AK98" s="345"/>
      <c r="AL98" s="345"/>
      <c r="AM98" s="345"/>
      <c r="AN98" s="345"/>
      <c r="AO98" s="345"/>
      <c r="AP98" s="345"/>
      <c r="AQ98" s="345"/>
      <c r="AR98" s="345"/>
      <c r="AS98" s="345"/>
      <c r="AT98" s="345"/>
      <c r="AU98" s="345"/>
      <c r="AV98" s="345"/>
      <c r="AW98" s="345"/>
      <c r="AX98" s="345"/>
      <c r="AY98" s="345"/>
      <c r="AZ98" s="345"/>
      <c r="BA98" s="345"/>
      <c r="BB98" s="345"/>
      <c r="BC98" s="345"/>
      <c r="BD98" s="345"/>
      <c r="BE98" s="345"/>
      <c r="BF98" s="345"/>
      <c r="BG98" s="345"/>
      <c r="BH98" s="345"/>
      <c r="BI98" s="345"/>
      <c r="BJ98" s="345"/>
      <c r="BK98" s="345"/>
      <c r="BL98" s="345"/>
      <c r="BM98" s="345"/>
      <c r="BN98" s="345"/>
      <c r="BO98" s="345"/>
      <c r="BP98" s="345"/>
      <c r="BQ98" s="345"/>
      <c r="BR98" s="345"/>
      <c r="BS98" s="345"/>
      <c r="BT98" s="345"/>
      <c r="BU98" s="345"/>
      <c r="BV98" s="345"/>
      <c r="BW98" s="345"/>
      <c r="BX98" s="345"/>
      <c r="BY98" s="345"/>
      <c r="BZ98" s="345"/>
      <c r="CA98" s="345"/>
      <c r="CB98" s="345"/>
      <c r="CC98" s="345"/>
      <c r="CD98" s="345"/>
      <c r="CE98" s="345"/>
      <c r="CF98" s="345"/>
      <c r="CG98" s="345"/>
      <c r="CH98" s="345"/>
      <c r="CI98" s="345"/>
      <c r="CJ98" s="345"/>
      <c r="CK98" s="345"/>
      <c r="CL98" s="345"/>
      <c r="CM98" s="345"/>
      <c r="CN98" s="345"/>
      <c r="CO98" s="345"/>
      <c r="CP98" s="345"/>
      <c r="CQ98" s="345"/>
      <c r="CR98" s="345"/>
      <c r="CS98" s="345"/>
      <c r="CT98" s="345"/>
      <c r="CU98" s="345"/>
      <c r="CV98" s="345"/>
      <c r="CW98" s="345"/>
      <c r="CX98" s="345"/>
      <c r="CY98" s="345"/>
      <c r="CZ98" s="345"/>
      <c r="DA98" s="345"/>
      <c r="DB98" s="345"/>
      <c r="DC98" s="345"/>
      <c r="DD98" s="345"/>
      <c r="DE98" s="345"/>
      <c r="DF98" s="345"/>
      <c r="DG98" s="345"/>
      <c r="DH98" s="345"/>
      <c r="DI98" s="345"/>
      <c r="DJ98" s="345"/>
      <c r="DK98" s="345"/>
      <c r="DL98" s="345"/>
      <c r="DM98" s="345"/>
      <c r="DN98" s="345"/>
      <c r="DO98" s="345"/>
      <c r="DP98" s="345"/>
      <c r="DQ98" s="345"/>
      <c r="DR98" s="345"/>
    </row>
    <row r="99" spans="3:122">
      <c r="C99" s="345"/>
      <c r="D99" s="345"/>
      <c r="E99" s="345"/>
      <c r="F99" s="345"/>
      <c r="G99" s="345"/>
      <c r="H99" s="345"/>
      <c r="I99" s="345"/>
      <c r="J99" s="345"/>
      <c r="K99" s="345"/>
      <c r="L99" s="345"/>
      <c r="M99" s="345"/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  <c r="Y99" s="345"/>
      <c r="Z99" s="345"/>
      <c r="AA99" s="345"/>
      <c r="AB99" s="345"/>
      <c r="AC99" s="345"/>
      <c r="AD99" s="345"/>
      <c r="AE99" s="345"/>
      <c r="AF99" s="345"/>
      <c r="AG99" s="345"/>
      <c r="AH99" s="345"/>
      <c r="AI99" s="345"/>
      <c r="AJ99" s="345"/>
      <c r="AK99" s="345"/>
      <c r="AL99" s="345"/>
      <c r="AM99" s="345"/>
      <c r="AN99" s="345"/>
      <c r="AO99" s="345"/>
      <c r="AP99" s="345"/>
      <c r="AQ99" s="345"/>
      <c r="AR99" s="345"/>
      <c r="AS99" s="345"/>
      <c r="AT99" s="345"/>
      <c r="AU99" s="345"/>
      <c r="AV99" s="345"/>
      <c r="AW99" s="345"/>
      <c r="AX99" s="345"/>
      <c r="AY99" s="345"/>
      <c r="AZ99" s="345"/>
      <c r="BA99" s="345"/>
      <c r="BB99" s="345"/>
      <c r="BC99" s="345"/>
      <c r="BD99" s="345"/>
      <c r="BE99" s="345"/>
      <c r="BF99" s="345"/>
      <c r="BG99" s="345"/>
      <c r="BH99" s="345"/>
      <c r="BI99" s="345"/>
      <c r="BJ99" s="345"/>
      <c r="BK99" s="345"/>
      <c r="BL99" s="345"/>
      <c r="BM99" s="345"/>
      <c r="BN99" s="345"/>
      <c r="BO99" s="345"/>
      <c r="BP99" s="345"/>
      <c r="BQ99" s="345"/>
      <c r="BR99" s="345"/>
      <c r="BS99" s="345"/>
      <c r="BT99" s="345"/>
      <c r="BU99" s="345"/>
      <c r="BV99" s="345"/>
      <c r="BW99" s="345"/>
      <c r="BX99" s="345"/>
      <c r="BY99" s="345"/>
      <c r="BZ99" s="345"/>
      <c r="CA99" s="345"/>
      <c r="CB99" s="345"/>
      <c r="CC99" s="345"/>
      <c r="CD99" s="345"/>
      <c r="CE99" s="345"/>
      <c r="CF99" s="345"/>
      <c r="CG99" s="345"/>
      <c r="CH99" s="345"/>
      <c r="CI99" s="345"/>
      <c r="CJ99" s="345"/>
      <c r="CK99" s="345"/>
      <c r="CL99" s="345"/>
      <c r="CM99" s="345"/>
      <c r="CN99" s="345"/>
      <c r="CO99" s="345"/>
      <c r="CP99" s="345"/>
      <c r="CQ99" s="345"/>
      <c r="CR99" s="345"/>
      <c r="CS99" s="345"/>
      <c r="CT99" s="345"/>
      <c r="CU99" s="345"/>
      <c r="CV99" s="345"/>
      <c r="CW99" s="345"/>
      <c r="CX99" s="345"/>
      <c r="CY99" s="345"/>
      <c r="CZ99" s="345"/>
      <c r="DA99" s="345"/>
      <c r="DB99" s="345"/>
      <c r="DC99" s="345"/>
      <c r="DD99" s="345"/>
      <c r="DE99" s="345"/>
      <c r="DF99" s="345"/>
      <c r="DG99" s="345"/>
      <c r="DH99" s="345"/>
      <c r="DI99" s="345"/>
      <c r="DJ99" s="345"/>
      <c r="DK99" s="345"/>
      <c r="DL99" s="345"/>
      <c r="DM99" s="345"/>
      <c r="DN99" s="345"/>
      <c r="DO99" s="345"/>
      <c r="DP99" s="345"/>
      <c r="DQ99" s="345"/>
      <c r="DR99" s="345"/>
    </row>
    <row r="100" spans="3:122">
      <c r="C100" s="345"/>
      <c r="D100" s="345"/>
      <c r="E100" s="345"/>
      <c r="F100" s="345"/>
      <c r="G100" s="345"/>
      <c r="H100" s="345"/>
      <c r="I100" s="345"/>
      <c r="J100" s="345"/>
      <c r="K100" s="345"/>
      <c r="L100" s="345"/>
      <c r="M100" s="345"/>
      <c r="N100" s="345"/>
      <c r="O100" s="345"/>
      <c r="P100" s="345"/>
      <c r="Q100" s="345"/>
      <c r="R100" s="345"/>
      <c r="S100" s="345"/>
      <c r="T100" s="345"/>
      <c r="U100" s="345"/>
      <c r="V100" s="345"/>
      <c r="W100" s="345"/>
      <c r="X100" s="345"/>
      <c r="Y100" s="345"/>
      <c r="Z100" s="345"/>
      <c r="AA100" s="345"/>
      <c r="AB100" s="345"/>
      <c r="AC100" s="345"/>
      <c r="AD100" s="345"/>
      <c r="AE100" s="345"/>
      <c r="AF100" s="345"/>
      <c r="AG100" s="345"/>
      <c r="AH100" s="345"/>
      <c r="AI100" s="345"/>
      <c r="AJ100" s="345"/>
      <c r="AK100" s="345"/>
      <c r="AL100" s="345"/>
      <c r="AM100" s="345"/>
      <c r="AN100" s="345"/>
      <c r="AO100" s="345"/>
      <c r="AP100" s="345"/>
      <c r="AQ100" s="345"/>
      <c r="AR100" s="345"/>
      <c r="AS100" s="345"/>
      <c r="AT100" s="345"/>
      <c r="AU100" s="345"/>
      <c r="AV100" s="345"/>
      <c r="AW100" s="345"/>
      <c r="AX100" s="345"/>
      <c r="AY100" s="345"/>
      <c r="AZ100" s="345"/>
      <c r="BA100" s="345"/>
      <c r="BB100" s="345"/>
      <c r="BC100" s="345"/>
      <c r="BD100" s="345"/>
      <c r="BE100" s="345"/>
      <c r="BF100" s="345"/>
      <c r="BG100" s="345"/>
      <c r="BH100" s="345"/>
      <c r="BI100" s="345"/>
      <c r="BJ100" s="345"/>
      <c r="BK100" s="345"/>
      <c r="BL100" s="345"/>
      <c r="BM100" s="345"/>
      <c r="BN100" s="345"/>
      <c r="BO100" s="345"/>
      <c r="BP100" s="345"/>
      <c r="BQ100" s="345"/>
      <c r="BR100" s="345"/>
      <c r="BS100" s="345"/>
      <c r="BT100" s="345"/>
      <c r="BU100" s="345"/>
      <c r="BV100" s="345"/>
      <c r="BW100" s="345"/>
      <c r="BX100" s="345"/>
      <c r="BY100" s="345"/>
      <c r="BZ100" s="345"/>
      <c r="CA100" s="345"/>
      <c r="CB100" s="345"/>
      <c r="CC100" s="345"/>
      <c r="CD100" s="345"/>
      <c r="CE100" s="345"/>
      <c r="CF100" s="345"/>
      <c r="CG100" s="345"/>
      <c r="CH100" s="345"/>
      <c r="CI100" s="345"/>
      <c r="CJ100" s="345"/>
      <c r="CK100" s="345"/>
      <c r="CL100" s="345"/>
      <c r="CM100" s="345"/>
      <c r="CN100" s="345"/>
      <c r="CO100" s="345"/>
      <c r="CP100" s="345"/>
      <c r="CQ100" s="345"/>
      <c r="CR100" s="345"/>
      <c r="CS100" s="345"/>
      <c r="CT100" s="345"/>
      <c r="CU100" s="345"/>
      <c r="CV100" s="345"/>
      <c r="CW100" s="345"/>
      <c r="CX100" s="345"/>
      <c r="CY100" s="345"/>
      <c r="CZ100" s="345"/>
      <c r="DA100" s="345"/>
      <c r="DB100" s="345"/>
      <c r="DC100" s="345"/>
      <c r="DD100" s="345"/>
      <c r="DE100" s="345"/>
      <c r="DF100" s="345"/>
      <c r="DG100" s="345"/>
      <c r="DH100" s="345"/>
      <c r="DI100" s="345"/>
      <c r="DJ100" s="345"/>
      <c r="DK100" s="345"/>
      <c r="DL100" s="345"/>
      <c r="DM100" s="345"/>
      <c r="DN100" s="345"/>
      <c r="DO100" s="345"/>
      <c r="DP100" s="345"/>
      <c r="DQ100" s="345"/>
      <c r="DR100" s="345"/>
    </row>
    <row r="101" spans="3:122">
      <c r="C101" s="345"/>
      <c r="D101" s="345"/>
      <c r="E101" s="345"/>
      <c r="F101" s="345"/>
      <c r="G101" s="345"/>
      <c r="H101" s="345"/>
      <c r="I101" s="345"/>
      <c r="J101" s="345"/>
      <c r="K101" s="345"/>
      <c r="L101" s="345"/>
      <c r="M101" s="345"/>
      <c r="N101" s="345"/>
      <c r="O101" s="345"/>
      <c r="P101" s="345"/>
      <c r="Q101" s="345"/>
      <c r="R101" s="345"/>
      <c r="S101" s="345"/>
      <c r="T101" s="345"/>
      <c r="U101" s="345"/>
      <c r="V101" s="345"/>
      <c r="W101" s="345"/>
      <c r="X101" s="345"/>
      <c r="Y101" s="345"/>
      <c r="Z101" s="345"/>
      <c r="AA101" s="345"/>
      <c r="AB101" s="345"/>
      <c r="AC101" s="345"/>
      <c r="AD101" s="345"/>
      <c r="AE101" s="345"/>
      <c r="AF101" s="345"/>
      <c r="AG101" s="345"/>
      <c r="AH101" s="345"/>
      <c r="AI101" s="345"/>
      <c r="AJ101" s="345"/>
      <c r="AK101" s="345"/>
      <c r="AL101" s="345"/>
      <c r="AM101" s="345"/>
      <c r="AN101" s="345"/>
      <c r="AO101" s="345"/>
      <c r="AP101" s="345"/>
      <c r="AQ101" s="345"/>
      <c r="AR101" s="345"/>
      <c r="AS101" s="345"/>
      <c r="AT101" s="345"/>
      <c r="AU101" s="345"/>
      <c r="AV101" s="345"/>
      <c r="AW101" s="345"/>
      <c r="AX101" s="345"/>
      <c r="AY101" s="345"/>
      <c r="AZ101" s="345"/>
      <c r="BA101" s="345"/>
      <c r="BB101" s="345"/>
      <c r="BC101" s="345"/>
      <c r="BD101" s="345"/>
      <c r="BE101" s="345"/>
      <c r="BF101" s="345"/>
      <c r="BG101" s="345"/>
      <c r="BH101" s="345"/>
      <c r="BI101" s="345"/>
      <c r="BJ101" s="345"/>
      <c r="BK101" s="345"/>
      <c r="BL101" s="345"/>
      <c r="BM101" s="345"/>
      <c r="BN101" s="345"/>
      <c r="BO101" s="345"/>
      <c r="BP101" s="345"/>
      <c r="BQ101" s="345"/>
      <c r="BR101" s="345"/>
      <c r="BS101" s="345"/>
      <c r="BT101" s="345"/>
      <c r="BU101" s="345"/>
      <c r="BV101" s="345"/>
      <c r="BW101" s="345"/>
      <c r="BX101" s="345"/>
      <c r="BY101" s="345"/>
      <c r="BZ101" s="345"/>
      <c r="CA101" s="345"/>
      <c r="CB101" s="345"/>
      <c r="CC101" s="345"/>
      <c r="CD101" s="345"/>
      <c r="CE101" s="345"/>
      <c r="CF101" s="345"/>
      <c r="CG101" s="345"/>
      <c r="CH101" s="345"/>
      <c r="CI101" s="345"/>
      <c r="CJ101" s="345"/>
      <c r="CK101" s="345"/>
      <c r="CL101" s="345"/>
      <c r="CM101" s="345"/>
      <c r="CN101" s="345"/>
      <c r="CO101" s="345"/>
      <c r="CP101" s="345"/>
      <c r="CQ101" s="345"/>
      <c r="CR101" s="345"/>
      <c r="CS101" s="345"/>
      <c r="CT101" s="345"/>
      <c r="CU101" s="345"/>
      <c r="CV101" s="345"/>
      <c r="CW101" s="345"/>
      <c r="CX101" s="345"/>
      <c r="CY101" s="345"/>
      <c r="CZ101" s="345"/>
      <c r="DA101" s="345"/>
      <c r="DB101" s="345"/>
      <c r="DC101" s="345"/>
      <c r="DD101" s="345"/>
      <c r="DE101" s="345"/>
      <c r="DF101" s="345"/>
      <c r="DG101" s="345"/>
      <c r="DH101" s="345"/>
      <c r="DI101" s="345"/>
      <c r="DJ101" s="345"/>
      <c r="DK101" s="345"/>
      <c r="DL101" s="345"/>
      <c r="DM101" s="345"/>
      <c r="DN101" s="345"/>
      <c r="DO101" s="345"/>
      <c r="DP101" s="345"/>
      <c r="DQ101" s="345"/>
      <c r="DR101" s="345"/>
    </row>
    <row r="102" spans="3:122">
      <c r="C102" s="345"/>
      <c r="D102" s="345"/>
      <c r="E102" s="345"/>
      <c r="F102" s="345"/>
      <c r="G102" s="345"/>
      <c r="H102" s="345"/>
      <c r="I102" s="345"/>
      <c r="J102" s="345"/>
      <c r="K102" s="345"/>
      <c r="L102" s="345"/>
      <c r="M102" s="345"/>
      <c r="N102" s="345"/>
      <c r="O102" s="345"/>
      <c r="P102" s="345"/>
      <c r="Q102" s="345"/>
      <c r="R102" s="345"/>
      <c r="S102" s="345"/>
      <c r="T102" s="345"/>
      <c r="U102" s="345"/>
      <c r="V102" s="345"/>
      <c r="W102" s="345"/>
      <c r="X102" s="345"/>
      <c r="Y102" s="345"/>
      <c r="Z102" s="345"/>
      <c r="AA102" s="345"/>
      <c r="AB102" s="345"/>
      <c r="AC102" s="345"/>
      <c r="AD102" s="345"/>
      <c r="AE102" s="345"/>
      <c r="AF102" s="345"/>
      <c r="AG102" s="345"/>
      <c r="AH102" s="345"/>
      <c r="AI102" s="345"/>
      <c r="AJ102" s="345"/>
      <c r="AK102" s="345"/>
      <c r="AL102" s="345"/>
      <c r="AM102" s="345"/>
      <c r="AN102" s="345"/>
      <c r="AO102" s="345"/>
      <c r="AP102" s="345"/>
      <c r="AQ102" s="345"/>
      <c r="AR102" s="345"/>
      <c r="AS102" s="345"/>
      <c r="AT102" s="345"/>
      <c r="AU102" s="345"/>
      <c r="AV102" s="345"/>
      <c r="AW102" s="345"/>
      <c r="AX102" s="345"/>
      <c r="AY102" s="345"/>
      <c r="AZ102" s="345"/>
      <c r="BA102" s="345"/>
      <c r="BB102" s="345"/>
      <c r="BC102" s="345"/>
      <c r="BD102" s="345"/>
      <c r="BE102" s="345"/>
      <c r="BF102" s="345"/>
      <c r="BG102" s="345"/>
      <c r="BH102" s="345"/>
      <c r="BI102" s="345"/>
      <c r="BJ102" s="345"/>
      <c r="BK102" s="345"/>
      <c r="BL102" s="345"/>
      <c r="BM102" s="345"/>
      <c r="BN102" s="345"/>
      <c r="BO102" s="345"/>
      <c r="BP102" s="345"/>
      <c r="BQ102" s="345"/>
      <c r="BR102" s="345"/>
      <c r="BS102" s="345"/>
      <c r="BT102" s="345"/>
      <c r="BU102" s="345"/>
      <c r="BV102" s="345"/>
      <c r="BW102" s="345"/>
      <c r="BX102" s="345"/>
      <c r="BY102" s="345"/>
      <c r="BZ102" s="345"/>
      <c r="CA102" s="345"/>
      <c r="CB102" s="345"/>
      <c r="CC102" s="345"/>
      <c r="CD102" s="345"/>
      <c r="CE102" s="345"/>
      <c r="CF102" s="345"/>
      <c r="CG102" s="345"/>
      <c r="CH102" s="345"/>
      <c r="CI102" s="345"/>
      <c r="CJ102" s="345"/>
      <c r="CK102" s="345"/>
      <c r="CL102" s="345"/>
      <c r="CM102" s="345"/>
      <c r="CN102" s="345"/>
      <c r="CO102" s="345"/>
      <c r="CP102" s="345"/>
      <c r="CQ102" s="345"/>
      <c r="CR102" s="345"/>
      <c r="CS102" s="345"/>
      <c r="CT102" s="345"/>
      <c r="CU102" s="345"/>
      <c r="CV102" s="345"/>
      <c r="CW102" s="345"/>
      <c r="CX102" s="345"/>
      <c r="CY102" s="345"/>
      <c r="CZ102" s="345"/>
      <c r="DA102" s="345"/>
      <c r="DB102" s="345"/>
      <c r="DC102" s="345"/>
      <c r="DD102" s="345"/>
      <c r="DE102" s="345"/>
      <c r="DF102" s="345"/>
      <c r="DG102" s="345"/>
      <c r="DH102" s="345"/>
      <c r="DI102" s="345"/>
      <c r="DJ102" s="345"/>
      <c r="DK102" s="345"/>
      <c r="DL102" s="345"/>
      <c r="DM102" s="345"/>
      <c r="DN102" s="345"/>
      <c r="DO102" s="345"/>
      <c r="DP102" s="345"/>
      <c r="DQ102" s="345"/>
      <c r="DR102" s="345"/>
    </row>
    <row r="103" spans="3:122">
      <c r="C103" s="345"/>
      <c r="D103" s="345"/>
      <c r="E103" s="345"/>
      <c r="F103" s="345"/>
      <c r="G103" s="345"/>
      <c r="H103" s="345"/>
      <c r="I103" s="345"/>
      <c r="J103" s="345"/>
      <c r="K103" s="345"/>
      <c r="L103" s="345"/>
      <c r="M103" s="345"/>
      <c r="N103" s="345"/>
      <c r="O103" s="345"/>
      <c r="P103" s="345"/>
      <c r="Q103" s="345"/>
      <c r="R103" s="345"/>
      <c r="S103" s="345"/>
      <c r="T103" s="345"/>
      <c r="U103" s="345"/>
      <c r="V103" s="345"/>
      <c r="W103" s="345"/>
      <c r="X103" s="345"/>
      <c r="Y103" s="345"/>
      <c r="Z103" s="345"/>
      <c r="AA103" s="345"/>
      <c r="AB103" s="345"/>
      <c r="AC103" s="345"/>
      <c r="AD103" s="345"/>
      <c r="AE103" s="345"/>
      <c r="AF103" s="345"/>
      <c r="AG103" s="345"/>
      <c r="AH103" s="345"/>
      <c r="AI103" s="345"/>
      <c r="AJ103" s="345"/>
      <c r="AK103" s="345"/>
      <c r="AL103" s="345"/>
      <c r="AM103" s="345"/>
      <c r="AN103" s="345"/>
      <c r="AO103" s="345"/>
      <c r="AP103" s="345"/>
      <c r="AQ103" s="345"/>
      <c r="AR103" s="345"/>
      <c r="AS103" s="345"/>
      <c r="AT103" s="345"/>
      <c r="AU103" s="345"/>
      <c r="AV103" s="345"/>
      <c r="AW103" s="345"/>
      <c r="AX103" s="345"/>
      <c r="AY103" s="345"/>
      <c r="AZ103" s="345"/>
      <c r="BA103" s="345"/>
      <c r="BB103" s="345"/>
      <c r="BC103" s="345"/>
      <c r="BD103" s="345"/>
      <c r="BE103" s="345"/>
      <c r="BF103" s="345"/>
      <c r="BG103" s="345"/>
      <c r="BH103" s="345"/>
      <c r="BI103" s="345"/>
      <c r="BJ103" s="345"/>
      <c r="BK103" s="345"/>
      <c r="BL103" s="345"/>
      <c r="BM103" s="345"/>
      <c r="BN103" s="345"/>
      <c r="BO103" s="345"/>
      <c r="BP103" s="345"/>
      <c r="BQ103" s="345"/>
      <c r="BR103" s="345"/>
      <c r="BS103" s="345"/>
      <c r="BT103" s="345"/>
      <c r="BU103" s="345"/>
      <c r="BV103" s="345"/>
      <c r="BW103" s="345"/>
      <c r="BX103" s="345"/>
      <c r="BY103" s="345"/>
      <c r="BZ103" s="345"/>
      <c r="CA103" s="345"/>
      <c r="CB103" s="345"/>
      <c r="CC103" s="345"/>
      <c r="CD103" s="345"/>
      <c r="CE103" s="345"/>
      <c r="CF103" s="345"/>
      <c r="CG103" s="345"/>
      <c r="CH103" s="345"/>
      <c r="CI103" s="345"/>
      <c r="CJ103" s="345"/>
      <c r="CK103" s="345"/>
      <c r="CL103" s="345"/>
      <c r="CM103" s="345"/>
      <c r="CN103" s="345"/>
      <c r="CO103" s="345"/>
      <c r="CP103" s="345"/>
      <c r="CQ103" s="345"/>
      <c r="CR103" s="345"/>
      <c r="CS103" s="345"/>
      <c r="CT103" s="345"/>
      <c r="CU103" s="345"/>
      <c r="CV103" s="345"/>
      <c r="CW103" s="345"/>
      <c r="CX103" s="345"/>
      <c r="CY103" s="345"/>
      <c r="CZ103" s="345"/>
      <c r="DA103" s="345"/>
      <c r="DB103" s="345"/>
      <c r="DC103" s="345"/>
      <c r="DD103" s="345"/>
      <c r="DE103" s="345"/>
      <c r="DF103" s="345"/>
      <c r="DG103" s="345"/>
      <c r="DH103" s="345"/>
      <c r="DI103" s="345"/>
      <c r="DJ103" s="345"/>
      <c r="DK103" s="345"/>
      <c r="DL103" s="345"/>
      <c r="DM103" s="345"/>
      <c r="DN103" s="345"/>
      <c r="DO103" s="345"/>
      <c r="DP103" s="345"/>
      <c r="DQ103" s="345"/>
      <c r="DR103" s="345"/>
    </row>
    <row r="104" spans="3:122">
      <c r="C104" s="345"/>
      <c r="D104" s="345"/>
      <c r="E104" s="345"/>
      <c r="F104" s="345"/>
      <c r="G104" s="345"/>
      <c r="H104" s="345"/>
      <c r="I104" s="345"/>
      <c r="J104" s="345"/>
      <c r="K104" s="345"/>
      <c r="L104" s="345"/>
      <c r="M104" s="345"/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345"/>
      <c r="AE104" s="345"/>
      <c r="AF104" s="345"/>
      <c r="AG104" s="345"/>
      <c r="AH104" s="345"/>
      <c r="AI104" s="345"/>
      <c r="AJ104" s="345"/>
      <c r="AK104" s="345"/>
      <c r="AL104" s="345"/>
      <c r="AM104" s="345"/>
      <c r="AN104" s="345"/>
      <c r="AO104" s="345"/>
      <c r="AP104" s="345"/>
      <c r="AQ104" s="345"/>
      <c r="AR104" s="345"/>
      <c r="AS104" s="345"/>
      <c r="AT104" s="345"/>
      <c r="AU104" s="345"/>
      <c r="AV104" s="345"/>
      <c r="AW104" s="345"/>
      <c r="AX104" s="345"/>
      <c r="AY104" s="345"/>
      <c r="AZ104" s="345"/>
      <c r="BA104" s="345"/>
      <c r="BB104" s="345"/>
      <c r="BC104" s="345"/>
      <c r="BD104" s="345"/>
      <c r="BE104" s="345"/>
      <c r="BF104" s="345"/>
      <c r="BG104" s="345"/>
      <c r="BH104" s="345"/>
      <c r="BI104" s="345"/>
      <c r="BJ104" s="345"/>
      <c r="BK104" s="345"/>
      <c r="BL104" s="345"/>
      <c r="BM104" s="345"/>
      <c r="BN104" s="345"/>
      <c r="BO104" s="345"/>
      <c r="BP104" s="345"/>
      <c r="BQ104" s="345"/>
      <c r="BR104" s="345"/>
      <c r="BS104" s="345"/>
      <c r="BT104" s="345"/>
      <c r="BU104" s="345"/>
      <c r="BV104" s="345"/>
      <c r="BW104" s="345"/>
      <c r="BX104" s="345"/>
      <c r="BY104" s="345"/>
      <c r="BZ104" s="345"/>
      <c r="CA104" s="345"/>
      <c r="CB104" s="345"/>
      <c r="CC104" s="345"/>
      <c r="CD104" s="345"/>
      <c r="CE104" s="345"/>
      <c r="CF104" s="345"/>
      <c r="CG104" s="345"/>
      <c r="CH104" s="345"/>
      <c r="CI104" s="345"/>
      <c r="CJ104" s="345"/>
      <c r="CK104" s="345"/>
      <c r="CL104" s="345"/>
      <c r="CM104" s="345"/>
      <c r="CN104" s="345"/>
      <c r="CO104" s="345"/>
      <c r="CP104" s="345"/>
      <c r="CQ104" s="345"/>
      <c r="CR104" s="345"/>
      <c r="CS104" s="345"/>
      <c r="CT104" s="345"/>
      <c r="CU104" s="345"/>
      <c r="CV104" s="345"/>
      <c r="CW104" s="345"/>
      <c r="CX104" s="345"/>
      <c r="CY104" s="345"/>
      <c r="CZ104" s="345"/>
      <c r="DA104" s="345"/>
      <c r="DB104" s="345"/>
      <c r="DC104" s="345"/>
      <c r="DD104" s="345"/>
      <c r="DE104" s="345"/>
      <c r="DF104" s="345"/>
      <c r="DG104" s="345"/>
      <c r="DH104" s="345"/>
      <c r="DI104" s="345"/>
      <c r="DJ104" s="345"/>
      <c r="DK104" s="345"/>
      <c r="DL104" s="345"/>
      <c r="DM104" s="345"/>
      <c r="DN104" s="345"/>
      <c r="DO104" s="345"/>
      <c r="DP104" s="345"/>
      <c r="DQ104" s="345"/>
      <c r="DR104" s="345"/>
    </row>
    <row r="105" spans="3:122">
      <c r="C105" s="345"/>
      <c r="D105" s="345"/>
      <c r="E105" s="345"/>
      <c r="F105" s="345"/>
      <c r="G105" s="345"/>
      <c r="H105" s="345"/>
      <c r="I105" s="345"/>
      <c r="J105" s="345"/>
      <c r="K105" s="345"/>
      <c r="L105" s="345"/>
      <c r="M105" s="345"/>
      <c r="N105" s="345"/>
      <c r="O105" s="345"/>
      <c r="P105" s="345"/>
      <c r="Q105" s="345"/>
      <c r="R105" s="345"/>
      <c r="S105" s="345"/>
      <c r="T105" s="345"/>
      <c r="U105" s="345"/>
      <c r="V105" s="345"/>
      <c r="W105" s="345"/>
      <c r="X105" s="345"/>
      <c r="Y105" s="345"/>
      <c r="Z105" s="345"/>
      <c r="AA105" s="345"/>
      <c r="AB105" s="345"/>
      <c r="AC105" s="345"/>
      <c r="AD105" s="345"/>
      <c r="AE105" s="345"/>
      <c r="AF105" s="345"/>
      <c r="AG105" s="345"/>
      <c r="AH105" s="345"/>
      <c r="AI105" s="345"/>
      <c r="AJ105" s="345"/>
      <c r="AK105" s="345"/>
      <c r="AL105" s="345"/>
      <c r="AM105" s="345"/>
      <c r="AN105" s="345"/>
      <c r="AO105" s="345"/>
      <c r="AP105" s="345"/>
      <c r="AQ105" s="345"/>
      <c r="AR105" s="345"/>
      <c r="AS105" s="345"/>
      <c r="AT105" s="345"/>
      <c r="AU105" s="345"/>
      <c r="AV105" s="345"/>
      <c r="AW105" s="345"/>
      <c r="AX105" s="345"/>
      <c r="AY105" s="345"/>
      <c r="AZ105" s="345"/>
      <c r="BA105" s="345"/>
      <c r="BB105" s="345"/>
      <c r="BC105" s="345"/>
      <c r="BD105" s="345"/>
      <c r="BE105" s="345"/>
      <c r="BF105" s="345"/>
      <c r="BG105" s="345"/>
      <c r="BH105" s="345"/>
      <c r="BI105" s="345"/>
      <c r="BJ105" s="345"/>
      <c r="BK105" s="345"/>
      <c r="BL105" s="345"/>
      <c r="BM105" s="345"/>
      <c r="BN105" s="345"/>
      <c r="BO105" s="345"/>
      <c r="BP105" s="345"/>
      <c r="BQ105" s="345"/>
      <c r="BR105" s="345"/>
      <c r="BS105" s="345"/>
      <c r="BT105" s="345"/>
      <c r="BU105" s="345"/>
      <c r="BV105" s="345"/>
      <c r="BW105" s="345"/>
      <c r="BX105" s="345"/>
      <c r="BY105" s="345"/>
      <c r="BZ105" s="345"/>
      <c r="CA105" s="345"/>
      <c r="CB105" s="345"/>
      <c r="CC105" s="345"/>
      <c r="CD105" s="345"/>
      <c r="CE105" s="345"/>
      <c r="CF105" s="345"/>
      <c r="CG105" s="345"/>
      <c r="CH105" s="345"/>
      <c r="CI105" s="345"/>
      <c r="CJ105" s="345"/>
      <c r="CK105" s="345"/>
      <c r="CL105" s="345"/>
      <c r="CM105" s="345"/>
      <c r="CN105" s="345"/>
      <c r="CO105" s="345"/>
      <c r="CP105" s="345"/>
      <c r="CQ105" s="345"/>
      <c r="CR105" s="345"/>
      <c r="CS105" s="345"/>
      <c r="CT105" s="345"/>
      <c r="CU105" s="345"/>
      <c r="CV105" s="345"/>
      <c r="CW105" s="345"/>
      <c r="CX105" s="345"/>
      <c r="CY105" s="345"/>
      <c r="CZ105" s="345"/>
      <c r="DA105" s="345"/>
      <c r="DB105" s="345"/>
      <c r="DC105" s="345"/>
      <c r="DD105" s="345"/>
      <c r="DE105" s="345"/>
      <c r="DF105" s="345"/>
      <c r="DG105" s="345"/>
      <c r="DH105" s="345"/>
      <c r="DI105" s="345"/>
      <c r="DJ105" s="345"/>
      <c r="DK105" s="345"/>
      <c r="DL105" s="345"/>
      <c r="DM105" s="345"/>
      <c r="DN105" s="345"/>
      <c r="DO105" s="345"/>
      <c r="DP105" s="345"/>
      <c r="DQ105" s="345"/>
      <c r="DR105" s="345"/>
    </row>
    <row r="106" spans="3:122">
      <c r="C106" s="345"/>
      <c r="D106" s="345"/>
      <c r="E106" s="345"/>
      <c r="F106" s="345"/>
      <c r="G106" s="345"/>
      <c r="H106" s="345"/>
      <c r="I106" s="345"/>
      <c r="J106" s="345"/>
      <c r="K106" s="345"/>
      <c r="L106" s="345"/>
      <c r="M106" s="345"/>
      <c r="N106" s="345"/>
      <c r="O106" s="345"/>
      <c r="P106" s="345"/>
      <c r="Q106" s="345"/>
      <c r="R106" s="345"/>
      <c r="S106" s="345"/>
      <c r="T106" s="345"/>
      <c r="U106" s="345"/>
      <c r="V106" s="345"/>
      <c r="W106" s="345"/>
      <c r="X106" s="345"/>
      <c r="Y106" s="345"/>
      <c r="Z106" s="345"/>
      <c r="AA106" s="345"/>
      <c r="AB106" s="345"/>
      <c r="AC106" s="345"/>
      <c r="AD106" s="345"/>
      <c r="AE106" s="345"/>
      <c r="AF106" s="345"/>
      <c r="AG106" s="345"/>
      <c r="AH106" s="345"/>
      <c r="AI106" s="345"/>
      <c r="AJ106" s="345"/>
      <c r="AK106" s="345"/>
      <c r="AL106" s="345"/>
      <c r="AM106" s="345"/>
      <c r="AN106" s="345"/>
      <c r="AO106" s="345"/>
      <c r="AP106" s="345"/>
      <c r="AQ106" s="345"/>
      <c r="AR106" s="345"/>
      <c r="AS106" s="345"/>
      <c r="AT106" s="345"/>
      <c r="AU106" s="345"/>
      <c r="AV106" s="345"/>
      <c r="AW106" s="345"/>
      <c r="AX106" s="345"/>
      <c r="AY106" s="345"/>
      <c r="AZ106" s="345"/>
      <c r="BA106" s="345"/>
      <c r="BB106" s="345"/>
      <c r="BC106" s="345"/>
      <c r="BD106" s="345"/>
      <c r="BE106" s="345"/>
      <c r="BF106" s="345"/>
      <c r="BG106" s="345"/>
      <c r="BH106" s="345"/>
      <c r="BI106" s="345"/>
      <c r="BJ106" s="345"/>
      <c r="BK106" s="345"/>
      <c r="BL106" s="345"/>
      <c r="BM106" s="345"/>
      <c r="BN106" s="345"/>
      <c r="BO106" s="345"/>
      <c r="BP106" s="345"/>
      <c r="BQ106" s="345"/>
      <c r="BR106" s="345"/>
      <c r="BS106" s="345"/>
      <c r="BT106" s="345"/>
      <c r="BU106" s="345"/>
      <c r="BV106" s="345"/>
      <c r="BW106" s="345"/>
      <c r="BX106" s="345"/>
      <c r="BY106" s="345"/>
      <c r="BZ106" s="345"/>
      <c r="CA106" s="345"/>
      <c r="CB106" s="345"/>
      <c r="CC106" s="345"/>
      <c r="CD106" s="345"/>
      <c r="CE106" s="345"/>
      <c r="CF106" s="345"/>
      <c r="CG106" s="345"/>
      <c r="CH106" s="345"/>
      <c r="CI106" s="345"/>
      <c r="CJ106" s="345"/>
      <c r="CK106" s="345"/>
      <c r="CL106" s="345"/>
      <c r="CM106" s="345"/>
      <c r="CN106" s="345"/>
      <c r="CO106" s="345"/>
      <c r="CP106" s="345"/>
      <c r="CQ106" s="345"/>
      <c r="CR106" s="345"/>
      <c r="CS106" s="345"/>
      <c r="CT106" s="345"/>
      <c r="CU106" s="345"/>
      <c r="CV106" s="345"/>
      <c r="CW106" s="345"/>
      <c r="CX106" s="345"/>
      <c r="CY106" s="345"/>
      <c r="CZ106" s="345"/>
      <c r="DA106" s="345"/>
      <c r="DB106" s="345"/>
      <c r="DC106" s="345"/>
      <c r="DD106" s="345"/>
      <c r="DE106" s="345"/>
      <c r="DF106" s="345"/>
      <c r="DG106" s="345"/>
      <c r="DH106" s="345"/>
      <c r="DI106" s="345"/>
      <c r="DJ106" s="345"/>
      <c r="DK106" s="345"/>
      <c r="DL106" s="345"/>
      <c r="DM106" s="345"/>
      <c r="DN106" s="345"/>
      <c r="DO106" s="345"/>
      <c r="DP106" s="345"/>
      <c r="DQ106" s="345"/>
      <c r="DR106" s="345"/>
    </row>
    <row r="107" spans="3:122">
      <c r="C107" s="345"/>
      <c r="D107" s="345"/>
      <c r="E107" s="345"/>
      <c r="F107" s="345"/>
      <c r="G107" s="345"/>
      <c r="H107" s="345"/>
      <c r="I107" s="345"/>
      <c r="J107" s="345"/>
      <c r="K107" s="345"/>
      <c r="L107" s="345"/>
      <c r="M107" s="345"/>
      <c r="N107" s="345"/>
      <c r="O107" s="345"/>
      <c r="P107" s="345"/>
      <c r="Q107" s="345"/>
      <c r="R107" s="345"/>
      <c r="S107" s="345"/>
      <c r="T107" s="345"/>
      <c r="U107" s="345"/>
      <c r="V107" s="345"/>
      <c r="W107" s="345"/>
      <c r="X107" s="345"/>
      <c r="Y107" s="345"/>
      <c r="Z107" s="345"/>
      <c r="AA107" s="345"/>
      <c r="AB107" s="345"/>
      <c r="AC107" s="345"/>
      <c r="AD107" s="345"/>
      <c r="AE107" s="345"/>
      <c r="AF107" s="345"/>
      <c r="AG107" s="345"/>
      <c r="AH107" s="345"/>
      <c r="AI107" s="345"/>
      <c r="AJ107" s="345"/>
      <c r="AK107" s="345"/>
      <c r="AL107" s="345"/>
      <c r="AM107" s="345"/>
      <c r="AN107" s="345"/>
      <c r="AO107" s="345"/>
      <c r="AP107" s="345"/>
      <c r="AQ107" s="345"/>
      <c r="AR107" s="345"/>
      <c r="AS107" s="345"/>
      <c r="AT107" s="345"/>
      <c r="AU107" s="345"/>
      <c r="AV107" s="345"/>
      <c r="AW107" s="345"/>
      <c r="AX107" s="345"/>
      <c r="AY107" s="345"/>
      <c r="AZ107" s="345"/>
      <c r="BA107" s="345"/>
      <c r="BB107" s="345"/>
      <c r="BC107" s="345"/>
      <c r="BD107" s="345"/>
      <c r="BE107" s="345"/>
      <c r="BF107" s="345"/>
      <c r="BG107" s="345"/>
      <c r="BH107" s="345"/>
      <c r="BI107" s="345"/>
      <c r="BJ107" s="345"/>
      <c r="BK107" s="345"/>
      <c r="BL107" s="345"/>
      <c r="BM107" s="345"/>
      <c r="BN107" s="345"/>
      <c r="BO107" s="345"/>
      <c r="BP107" s="345"/>
      <c r="BQ107" s="345"/>
      <c r="BR107" s="345"/>
      <c r="BS107" s="345"/>
      <c r="BT107" s="345"/>
      <c r="BU107" s="345"/>
      <c r="BV107" s="345"/>
      <c r="BW107" s="345"/>
      <c r="BX107" s="345"/>
      <c r="BY107" s="345"/>
      <c r="BZ107" s="345"/>
      <c r="CA107" s="345"/>
      <c r="CB107" s="345"/>
      <c r="CC107" s="345"/>
      <c r="CD107" s="345"/>
      <c r="CE107" s="345"/>
      <c r="CF107" s="345"/>
      <c r="CG107" s="345"/>
      <c r="CH107" s="345"/>
      <c r="CI107" s="345"/>
      <c r="CJ107" s="345"/>
      <c r="CK107" s="345"/>
      <c r="CL107" s="345"/>
      <c r="CM107" s="345"/>
      <c r="CN107" s="345"/>
      <c r="CO107" s="345"/>
      <c r="CP107" s="345"/>
      <c r="CQ107" s="345"/>
      <c r="CR107" s="345"/>
      <c r="CS107" s="345"/>
      <c r="CT107" s="345"/>
      <c r="CU107" s="345"/>
      <c r="CV107" s="345"/>
      <c r="CW107" s="345"/>
      <c r="CX107" s="345"/>
      <c r="CY107" s="345"/>
      <c r="CZ107" s="345"/>
      <c r="DA107" s="345"/>
      <c r="DB107" s="345"/>
      <c r="DC107" s="345"/>
      <c r="DD107" s="345"/>
      <c r="DE107" s="345"/>
      <c r="DF107" s="345"/>
      <c r="DG107" s="345"/>
      <c r="DH107" s="345"/>
      <c r="DI107" s="345"/>
      <c r="DJ107" s="345"/>
      <c r="DK107" s="345"/>
      <c r="DL107" s="345"/>
      <c r="DM107" s="345"/>
      <c r="DN107" s="345"/>
      <c r="DO107" s="345"/>
      <c r="DP107" s="345"/>
      <c r="DQ107" s="345"/>
      <c r="DR107" s="345"/>
    </row>
    <row r="108" spans="3:122">
      <c r="C108" s="345"/>
      <c r="D108" s="345"/>
      <c r="E108" s="345"/>
      <c r="F108" s="345"/>
      <c r="G108" s="345"/>
      <c r="H108" s="345"/>
      <c r="I108" s="345"/>
      <c r="J108" s="345"/>
      <c r="K108" s="345"/>
      <c r="L108" s="345"/>
      <c r="M108" s="345"/>
      <c r="N108" s="345"/>
      <c r="O108" s="345"/>
      <c r="P108" s="345"/>
      <c r="Q108" s="345"/>
      <c r="R108" s="345"/>
      <c r="S108" s="345"/>
      <c r="T108" s="345"/>
      <c r="U108" s="345"/>
      <c r="V108" s="345"/>
      <c r="W108" s="345"/>
      <c r="X108" s="345"/>
      <c r="Y108" s="345"/>
      <c r="Z108" s="345"/>
      <c r="AA108" s="345"/>
      <c r="AB108" s="345"/>
      <c r="AC108" s="345"/>
      <c r="AD108" s="345"/>
      <c r="AE108" s="345"/>
      <c r="AF108" s="345"/>
      <c r="AG108" s="345"/>
      <c r="AH108" s="345"/>
      <c r="AI108" s="345"/>
      <c r="AJ108" s="345"/>
      <c r="AK108" s="345"/>
      <c r="AL108" s="345"/>
      <c r="AM108" s="345"/>
      <c r="AN108" s="345"/>
      <c r="AO108" s="345"/>
      <c r="AP108" s="345"/>
      <c r="AQ108" s="345"/>
      <c r="AR108" s="345"/>
      <c r="AS108" s="345"/>
      <c r="AT108" s="345"/>
      <c r="AU108" s="345"/>
      <c r="AV108" s="345"/>
      <c r="AW108" s="345"/>
      <c r="AX108" s="345"/>
      <c r="AY108" s="345"/>
      <c r="AZ108" s="345"/>
      <c r="BA108" s="345"/>
      <c r="BB108" s="345"/>
      <c r="BC108" s="345"/>
      <c r="BD108" s="345"/>
      <c r="BE108" s="345"/>
      <c r="BF108" s="345"/>
      <c r="BG108" s="345"/>
      <c r="BH108" s="345"/>
      <c r="BI108" s="345"/>
      <c r="BJ108" s="345"/>
      <c r="BK108" s="345"/>
      <c r="BL108" s="345"/>
      <c r="BM108" s="345"/>
      <c r="BN108" s="345"/>
      <c r="BO108" s="345"/>
      <c r="BP108" s="345"/>
      <c r="BQ108" s="345"/>
      <c r="BR108" s="345"/>
      <c r="BS108" s="345"/>
      <c r="BT108" s="345"/>
      <c r="BU108" s="345"/>
      <c r="BV108" s="345"/>
      <c r="BW108" s="345"/>
      <c r="BX108" s="345"/>
      <c r="BY108" s="345"/>
      <c r="BZ108" s="345"/>
      <c r="CA108" s="345"/>
      <c r="CB108" s="345"/>
      <c r="CC108" s="345"/>
      <c r="CD108" s="345"/>
      <c r="CE108" s="345"/>
      <c r="CF108" s="345"/>
      <c r="CG108" s="345"/>
      <c r="CH108" s="345"/>
      <c r="CI108" s="345"/>
      <c r="CJ108" s="345"/>
      <c r="CK108" s="345"/>
      <c r="CL108" s="345"/>
      <c r="CM108" s="345"/>
      <c r="CN108" s="345"/>
      <c r="CO108" s="345"/>
      <c r="CP108" s="345"/>
      <c r="CQ108" s="345"/>
      <c r="CR108" s="345"/>
      <c r="CS108" s="345"/>
      <c r="CT108" s="345"/>
      <c r="CU108" s="345"/>
      <c r="CV108" s="345"/>
      <c r="CW108" s="345"/>
      <c r="CX108" s="345"/>
      <c r="CY108" s="345"/>
      <c r="CZ108" s="345"/>
      <c r="DA108" s="345"/>
      <c r="DB108" s="345"/>
      <c r="DC108" s="345"/>
      <c r="DD108" s="345"/>
      <c r="DE108" s="345"/>
      <c r="DF108" s="345"/>
      <c r="DG108" s="345"/>
      <c r="DH108" s="345"/>
      <c r="DI108" s="345"/>
      <c r="DJ108" s="345"/>
      <c r="DK108" s="345"/>
      <c r="DL108" s="345"/>
      <c r="DM108" s="345"/>
      <c r="DN108" s="345"/>
      <c r="DO108" s="345"/>
      <c r="DP108" s="345"/>
      <c r="DQ108" s="345"/>
      <c r="DR108" s="345"/>
    </row>
    <row r="109" spans="3:122">
      <c r="C109" s="345"/>
      <c r="D109" s="345"/>
      <c r="E109" s="345"/>
      <c r="F109" s="345"/>
      <c r="G109" s="345"/>
      <c r="H109" s="345"/>
      <c r="I109" s="345"/>
      <c r="J109" s="345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  <c r="AF109" s="345"/>
      <c r="AG109" s="345"/>
      <c r="AH109" s="345"/>
      <c r="AI109" s="345"/>
      <c r="AJ109" s="345"/>
      <c r="AK109" s="345"/>
      <c r="AL109" s="345"/>
      <c r="AM109" s="345"/>
      <c r="AN109" s="345"/>
      <c r="AO109" s="345"/>
      <c r="AP109" s="345"/>
      <c r="AQ109" s="345"/>
      <c r="AR109" s="345"/>
      <c r="AS109" s="345"/>
      <c r="AT109" s="345"/>
      <c r="AU109" s="345"/>
      <c r="AV109" s="345"/>
      <c r="AW109" s="345"/>
      <c r="AX109" s="345"/>
      <c r="AY109" s="345"/>
      <c r="AZ109" s="345"/>
      <c r="BA109" s="345"/>
      <c r="BB109" s="345"/>
      <c r="BC109" s="345"/>
      <c r="BD109" s="345"/>
      <c r="BE109" s="345"/>
      <c r="BF109" s="345"/>
      <c r="BG109" s="345"/>
      <c r="BH109" s="345"/>
      <c r="BI109" s="345"/>
      <c r="BJ109" s="345"/>
      <c r="BK109" s="345"/>
      <c r="BL109" s="345"/>
      <c r="BM109" s="345"/>
      <c r="BN109" s="345"/>
      <c r="BO109" s="345"/>
      <c r="BP109" s="345"/>
      <c r="BQ109" s="345"/>
      <c r="BR109" s="345"/>
      <c r="BS109" s="345"/>
      <c r="BT109" s="345"/>
      <c r="BU109" s="345"/>
      <c r="BV109" s="345"/>
      <c r="BW109" s="345"/>
      <c r="BX109" s="345"/>
      <c r="BY109" s="345"/>
      <c r="BZ109" s="345"/>
      <c r="CA109" s="345"/>
      <c r="CB109" s="345"/>
      <c r="CC109" s="345"/>
      <c r="CD109" s="345"/>
      <c r="CE109" s="345"/>
      <c r="CF109" s="345"/>
      <c r="CG109" s="345"/>
      <c r="CH109" s="345"/>
      <c r="CI109" s="345"/>
      <c r="CJ109" s="345"/>
      <c r="CK109" s="345"/>
      <c r="CL109" s="345"/>
      <c r="CM109" s="345"/>
      <c r="CN109" s="345"/>
      <c r="CO109" s="345"/>
      <c r="CP109" s="345"/>
      <c r="CQ109" s="345"/>
      <c r="CR109" s="345"/>
      <c r="CS109" s="345"/>
      <c r="CT109" s="345"/>
      <c r="CU109" s="345"/>
      <c r="CV109" s="345"/>
      <c r="CW109" s="345"/>
      <c r="CX109" s="345"/>
      <c r="CY109" s="345"/>
      <c r="CZ109" s="345"/>
      <c r="DA109" s="345"/>
      <c r="DB109" s="345"/>
      <c r="DC109" s="345"/>
      <c r="DD109" s="345"/>
      <c r="DE109" s="345"/>
      <c r="DF109" s="345"/>
      <c r="DG109" s="345"/>
      <c r="DH109" s="345"/>
      <c r="DI109" s="345"/>
      <c r="DJ109" s="345"/>
      <c r="DK109" s="345"/>
      <c r="DL109" s="345"/>
      <c r="DM109" s="345"/>
      <c r="DN109" s="345"/>
      <c r="DO109" s="345"/>
      <c r="DP109" s="345"/>
      <c r="DQ109" s="345"/>
      <c r="DR109" s="345"/>
    </row>
    <row r="110" spans="3:122">
      <c r="C110" s="345"/>
      <c r="D110" s="345"/>
      <c r="E110" s="345"/>
      <c r="F110" s="345"/>
      <c r="G110" s="345"/>
      <c r="H110" s="345"/>
      <c r="I110" s="345"/>
      <c r="J110" s="345"/>
      <c r="K110" s="345"/>
      <c r="L110" s="345"/>
      <c r="M110" s="345"/>
      <c r="N110" s="345"/>
      <c r="O110" s="345"/>
      <c r="P110" s="345"/>
      <c r="Q110" s="345"/>
      <c r="R110" s="345"/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345"/>
      <c r="AE110" s="345"/>
      <c r="AF110" s="345"/>
      <c r="AG110" s="345"/>
      <c r="AH110" s="345"/>
      <c r="AI110" s="345"/>
      <c r="AJ110" s="345"/>
      <c r="AK110" s="345"/>
      <c r="AL110" s="345"/>
      <c r="AM110" s="345"/>
      <c r="AN110" s="345"/>
      <c r="AO110" s="345"/>
      <c r="AP110" s="345"/>
      <c r="AQ110" s="345"/>
      <c r="AR110" s="345"/>
      <c r="AS110" s="345"/>
      <c r="AT110" s="345"/>
      <c r="AU110" s="345"/>
      <c r="AV110" s="345"/>
      <c r="AW110" s="345"/>
      <c r="AX110" s="345"/>
      <c r="AY110" s="345"/>
      <c r="AZ110" s="345"/>
      <c r="BA110" s="345"/>
      <c r="BB110" s="345"/>
      <c r="BC110" s="345"/>
      <c r="BD110" s="345"/>
      <c r="BE110" s="345"/>
      <c r="BF110" s="345"/>
      <c r="BG110" s="345"/>
      <c r="BH110" s="345"/>
      <c r="BI110" s="345"/>
      <c r="BJ110" s="345"/>
      <c r="BK110" s="345"/>
      <c r="BL110" s="345"/>
      <c r="BM110" s="345"/>
      <c r="BN110" s="345"/>
      <c r="BO110" s="345"/>
      <c r="BP110" s="345"/>
      <c r="BQ110" s="345"/>
      <c r="BR110" s="345"/>
      <c r="BS110" s="345"/>
      <c r="BT110" s="345"/>
      <c r="BU110" s="345"/>
      <c r="BV110" s="345"/>
      <c r="BW110" s="345"/>
      <c r="BX110" s="345"/>
      <c r="BY110" s="345"/>
      <c r="BZ110" s="345"/>
      <c r="CA110" s="345"/>
      <c r="CB110" s="345"/>
      <c r="CC110" s="345"/>
      <c r="CD110" s="345"/>
      <c r="CE110" s="345"/>
      <c r="CF110" s="345"/>
      <c r="CG110" s="345"/>
      <c r="CH110" s="345"/>
      <c r="CI110" s="345"/>
      <c r="CJ110" s="345"/>
      <c r="CK110" s="345"/>
      <c r="CL110" s="345"/>
      <c r="CM110" s="345"/>
      <c r="CN110" s="345"/>
      <c r="CO110" s="345"/>
      <c r="CP110" s="345"/>
      <c r="CQ110" s="345"/>
      <c r="CR110" s="345"/>
      <c r="CS110" s="345"/>
      <c r="CT110" s="345"/>
      <c r="CU110" s="345"/>
      <c r="CV110" s="345"/>
      <c r="CW110" s="345"/>
      <c r="CX110" s="345"/>
      <c r="CY110" s="345"/>
      <c r="CZ110" s="345"/>
      <c r="DA110" s="345"/>
      <c r="DB110" s="345"/>
      <c r="DC110" s="345"/>
      <c r="DD110" s="345"/>
      <c r="DE110" s="345"/>
      <c r="DF110" s="345"/>
      <c r="DG110" s="345"/>
      <c r="DH110" s="345"/>
      <c r="DI110" s="345"/>
      <c r="DJ110" s="345"/>
      <c r="DK110" s="345"/>
      <c r="DL110" s="345"/>
      <c r="DM110" s="345"/>
      <c r="DN110" s="345"/>
      <c r="DO110" s="345"/>
      <c r="DP110" s="345"/>
      <c r="DQ110" s="345"/>
      <c r="DR110" s="345"/>
    </row>
    <row r="111" spans="3:122">
      <c r="C111" s="345"/>
      <c r="D111" s="345"/>
      <c r="E111" s="345"/>
      <c r="F111" s="345"/>
      <c r="G111" s="345"/>
      <c r="H111" s="345"/>
      <c r="I111" s="345"/>
      <c r="J111" s="345"/>
      <c r="K111" s="345"/>
      <c r="L111" s="345"/>
      <c r="M111" s="345"/>
      <c r="N111" s="345"/>
      <c r="O111" s="345"/>
      <c r="P111" s="345"/>
      <c r="Q111" s="345"/>
      <c r="R111" s="345"/>
      <c r="S111" s="345"/>
      <c r="T111" s="345"/>
      <c r="U111" s="345"/>
      <c r="V111" s="345"/>
      <c r="W111" s="345"/>
      <c r="X111" s="345"/>
      <c r="Y111" s="345"/>
      <c r="Z111" s="345"/>
      <c r="AA111" s="345"/>
      <c r="AB111" s="345"/>
      <c r="AC111" s="345"/>
      <c r="AD111" s="345"/>
      <c r="AE111" s="345"/>
      <c r="AF111" s="345"/>
      <c r="AG111" s="345"/>
      <c r="AH111" s="345"/>
      <c r="AI111" s="345"/>
      <c r="AJ111" s="345"/>
      <c r="AK111" s="345"/>
      <c r="AL111" s="345"/>
      <c r="AM111" s="345"/>
      <c r="AN111" s="345"/>
      <c r="AO111" s="345"/>
      <c r="AP111" s="345"/>
      <c r="AQ111" s="345"/>
      <c r="AR111" s="345"/>
      <c r="AS111" s="345"/>
      <c r="AT111" s="345"/>
      <c r="AU111" s="345"/>
      <c r="AV111" s="345"/>
      <c r="AW111" s="345"/>
      <c r="AX111" s="345"/>
      <c r="AY111" s="345"/>
      <c r="AZ111" s="345"/>
      <c r="BA111" s="345"/>
      <c r="BB111" s="345"/>
      <c r="BC111" s="345"/>
      <c r="BD111" s="345"/>
      <c r="BE111" s="345"/>
      <c r="BF111" s="345"/>
      <c r="BG111" s="345"/>
      <c r="BH111" s="345"/>
      <c r="BI111" s="345"/>
      <c r="BJ111" s="345"/>
      <c r="BK111" s="345"/>
      <c r="BL111" s="345"/>
      <c r="BM111" s="345"/>
      <c r="BN111" s="345"/>
      <c r="BO111" s="345"/>
      <c r="BP111" s="345"/>
      <c r="BQ111" s="345"/>
      <c r="BR111" s="345"/>
      <c r="BS111" s="345"/>
      <c r="BT111" s="345"/>
      <c r="BU111" s="345"/>
      <c r="BV111" s="345"/>
      <c r="BW111" s="345"/>
      <c r="BX111" s="345"/>
      <c r="BY111" s="345"/>
      <c r="BZ111" s="345"/>
      <c r="CA111" s="345"/>
      <c r="CB111" s="345"/>
      <c r="CC111" s="345"/>
      <c r="CD111" s="345"/>
      <c r="CE111" s="345"/>
      <c r="CF111" s="345"/>
      <c r="CG111" s="345"/>
      <c r="CH111" s="345"/>
      <c r="CI111" s="345"/>
      <c r="CJ111" s="345"/>
      <c r="CK111" s="345"/>
      <c r="CL111" s="345"/>
      <c r="CM111" s="345"/>
      <c r="CN111" s="345"/>
      <c r="CO111" s="345"/>
      <c r="CP111" s="345"/>
      <c r="CQ111" s="345"/>
      <c r="CR111" s="345"/>
      <c r="CS111" s="345"/>
      <c r="CT111" s="345"/>
      <c r="CU111" s="345"/>
      <c r="CV111" s="345"/>
      <c r="CW111" s="345"/>
      <c r="CX111" s="345"/>
      <c r="CY111" s="345"/>
      <c r="CZ111" s="345"/>
      <c r="DA111" s="345"/>
      <c r="DB111" s="345"/>
      <c r="DC111" s="345"/>
      <c r="DD111" s="345"/>
      <c r="DE111" s="345"/>
      <c r="DF111" s="345"/>
      <c r="DG111" s="345"/>
      <c r="DH111" s="345"/>
      <c r="DI111" s="345"/>
      <c r="DJ111" s="345"/>
      <c r="DK111" s="345"/>
      <c r="DL111" s="345"/>
      <c r="DM111" s="345"/>
      <c r="DN111" s="345"/>
      <c r="DO111" s="345"/>
      <c r="DP111" s="345"/>
      <c r="DQ111" s="345"/>
      <c r="DR111" s="345"/>
    </row>
    <row r="112" spans="3:122">
      <c r="C112" s="345"/>
      <c r="D112" s="345"/>
      <c r="E112" s="345"/>
      <c r="F112" s="345"/>
      <c r="G112" s="345"/>
      <c r="H112" s="345"/>
      <c r="I112" s="345"/>
      <c r="J112" s="345"/>
      <c r="K112" s="345"/>
      <c r="L112" s="345"/>
      <c r="M112" s="345"/>
      <c r="N112" s="345"/>
      <c r="O112" s="345"/>
      <c r="P112" s="345"/>
      <c r="Q112" s="345"/>
      <c r="R112" s="345"/>
      <c r="S112" s="345"/>
      <c r="T112" s="345"/>
      <c r="U112" s="345"/>
      <c r="V112" s="345"/>
      <c r="W112" s="345"/>
      <c r="X112" s="345"/>
      <c r="Y112" s="345"/>
      <c r="Z112" s="345"/>
      <c r="AA112" s="345"/>
      <c r="AB112" s="345"/>
      <c r="AC112" s="345"/>
      <c r="AD112" s="345"/>
      <c r="AE112" s="345"/>
      <c r="AF112" s="345"/>
      <c r="AG112" s="345"/>
      <c r="AH112" s="345"/>
      <c r="AI112" s="345"/>
      <c r="AJ112" s="345"/>
      <c r="AK112" s="345"/>
      <c r="AL112" s="345"/>
      <c r="AM112" s="345"/>
      <c r="AN112" s="345"/>
      <c r="AO112" s="345"/>
      <c r="AP112" s="345"/>
      <c r="AQ112" s="345"/>
      <c r="AR112" s="345"/>
      <c r="AS112" s="345"/>
      <c r="AT112" s="345"/>
      <c r="AU112" s="345"/>
      <c r="AV112" s="345"/>
      <c r="AW112" s="345"/>
      <c r="AX112" s="345"/>
      <c r="AY112" s="345"/>
      <c r="AZ112" s="345"/>
      <c r="BA112" s="345"/>
      <c r="BB112" s="345"/>
      <c r="BC112" s="345"/>
      <c r="BD112" s="345"/>
      <c r="BE112" s="345"/>
      <c r="BF112" s="345"/>
      <c r="BG112" s="345"/>
      <c r="BH112" s="345"/>
      <c r="BI112" s="345"/>
      <c r="BJ112" s="345"/>
      <c r="BK112" s="345"/>
      <c r="BL112" s="345"/>
      <c r="BM112" s="345"/>
      <c r="BN112" s="345"/>
      <c r="BO112" s="345"/>
      <c r="BP112" s="345"/>
      <c r="BQ112" s="345"/>
      <c r="BR112" s="345"/>
      <c r="BS112" s="345"/>
      <c r="BT112" s="345"/>
      <c r="BU112" s="345"/>
      <c r="BV112" s="345"/>
      <c r="BW112" s="345"/>
      <c r="BX112" s="345"/>
      <c r="BY112" s="345"/>
      <c r="BZ112" s="345"/>
      <c r="CA112" s="345"/>
      <c r="CB112" s="345"/>
      <c r="CC112" s="345"/>
      <c r="CD112" s="345"/>
      <c r="CE112" s="345"/>
      <c r="CF112" s="345"/>
      <c r="CG112" s="345"/>
      <c r="CH112" s="345"/>
      <c r="CI112" s="345"/>
      <c r="CJ112" s="345"/>
      <c r="CK112" s="345"/>
      <c r="CL112" s="345"/>
      <c r="CM112" s="345"/>
      <c r="CN112" s="345"/>
      <c r="CO112" s="345"/>
      <c r="CP112" s="345"/>
      <c r="CQ112" s="345"/>
      <c r="CR112" s="345"/>
      <c r="CS112" s="345"/>
      <c r="CT112" s="345"/>
      <c r="CU112" s="345"/>
      <c r="CV112" s="345"/>
      <c r="CW112" s="345"/>
      <c r="CX112" s="345"/>
      <c r="CY112" s="345"/>
      <c r="CZ112" s="345"/>
      <c r="DA112" s="345"/>
      <c r="DB112" s="345"/>
      <c r="DC112" s="345"/>
      <c r="DD112" s="345"/>
      <c r="DE112" s="345"/>
      <c r="DF112" s="345"/>
      <c r="DG112" s="345"/>
      <c r="DH112" s="345"/>
      <c r="DI112" s="345"/>
      <c r="DJ112" s="345"/>
      <c r="DK112" s="345"/>
      <c r="DL112" s="345"/>
      <c r="DM112" s="345"/>
      <c r="DN112" s="345"/>
      <c r="DO112" s="345"/>
      <c r="DP112" s="345"/>
      <c r="DQ112" s="345"/>
      <c r="DR112" s="345"/>
    </row>
    <row r="113" spans="3:122">
      <c r="C113" s="345"/>
      <c r="D113" s="345"/>
      <c r="E113" s="345"/>
      <c r="F113" s="345"/>
      <c r="G113" s="345"/>
      <c r="H113" s="345"/>
      <c r="I113" s="345"/>
      <c r="J113" s="345"/>
      <c r="K113" s="345"/>
      <c r="L113" s="345"/>
      <c r="M113" s="345"/>
      <c r="N113" s="345"/>
      <c r="O113" s="345"/>
      <c r="P113" s="345"/>
      <c r="Q113" s="345"/>
      <c r="R113" s="345"/>
      <c r="S113" s="345"/>
      <c r="T113" s="345"/>
      <c r="U113" s="345"/>
      <c r="V113" s="345"/>
      <c r="W113" s="345"/>
      <c r="X113" s="345"/>
      <c r="Y113" s="345"/>
      <c r="Z113" s="345"/>
      <c r="AA113" s="345"/>
      <c r="AB113" s="345"/>
      <c r="AC113" s="345"/>
      <c r="AD113" s="345"/>
      <c r="AE113" s="345"/>
      <c r="AF113" s="345"/>
      <c r="AG113" s="345"/>
      <c r="AH113" s="345"/>
      <c r="AI113" s="345"/>
      <c r="AJ113" s="345"/>
      <c r="AK113" s="345"/>
      <c r="AL113" s="345"/>
      <c r="AM113" s="345"/>
      <c r="AN113" s="345"/>
      <c r="AO113" s="345"/>
      <c r="AP113" s="345"/>
      <c r="AQ113" s="345"/>
      <c r="AR113" s="345"/>
      <c r="AS113" s="345"/>
      <c r="AT113" s="345"/>
      <c r="AU113" s="345"/>
      <c r="AV113" s="345"/>
      <c r="AW113" s="345"/>
      <c r="AX113" s="345"/>
      <c r="AY113" s="345"/>
      <c r="AZ113" s="345"/>
      <c r="BA113" s="345"/>
      <c r="BB113" s="345"/>
      <c r="BC113" s="345"/>
      <c r="BD113" s="345"/>
      <c r="BE113" s="345"/>
      <c r="BF113" s="345"/>
      <c r="BG113" s="345"/>
      <c r="BH113" s="345"/>
      <c r="BI113" s="345"/>
      <c r="BJ113" s="345"/>
      <c r="BK113" s="345"/>
      <c r="BL113" s="345"/>
      <c r="BM113" s="345"/>
      <c r="BN113" s="345"/>
      <c r="BO113" s="345"/>
      <c r="BP113" s="345"/>
      <c r="BQ113" s="345"/>
      <c r="BR113" s="345"/>
      <c r="BS113" s="345"/>
      <c r="BT113" s="345"/>
      <c r="BU113" s="345"/>
      <c r="BV113" s="345"/>
      <c r="BW113" s="345"/>
      <c r="BX113" s="345"/>
      <c r="BY113" s="345"/>
      <c r="BZ113" s="345"/>
      <c r="CA113" s="345"/>
      <c r="CB113" s="345"/>
      <c r="CC113" s="345"/>
      <c r="CD113" s="345"/>
      <c r="CE113" s="345"/>
      <c r="CF113" s="345"/>
      <c r="CG113" s="345"/>
      <c r="CH113" s="345"/>
      <c r="CI113" s="345"/>
      <c r="CJ113" s="345"/>
      <c r="CK113" s="345"/>
      <c r="CL113" s="345"/>
      <c r="CM113" s="345"/>
      <c r="CN113" s="345"/>
      <c r="CO113" s="345"/>
      <c r="CP113" s="345"/>
      <c r="CQ113" s="345"/>
      <c r="CR113" s="345"/>
      <c r="CS113" s="345"/>
      <c r="CT113" s="345"/>
      <c r="CU113" s="345"/>
      <c r="CV113" s="345"/>
      <c r="CW113" s="345"/>
      <c r="CX113" s="345"/>
      <c r="CY113" s="345"/>
      <c r="CZ113" s="345"/>
      <c r="DA113" s="345"/>
      <c r="DB113" s="345"/>
      <c r="DC113" s="345"/>
      <c r="DD113" s="345"/>
      <c r="DE113" s="345"/>
      <c r="DF113" s="345"/>
      <c r="DG113" s="345"/>
      <c r="DH113" s="345"/>
      <c r="DI113" s="345"/>
      <c r="DJ113" s="345"/>
      <c r="DK113" s="345"/>
      <c r="DL113" s="345"/>
      <c r="DM113" s="345"/>
      <c r="DN113" s="345"/>
      <c r="DO113" s="345"/>
      <c r="DP113" s="345"/>
      <c r="DQ113" s="345"/>
      <c r="DR113" s="345"/>
    </row>
    <row r="114" spans="3:122">
      <c r="C114" s="345"/>
      <c r="D114" s="345"/>
      <c r="E114" s="345"/>
      <c r="F114" s="345"/>
      <c r="G114" s="345"/>
      <c r="H114" s="345"/>
      <c r="I114" s="345"/>
      <c r="J114" s="345"/>
      <c r="K114" s="345"/>
      <c r="L114" s="345"/>
      <c r="M114" s="345"/>
      <c r="N114" s="345"/>
      <c r="O114" s="345"/>
      <c r="P114" s="345"/>
      <c r="Q114" s="345"/>
      <c r="R114" s="345"/>
      <c r="S114" s="345"/>
      <c r="T114" s="345"/>
      <c r="U114" s="345"/>
      <c r="V114" s="345"/>
      <c r="W114" s="345"/>
      <c r="X114" s="345"/>
      <c r="Y114" s="345"/>
      <c r="Z114" s="345"/>
      <c r="AA114" s="345"/>
      <c r="AB114" s="345"/>
      <c r="AC114" s="345"/>
      <c r="AD114" s="345"/>
      <c r="AE114" s="345"/>
      <c r="AF114" s="345"/>
      <c r="AG114" s="345"/>
      <c r="AH114" s="345"/>
      <c r="AI114" s="345"/>
      <c r="AJ114" s="345"/>
      <c r="AK114" s="345"/>
      <c r="AL114" s="345"/>
      <c r="AM114" s="345"/>
      <c r="AN114" s="345"/>
      <c r="AO114" s="345"/>
      <c r="AP114" s="345"/>
      <c r="AQ114" s="345"/>
      <c r="AR114" s="345"/>
      <c r="AS114" s="345"/>
      <c r="AT114" s="345"/>
      <c r="AU114" s="345"/>
      <c r="AV114" s="345"/>
      <c r="AW114" s="345"/>
      <c r="AX114" s="345"/>
      <c r="AY114" s="345"/>
      <c r="AZ114" s="345"/>
      <c r="BA114" s="345"/>
      <c r="BB114" s="345"/>
      <c r="BC114" s="345"/>
      <c r="BD114" s="345"/>
      <c r="BE114" s="345"/>
      <c r="BF114" s="345"/>
      <c r="BG114" s="345"/>
      <c r="BH114" s="345"/>
      <c r="BI114" s="345"/>
      <c r="BJ114" s="345"/>
      <c r="BK114" s="345"/>
      <c r="BL114" s="345"/>
      <c r="BM114" s="345"/>
      <c r="BN114" s="345"/>
      <c r="BO114" s="345"/>
      <c r="BP114" s="345"/>
      <c r="BQ114" s="345"/>
      <c r="BR114" s="345"/>
      <c r="BS114" s="345"/>
      <c r="BT114" s="345"/>
      <c r="BU114" s="345"/>
      <c r="BV114" s="345"/>
      <c r="BW114" s="345"/>
      <c r="BX114" s="345"/>
      <c r="BY114" s="345"/>
      <c r="BZ114" s="345"/>
      <c r="CA114" s="345"/>
      <c r="CB114" s="345"/>
      <c r="CC114" s="345"/>
      <c r="CD114" s="345"/>
      <c r="CE114" s="345"/>
      <c r="CF114" s="345"/>
      <c r="CG114" s="345"/>
      <c r="CH114" s="345"/>
      <c r="CI114" s="345"/>
      <c r="CJ114" s="345"/>
      <c r="CK114" s="345"/>
      <c r="CL114" s="345"/>
      <c r="CM114" s="345"/>
      <c r="CN114" s="345"/>
      <c r="CO114" s="345"/>
      <c r="CP114" s="345"/>
      <c r="CQ114" s="345"/>
      <c r="CR114" s="345"/>
      <c r="CS114" s="345"/>
      <c r="CT114" s="345"/>
      <c r="CU114" s="345"/>
      <c r="CV114" s="345"/>
      <c r="CW114" s="345"/>
      <c r="CX114" s="345"/>
      <c r="CY114" s="345"/>
      <c r="CZ114" s="345"/>
      <c r="DA114" s="345"/>
      <c r="DB114" s="345"/>
      <c r="DC114" s="345"/>
      <c r="DD114" s="345"/>
      <c r="DE114" s="345"/>
      <c r="DF114" s="345"/>
      <c r="DG114" s="345"/>
      <c r="DH114" s="345"/>
      <c r="DI114" s="345"/>
      <c r="DJ114" s="345"/>
      <c r="DK114" s="345"/>
      <c r="DL114" s="345"/>
      <c r="DM114" s="345"/>
      <c r="DN114" s="345"/>
      <c r="DO114" s="345"/>
      <c r="DP114" s="345"/>
      <c r="DQ114" s="345"/>
      <c r="DR114" s="345"/>
    </row>
    <row r="115" spans="3:122">
      <c r="C115" s="345"/>
      <c r="D115" s="345"/>
      <c r="E115" s="345"/>
      <c r="F115" s="345"/>
      <c r="G115" s="345"/>
      <c r="H115" s="345"/>
      <c r="I115" s="345"/>
      <c r="J115" s="345"/>
      <c r="K115" s="345"/>
      <c r="L115" s="345"/>
      <c r="M115" s="345"/>
      <c r="N115" s="345"/>
      <c r="O115" s="345"/>
      <c r="P115" s="345"/>
      <c r="Q115" s="345"/>
      <c r="R115" s="345"/>
      <c r="S115" s="345"/>
      <c r="T115" s="345"/>
      <c r="U115" s="345"/>
      <c r="V115" s="345"/>
      <c r="W115" s="345"/>
      <c r="X115" s="345"/>
      <c r="Y115" s="345"/>
      <c r="Z115" s="345"/>
      <c r="AA115" s="345"/>
      <c r="AB115" s="345"/>
      <c r="AC115" s="345"/>
      <c r="AD115" s="345"/>
      <c r="AE115" s="345"/>
      <c r="AF115" s="345"/>
      <c r="AG115" s="345"/>
      <c r="AH115" s="345"/>
      <c r="AI115" s="345"/>
      <c r="AJ115" s="345"/>
      <c r="AK115" s="345"/>
      <c r="AL115" s="345"/>
      <c r="AM115" s="345"/>
      <c r="AN115" s="345"/>
      <c r="AO115" s="345"/>
      <c r="AP115" s="345"/>
      <c r="AQ115" s="345"/>
      <c r="AR115" s="345"/>
      <c r="AS115" s="345"/>
      <c r="AT115" s="345"/>
      <c r="AU115" s="345"/>
      <c r="AV115" s="345"/>
      <c r="AW115" s="345"/>
      <c r="AX115" s="345"/>
      <c r="AY115" s="345"/>
      <c r="AZ115" s="345"/>
      <c r="BA115" s="345"/>
      <c r="BB115" s="345"/>
      <c r="BC115" s="345"/>
      <c r="BD115" s="345"/>
      <c r="BE115" s="345"/>
      <c r="BF115" s="345"/>
      <c r="BG115" s="345"/>
      <c r="BH115" s="345"/>
      <c r="BI115" s="345"/>
      <c r="BJ115" s="345"/>
      <c r="BK115" s="345"/>
      <c r="BL115" s="345"/>
      <c r="BM115" s="345"/>
      <c r="BN115" s="345"/>
      <c r="BO115" s="345"/>
      <c r="BP115" s="345"/>
      <c r="BQ115" s="345"/>
      <c r="BR115" s="345"/>
      <c r="BS115" s="345"/>
      <c r="BT115" s="345"/>
      <c r="BU115" s="345"/>
      <c r="BV115" s="345"/>
      <c r="BW115" s="345"/>
      <c r="BX115" s="345"/>
      <c r="BY115" s="345"/>
      <c r="BZ115" s="345"/>
      <c r="CA115" s="345"/>
      <c r="CB115" s="345"/>
      <c r="CC115" s="345"/>
      <c r="CD115" s="345"/>
      <c r="CE115" s="345"/>
      <c r="CF115" s="345"/>
      <c r="CG115" s="345"/>
      <c r="CH115" s="345"/>
      <c r="CI115" s="345"/>
      <c r="CJ115" s="345"/>
      <c r="CK115" s="345"/>
      <c r="CL115" s="345"/>
      <c r="CM115" s="345"/>
      <c r="CN115" s="345"/>
      <c r="CO115" s="345"/>
      <c r="CP115" s="345"/>
      <c r="CQ115" s="345"/>
      <c r="CR115" s="345"/>
      <c r="CS115" s="345"/>
      <c r="CT115" s="345"/>
      <c r="CU115" s="345"/>
      <c r="CV115" s="345"/>
      <c r="CW115" s="345"/>
      <c r="CX115" s="345"/>
      <c r="CY115" s="345"/>
      <c r="CZ115" s="345"/>
      <c r="DA115" s="345"/>
      <c r="DB115" s="345"/>
      <c r="DC115" s="345"/>
      <c r="DD115" s="345"/>
      <c r="DE115" s="345"/>
      <c r="DF115" s="345"/>
      <c r="DG115" s="345"/>
      <c r="DH115" s="345"/>
      <c r="DI115" s="345"/>
      <c r="DJ115" s="345"/>
      <c r="DK115" s="345"/>
      <c r="DL115" s="345"/>
      <c r="DM115" s="345"/>
      <c r="DN115" s="345"/>
      <c r="DO115" s="345"/>
      <c r="DP115" s="345"/>
      <c r="DQ115" s="345"/>
      <c r="DR115" s="345"/>
    </row>
    <row r="116" spans="3:122">
      <c r="C116" s="345"/>
      <c r="D116" s="345"/>
      <c r="E116" s="345"/>
      <c r="F116" s="345"/>
      <c r="G116" s="345"/>
      <c r="H116" s="345"/>
      <c r="I116" s="345"/>
      <c r="J116" s="345"/>
      <c r="K116" s="345"/>
      <c r="L116" s="345"/>
      <c r="M116" s="345"/>
      <c r="N116" s="345"/>
      <c r="O116" s="345"/>
      <c r="P116" s="345"/>
      <c r="Q116" s="345"/>
      <c r="R116" s="345"/>
      <c r="S116" s="345"/>
      <c r="T116" s="345"/>
      <c r="U116" s="345"/>
      <c r="V116" s="345"/>
      <c r="W116" s="345"/>
      <c r="X116" s="345"/>
      <c r="Y116" s="345"/>
      <c r="Z116" s="345"/>
      <c r="AA116" s="345"/>
      <c r="AB116" s="345"/>
      <c r="AC116" s="345"/>
      <c r="AD116" s="345"/>
      <c r="AE116" s="345"/>
      <c r="AF116" s="345"/>
      <c r="AG116" s="345"/>
      <c r="AH116" s="345"/>
      <c r="AI116" s="345"/>
      <c r="AJ116" s="345"/>
      <c r="AK116" s="345"/>
      <c r="AL116" s="345"/>
      <c r="AM116" s="345"/>
      <c r="AN116" s="345"/>
      <c r="AO116" s="345"/>
      <c r="AP116" s="345"/>
      <c r="AQ116" s="345"/>
      <c r="AR116" s="345"/>
      <c r="AS116" s="345"/>
      <c r="AT116" s="345"/>
      <c r="AU116" s="345"/>
      <c r="AV116" s="345"/>
      <c r="AW116" s="345"/>
      <c r="AX116" s="345"/>
      <c r="AY116" s="345"/>
      <c r="AZ116" s="345"/>
      <c r="BA116" s="345"/>
      <c r="BB116" s="345"/>
      <c r="BC116" s="345"/>
      <c r="BD116" s="345"/>
      <c r="BE116" s="345"/>
      <c r="BF116" s="345"/>
      <c r="BG116" s="345"/>
      <c r="BH116" s="345"/>
      <c r="BI116" s="345"/>
      <c r="BJ116" s="345"/>
      <c r="BK116" s="345"/>
      <c r="BL116" s="345"/>
      <c r="BM116" s="345"/>
      <c r="BN116" s="345"/>
      <c r="BO116" s="345"/>
      <c r="BP116" s="345"/>
      <c r="BQ116" s="345"/>
      <c r="BR116" s="345"/>
      <c r="BS116" s="345"/>
      <c r="BT116" s="345"/>
      <c r="BU116" s="345"/>
      <c r="BV116" s="345"/>
      <c r="BW116" s="345"/>
      <c r="BX116" s="345"/>
      <c r="BY116" s="345"/>
      <c r="BZ116" s="345"/>
      <c r="CA116" s="345"/>
      <c r="CB116" s="345"/>
      <c r="CC116" s="345"/>
      <c r="CD116" s="345"/>
      <c r="CE116" s="345"/>
      <c r="CF116" s="345"/>
      <c r="CG116" s="345"/>
      <c r="CH116" s="345"/>
      <c r="CI116" s="345"/>
      <c r="CJ116" s="345"/>
      <c r="CK116" s="345"/>
      <c r="CL116" s="345"/>
      <c r="CM116" s="345"/>
      <c r="CN116" s="345"/>
      <c r="CO116" s="345"/>
      <c r="CP116" s="345"/>
      <c r="CQ116" s="345"/>
      <c r="CR116" s="345"/>
      <c r="CS116" s="345"/>
      <c r="CT116" s="345"/>
      <c r="CU116" s="345"/>
      <c r="CV116" s="345"/>
      <c r="CW116" s="345"/>
      <c r="CX116" s="345"/>
      <c r="CY116" s="345"/>
      <c r="CZ116" s="345"/>
      <c r="DA116" s="345"/>
      <c r="DB116" s="345"/>
      <c r="DC116" s="345"/>
      <c r="DD116" s="345"/>
      <c r="DE116" s="345"/>
      <c r="DF116" s="345"/>
      <c r="DG116" s="345"/>
      <c r="DH116" s="345"/>
      <c r="DI116" s="345"/>
      <c r="DJ116" s="345"/>
      <c r="DK116" s="345"/>
      <c r="DL116" s="345"/>
      <c r="DM116" s="345"/>
      <c r="DN116" s="345"/>
      <c r="DO116" s="345"/>
      <c r="DP116" s="345"/>
      <c r="DQ116" s="345"/>
      <c r="DR116" s="345"/>
    </row>
    <row r="117" spans="3:122">
      <c r="C117" s="345"/>
      <c r="D117" s="345"/>
      <c r="E117" s="345"/>
      <c r="F117" s="345"/>
      <c r="G117" s="345"/>
      <c r="H117" s="345"/>
      <c r="I117" s="345"/>
      <c r="J117" s="345"/>
      <c r="K117" s="345"/>
      <c r="L117" s="345"/>
      <c r="M117" s="345"/>
      <c r="N117" s="345"/>
      <c r="O117" s="345"/>
      <c r="P117" s="345"/>
      <c r="Q117" s="345"/>
      <c r="R117" s="345"/>
      <c r="S117" s="345"/>
      <c r="T117" s="345"/>
      <c r="U117" s="345"/>
      <c r="V117" s="345"/>
      <c r="W117" s="345"/>
      <c r="X117" s="345"/>
      <c r="Y117" s="345"/>
      <c r="Z117" s="345"/>
      <c r="AA117" s="345"/>
      <c r="AB117" s="345"/>
      <c r="AC117" s="345"/>
      <c r="AD117" s="345"/>
      <c r="AE117" s="345"/>
      <c r="AF117" s="345"/>
      <c r="AG117" s="345"/>
      <c r="AH117" s="345"/>
      <c r="AI117" s="345"/>
      <c r="AJ117" s="345"/>
      <c r="AK117" s="345"/>
      <c r="AL117" s="345"/>
      <c r="AM117" s="345"/>
      <c r="AN117" s="345"/>
      <c r="AO117" s="345"/>
      <c r="AP117" s="345"/>
      <c r="AQ117" s="345"/>
      <c r="AR117" s="345"/>
      <c r="AS117" s="345"/>
      <c r="AT117" s="345"/>
      <c r="AU117" s="345"/>
      <c r="AV117" s="345"/>
      <c r="AW117" s="345"/>
      <c r="AX117" s="345"/>
      <c r="AY117" s="345"/>
      <c r="AZ117" s="345"/>
      <c r="BA117" s="345"/>
      <c r="BB117" s="345"/>
      <c r="BC117" s="345"/>
      <c r="BD117" s="345"/>
      <c r="BE117" s="345"/>
      <c r="BF117" s="345"/>
      <c r="BG117" s="345"/>
      <c r="BH117" s="345"/>
      <c r="BI117" s="345"/>
      <c r="BJ117" s="345"/>
      <c r="BK117" s="345"/>
      <c r="BL117" s="345"/>
      <c r="BM117" s="345"/>
      <c r="BN117" s="345"/>
      <c r="BO117" s="345"/>
      <c r="BP117" s="345"/>
      <c r="BQ117" s="345"/>
      <c r="BR117" s="345"/>
      <c r="BS117" s="345"/>
      <c r="BT117" s="345"/>
      <c r="BU117" s="345"/>
      <c r="BV117" s="345"/>
      <c r="BW117" s="345"/>
      <c r="BX117" s="345"/>
      <c r="BY117" s="345"/>
      <c r="BZ117" s="345"/>
      <c r="CA117" s="345"/>
      <c r="CB117" s="345"/>
      <c r="CC117" s="345"/>
      <c r="CD117" s="345"/>
      <c r="CE117" s="345"/>
      <c r="CF117" s="345"/>
      <c r="CG117" s="345"/>
      <c r="CH117" s="345"/>
      <c r="CI117" s="345"/>
      <c r="CJ117" s="345"/>
      <c r="CK117" s="345"/>
      <c r="CL117" s="345"/>
      <c r="CM117" s="345"/>
      <c r="CN117" s="345"/>
      <c r="CO117" s="345"/>
      <c r="CP117" s="345"/>
      <c r="CQ117" s="345"/>
      <c r="CR117" s="345"/>
      <c r="CS117" s="345"/>
      <c r="CT117" s="345"/>
      <c r="CU117" s="345"/>
      <c r="CV117" s="345"/>
      <c r="CW117" s="345"/>
      <c r="CX117" s="345"/>
      <c r="CY117" s="345"/>
      <c r="CZ117" s="345"/>
      <c r="DA117" s="345"/>
      <c r="DB117" s="345"/>
      <c r="DC117" s="345"/>
      <c r="DD117" s="345"/>
      <c r="DE117" s="345"/>
      <c r="DF117" s="345"/>
      <c r="DG117" s="345"/>
      <c r="DH117" s="345"/>
      <c r="DI117" s="345"/>
      <c r="DJ117" s="345"/>
      <c r="DK117" s="345"/>
      <c r="DL117" s="345"/>
      <c r="DM117" s="345"/>
      <c r="DN117" s="345"/>
      <c r="DO117" s="345"/>
      <c r="DP117" s="345"/>
      <c r="DQ117" s="345"/>
      <c r="DR117" s="345"/>
    </row>
    <row r="118" spans="3:122">
      <c r="C118" s="345"/>
    </row>
    <row r="119" spans="3:122">
      <c r="C119" s="345"/>
    </row>
  </sheetData>
  <mergeCells count="27">
    <mergeCell ref="A44:I44"/>
    <mergeCell ref="BK3:BL3"/>
    <mergeCell ref="BP3:BR3"/>
    <mergeCell ref="BW3:CA3"/>
    <mergeCell ref="CC3:CD3"/>
    <mergeCell ref="DA3:DE3"/>
    <mergeCell ref="DG3:DH3"/>
    <mergeCell ref="C3:G3"/>
    <mergeCell ref="U3:Y3"/>
    <mergeCell ref="AA3:AB3"/>
    <mergeCell ref="AM3:AQ3"/>
    <mergeCell ref="AS3:AT3"/>
    <mergeCell ref="BE3:BI3"/>
    <mergeCell ref="BE1:BL1"/>
    <mergeCell ref="BM1:BN1"/>
    <mergeCell ref="BW1:CD1"/>
    <mergeCell ref="CE1:CF1"/>
    <mergeCell ref="CY1:DE1"/>
    <mergeCell ref="BE2:BF2"/>
    <mergeCell ref="BW2:BX2"/>
    <mergeCell ref="DA2:DB2"/>
    <mergeCell ref="A1:J1"/>
    <mergeCell ref="K1:L1"/>
    <mergeCell ref="U1:AB1"/>
    <mergeCell ref="AC1:AD1"/>
    <mergeCell ref="AM1:AT1"/>
    <mergeCell ref="AU1:AV1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&amp;C- &amp;P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D2115-C281-4A60-8C60-65ACE9B7F410}">
  <dimension ref="A1:DR42"/>
  <sheetViews>
    <sheetView workbookViewId="0">
      <selection activeCell="C8" sqref="C8"/>
    </sheetView>
  </sheetViews>
  <sheetFormatPr defaultRowHeight="16.5"/>
  <cols>
    <col min="1" max="1" width="8.25" style="253" customWidth="1"/>
    <col min="2" max="2" width="12.125" style="61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16384" width="9" style="1"/>
  </cols>
  <sheetData>
    <row r="1" spans="1:122" s="424" customFormat="1" ht="29.25" customHeight="1">
      <c r="A1" s="1506" t="s">
        <v>1211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8"/>
      <c r="L1" s="1516"/>
      <c r="M1" s="59"/>
      <c r="N1" s="218"/>
      <c r="O1" s="218"/>
      <c r="P1" s="218"/>
      <c r="Q1" s="218"/>
      <c r="R1" s="448"/>
      <c r="S1" s="449"/>
      <c r="T1" s="449"/>
      <c r="U1" s="1507"/>
      <c r="V1" s="1507"/>
      <c r="W1" s="1507"/>
      <c r="X1" s="1507"/>
      <c r="Y1" s="1507"/>
      <c r="Z1" s="1507"/>
      <c r="AA1" s="1507"/>
      <c r="AB1" s="1507"/>
      <c r="AC1" s="1508"/>
      <c r="AD1" s="1516"/>
      <c r="AE1" s="59"/>
      <c r="AF1" s="59"/>
      <c r="AG1" s="59"/>
      <c r="AH1" s="59"/>
      <c r="AI1" s="59"/>
      <c r="AJ1" s="216"/>
      <c r="AK1" s="216"/>
      <c r="AL1" s="216"/>
      <c r="AM1" s="1507"/>
      <c r="AN1" s="1507"/>
      <c r="AO1" s="1507"/>
      <c r="AP1" s="1507"/>
      <c r="AQ1" s="1507"/>
      <c r="AR1" s="1507"/>
      <c r="AS1" s="1507"/>
      <c r="AT1" s="1507"/>
      <c r="AU1" s="1508"/>
      <c r="AV1" s="1516"/>
      <c r="AW1" s="59"/>
      <c r="AX1" s="450"/>
      <c r="AY1" s="450"/>
      <c r="AZ1" s="450"/>
      <c r="BA1" s="450"/>
      <c r="BB1" s="449"/>
      <c r="BC1" s="258"/>
      <c r="BD1" s="258"/>
      <c r="BE1" s="1507"/>
      <c r="BF1" s="1507"/>
      <c r="BG1" s="1507"/>
      <c r="BH1" s="1507"/>
      <c r="BI1" s="1507"/>
      <c r="BJ1" s="1507"/>
      <c r="BK1" s="1507"/>
      <c r="BL1" s="1507"/>
      <c r="BM1" s="1508"/>
      <c r="BN1" s="1516"/>
      <c r="BO1" s="59"/>
      <c r="BP1" s="450"/>
      <c r="BQ1" s="450"/>
      <c r="BR1" s="450"/>
      <c r="BS1" s="450"/>
      <c r="BT1" s="216"/>
      <c r="BU1" s="216"/>
      <c r="BV1" s="216"/>
      <c r="BW1" s="1507"/>
      <c r="BX1" s="1507"/>
      <c r="BY1" s="1507"/>
      <c r="BZ1" s="1507"/>
      <c r="CA1" s="1507"/>
      <c r="CB1" s="1507"/>
      <c r="CC1" s="1507"/>
      <c r="CD1" s="1507"/>
      <c r="CE1" s="1508"/>
      <c r="CF1" s="1516"/>
      <c r="CG1" s="49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1506"/>
      <c r="CZ1" s="1517"/>
      <c r="DA1" s="1517"/>
      <c r="DB1" s="1517"/>
      <c r="DC1" s="1517"/>
      <c r="DD1" s="1517"/>
      <c r="DE1" s="1517"/>
      <c r="DF1" s="1"/>
      <c r="DG1" s="49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</row>
    <row r="2" spans="1:122" s="433" customFormat="1" ht="23.25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216"/>
      <c r="M2" s="49"/>
      <c r="N2" s="218"/>
      <c r="O2" s="218"/>
      <c r="P2" s="218"/>
      <c r="Q2" s="218"/>
      <c r="R2" s="448"/>
      <c r="S2" s="448"/>
      <c r="T2" s="448"/>
      <c r="U2" s="338"/>
      <c r="V2" s="15"/>
      <c r="W2" s="427"/>
      <c r="X2" s="427"/>
      <c r="Y2" s="427"/>
      <c r="Z2" s="427"/>
      <c r="AA2" s="427"/>
      <c r="AB2" s="428"/>
      <c r="AC2" s="49"/>
      <c r="AD2" s="218"/>
      <c r="AE2" s="59"/>
      <c r="AF2" s="450"/>
      <c r="AG2" s="450"/>
      <c r="AH2" s="450"/>
      <c r="AI2" s="450"/>
      <c r="AJ2" s="218"/>
      <c r="AK2" s="218"/>
      <c r="AL2" s="218"/>
      <c r="AM2" s="333"/>
      <c r="AN2" s="427"/>
      <c r="AO2" s="427"/>
      <c r="AP2" s="427"/>
      <c r="AQ2" s="427"/>
      <c r="AR2" s="427"/>
      <c r="AS2" s="427"/>
      <c r="AT2" s="427"/>
      <c r="AU2" s="261"/>
      <c r="AV2" s="57"/>
      <c r="AW2" s="59"/>
      <c r="AX2" s="450"/>
      <c r="AY2" s="450"/>
      <c r="AZ2" s="450"/>
      <c r="BA2" s="450"/>
      <c r="BB2" s="449"/>
      <c r="BC2" s="258"/>
      <c r="BD2" s="261"/>
      <c r="BE2" s="1518"/>
      <c r="BF2" s="1518"/>
      <c r="BG2" s="15"/>
      <c r="BH2" s="15"/>
      <c r="BI2" s="15"/>
      <c r="BJ2" s="15"/>
      <c r="BK2" s="15"/>
      <c r="BL2" s="15"/>
      <c r="BM2" s="49"/>
      <c r="BN2" s="216"/>
      <c r="BO2" s="59"/>
      <c r="BP2" s="450"/>
      <c r="BQ2" s="450"/>
      <c r="BR2" s="450"/>
      <c r="BS2" s="450"/>
      <c r="BT2" s="52"/>
      <c r="BU2" s="52"/>
      <c r="BV2" s="52"/>
      <c r="BW2" s="1518"/>
      <c r="BX2" s="1518"/>
      <c r="BY2" s="15"/>
      <c r="BZ2" s="15"/>
      <c r="CA2" s="15"/>
      <c r="CB2" s="15"/>
      <c r="CC2" s="15"/>
      <c r="CD2" s="15"/>
      <c r="CE2" s="59"/>
      <c r="CF2" s="218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218"/>
      <c r="CY2" s="218"/>
      <c r="CZ2" s="218"/>
      <c r="DA2" s="1518"/>
      <c r="DB2" s="1518"/>
      <c r="DC2" s="15"/>
      <c r="DD2" s="15"/>
      <c r="DE2" s="15"/>
      <c r="DF2" s="15"/>
      <c r="DG2" s="49"/>
      <c r="DH2" s="15"/>
      <c r="DI2" s="44"/>
      <c r="DJ2" s="49"/>
      <c r="DL2" s="450"/>
      <c r="DM2" s="450"/>
      <c r="DN2" s="450"/>
      <c r="DO2" s="450"/>
      <c r="DP2" s="218"/>
      <c r="DQ2" s="218"/>
      <c r="DR2" s="218"/>
    </row>
    <row r="3" spans="1:122" s="335" customFormat="1" ht="26.85" customHeight="1" thickBot="1">
      <c r="A3" s="47" t="s">
        <v>1218</v>
      </c>
      <c r="B3" s="431"/>
      <c r="C3" s="1523" t="s">
        <v>7262</v>
      </c>
      <c r="D3" s="1519"/>
      <c r="E3" s="1519"/>
      <c r="F3" s="1519"/>
      <c r="G3" s="1519"/>
      <c r="H3" s="451"/>
      <c r="I3" s="474" t="s">
        <v>2521</v>
      </c>
      <c r="J3" s="475"/>
      <c r="L3" s="333"/>
      <c r="M3" s="333"/>
      <c r="O3" s="55"/>
      <c r="P3" s="334"/>
      <c r="R3" s="333"/>
      <c r="S3" s="45"/>
      <c r="T3" s="338"/>
      <c r="U3" s="1519"/>
      <c r="V3" s="1519"/>
      <c r="W3" s="1519"/>
      <c r="X3" s="1519"/>
      <c r="Y3" s="1519"/>
      <c r="Z3" s="451"/>
      <c r="AA3" s="1504"/>
      <c r="AB3" s="1520"/>
      <c r="AG3" s="452"/>
      <c r="AH3" s="333"/>
      <c r="AI3" s="333"/>
      <c r="AJ3" s="333"/>
      <c r="AK3" s="45"/>
      <c r="AL3" s="338"/>
      <c r="AM3" s="1519"/>
      <c r="AN3" s="1519"/>
      <c r="AO3" s="1519"/>
      <c r="AP3" s="1519"/>
      <c r="AQ3" s="1519"/>
      <c r="AR3" s="338"/>
      <c r="AS3" s="1504"/>
      <c r="AT3" s="1520"/>
      <c r="AU3" s="336"/>
      <c r="AV3" s="336"/>
      <c r="AW3" s="336"/>
      <c r="AY3" s="453"/>
      <c r="AZ3" s="337"/>
      <c r="BA3" s="336"/>
      <c r="BB3" s="336"/>
      <c r="BC3" s="45"/>
      <c r="BD3" s="338"/>
      <c r="BE3" s="1519"/>
      <c r="BF3" s="1519"/>
      <c r="BG3" s="1519"/>
      <c r="BH3" s="1519"/>
      <c r="BI3" s="1519"/>
      <c r="BJ3" s="451"/>
      <c r="BK3" s="1504"/>
      <c r="BL3" s="1520"/>
      <c r="BP3" s="1521"/>
      <c r="BQ3" s="1521"/>
      <c r="BR3" s="1521"/>
      <c r="BU3" s="45"/>
      <c r="BV3" s="338"/>
      <c r="BW3" s="1519"/>
      <c r="BX3" s="1519"/>
      <c r="BY3" s="1519"/>
      <c r="BZ3" s="1519"/>
      <c r="CA3" s="1519"/>
      <c r="CB3" s="338"/>
      <c r="CC3" s="1504"/>
      <c r="CD3" s="1520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372"/>
      <c r="CV3" s="338"/>
      <c r="CY3" s="45"/>
      <c r="CZ3" s="338"/>
      <c r="DA3" s="1519"/>
      <c r="DB3" s="1519"/>
      <c r="DC3" s="1519"/>
      <c r="DD3" s="1519"/>
      <c r="DE3" s="1519"/>
      <c r="DF3" s="338"/>
      <c r="DG3" s="1522"/>
      <c r="DH3" s="1520"/>
      <c r="DK3" s="335" t="s">
        <v>2515</v>
      </c>
      <c r="DL3" s="47"/>
      <c r="DM3" s="379"/>
      <c r="DN3" s="338"/>
      <c r="DQ3" s="45"/>
      <c r="DR3" s="338"/>
    </row>
    <row r="4" spans="1:122" s="253" customFormat="1" ht="27.95" customHeight="1">
      <c r="A4" s="187"/>
      <c r="B4" s="454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1221</v>
      </c>
      <c r="L4" s="43"/>
      <c r="M4" s="43"/>
      <c r="N4" s="40"/>
      <c r="O4" s="41"/>
      <c r="P4" s="40"/>
      <c r="Q4" s="41"/>
      <c r="R4" s="40"/>
      <c r="S4" s="41"/>
      <c r="T4" s="40"/>
      <c r="U4" s="41"/>
      <c r="V4" s="40"/>
      <c r="W4" s="41"/>
      <c r="X4" s="40"/>
      <c r="Y4" s="41"/>
      <c r="Z4" s="40"/>
      <c r="AA4" s="41" t="s">
        <v>2442</v>
      </c>
      <c r="AB4" s="40"/>
      <c r="AC4" s="39"/>
      <c r="AD4" s="43"/>
      <c r="AE4" s="43"/>
      <c r="AF4" s="43"/>
      <c r="AG4" s="41"/>
      <c r="AH4" s="40"/>
      <c r="AI4" s="41"/>
      <c r="AJ4" s="40"/>
      <c r="AK4" s="41"/>
      <c r="AL4" s="40"/>
      <c r="AM4" s="41"/>
      <c r="AN4" s="40"/>
      <c r="AO4" s="41"/>
      <c r="AP4" s="40"/>
      <c r="AQ4" s="41"/>
      <c r="AR4" s="472"/>
      <c r="AS4" s="473"/>
      <c r="AT4" s="40"/>
      <c r="AU4" s="482" t="s">
        <v>1222</v>
      </c>
      <c r="AV4" s="383"/>
      <c r="AW4" s="383"/>
      <c r="AX4" s="383"/>
      <c r="AY4" s="384"/>
      <c r="AZ4" s="358"/>
      <c r="BA4" s="384"/>
      <c r="BB4" s="358"/>
      <c r="BC4" s="384"/>
      <c r="BD4" s="358"/>
      <c r="BE4" s="41"/>
      <c r="BF4" s="40"/>
      <c r="BG4" s="41"/>
      <c r="BH4" s="40"/>
      <c r="BI4" s="41"/>
      <c r="BJ4" s="189"/>
      <c r="BK4" s="41"/>
      <c r="BL4" s="40"/>
      <c r="BM4" s="481" t="s">
        <v>1223</v>
      </c>
      <c r="BN4" s="43"/>
      <c r="BO4" s="43"/>
      <c r="BP4" s="467"/>
      <c r="BQ4" s="470"/>
      <c r="BR4" s="40"/>
      <c r="BS4" s="41"/>
      <c r="BT4" s="40"/>
      <c r="BU4" s="41"/>
      <c r="BV4" s="40"/>
      <c r="BW4" s="41"/>
      <c r="BX4" s="40"/>
      <c r="BY4" s="41"/>
      <c r="BZ4" s="40"/>
      <c r="CA4" s="41"/>
      <c r="CB4" s="471"/>
      <c r="CC4" s="301"/>
      <c r="CD4" s="40"/>
      <c r="CE4" s="41" t="s">
        <v>7258</v>
      </c>
      <c r="CF4" s="43"/>
      <c r="CG4" s="43"/>
      <c r="CH4" s="385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67"/>
      <c r="CU4" s="39" t="s">
        <v>2511</v>
      </c>
      <c r="CV4" s="40"/>
      <c r="CW4" s="41"/>
      <c r="CX4" s="40"/>
      <c r="CY4" s="41"/>
      <c r="CZ4" s="189"/>
      <c r="DA4" s="292" t="s">
        <v>4561</v>
      </c>
      <c r="DB4" s="439"/>
      <c r="DC4" s="440"/>
      <c r="DD4" s="439"/>
      <c r="DE4" s="440"/>
      <c r="DF4" s="439"/>
      <c r="DG4" s="440"/>
      <c r="DH4" s="439"/>
      <c r="DI4" s="441"/>
      <c r="DJ4" s="456"/>
      <c r="DK4" s="456"/>
      <c r="DL4" s="456"/>
      <c r="DM4" s="440"/>
      <c r="DN4" s="439"/>
      <c r="DO4" s="440"/>
      <c r="DP4" s="439"/>
      <c r="DQ4" s="440"/>
      <c r="DR4" s="439"/>
    </row>
    <row r="5" spans="1:122" s="221" customFormat="1" ht="27.95" customHeight="1">
      <c r="A5" s="191" t="s">
        <v>1224</v>
      </c>
      <c r="B5" s="403"/>
      <c r="C5" s="36" t="s">
        <v>1225</v>
      </c>
      <c r="D5" s="83"/>
      <c r="E5" s="84"/>
      <c r="F5" s="83"/>
      <c r="G5" s="84"/>
      <c r="H5" s="83"/>
      <c r="I5" s="468" t="s">
        <v>2442</v>
      </c>
      <c r="J5" s="469"/>
      <c r="K5" s="195" t="s">
        <v>4552</v>
      </c>
      <c r="L5" s="457"/>
      <c r="M5" s="457"/>
      <c r="N5" s="410"/>
      <c r="O5" s="195" t="s">
        <v>1226</v>
      </c>
      <c r="P5" s="410"/>
      <c r="Q5" s="404"/>
      <c r="R5" s="410"/>
      <c r="S5" s="404"/>
      <c r="T5" s="410"/>
      <c r="U5" s="195" t="s">
        <v>1228</v>
      </c>
      <c r="V5" s="410"/>
      <c r="W5" s="404"/>
      <c r="X5" s="410"/>
      <c r="Y5" s="404"/>
      <c r="Z5" s="410"/>
      <c r="AA5" s="468" t="s">
        <v>2442</v>
      </c>
      <c r="AB5" s="469"/>
      <c r="AC5" s="239" t="s">
        <v>1229</v>
      </c>
      <c r="AD5" s="457"/>
      <c r="AE5" s="457"/>
      <c r="AF5" s="458"/>
      <c r="AG5" s="195" t="s">
        <v>1230</v>
      </c>
      <c r="AH5" s="410"/>
      <c r="AI5" s="404"/>
      <c r="AJ5" s="410"/>
      <c r="AK5" s="404"/>
      <c r="AL5" s="410"/>
      <c r="AM5" s="195" t="s">
        <v>1231</v>
      </c>
      <c r="AN5" s="410"/>
      <c r="AO5" s="404"/>
      <c r="AP5" s="410"/>
      <c r="AQ5" s="404"/>
      <c r="AR5" s="410"/>
      <c r="AS5" s="468" t="s">
        <v>2442</v>
      </c>
      <c r="AT5" s="469"/>
      <c r="AU5" s="195" t="s">
        <v>4552</v>
      </c>
      <c r="AV5" s="459"/>
      <c r="AW5" s="459"/>
      <c r="AX5" s="460"/>
      <c r="AY5" s="262" t="s">
        <v>1226</v>
      </c>
      <c r="AZ5" s="461"/>
      <c r="BA5" s="462"/>
      <c r="BB5" s="461"/>
      <c r="BC5" s="462"/>
      <c r="BD5" s="461"/>
      <c r="BE5" s="195" t="s">
        <v>1228</v>
      </c>
      <c r="BF5" s="410"/>
      <c r="BG5" s="404"/>
      <c r="BH5" s="410"/>
      <c r="BI5" s="404"/>
      <c r="BJ5" s="410"/>
      <c r="BK5" s="468" t="s">
        <v>2442</v>
      </c>
      <c r="BL5" s="469"/>
      <c r="BM5" s="195" t="s">
        <v>4552</v>
      </c>
      <c r="BN5" s="457"/>
      <c r="BO5" s="457"/>
      <c r="BP5" s="458"/>
      <c r="BQ5" s="195" t="s">
        <v>1226</v>
      </c>
      <c r="BR5" s="410"/>
      <c r="BS5" s="404"/>
      <c r="BT5" s="410"/>
      <c r="BU5" s="404"/>
      <c r="BV5" s="410"/>
      <c r="BW5" s="195" t="s">
        <v>1228</v>
      </c>
      <c r="BX5" s="410"/>
      <c r="BY5" s="404"/>
      <c r="BZ5" s="410"/>
      <c r="CA5" s="404"/>
      <c r="CB5" s="410"/>
      <c r="CC5" s="468" t="s">
        <v>2442</v>
      </c>
      <c r="CD5" s="469"/>
      <c r="CE5" s="195" t="s">
        <v>4552</v>
      </c>
      <c r="CF5" s="457"/>
      <c r="CG5" s="457"/>
      <c r="CH5" s="458"/>
      <c r="CI5" s="195" t="s">
        <v>1226</v>
      </c>
      <c r="CJ5" s="410"/>
      <c r="CK5" s="404"/>
      <c r="CL5" s="410"/>
      <c r="CM5" s="404"/>
      <c r="CN5" s="410"/>
      <c r="CO5" s="195" t="s">
        <v>1228</v>
      </c>
      <c r="CP5" s="410"/>
      <c r="CQ5" s="404"/>
      <c r="CR5" s="410"/>
      <c r="CS5" s="404"/>
      <c r="CT5" s="410"/>
      <c r="CU5" s="36" t="s">
        <v>2513</v>
      </c>
      <c r="CV5" s="83"/>
      <c r="CW5" s="84"/>
      <c r="CX5" s="83"/>
      <c r="CY5" s="84"/>
      <c r="CZ5" s="83"/>
      <c r="DA5" s="195" t="s">
        <v>4572</v>
      </c>
      <c r="DB5" s="220"/>
      <c r="DC5" s="195"/>
      <c r="DD5" s="220"/>
      <c r="DE5" s="195"/>
      <c r="DF5" s="220"/>
      <c r="DG5" s="195" t="s">
        <v>2442</v>
      </c>
      <c r="DH5" s="196"/>
      <c r="DI5" s="239" t="s">
        <v>1226</v>
      </c>
      <c r="DJ5" s="219"/>
      <c r="DK5" s="219"/>
      <c r="DL5" s="240"/>
      <c r="DM5" s="195" t="s">
        <v>1228</v>
      </c>
      <c r="DN5" s="220"/>
      <c r="DO5" s="195"/>
      <c r="DP5" s="220"/>
      <c r="DQ5" s="195"/>
      <c r="DR5" s="196"/>
    </row>
    <row r="6" spans="1:122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483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197" t="s">
        <v>2443</v>
      </c>
      <c r="V6" s="198" t="s">
        <v>2444</v>
      </c>
      <c r="W6" s="197" t="s">
        <v>2445</v>
      </c>
      <c r="X6" s="198" t="s">
        <v>2444</v>
      </c>
      <c r="Y6" s="198" t="s">
        <v>2446</v>
      </c>
      <c r="Z6" s="198" t="s">
        <v>2444</v>
      </c>
      <c r="AA6" s="197" t="s">
        <v>2443</v>
      </c>
      <c r="AB6" s="198" t="s">
        <v>2444</v>
      </c>
      <c r="AC6" s="197" t="s">
        <v>2445</v>
      </c>
      <c r="AD6" s="198" t="s">
        <v>2444</v>
      </c>
      <c r="AE6" s="198" t="s">
        <v>2446</v>
      </c>
      <c r="AF6" s="198" t="s">
        <v>2444</v>
      </c>
      <c r="AG6" s="197" t="s">
        <v>2443</v>
      </c>
      <c r="AH6" s="198" t="s">
        <v>2444</v>
      </c>
      <c r="AI6" s="197" t="s">
        <v>2445</v>
      </c>
      <c r="AJ6" s="198" t="s">
        <v>2444</v>
      </c>
      <c r="AK6" s="198" t="s">
        <v>2446</v>
      </c>
      <c r="AL6" s="198" t="s">
        <v>2444</v>
      </c>
      <c r="AM6" s="197" t="s">
        <v>2443</v>
      </c>
      <c r="AN6" s="198" t="s">
        <v>2444</v>
      </c>
      <c r="AO6" s="197" t="s">
        <v>2445</v>
      </c>
      <c r="AP6" s="198" t="s">
        <v>2444</v>
      </c>
      <c r="AQ6" s="198" t="s">
        <v>2446</v>
      </c>
      <c r="AR6" s="198" t="s">
        <v>2444</v>
      </c>
      <c r="AS6" s="197" t="s">
        <v>2443</v>
      </c>
      <c r="AT6" s="198" t="s">
        <v>2444</v>
      </c>
      <c r="AU6" s="263" t="s">
        <v>2445</v>
      </c>
      <c r="AV6" s="264" t="s">
        <v>2444</v>
      </c>
      <c r="AW6" s="264" t="s">
        <v>2446</v>
      </c>
      <c r="AX6" s="264" t="s">
        <v>2444</v>
      </c>
      <c r="AY6" s="263" t="s">
        <v>2443</v>
      </c>
      <c r="AZ6" s="264" t="s">
        <v>2444</v>
      </c>
      <c r="BA6" s="263" t="s">
        <v>2445</v>
      </c>
      <c r="BB6" s="264" t="s">
        <v>2444</v>
      </c>
      <c r="BC6" s="264" t="s">
        <v>2446</v>
      </c>
      <c r="BD6" s="264" t="s">
        <v>2444</v>
      </c>
      <c r="BE6" s="277" t="s">
        <v>2443</v>
      </c>
      <c r="BF6" s="278" t="s">
        <v>2444</v>
      </c>
      <c r="BG6" s="277" t="s">
        <v>2445</v>
      </c>
      <c r="BH6" s="278" t="s">
        <v>2444</v>
      </c>
      <c r="BI6" s="278" t="s">
        <v>2446</v>
      </c>
      <c r="BJ6" s="278" t="s">
        <v>2444</v>
      </c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277" t="s">
        <v>2443</v>
      </c>
      <c r="CD6" s="278" t="s">
        <v>2444</v>
      </c>
      <c r="CE6" s="277" t="s">
        <v>2445</v>
      </c>
      <c r="CF6" s="278" t="s">
        <v>2444</v>
      </c>
      <c r="CG6" s="278" t="s">
        <v>2446</v>
      </c>
      <c r="CH6" s="278" t="s">
        <v>2444</v>
      </c>
      <c r="CI6" s="277" t="s">
        <v>2443</v>
      </c>
      <c r="CJ6" s="278" t="s">
        <v>2444</v>
      </c>
      <c r="CK6" s="277" t="s">
        <v>2445</v>
      </c>
      <c r="CL6" s="278" t="s">
        <v>2444</v>
      </c>
      <c r="CM6" s="278" t="s">
        <v>2446</v>
      </c>
      <c r="CN6" s="278" t="s">
        <v>2444</v>
      </c>
      <c r="CO6" s="277" t="s">
        <v>2443</v>
      </c>
      <c r="CP6" s="278" t="s">
        <v>2444</v>
      </c>
      <c r="CQ6" s="277" t="s">
        <v>2445</v>
      </c>
      <c r="CR6" s="278" t="s">
        <v>2444</v>
      </c>
      <c r="CS6" s="278" t="s">
        <v>2446</v>
      </c>
      <c r="CT6" s="278" t="s">
        <v>2444</v>
      </c>
      <c r="CU6" s="277" t="s">
        <v>2443</v>
      </c>
      <c r="CV6" s="278" t="s">
        <v>2444</v>
      </c>
      <c r="CW6" s="277" t="s">
        <v>2445</v>
      </c>
      <c r="CX6" s="278" t="s">
        <v>2444</v>
      </c>
      <c r="CY6" s="278" t="s">
        <v>2446</v>
      </c>
      <c r="CZ6" s="278" t="s">
        <v>2444</v>
      </c>
      <c r="DA6" s="277" t="s">
        <v>2443</v>
      </c>
      <c r="DB6" s="278" t="s">
        <v>2444</v>
      </c>
      <c r="DC6" s="277" t="s">
        <v>2445</v>
      </c>
      <c r="DD6" s="278" t="s">
        <v>2444</v>
      </c>
      <c r="DE6" s="278" t="s">
        <v>2446</v>
      </c>
      <c r="DF6" s="278" t="s">
        <v>2444</v>
      </c>
      <c r="DG6" s="277" t="s">
        <v>2443</v>
      </c>
      <c r="DH6" s="278" t="s">
        <v>2444</v>
      </c>
      <c r="DI6" s="277" t="s">
        <v>2445</v>
      </c>
      <c r="DJ6" s="278" t="s">
        <v>2444</v>
      </c>
      <c r="DK6" s="278" t="s">
        <v>2446</v>
      </c>
      <c r="DL6" s="278" t="s">
        <v>2444</v>
      </c>
      <c r="DM6" s="277" t="s">
        <v>2443</v>
      </c>
      <c r="DN6" s="278" t="s">
        <v>2444</v>
      </c>
      <c r="DO6" s="277" t="s">
        <v>2445</v>
      </c>
      <c r="DP6" s="278" t="s">
        <v>2444</v>
      </c>
      <c r="DQ6" s="278" t="s">
        <v>2446</v>
      </c>
      <c r="DR6" s="233" t="s">
        <v>2444</v>
      </c>
    </row>
    <row r="7" spans="1:122" s="466" customFormat="1" ht="18" customHeight="1">
      <c r="A7" s="399"/>
      <c r="B7" s="393"/>
      <c r="C7" s="22" t="s">
        <v>2447</v>
      </c>
      <c r="D7" s="22" t="s">
        <v>2448</v>
      </c>
      <c r="E7" s="22" t="s">
        <v>1234</v>
      </c>
      <c r="F7" s="22" t="s">
        <v>2448</v>
      </c>
      <c r="G7" s="23" t="s">
        <v>2449</v>
      </c>
      <c r="H7" s="22" t="s">
        <v>2448</v>
      </c>
      <c r="I7" s="24" t="s">
        <v>2450</v>
      </c>
      <c r="J7" s="24" t="s">
        <v>2448</v>
      </c>
      <c r="K7" s="21" t="s">
        <v>1234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1234</v>
      </c>
      <c r="R7" s="24" t="s">
        <v>2448</v>
      </c>
      <c r="S7" s="23" t="s">
        <v>2449</v>
      </c>
      <c r="T7" s="24" t="s">
        <v>2448</v>
      </c>
      <c r="U7" s="21" t="s">
        <v>2450</v>
      </c>
      <c r="V7" s="24" t="s">
        <v>2448</v>
      </c>
      <c r="W7" s="22" t="s">
        <v>1234</v>
      </c>
      <c r="X7" s="24" t="s">
        <v>2448</v>
      </c>
      <c r="Y7" s="23" t="s">
        <v>2449</v>
      </c>
      <c r="Z7" s="24" t="s">
        <v>2448</v>
      </c>
      <c r="AA7" s="22" t="s">
        <v>2450</v>
      </c>
      <c r="AB7" s="24" t="s">
        <v>2448</v>
      </c>
      <c r="AC7" s="26" t="s">
        <v>1235</v>
      </c>
      <c r="AD7" s="24" t="s">
        <v>2448</v>
      </c>
      <c r="AE7" s="23" t="s">
        <v>2449</v>
      </c>
      <c r="AF7" s="24" t="s">
        <v>2448</v>
      </c>
      <c r="AG7" s="22" t="s">
        <v>2450</v>
      </c>
      <c r="AH7" s="24" t="s">
        <v>2448</v>
      </c>
      <c r="AI7" s="22" t="s">
        <v>1234</v>
      </c>
      <c r="AJ7" s="24" t="s">
        <v>2448</v>
      </c>
      <c r="AK7" s="23" t="s">
        <v>2449</v>
      </c>
      <c r="AL7" s="24" t="s">
        <v>2448</v>
      </c>
      <c r="AM7" s="21" t="s">
        <v>2450</v>
      </c>
      <c r="AN7" s="24" t="s">
        <v>2448</v>
      </c>
      <c r="AO7" s="22" t="s">
        <v>1234</v>
      </c>
      <c r="AP7" s="24" t="s">
        <v>2448</v>
      </c>
      <c r="AQ7" s="23" t="s">
        <v>2449</v>
      </c>
      <c r="AR7" s="24" t="s">
        <v>2448</v>
      </c>
      <c r="AS7" s="22" t="s">
        <v>2450</v>
      </c>
      <c r="AT7" s="24" t="s">
        <v>2448</v>
      </c>
      <c r="AU7" s="32" t="s">
        <v>1234</v>
      </c>
      <c r="AV7" s="24" t="s">
        <v>2448</v>
      </c>
      <c r="AW7" s="34" t="s">
        <v>2449</v>
      </c>
      <c r="AX7" s="24" t="s">
        <v>2448</v>
      </c>
      <c r="AY7" s="33" t="s">
        <v>2450</v>
      </c>
      <c r="AZ7" s="24" t="s">
        <v>2448</v>
      </c>
      <c r="BA7" s="33" t="s">
        <v>1234</v>
      </c>
      <c r="BB7" s="24" t="s">
        <v>2448</v>
      </c>
      <c r="BC7" s="34" t="s">
        <v>2449</v>
      </c>
      <c r="BD7" s="24" t="s">
        <v>2448</v>
      </c>
      <c r="BE7" s="22" t="s">
        <v>2450</v>
      </c>
      <c r="BF7" s="24" t="s">
        <v>2448</v>
      </c>
      <c r="BG7" s="22" t="s">
        <v>1234</v>
      </c>
      <c r="BH7" s="24" t="s">
        <v>2448</v>
      </c>
      <c r="BI7" s="23" t="s">
        <v>2449</v>
      </c>
      <c r="BJ7" s="24" t="s">
        <v>2448</v>
      </c>
      <c r="BK7" s="22" t="s">
        <v>2450</v>
      </c>
      <c r="BL7" s="24" t="s">
        <v>2448</v>
      </c>
      <c r="BM7" s="21" t="s">
        <v>1234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2" t="s">
        <v>1234</v>
      </c>
      <c r="BT7" s="24" t="s">
        <v>2448</v>
      </c>
      <c r="BU7" s="23" t="s">
        <v>2449</v>
      </c>
      <c r="BV7" s="24" t="s">
        <v>2448</v>
      </c>
      <c r="BW7" s="21" t="s">
        <v>2450</v>
      </c>
      <c r="BX7" s="24" t="s">
        <v>2448</v>
      </c>
      <c r="BY7" s="22" t="s">
        <v>1234</v>
      </c>
      <c r="BZ7" s="24" t="s">
        <v>2448</v>
      </c>
      <c r="CA7" s="23" t="s">
        <v>2449</v>
      </c>
      <c r="CB7" s="24" t="s">
        <v>2448</v>
      </c>
      <c r="CC7" s="22" t="s">
        <v>2450</v>
      </c>
      <c r="CD7" s="24" t="s">
        <v>2448</v>
      </c>
      <c r="CE7" s="21" t="s">
        <v>1234</v>
      </c>
      <c r="CF7" s="24" t="s">
        <v>2448</v>
      </c>
      <c r="CG7" s="23" t="s">
        <v>2449</v>
      </c>
      <c r="CH7" s="24" t="s">
        <v>2448</v>
      </c>
      <c r="CI7" s="22" t="s">
        <v>2450</v>
      </c>
      <c r="CJ7" s="24" t="s">
        <v>2448</v>
      </c>
      <c r="CK7" s="21" t="s">
        <v>1234</v>
      </c>
      <c r="CL7" s="24" t="s">
        <v>2448</v>
      </c>
      <c r="CM7" s="23" t="s">
        <v>2449</v>
      </c>
      <c r="CN7" s="24" t="s">
        <v>2448</v>
      </c>
      <c r="CO7" s="22" t="s">
        <v>2450</v>
      </c>
      <c r="CP7" s="24" t="s">
        <v>2448</v>
      </c>
      <c r="CQ7" s="21" t="s">
        <v>1234</v>
      </c>
      <c r="CR7" s="24" t="s">
        <v>2448</v>
      </c>
      <c r="CS7" s="23" t="s">
        <v>2449</v>
      </c>
      <c r="CT7" s="24" t="s">
        <v>2448</v>
      </c>
      <c r="CU7" s="22" t="s">
        <v>2514</v>
      </c>
      <c r="CV7" s="24" t="s">
        <v>2448</v>
      </c>
      <c r="CW7" s="22" t="s">
        <v>1234</v>
      </c>
      <c r="CX7" s="24" t="s">
        <v>2448</v>
      </c>
      <c r="CY7" s="23" t="s">
        <v>2449</v>
      </c>
      <c r="CZ7" s="24" t="s">
        <v>2448</v>
      </c>
      <c r="DA7" s="21" t="s">
        <v>2450</v>
      </c>
      <c r="DB7" s="24" t="s">
        <v>2448</v>
      </c>
      <c r="DC7" s="22" t="s">
        <v>1234</v>
      </c>
      <c r="DD7" s="24" t="s">
        <v>2448</v>
      </c>
      <c r="DE7" s="23" t="s">
        <v>2449</v>
      </c>
      <c r="DF7" s="24" t="s">
        <v>2448</v>
      </c>
      <c r="DG7" s="22" t="s">
        <v>2450</v>
      </c>
      <c r="DH7" s="24" t="s">
        <v>2448</v>
      </c>
      <c r="DI7" s="21" t="s">
        <v>1234</v>
      </c>
      <c r="DJ7" s="24" t="s">
        <v>2448</v>
      </c>
      <c r="DK7" s="23" t="s">
        <v>2449</v>
      </c>
      <c r="DL7" s="24" t="s">
        <v>2448</v>
      </c>
      <c r="DM7" s="22" t="s">
        <v>2450</v>
      </c>
      <c r="DN7" s="24" t="s">
        <v>2448</v>
      </c>
      <c r="DO7" s="22" t="s">
        <v>1234</v>
      </c>
      <c r="DP7" s="24" t="s">
        <v>2448</v>
      </c>
      <c r="DQ7" s="23" t="s">
        <v>2449</v>
      </c>
      <c r="DR7" s="22" t="s">
        <v>2448</v>
      </c>
    </row>
    <row r="8" spans="1:122" s="18" customFormat="1" ht="17.100000000000001" customHeight="1">
      <c r="A8" s="199" t="s">
        <v>2451</v>
      </c>
      <c r="B8" s="17" t="s">
        <v>2441</v>
      </c>
      <c r="C8" s="101">
        <v>23025773</v>
      </c>
      <c r="D8" s="20">
        <v>100</v>
      </c>
      <c r="E8" s="102">
        <v>14487278</v>
      </c>
      <c r="F8" s="20">
        <v>100</v>
      </c>
      <c r="G8" s="102">
        <v>8538495</v>
      </c>
      <c r="H8" s="20">
        <v>100</v>
      </c>
      <c r="I8" s="102">
        <v>11954639</v>
      </c>
      <c r="J8" s="20">
        <v>100</v>
      </c>
      <c r="K8" s="102">
        <v>7202837</v>
      </c>
      <c r="L8" s="20">
        <v>100</v>
      </c>
      <c r="M8" s="102">
        <v>4751802</v>
      </c>
      <c r="N8" s="20">
        <v>100</v>
      </c>
      <c r="O8" s="102">
        <v>1312564</v>
      </c>
      <c r="P8" s="20">
        <v>100</v>
      </c>
      <c r="Q8" s="102">
        <v>713551</v>
      </c>
      <c r="R8" s="20">
        <v>100</v>
      </c>
      <c r="S8" s="102">
        <v>599013</v>
      </c>
      <c r="T8" s="20">
        <v>100</v>
      </c>
      <c r="U8" s="102">
        <v>9453490</v>
      </c>
      <c r="V8" s="20">
        <v>100</v>
      </c>
      <c r="W8" s="102">
        <v>5593425</v>
      </c>
      <c r="X8" s="20">
        <v>100</v>
      </c>
      <c r="Y8" s="102">
        <v>3860065</v>
      </c>
      <c r="Z8" s="20">
        <v>100</v>
      </c>
      <c r="AA8" s="102">
        <v>698300</v>
      </c>
      <c r="AB8" s="20">
        <v>100</v>
      </c>
      <c r="AC8" s="102">
        <v>472302</v>
      </c>
      <c r="AD8" s="20">
        <v>100</v>
      </c>
      <c r="AE8" s="102">
        <v>225998</v>
      </c>
      <c r="AF8" s="20">
        <v>100</v>
      </c>
      <c r="AG8" s="102">
        <v>454119</v>
      </c>
      <c r="AH8" s="108">
        <v>100</v>
      </c>
      <c r="AI8" s="109">
        <v>391920</v>
      </c>
      <c r="AJ8" s="108">
        <v>100</v>
      </c>
      <c r="AK8" s="109">
        <v>62199</v>
      </c>
      <c r="AL8" s="20">
        <v>100</v>
      </c>
      <c r="AM8" s="102">
        <v>36166</v>
      </c>
      <c r="AN8" s="113">
        <v>100</v>
      </c>
      <c r="AO8" s="102">
        <v>31639</v>
      </c>
      <c r="AP8" s="113">
        <v>100</v>
      </c>
      <c r="AQ8" s="102">
        <v>4527</v>
      </c>
      <c r="AR8" s="113">
        <v>100</v>
      </c>
      <c r="AS8" s="114">
        <v>3999953</v>
      </c>
      <c r="AT8" s="113">
        <v>100</v>
      </c>
      <c r="AU8" s="115">
        <v>2525967</v>
      </c>
      <c r="AV8" s="116">
        <v>100</v>
      </c>
      <c r="AW8" s="115">
        <v>1473986</v>
      </c>
      <c r="AX8" s="117">
        <v>100</v>
      </c>
      <c r="AY8" s="101">
        <v>3999635</v>
      </c>
      <c r="AZ8" s="116">
        <v>100</v>
      </c>
      <c r="BA8" s="102">
        <v>2525678</v>
      </c>
      <c r="BB8" s="116">
        <v>100</v>
      </c>
      <c r="BC8" s="102">
        <v>1473957</v>
      </c>
      <c r="BD8" s="117">
        <v>100</v>
      </c>
      <c r="BE8" s="101">
        <v>318</v>
      </c>
      <c r="BF8" s="20">
        <v>100</v>
      </c>
      <c r="BG8" s="102">
        <v>289</v>
      </c>
      <c r="BH8" s="20">
        <v>100</v>
      </c>
      <c r="BI8" s="102">
        <v>29</v>
      </c>
      <c r="BJ8" s="20">
        <v>100</v>
      </c>
      <c r="BK8" s="102">
        <v>2924081</v>
      </c>
      <c r="BL8" s="20">
        <v>100</v>
      </c>
      <c r="BM8" s="114">
        <v>1852870</v>
      </c>
      <c r="BN8" s="113">
        <v>100</v>
      </c>
      <c r="BO8" s="114">
        <v>1071211</v>
      </c>
      <c r="BP8" s="113">
        <v>100</v>
      </c>
      <c r="BQ8" s="114">
        <v>2330033</v>
      </c>
      <c r="BR8" s="113">
        <v>100</v>
      </c>
      <c r="BS8" s="114">
        <v>1543044</v>
      </c>
      <c r="BT8" s="113">
        <v>100</v>
      </c>
      <c r="BU8" s="114">
        <v>786989</v>
      </c>
      <c r="BV8" s="113">
        <v>100</v>
      </c>
      <c r="BW8" s="114">
        <v>594048</v>
      </c>
      <c r="BX8" s="113">
        <v>100</v>
      </c>
      <c r="BY8" s="114">
        <v>309826</v>
      </c>
      <c r="BZ8" s="113">
        <v>100</v>
      </c>
      <c r="CA8" s="114">
        <v>284222</v>
      </c>
      <c r="CB8" s="113">
        <v>100</v>
      </c>
      <c r="CC8" s="136">
        <v>160189</v>
      </c>
      <c r="CD8" s="113">
        <v>100</v>
      </c>
      <c r="CE8" s="136">
        <v>160189</v>
      </c>
      <c r="CF8" s="113">
        <v>100</v>
      </c>
      <c r="CG8" s="136">
        <v>0</v>
      </c>
      <c r="CH8" s="136">
        <v>0</v>
      </c>
      <c r="CI8" s="136">
        <v>136970</v>
      </c>
      <c r="CJ8" s="113">
        <v>100</v>
      </c>
      <c r="CK8" s="136">
        <v>136970</v>
      </c>
      <c r="CL8" s="113">
        <v>100</v>
      </c>
      <c r="CM8" s="136">
        <v>0</v>
      </c>
      <c r="CN8" s="136">
        <v>0</v>
      </c>
      <c r="CO8" s="136">
        <v>23219</v>
      </c>
      <c r="CP8" s="113">
        <v>100</v>
      </c>
      <c r="CQ8" s="136">
        <v>23219</v>
      </c>
      <c r="CR8" s="113">
        <v>100</v>
      </c>
      <c r="CS8" s="136">
        <v>0</v>
      </c>
      <c r="CT8" s="136">
        <v>0</v>
      </c>
      <c r="CU8" s="114">
        <v>254677</v>
      </c>
      <c r="CV8" s="113">
        <v>100</v>
      </c>
      <c r="CW8" s="114">
        <v>254677</v>
      </c>
      <c r="CX8" s="113">
        <v>100</v>
      </c>
      <c r="CY8" s="114">
        <v>0</v>
      </c>
      <c r="CZ8" s="114">
        <v>0</v>
      </c>
      <c r="DA8" s="114">
        <v>3732234</v>
      </c>
      <c r="DB8" s="113">
        <v>100</v>
      </c>
      <c r="DC8" s="114">
        <v>2490738</v>
      </c>
      <c r="DD8" s="113">
        <v>100</v>
      </c>
      <c r="DE8" s="114">
        <v>1241496</v>
      </c>
      <c r="DF8" s="113">
        <v>100</v>
      </c>
      <c r="DG8" s="114">
        <v>585847</v>
      </c>
      <c r="DH8" s="113">
        <v>100</v>
      </c>
      <c r="DI8" s="114">
        <v>381612</v>
      </c>
      <c r="DJ8" s="113">
        <v>100</v>
      </c>
      <c r="DK8" s="114">
        <v>204235</v>
      </c>
      <c r="DL8" s="113">
        <v>100</v>
      </c>
      <c r="DM8" s="114">
        <v>3146387</v>
      </c>
      <c r="DN8" s="113">
        <v>100</v>
      </c>
      <c r="DO8" s="114">
        <v>2109126</v>
      </c>
      <c r="DP8" s="113">
        <v>100</v>
      </c>
      <c r="DQ8" s="114">
        <v>1037261</v>
      </c>
      <c r="DR8" s="113">
        <v>100</v>
      </c>
    </row>
    <row r="9" spans="1:122" s="18" customFormat="1" ht="17.100000000000001" customHeight="1">
      <c r="A9" s="203" t="s">
        <v>2452</v>
      </c>
      <c r="B9" s="17" t="s">
        <v>2453</v>
      </c>
      <c r="C9" s="101">
        <v>8471009</v>
      </c>
      <c r="D9" s="20">
        <v>36.78924916006077</v>
      </c>
      <c r="E9" s="102">
        <v>5400853</v>
      </c>
      <c r="F9" s="20">
        <v>37.279970743986553</v>
      </c>
      <c r="G9" s="102">
        <v>3070156</v>
      </c>
      <c r="H9" s="20">
        <v>35.956641070821028</v>
      </c>
      <c r="I9" s="102">
        <v>5139559</v>
      </c>
      <c r="J9" s="20">
        <v>42.992172327411978</v>
      </c>
      <c r="K9" s="102">
        <v>3163331</v>
      </c>
      <c r="L9" s="20">
        <v>43.917847925754813</v>
      </c>
      <c r="M9" s="102">
        <v>1976228</v>
      </c>
      <c r="N9" s="20">
        <v>41.58902243822449</v>
      </c>
      <c r="O9" s="102">
        <v>586980</v>
      </c>
      <c r="P9" s="20">
        <v>44.720105076781017</v>
      </c>
      <c r="Q9" s="102">
        <v>342593</v>
      </c>
      <c r="R9" s="20">
        <v>48.012405560359383</v>
      </c>
      <c r="S9" s="102">
        <v>244387</v>
      </c>
      <c r="T9" s="20">
        <v>40.798279836998532</v>
      </c>
      <c r="U9" s="102">
        <v>4079972</v>
      </c>
      <c r="V9" s="20">
        <v>43.158367967808715</v>
      </c>
      <c r="W9" s="102">
        <v>2469352</v>
      </c>
      <c r="X9" s="20">
        <v>44.147405212369883</v>
      </c>
      <c r="Y9" s="102">
        <v>1610620</v>
      </c>
      <c r="Z9" s="20">
        <v>41.725204109257227</v>
      </c>
      <c r="AA9" s="102">
        <v>279537</v>
      </c>
      <c r="AB9" s="20">
        <v>40.031075468996136</v>
      </c>
      <c r="AC9" s="102">
        <v>189133</v>
      </c>
      <c r="AD9" s="20">
        <v>40.044928880250346</v>
      </c>
      <c r="AE9" s="102">
        <v>90404</v>
      </c>
      <c r="AF9" s="20">
        <v>40.002123912600993</v>
      </c>
      <c r="AG9" s="102">
        <v>180535</v>
      </c>
      <c r="AH9" s="20">
        <v>39.754998139254248</v>
      </c>
      <c r="AI9" s="109">
        <v>151500</v>
      </c>
      <c r="AJ9" s="20">
        <v>38.655848132271892</v>
      </c>
      <c r="AK9" s="109">
        <v>29035</v>
      </c>
      <c r="AL9" s="20">
        <v>46.680814804096528</v>
      </c>
      <c r="AM9" s="102">
        <v>12535</v>
      </c>
      <c r="AN9" s="113">
        <v>34.659625062213131</v>
      </c>
      <c r="AO9" s="102">
        <v>10753</v>
      </c>
      <c r="AP9" s="113">
        <v>33.986535604791555</v>
      </c>
      <c r="AQ9" s="102">
        <v>1782</v>
      </c>
      <c r="AR9" s="113">
        <v>39.363817097415506</v>
      </c>
      <c r="AS9" s="114">
        <v>1518524</v>
      </c>
      <c r="AT9" s="113">
        <v>37.963546071666343</v>
      </c>
      <c r="AU9" s="115">
        <v>959391</v>
      </c>
      <c r="AV9" s="116">
        <v>37.98113752079896</v>
      </c>
      <c r="AW9" s="115">
        <v>559133</v>
      </c>
      <c r="AX9" s="117">
        <v>37.933399638802541</v>
      </c>
      <c r="AY9" s="101">
        <v>1518240</v>
      </c>
      <c r="AZ9" s="117">
        <v>37.959463801071848</v>
      </c>
      <c r="BA9" s="102">
        <v>959135</v>
      </c>
      <c r="BB9" s="116">
        <v>37.975347609631946</v>
      </c>
      <c r="BC9" s="102">
        <v>559105</v>
      </c>
      <c r="BD9" s="117">
        <v>37.932246327403043</v>
      </c>
      <c r="BE9" s="101">
        <v>284</v>
      </c>
      <c r="BF9" s="20">
        <v>89.308176100628927</v>
      </c>
      <c r="BG9" s="102">
        <v>256</v>
      </c>
      <c r="BH9" s="20">
        <v>88.581314878892741</v>
      </c>
      <c r="BI9" s="102">
        <v>28</v>
      </c>
      <c r="BJ9" s="20">
        <v>96.551724137931032</v>
      </c>
      <c r="BK9" s="102">
        <v>278585</v>
      </c>
      <c r="BL9" s="20">
        <v>9.5272668575186525</v>
      </c>
      <c r="BM9" s="132">
        <v>166708</v>
      </c>
      <c r="BN9" s="113">
        <v>8.9972852925461577</v>
      </c>
      <c r="BO9" s="133">
        <v>111877</v>
      </c>
      <c r="BP9" s="113">
        <v>10.443974156352017</v>
      </c>
      <c r="BQ9" s="133">
        <v>159281</v>
      </c>
      <c r="BR9" s="113">
        <v>6.8359976017507051</v>
      </c>
      <c r="BS9" s="114">
        <v>108001</v>
      </c>
      <c r="BT9" s="113">
        <v>6.9992171318510685</v>
      </c>
      <c r="BU9" s="114">
        <v>51280</v>
      </c>
      <c r="BV9" s="113">
        <v>6.515974174988469</v>
      </c>
      <c r="BW9" s="114">
        <v>119304</v>
      </c>
      <c r="BX9" s="113">
        <v>20.083225597931481</v>
      </c>
      <c r="BY9" s="114">
        <v>58707</v>
      </c>
      <c r="BZ9" s="113">
        <v>18.948377476389975</v>
      </c>
      <c r="CA9" s="114">
        <v>60597</v>
      </c>
      <c r="CB9" s="113">
        <v>21.320305958018732</v>
      </c>
      <c r="CC9" s="136">
        <v>131189</v>
      </c>
      <c r="CD9" s="476">
        <v>81.896384895342379</v>
      </c>
      <c r="CE9" s="136">
        <v>131189</v>
      </c>
      <c r="CF9" s="476">
        <v>81.896384895342379</v>
      </c>
      <c r="CG9" s="136">
        <v>0</v>
      </c>
      <c r="CH9" s="136">
        <v>0</v>
      </c>
      <c r="CI9" s="136">
        <v>131189</v>
      </c>
      <c r="CJ9" s="476">
        <v>95.779367744761629</v>
      </c>
      <c r="CK9" s="136">
        <v>131189</v>
      </c>
      <c r="CL9" s="476">
        <v>95.779367744761629</v>
      </c>
      <c r="CM9" s="136">
        <v>0</v>
      </c>
      <c r="CN9" s="136">
        <v>0</v>
      </c>
      <c r="CO9" s="136">
        <v>0</v>
      </c>
      <c r="CP9" s="136">
        <v>0</v>
      </c>
      <c r="CQ9" s="136">
        <v>0</v>
      </c>
      <c r="CR9" s="136">
        <v>0</v>
      </c>
      <c r="CS9" s="136">
        <v>0</v>
      </c>
      <c r="CT9" s="136">
        <v>0</v>
      </c>
      <c r="CU9" s="114">
        <v>83323</v>
      </c>
      <c r="CV9" s="113">
        <v>32.717127969938389</v>
      </c>
      <c r="CW9" s="114">
        <v>83323</v>
      </c>
      <c r="CX9" s="113">
        <v>32.717127969938389</v>
      </c>
      <c r="CY9" s="114">
        <v>0</v>
      </c>
      <c r="CZ9" s="137">
        <v>0</v>
      </c>
      <c r="DA9" s="114">
        <v>1319829</v>
      </c>
      <c r="DB9" s="113">
        <v>35.362975633360612</v>
      </c>
      <c r="DC9" s="114">
        <v>896911</v>
      </c>
      <c r="DD9" s="113">
        <v>36.009849289648287</v>
      </c>
      <c r="DE9" s="114">
        <v>422918</v>
      </c>
      <c r="DF9" s="113">
        <v>34.065192316366705</v>
      </c>
      <c r="DG9" s="114">
        <v>213907</v>
      </c>
      <c r="DH9" s="113">
        <v>36.512434133826751</v>
      </c>
      <c r="DI9" s="114">
        <v>142321</v>
      </c>
      <c r="DJ9" s="113">
        <v>37.294686749892556</v>
      </c>
      <c r="DK9" s="114">
        <v>71586</v>
      </c>
      <c r="DL9" s="113">
        <v>35.050799324307782</v>
      </c>
      <c r="DM9" s="114">
        <v>1105922</v>
      </c>
      <c r="DN9" s="113">
        <v>35.148950208604347</v>
      </c>
      <c r="DO9" s="114">
        <v>754590</v>
      </c>
      <c r="DP9" s="113">
        <v>35.777378876368694</v>
      </c>
      <c r="DQ9" s="114">
        <v>351332</v>
      </c>
      <c r="DR9" s="113">
        <v>33.871127903198904</v>
      </c>
    </row>
    <row r="10" spans="1:122" ht="17.100000000000001" customHeight="1">
      <c r="A10" s="204" t="s">
        <v>2454</v>
      </c>
      <c r="B10" s="8" t="s">
        <v>2455</v>
      </c>
      <c r="C10" s="343">
        <v>4538630</v>
      </c>
      <c r="D10" s="344">
        <v>19.711086355276759</v>
      </c>
      <c r="E10" s="345">
        <v>2949537</v>
      </c>
      <c r="F10" s="344">
        <v>20.359497484620643</v>
      </c>
      <c r="G10" s="345">
        <v>1589093</v>
      </c>
      <c r="H10" s="344">
        <v>18.610926164388456</v>
      </c>
      <c r="I10" s="345">
        <v>3124977</v>
      </c>
      <c r="J10" s="344">
        <v>26.140287464974893</v>
      </c>
      <c r="K10" s="345">
        <v>1963137</v>
      </c>
      <c r="L10" s="344">
        <v>27.25505241892882</v>
      </c>
      <c r="M10" s="345">
        <v>1161840</v>
      </c>
      <c r="N10" s="344">
        <v>24.450513720899984</v>
      </c>
      <c r="O10" s="345">
        <v>401025</v>
      </c>
      <c r="P10" s="344">
        <v>30.552795901761741</v>
      </c>
      <c r="Q10" s="479">
        <v>244655</v>
      </c>
      <c r="R10" s="344">
        <v>34.286967574847488</v>
      </c>
      <c r="S10" s="479">
        <v>156370</v>
      </c>
      <c r="T10" s="344">
        <v>26.104608748057224</v>
      </c>
      <c r="U10" s="345">
        <v>2472570</v>
      </c>
      <c r="V10" s="344">
        <v>26.155102507116418</v>
      </c>
      <c r="W10" s="345">
        <v>1535033</v>
      </c>
      <c r="X10" s="344">
        <v>27.443525210403287</v>
      </c>
      <c r="Y10" s="345">
        <v>937537</v>
      </c>
      <c r="Z10" s="344">
        <v>24.288114319318456</v>
      </c>
      <c r="AA10" s="345">
        <v>161647</v>
      </c>
      <c r="AB10" s="344">
        <v>23.148646713446944</v>
      </c>
      <c r="AC10" s="345">
        <v>109595</v>
      </c>
      <c r="AD10" s="344">
        <v>23.204432757007169</v>
      </c>
      <c r="AE10" s="345">
        <v>52052</v>
      </c>
      <c r="AF10" s="344">
        <v>23.032062230639209</v>
      </c>
      <c r="AG10" s="345">
        <v>82568</v>
      </c>
      <c r="AH10" s="344">
        <v>18.182018369634392</v>
      </c>
      <c r="AI10" s="355">
        <v>67780</v>
      </c>
      <c r="AJ10" s="344">
        <v>17.294345784854052</v>
      </c>
      <c r="AK10" s="355">
        <v>14788</v>
      </c>
      <c r="AL10" s="344">
        <v>23.775301853727552</v>
      </c>
      <c r="AM10" s="345">
        <v>7167</v>
      </c>
      <c r="AN10" s="359">
        <v>19.816955151247029</v>
      </c>
      <c r="AO10" s="345">
        <v>6074</v>
      </c>
      <c r="AP10" s="359">
        <v>19.197825468567274</v>
      </c>
      <c r="AQ10" s="345">
        <v>1093</v>
      </c>
      <c r="AR10" s="359">
        <v>24.144024740446213</v>
      </c>
      <c r="AS10" s="360">
        <v>679280</v>
      </c>
      <c r="AT10" s="359">
        <v>16.982199540844604</v>
      </c>
      <c r="AU10" s="361">
        <v>429257</v>
      </c>
      <c r="AV10" s="362">
        <v>16.993769118915647</v>
      </c>
      <c r="AW10" s="361">
        <v>250023</v>
      </c>
      <c r="AX10" s="363">
        <v>16.962372776946321</v>
      </c>
      <c r="AY10" s="361">
        <v>679207</v>
      </c>
      <c r="AZ10" s="363">
        <v>16.981724582368141</v>
      </c>
      <c r="BA10" s="361">
        <v>429192</v>
      </c>
      <c r="BB10" s="362">
        <v>16.993140059817602</v>
      </c>
      <c r="BC10" s="361">
        <v>250015</v>
      </c>
      <c r="BD10" s="363">
        <v>16.962163753759437</v>
      </c>
      <c r="BE10" s="343">
        <v>73</v>
      </c>
      <c r="BF10" s="344">
        <v>22.955974842767297</v>
      </c>
      <c r="BG10" s="345">
        <v>65</v>
      </c>
      <c r="BH10" s="344">
        <v>22.491349480968857</v>
      </c>
      <c r="BI10" s="345">
        <v>8</v>
      </c>
      <c r="BJ10" s="344">
        <v>27.586206896551722</v>
      </c>
      <c r="BK10" s="345">
        <v>15007</v>
      </c>
      <c r="BL10" s="344">
        <v>0.51322107698110964</v>
      </c>
      <c r="BM10" s="370">
        <v>10078</v>
      </c>
      <c r="BN10" s="359">
        <v>0.54391295665643036</v>
      </c>
      <c r="BO10" s="371">
        <v>4929</v>
      </c>
      <c r="BP10" s="359">
        <v>0.46013343776342852</v>
      </c>
      <c r="BQ10" s="371">
        <v>15007</v>
      </c>
      <c r="BR10" s="359">
        <v>0.6440681312238925</v>
      </c>
      <c r="BS10" s="360">
        <v>10078</v>
      </c>
      <c r="BT10" s="359">
        <v>0.65312460305733344</v>
      </c>
      <c r="BU10" s="360">
        <v>4929</v>
      </c>
      <c r="BV10" s="359">
        <v>0.62631116826283473</v>
      </c>
      <c r="BW10" s="360">
        <v>0</v>
      </c>
      <c r="BX10" s="373">
        <v>0</v>
      </c>
      <c r="BY10" s="360">
        <v>0</v>
      </c>
      <c r="BZ10" s="373">
        <v>0</v>
      </c>
      <c r="CA10" s="360">
        <v>0</v>
      </c>
      <c r="CB10" s="373">
        <v>0</v>
      </c>
      <c r="CC10" s="374">
        <v>130796</v>
      </c>
      <c r="CD10" s="477">
        <v>81.651049697544778</v>
      </c>
      <c r="CE10" s="374">
        <v>130796</v>
      </c>
      <c r="CF10" s="477">
        <v>81.651049697544778</v>
      </c>
      <c r="CG10" s="374">
        <v>0</v>
      </c>
      <c r="CH10" s="374">
        <v>0</v>
      </c>
      <c r="CI10" s="374">
        <v>130796</v>
      </c>
      <c r="CJ10" s="477">
        <v>95.492443600788491</v>
      </c>
      <c r="CK10" s="374">
        <v>130796</v>
      </c>
      <c r="CL10" s="477">
        <v>95.492443600788491</v>
      </c>
      <c r="CM10" s="374">
        <v>0</v>
      </c>
      <c r="CN10" s="374">
        <v>0</v>
      </c>
      <c r="CO10" s="374">
        <v>0</v>
      </c>
      <c r="CP10" s="374">
        <v>0</v>
      </c>
      <c r="CQ10" s="374">
        <v>0</v>
      </c>
      <c r="CR10" s="374">
        <v>0</v>
      </c>
      <c r="CS10" s="374">
        <v>0</v>
      </c>
      <c r="CT10" s="374">
        <v>0</v>
      </c>
      <c r="CU10" s="360">
        <v>40447</v>
      </c>
      <c r="CV10" s="359">
        <v>15.881685428994373</v>
      </c>
      <c r="CW10" s="360">
        <v>40447</v>
      </c>
      <c r="CX10" s="359">
        <v>15.881685428994373</v>
      </c>
      <c r="CY10" s="360">
        <v>0</v>
      </c>
      <c r="CZ10" s="373">
        <v>0</v>
      </c>
      <c r="DA10" s="360">
        <v>548123</v>
      </c>
      <c r="DB10" s="359">
        <v>14.686190630062319</v>
      </c>
      <c r="DC10" s="360">
        <v>375822</v>
      </c>
      <c r="DD10" s="359">
        <v>15.088780915535876</v>
      </c>
      <c r="DE10" s="360">
        <v>172301</v>
      </c>
      <c r="DF10" s="359">
        <v>13.878498198947076</v>
      </c>
      <c r="DG10" s="360">
        <v>98762</v>
      </c>
      <c r="DH10" s="359">
        <v>16.857985105326133</v>
      </c>
      <c r="DI10" s="360">
        <v>65770</v>
      </c>
      <c r="DJ10" s="359">
        <v>17.234782973281764</v>
      </c>
      <c r="DK10" s="360">
        <v>32992</v>
      </c>
      <c r="DL10" s="359">
        <v>16.15394031385414</v>
      </c>
      <c r="DM10" s="360">
        <v>449361</v>
      </c>
      <c r="DN10" s="359">
        <v>14.281809580321811</v>
      </c>
      <c r="DO10" s="360">
        <v>310052</v>
      </c>
      <c r="DP10" s="359">
        <v>14.700496793458523</v>
      </c>
      <c r="DQ10" s="360">
        <v>139309</v>
      </c>
      <c r="DR10" s="359">
        <v>13.430467355853542</v>
      </c>
    </row>
    <row r="11" spans="1:122" ht="17.100000000000001" customHeight="1">
      <c r="A11" s="208" t="s">
        <v>2456</v>
      </c>
      <c r="B11" s="8" t="s">
        <v>2457</v>
      </c>
      <c r="C11" s="343">
        <v>309329</v>
      </c>
      <c r="D11" s="344">
        <v>1.3434033246136841</v>
      </c>
      <c r="E11" s="345">
        <v>195568</v>
      </c>
      <c r="F11" s="344">
        <v>1.3499292275608987</v>
      </c>
      <c r="G11" s="345">
        <v>113761</v>
      </c>
      <c r="H11" s="344">
        <v>1.3323308147395998</v>
      </c>
      <c r="I11" s="345">
        <v>102908</v>
      </c>
      <c r="J11" s="344">
        <v>0.86082064042251705</v>
      </c>
      <c r="K11" s="345">
        <v>60300</v>
      </c>
      <c r="L11" s="344">
        <v>0.83717013171337906</v>
      </c>
      <c r="M11" s="345">
        <v>42608</v>
      </c>
      <c r="N11" s="344">
        <v>0.89667035789790894</v>
      </c>
      <c r="O11" s="345">
        <v>21204</v>
      </c>
      <c r="P11" s="344">
        <v>1.6154640840370451</v>
      </c>
      <c r="Q11" s="479">
        <v>11246</v>
      </c>
      <c r="R11" s="344">
        <v>1.5760611364849884</v>
      </c>
      <c r="S11" s="479">
        <v>9958</v>
      </c>
      <c r="T11" s="344">
        <v>1.6624013168328566</v>
      </c>
      <c r="U11" s="345">
        <v>65133</v>
      </c>
      <c r="V11" s="344">
        <v>0.68898364519346822</v>
      </c>
      <c r="W11" s="345">
        <v>37416</v>
      </c>
      <c r="X11" s="344">
        <v>0.668928250579922</v>
      </c>
      <c r="Y11" s="345">
        <v>27717</v>
      </c>
      <c r="Z11" s="344">
        <v>0.71804490338893256</v>
      </c>
      <c r="AA11" s="345">
        <v>12098</v>
      </c>
      <c r="AB11" s="344">
        <v>1.7324931977660032</v>
      </c>
      <c r="AC11" s="345">
        <v>7814</v>
      </c>
      <c r="AD11" s="344">
        <v>1.654449907050997</v>
      </c>
      <c r="AE11" s="345">
        <v>4284</v>
      </c>
      <c r="AF11" s="344">
        <v>1.8955919963893488</v>
      </c>
      <c r="AG11" s="345">
        <v>4108</v>
      </c>
      <c r="AH11" s="344">
        <v>0.9046087038859858</v>
      </c>
      <c r="AI11" s="355">
        <v>3521</v>
      </c>
      <c r="AJ11" s="344">
        <v>0.8983976321698306</v>
      </c>
      <c r="AK11" s="355">
        <v>587</v>
      </c>
      <c r="AL11" s="344">
        <v>0.94374507628740023</v>
      </c>
      <c r="AM11" s="345">
        <v>365</v>
      </c>
      <c r="AN11" s="343">
        <v>1.009235193275452</v>
      </c>
      <c r="AO11" s="345">
        <v>303</v>
      </c>
      <c r="AP11" s="343">
        <v>0.95767881412181166</v>
      </c>
      <c r="AQ11" s="345">
        <v>62</v>
      </c>
      <c r="AR11" s="343">
        <v>1.3695604152860614</v>
      </c>
      <c r="AS11" s="360">
        <v>130525</v>
      </c>
      <c r="AT11" s="359">
        <v>3.2631633421692703</v>
      </c>
      <c r="AU11" s="361">
        <v>81659</v>
      </c>
      <c r="AV11" s="362">
        <v>3.2327817425960039</v>
      </c>
      <c r="AW11" s="361">
        <v>48866</v>
      </c>
      <c r="AX11" s="363">
        <v>3.3152282314757398</v>
      </c>
      <c r="AY11" s="361">
        <v>130314</v>
      </c>
      <c r="AZ11" s="363">
        <v>3.2581473059416672</v>
      </c>
      <c r="BA11" s="361">
        <v>81468</v>
      </c>
      <c r="BB11" s="362">
        <v>3.2255893269054883</v>
      </c>
      <c r="BC11" s="361">
        <v>48846</v>
      </c>
      <c r="BD11" s="363">
        <v>3.313936566670534</v>
      </c>
      <c r="BE11" s="343">
        <v>211</v>
      </c>
      <c r="BF11" s="344">
        <v>66.352201257861637</v>
      </c>
      <c r="BG11" s="345">
        <v>191</v>
      </c>
      <c r="BH11" s="344">
        <v>66.089965397923876</v>
      </c>
      <c r="BI11" s="345">
        <v>20</v>
      </c>
      <c r="BJ11" s="344">
        <v>68.965517241379317</v>
      </c>
      <c r="BK11" s="345">
        <v>8241</v>
      </c>
      <c r="BL11" s="344">
        <v>0.28183213802900808</v>
      </c>
      <c r="BM11" s="370">
        <v>4360</v>
      </c>
      <c r="BN11" s="359">
        <v>0.23531062621770549</v>
      </c>
      <c r="BO11" s="371">
        <v>3881</v>
      </c>
      <c r="BP11" s="359">
        <v>0.36230023776828285</v>
      </c>
      <c r="BQ11" s="371">
        <v>1233</v>
      </c>
      <c r="BR11" s="359">
        <v>5.2917705457390524E-2</v>
      </c>
      <c r="BS11" s="360">
        <v>896</v>
      </c>
      <c r="BT11" s="359">
        <v>5.8067041510157846E-2</v>
      </c>
      <c r="BU11" s="360">
        <v>337</v>
      </c>
      <c r="BV11" s="359">
        <v>4.282143714842266E-2</v>
      </c>
      <c r="BW11" s="360">
        <v>7008</v>
      </c>
      <c r="BX11" s="359">
        <v>1.1797026502908856</v>
      </c>
      <c r="BY11" s="360">
        <v>3464</v>
      </c>
      <c r="BZ11" s="359">
        <v>1.1180469037459735</v>
      </c>
      <c r="CA11" s="360">
        <v>3544</v>
      </c>
      <c r="CB11" s="359">
        <v>1.2469126246384867</v>
      </c>
      <c r="CC11" s="374">
        <v>0</v>
      </c>
      <c r="CD11" s="374">
        <v>0</v>
      </c>
      <c r="CE11" s="374">
        <v>0</v>
      </c>
      <c r="CF11" s="477">
        <v>0</v>
      </c>
      <c r="CG11" s="374">
        <v>0</v>
      </c>
      <c r="CH11" s="375">
        <v>0</v>
      </c>
      <c r="CI11" s="375">
        <v>0</v>
      </c>
      <c r="CJ11" s="477">
        <v>0</v>
      </c>
      <c r="CK11" s="375">
        <v>0</v>
      </c>
      <c r="CL11" s="477">
        <v>0</v>
      </c>
      <c r="CM11" s="375">
        <v>0</v>
      </c>
      <c r="CN11" s="375">
        <v>0</v>
      </c>
      <c r="CO11" s="375">
        <v>0</v>
      </c>
      <c r="CP11" s="375">
        <v>0</v>
      </c>
      <c r="CQ11" s="375">
        <v>0</v>
      </c>
      <c r="CR11" s="375">
        <v>0</v>
      </c>
      <c r="CS11" s="375">
        <v>0</v>
      </c>
      <c r="CT11" s="375">
        <v>0</v>
      </c>
      <c r="CU11" s="360">
        <v>3667</v>
      </c>
      <c r="CV11" s="359">
        <v>1.4398630422064027</v>
      </c>
      <c r="CW11" s="360">
        <v>3667</v>
      </c>
      <c r="CX11" s="359">
        <v>1.4398630422064027</v>
      </c>
      <c r="CY11" s="360">
        <v>0</v>
      </c>
      <c r="CZ11" s="373">
        <v>0</v>
      </c>
      <c r="DA11" s="360">
        <v>63988</v>
      </c>
      <c r="DB11" s="359">
        <v>1.7144691356436921</v>
      </c>
      <c r="DC11" s="360">
        <v>45582</v>
      </c>
      <c r="DD11" s="359">
        <v>1.8300600063113823</v>
      </c>
      <c r="DE11" s="360">
        <v>18406</v>
      </c>
      <c r="DF11" s="359">
        <v>1.4825661943332882</v>
      </c>
      <c r="DG11" s="360">
        <v>10041</v>
      </c>
      <c r="DH11" s="359">
        <v>1.7139287220042092</v>
      </c>
      <c r="DI11" s="360">
        <v>6951</v>
      </c>
      <c r="DJ11" s="359">
        <v>1.8214836011446183</v>
      </c>
      <c r="DK11" s="360">
        <v>3090</v>
      </c>
      <c r="DL11" s="359">
        <v>1.5129630082992631</v>
      </c>
      <c r="DM11" s="360">
        <v>53947</v>
      </c>
      <c r="DN11" s="359">
        <v>1.7145697589012414</v>
      </c>
      <c r="DO11" s="360">
        <v>38631</v>
      </c>
      <c r="DP11" s="359">
        <v>1.8316117671490466</v>
      </c>
      <c r="DQ11" s="360">
        <v>15316</v>
      </c>
      <c r="DR11" s="359">
        <v>1.4765811112150173</v>
      </c>
    </row>
    <row r="12" spans="1:122" ht="17.100000000000001" customHeight="1">
      <c r="A12" s="204" t="s">
        <v>2458</v>
      </c>
      <c r="B12" s="8" t="s">
        <v>2459</v>
      </c>
      <c r="C12" s="343">
        <v>3154254</v>
      </c>
      <c r="D12" s="344">
        <v>13.698797430166623</v>
      </c>
      <c r="E12" s="345">
        <v>1958883</v>
      </c>
      <c r="F12" s="344">
        <v>13.521401328807247</v>
      </c>
      <c r="G12" s="345">
        <v>1195371</v>
      </c>
      <c r="H12" s="344">
        <v>13.999785676515591</v>
      </c>
      <c r="I12" s="345">
        <v>1777100</v>
      </c>
      <c r="J12" s="344">
        <v>14.865358962324166</v>
      </c>
      <c r="K12" s="345">
        <v>1059232</v>
      </c>
      <c r="L12" s="344">
        <v>14.705761077197776</v>
      </c>
      <c r="M12" s="345">
        <v>717868</v>
      </c>
      <c r="N12" s="344">
        <v>15.107279301620732</v>
      </c>
      <c r="O12" s="345">
        <v>137779</v>
      </c>
      <c r="P12" s="344">
        <v>10.496935768465384</v>
      </c>
      <c r="Q12" s="479">
        <v>72227</v>
      </c>
      <c r="R12" s="344">
        <v>10.1221916863686</v>
      </c>
      <c r="S12" s="479">
        <v>65552</v>
      </c>
      <c r="T12" s="344">
        <v>10.943335119605084</v>
      </c>
      <c r="U12" s="345">
        <v>1460722</v>
      </c>
      <c r="V12" s="344">
        <v>15.451669171914286</v>
      </c>
      <c r="W12" s="345">
        <v>848919</v>
      </c>
      <c r="X12" s="344">
        <v>15.177087383848001</v>
      </c>
      <c r="Y12" s="345">
        <v>611803</v>
      </c>
      <c r="Z12" s="344">
        <v>15.849551756252808</v>
      </c>
      <c r="AA12" s="345">
        <v>84722</v>
      </c>
      <c r="AB12" s="344">
        <v>12.132607761707002</v>
      </c>
      <c r="AC12" s="345">
        <v>57899</v>
      </c>
      <c r="AD12" s="344">
        <v>12.258893673962845</v>
      </c>
      <c r="AE12" s="345">
        <v>26823</v>
      </c>
      <c r="AF12" s="344">
        <v>11.868689103443392</v>
      </c>
      <c r="AG12" s="345">
        <v>89375</v>
      </c>
      <c r="AH12" s="344">
        <v>19.680964681063774</v>
      </c>
      <c r="AI12" s="355">
        <v>76258</v>
      </c>
      <c r="AJ12" s="344">
        <v>19.45754235558277</v>
      </c>
      <c r="AK12" s="355">
        <v>13117</v>
      </c>
      <c r="AL12" s="344">
        <v>21.088763484943488</v>
      </c>
      <c r="AM12" s="345">
        <v>4502</v>
      </c>
      <c r="AN12" s="359">
        <v>12.448155726372837</v>
      </c>
      <c r="AO12" s="345">
        <v>3929</v>
      </c>
      <c r="AP12" s="359">
        <v>12.41821802206138</v>
      </c>
      <c r="AQ12" s="345">
        <v>573</v>
      </c>
      <c r="AR12" s="359">
        <v>12.657388999337311</v>
      </c>
      <c r="AS12" s="360">
        <v>566795</v>
      </c>
      <c r="AT12" s="359">
        <v>14.170041497987601</v>
      </c>
      <c r="AU12" s="361">
        <v>358750</v>
      </c>
      <c r="AV12" s="362">
        <v>14.202481663457995</v>
      </c>
      <c r="AW12" s="361">
        <v>208045</v>
      </c>
      <c r="AX12" s="363">
        <v>14.114448848225154</v>
      </c>
      <c r="AY12" s="361">
        <v>566795</v>
      </c>
      <c r="AZ12" s="363">
        <v>14.171168119090868</v>
      </c>
      <c r="BA12" s="361">
        <v>358750</v>
      </c>
      <c r="BB12" s="362">
        <v>14.204106778457112</v>
      </c>
      <c r="BC12" s="361">
        <v>208045</v>
      </c>
      <c r="BD12" s="363">
        <v>14.114726549010589</v>
      </c>
      <c r="BE12" s="343">
        <v>0</v>
      </c>
      <c r="BF12" s="343">
        <v>0</v>
      </c>
      <c r="BG12" s="345">
        <v>0</v>
      </c>
      <c r="BH12" s="343">
        <v>0</v>
      </c>
      <c r="BI12" s="345">
        <v>0</v>
      </c>
      <c r="BJ12" s="343">
        <v>0</v>
      </c>
      <c r="BK12" s="345">
        <v>134781</v>
      </c>
      <c r="BL12" s="344">
        <v>4.6093456371420629</v>
      </c>
      <c r="BM12" s="370">
        <v>79748</v>
      </c>
      <c r="BN12" s="359">
        <v>4.3040256466994453</v>
      </c>
      <c r="BO12" s="371">
        <v>55033</v>
      </c>
      <c r="BP12" s="359">
        <v>5.1374565795160798</v>
      </c>
      <c r="BQ12" s="371">
        <v>76508</v>
      </c>
      <c r="BR12" s="359">
        <v>3.2835586448775622</v>
      </c>
      <c r="BS12" s="360">
        <v>50781</v>
      </c>
      <c r="BT12" s="359">
        <v>3.2909625389813901</v>
      </c>
      <c r="BU12" s="360">
        <v>25727</v>
      </c>
      <c r="BV12" s="359">
        <v>3.2690418798737979</v>
      </c>
      <c r="BW12" s="360">
        <v>58273</v>
      </c>
      <c r="BX12" s="359">
        <v>9.8094766752854987</v>
      </c>
      <c r="BY12" s="360">
        <v>28967</v>
      </c>
      <c r="BZ12" s="359">
        <v>9.3494412993099356</v>
      </c>
      <c r="CA12" s="360">
        <v>29306</v>
      </c>
      <c r="CB12" s="359">
        <v>10.310954113333944</v>
      </c>
      <c r="CC12" s="374">
        <v>393</v>
      </c>
      <c r="CD12" s="477">
        <v>0.2453351977976016</v>
      </c>
      <c r="CE12" s="374">
        <v>393</v>
      </c>
      <c r="CF12" s="477">
        <v>0.2453351977976016</v>
      </c>
      <c r="CG12" s="374">
        <v>0</v>
      </c>
      <c r="CH12" s="375">
        <v>0</v>
      </c>
      <c r="CI12" s="375">
        <v>393</v>
      </c>
      <c r="CJ12" s="477">
        <v>0.28692414397313282</v>
      </c>
      <c r="CK12" s="375">
        <v>393</v>
      </c>
      <c r="CL12" s="477">
        <v>0.28692414397313282</v>
      </c>
      <c r="CM12" s="375">
        <v>0</v>
      </c>
      <c r="CN12" s="375">
        <v>0</v>
      </c>
      <c r="CO12" s="375">
        <v>0</v>
      </c>
      <c r="CP12" s="375">
        <v>0</v>
      </c>
      <c r="CQ12" s="375">
        <v>0</v>
      </c>
      <c r="CR12" s="375">
        <v>0</v>
      </c>
      <c r="CS12" s="375">
        <v>0</v>
      </c>
      <c r="CT12" s="375">
        <v>0</v>
      </c>
      <c r="CU12" s="360">
        <v>31045</v>
      </c>
      <c r="CV12" s="359">
        <v>12.189950407771413</v>
      </c>
      <c r="CW12" s="360">
        <v>31045</v>
      </c>
      <c r="CX12" s="359">
        <v>12.189950407771413</v>
      </c>
      <c r="CY12" s="360">
        <v>0</v>
      </c>
      <c r="CZ12" s="373">
        <v>0</v>
      </c>
      <c r="DA12" s="360">
        <v>644140</v>
      </c>
      <c r="DB12" s="359">
        <v>17.258832109669438</v>
      </c>
      <c r="DC12" s="360">
        <v>429715</v>
      </c>
      <c r="DD12" s="359">
        <v>17.252517125446353</v>
      </c>
      <c r="DE12" s="360">
        <v>214425</v>
      </c>
      <c r="DF12" s="359">
        <v>17.271501478860987</v>
      </c>
      <c r="DG12" s="360">
        <v>90928</v>
      </c>
      <c r="DH12" s="359">
        <v>15.520775902240688</v>
      </c>
      <c r="DI12" s="360">
        <v>59526</v>
      </c>
      <c r="DJ12" s="359">
        <v>15.598566082827583</v>
      </c>
      <c r="DK12" s="360">
        <v>31402</v>
      </c>
      <c r="DL12" s="359">
        <v>15.375425367836071</v>
      </c>
      <c r="DM12" s="360">
        <v>553212</v>
      </c>
      <c r="DN12" s="359">
        <v>17.582452508226101</v>
      </c>
      <c r="DO12" s="360">
        <v>370189</v>
      </c>
      <c r="DP12" s="359">
        <v>17.551772629989863</v>
      </c>
      <c r="DQ12" s="360">
        <v>183023</v>
      </c>
      <c r="DR12" s="359">
        <v>17.644835774216904</v>
      </c>
    </row>
    <row r="13" spans="1:122" ht="17.100000000000001" customHeight="1">
      <c r="A13" s="208" t="s">
        <v>2460</v>
      </c>
      <c r="B13" s="8" t="s">
        <v>1236</v>
      </c>
      <c r="C13" s="343">
        <v>408010</v>
      </c>
      <c r="D13" s="344">
        <v>1.7719709127680532</v>
      </c>
      <c r="E13" s="345">
        <v>258065</v>
      </c>
      <c r="F13" s="344">
        <v>1.7813215153322799</v>
      </c>
      <c r="G13" s="345">
        <v>149945</v>
      </c>
      <c r="H13" s="344">
        <v>1.7561057305766414</v>
      </c>
      <c r="I13" s="345">
        <v>114736</v>
      </c>
      <c r="J13" s="344">
        <v>0.95976131106928453</v>
      </c>
      <c r="K13" s="345">
        <v>68660</v>
      </c>
      <c r="L13" s="344">
        <v>0.95323550984146943</v>
      </c>
      <c r="M13" s="345">
        <v>46076</v>
      </c>
      <c r="N13" s="344">
        <v>0.96965319682932927</v>
      </c>
      <c r="O13" s="345">
        <v>22296</v>
      </c>
      <c r="P13" s="344">
        <v>1.6986600272443857</v>
      </c>
      <c r="Q13" s="479">
        <v>11612</v>
      </c>
      <c r="R13" s="344">
        <v>1.6273538962176495</v>
      </c>
      <c r="S13" s="479">
        <v>10684</v>
      </c>
      <c r="T13" s="344">
        <v>1.7836006898013901</v>
      </c>
      <c r="U13" s="345">
        <v>72191</v>
      </c>
      <c r="V13" s="344">
        <v>0.76364390293954931</v>
      </c>
      <c r="W13" s="345">
        <v>42710</v>
      </c>
      <c r="X13" s="344">
        <v>0.76357509039631355</v>
      </c>
      <c r="Y13" s="345">
        <v>29481</v>
      </c>
      <c r="Z13" s="344">
        <v>0.76374361571631566</v>
      </c>
      <c r="AA13" s="345">
        <v>15891</v>
      </c>
      <c r="AB13" s="344">
        <v>2.275669483030216</v>
      </c>
      <c r="AC13" s="345">
        <v>10521</v>
      </c>
      <c r="AD13" s="344">
        <v>2.2276001372003504</v>
      </c>
      <c r="AE13" s="345">
        <v>5370</v>
      </c>
      <c r="AF13" s="344">
        <v>2.3761272223647998</v>
      </c>
      <c r="AG13" s="345">
        <v>3897</v>
      </c>
      <c r="AH13" s="344">
        <v>0.85814511174383801</v>
      </c>
      <c r="AI13" s="355">
        <v>3408</v>
      </c>
      <c r="AJ13" s="344">
        <v>0.86956521739130432</v>
      </c>
      <c r="AK13" s="355">
        <v>489</v>
      </c>
      <c r="AL13" s="344">
        <v>0.78618627309120725</v>
      </c>
      <c r="AM13" s="345">
        <v>461</v>
      </c>
      <c r="AN13" s="343">
        <v>1.2746778742465299</v>
      </c>
      <c r="AO13" s="345">
        <v>409</v>
      </c>
      <c r="AP13" s="343">
        <v>1.2927083662568351</v>
      </c>
      <c r="AQ13" s="345">
        <v>52</v>
      </c>
      <c r="AR13" s="343">
        <v>1.1486635741108902</v>
      </c>
      <c r="AS13" s="360">
        <v>134465</v>
      </c>
      <c r="AT13" s="359">
        <v>3.3616644995578695</v>
      </c>
      <c r="AU13" s="361">
        <v>85050</v>
      </c>
      <c r="AV13" s="362">
        <v>3.3670273602149199</v>
      </c>
      <c r="AW13" s="361">
        <v>49415</v>
      </c>
      <c r="AX13" s="363">
        <v>3.3524741754670671</v>
      </c>
      <c r="AY13" s="361">
        <v>134465</v>
      </c>
      <c r="AZ13" s="363">
        <v>3.3619317762745848</v>
      </c>
      <c r="BA13" s="361">
        <v>85050</v>
      </c>
      <c r="BB13" s="362">
        <v>3.3674126313805641</v>
      </c>
      <c r="BC13" s="361">
        <v>49415</v>
      </c>
      <c r="BD13" s="363">
        <v>3.3525401351599808</v>
      </c>
      <c r="BE13" s="343">
        <v>0</v>
      </c>
      <c r="BF13" s="343">
        <v>0</v>
      </c>
      <c r="BG13" s="345">
        <v>0</v>
      </c>
      <c r="BH13" s="343">
        <v>0</v>
      </c>
      <c r="BI13" s="345">
        <v>0</v>
      </c>
      <c r="BJ13" s="343">
        <v>0</v>
      </c>
      <c r="BK13" s="345">
        <v>101033</v>
      </c>
      <c r="BL13" s="344">
        <v>3.4552052422624406</v>
      </c>
      <c r="BM13" s="370">
        <v>60633</v>
      </c>
      <c r="BN13" s="359">
        <v>3.2723828439124172</v>
      </c>
      <c r="BO13" s="371">
        <v>40400</v>
      </c>
      <c r="BP13" s="359">
        <v>3.7714325188968374</v>
      </c>
      <c r="BQ13" s="371">
        <v>58424</v>
      </c>
      <c r="BR13" s="359">
        <v>2.5074322981691677</v>
      </c>
      <c r="BS13" s="360">
        <v>39359</v>
      </c>
      <c r="BT13" s="359">
        <v>2.5507373736588201</v>
      </c>
      <c r="BU13" s="360">
        <v>19065</v>
      </c>
      <c r="BV13" s="359">
        <v>2.4225243300732284</v>
      </c>
      <c r="BW13" s="360">
        <v>42609</v>
      </c>
      <c r="BX13" s="359">
        <v>7.1726527149321262</v>
      </c>
      <c r="BY13" s="360">
        <v>21274</v>
      </c>
      <c r="BZ13" s="359">
        <v>6.8664347085138102</v>
      </c>
      <c r="CA13" s="360">
        <v>21335</v>
      </c>
      <c r="CB13" s="359">
        <v>7.5064562208414554</v>
      </c>
      <c r="CC13" s="374">
        <v>0</v>
      </c>
      <c r="CD13" s="374">
        <v>0</v>
      </c>
      <c r="CE13" s="374">
        <v>0</v>
      </c>
      <c r="CF13" s="477">
        <v>0</v>
      </c>
      <c r="CG13" s="374">
        <v>0</v>
      </c>
      <c r="CH13" s="375">
        <v>0</v>
      </c>
      <c r="CI13" s="375">
        <v>0</v>
      </c>
      <c r="CJ13" s="477">
        <v>0</v>
      </c>
      <c r="CK13" s="375">
        <v>0</v>
      </c>
      <c r="CL13" s="477">
        <v>0</v>
      </c>
      <c r="CM13" s="375">
        <v>0</v>
      </c>
      <c r="CN13" s="375">
        <v>0</v>
      </c>
      <c r="CO13" s="375">
        <v>0</v>
      </c>
      <c r="CP13" s="375">
        <v>0</v>
      </c>
      <c r="CQ13" s="375">
        <v>0</v>
      </c>
      <c r="CR13" s="375">
        <v>0</v>
      </c>
      <c r="CS13" s="375">
        <v>0</v>
      </c>
      <c r="CT13" s="375">
        <v>0</v>
      </c>
      <c r="CU13" s="360">
        <v>7602</v>
      </c>
      <c r="CV13" s="359">
        <v>2.9849574166493245</v>
      </c>
      <c r="CW13" s="360">
        <v>7602</v>
      </c>
      <c r="CX13" s="359">
        <v>2.9849574166493245</v>
      </c>
      <c r="CY13" s="360">
        <v>0</v>
      </c>
      <c r="CZ13" s="373">
        <v>0</v>
      </c>
      <c r="DA13" s="360">
        <v>50174</v>
      </c>
      <c r="DB13" s="359">
        <v>1.3443422893634216</v>
      </c>
      <c r="DC13" s="360">
        <v>36120</v>
      </c>
      <c r="DD13" s="359">
        <v>1.450172599446429</v>
      </c>
      <c r="DE13" s="360">
        <v>14054</v>
      </c>
      <c r="DF13" s="359">
        <v>1.1320213677692075</v>
      </c>
      <c r="DG13" s="360">
        <v>7793</v>
      </c>
      <c r="DH13" s="359">
        <v>1.3302107888237031</v>
      </c>
      <c r="DI13" s="360">
        <v>5435</v>
      </c>
      <c r="DJ13" s="359">
        <v>1.4242214605410732</v>
      </c>
      <c r="DK13" s="360">
        <v>2358</v>
      </c>
      <c r="DL13" s="359">
        <v>1.1545523539060396</v>
      </c>
      <c r="DM13" s="360">
        <v>42381</v>
      </c>
      <c r="DN13" s="359">
        <v>1.3469735286854414</v>
      </c>
      <c r="DO13" s="360">
        <v>30685</v>
      </c>
      <c r="DP13" s="359">
        <v>1.4548680353852732</v>
      </c>
      <c r="DQ13" s="360">
        <v>11696</v>
      </c>
      <c r="DR13" s="359">
        <v>1.1275850533279472</v>
      </c>
    </row>
    <row r="14" spans="1:122" ht="17.100000000000001" customHeight="1">
      <c r="A14" s="209" t="s">
        <v>2461</v>
      </c>
      <c r="B14" s="8" t="s">
        <v>1237</v>
      </c>
      <c r="C14" s="343">
        <v>53729</v>
      </c>
      <c r="D14" s="344">
        <v>0.2333428719200871</v>
      </c>
      <c r="E14" s="345">
        <v>34620</v>
      </c>
      <c r="F14" s="344">
        <v>0.23896828652007646</v>
      </c>
      <c r="G14" s="345">
        <v>19109</v>
      </c>
      <c r="H14" s="344">
        <v>0.22379822205201269</v>
      </c>
      <c r="I14" s="345">
        <v>16262</v>
      </c>
      <c r="J14" s="344">
        <v>0.13603087470897282</v>
      </c>
      <c r="K14" s="345">
        <v>9922</v>
      </c>
      <c r="L14" s="344">
        <v>0.13775127772570725</v>
      </c>
      <c r="M14" s="345">
        <v>6340</v>
      </c>
      <c r="N14" s="344">
        <v>0.13342306771199641</v>
      </c>
      <c r="O14" s="345">
        <v>3434</v>
      </c>
      <c r="P14" s="344">
        <v>0.26162533788828585</v>
      </c>
      <c r="Q14" s="479">
        <v>2191</v>
      </c>
      <c r="R14" s="344">
        <v>0.30705583763459093</v>
      </c>
      <c r="S14" s="479">
        <v>1243</v>
      </c>
      <c r="T14" s="344">
        <v>0.20750801735521601</v>
      </c>
      <c r="U14" s="345">
        <v>8104</v>
      </c>
      <c r="V14" s="344">
        <v>8.5724954487707714E-2</v>
      </c>
      <c r="W14" s="345">
        <v>4572</v>
      </c>
      <c r="X14" s="344">
        <v>8.1738827283819843E-2</v>
      </c>
      <c r="Y14" s="345">
        <v>3532</v>
      </c>
      <c r="Z14" s="344">
        <v>9.1501049852787453E-2</v>
      </c>
      <c r="AA14" s="345">
        <v>4183</v>
      </c>
      <c r="AB14" s="344">
        <v>0.59902620650150362</v>
      </c>
      <c r="AC14" s="345">
        <v>2667</v>
      </c>
      <c r="AD14" s="344">
        <v>0.56468107270348211</v>
      </c>
      <c r="AE14" s="345">
        <v>1516</v>
      </c>
      <c r="AF14" s="344">
        <v>0.67080239648138484</v>
      </c>
      <c r="AG14" s="345">
        <v>502</v>
      </c>
      <c r="AH14" s="344">
        <v>0.11054371211070226</v>
      </c>
      <c r="AI14" s="355">
        <v>455</v>
      </c>
      <c r="AJ14" s="344">
        <v>0.11609512145335783</v>
      </c>
      <c r="AK14" s="355">
        <v>47</v>
      </c>
      <c r="AL14" s="344">
        <v>7.5563915818582295E-2</v>
      </c>
      <c r="AM14" s="345">
        <v>39</v>
      </c>
      <c r="AN14" s="343">
        <v>0.10783608914450035</v>
      </c>
      <c r="AO14" s="345">
        <v>37</v>
      </c>
      <c r="AP14" s="343">
        <v>0.11694427763203641</v>
      </c>
      <c r="AQ14" s="345">
        <v>2</v>
      </c>
      <c r="AR14" s="343">
        <v>4.4179368235034239E-2</v>
      </c>
      <c r="AS14" s="360">
        <v>6442</v>
      </c>
      <c r="AT14" s="359">
        <v>0.16105189235973522</v>
      </c>
      <c r="AU14" s="361">
        <v>4059</v>
      </c>
      <c r="AV14" s="362">
        <v>0.16069093539226759</v>
      </c>
      <c r="AW14" s="361">
        <v>2383</v>
      </c>
      <c r="AX14" s="363">
        <v>0.16167046362719864</v>
      </c>
      <c r="AY14" s="361">
        <v>6442</v>
      </c>
      <c r="AZ14" s="363">
        <v>0.16106469715361527</v>
      </c>
      <c r="BA14" s="361">
        <v>4059</v>
      </c>
      <c r="BB14" s="362">
        <v>0.16070932240768615</v>
      </c>
      <c r="BC14" s="361">
        <v>2383</v>
      </c>
      <c r="BD14" s="363">
        <v>0.16167364448216603</v>
      </c>
      <c r="BE14" s="343">
        <v>0</v>
      </c>
      <c r="BF14" s="343">
        <v>0</v>
      </c>
      <c r="BG14" s="345">
        <v>0</v>
      </c>
      <c r="BH14" s="343">
        <v>0</v>
      </c>
      <c r="BI14" s="345">
        <v>0</v>
      </c>
      <c r="BJ14" s="343">
        <v>0</v>
      </c>
      <c r="BK14" s="345">
        <v>18276</v>
      </c>
      <c r="BL14" s="344">
        <v>0.62501688564714863</v>
      </c>
      <c r="BM14" s="370">
        <v>11303</v>
      </c>
      <c r="BN14" s="359">
        <v>0.61002660737126735</v>
      </c>
      <c r="BO14" s="371">
        <v>6973</v>
      </c>
      <c r="BP14" s="359">
        <v>0.65094551866999129</v>
      </c>
      <c r="BQ14" s="360">
        <v>7913</v>
      </c>
      <c r="BR14" s="359">
        <v>0.33960892399378034</v>
      </c>
      <c r="BS14" s="360">
        <v>6723</v>
      </c>
      <c r="BT14" s="359">
        <v>0.43569723222409734</v>
      </c>
      <c r="BU14" s="360">
        <v>1190</v>
      </c>
      <c r="BV14" s="359">
        <v>0.15120922909977141</v>
      </c>
      <c r="BW14" s="360">
        <v>10363</v>
      </c>
      <c r="BX14" s="359">
        <v>1.7444718271924156</v>
      </c>
      <c r="BY14" s="360">
        <v>4580</v>
      </c>
      <c r="BZ14" s="359">
        <v>1.4782490817426557</v>
      </c>
      <c r="CA14" s="360">
        <v>5783</v>
      </c>
      <c r="CB14" s="359">
        <v>2.0346771185903978</v>
      </c>
      <c r="CC14" s="374">
        <v>0</v>
      </c>
      <c r="CD14" s="374">
        <v>0</v>
      </c>
      <c r="CE14" s="374">
        <v>0</v>
      </c>
      <c r="CF14" s="477">
        <v>0</v>
      </c>
      <c r="CG14" s="374">
        <v>0</v>
      </c>
      <c r="CH14" s="375">
        <v>0</v>
      </c>
      <c r="CI14" s="375">
        <v>0</v>
      </c>
      <c r="CJ14" s="477">
        <v>0</v>
      </c>
      <c r="CK14" s="375">
        <v>0</v>
      </c>
      <c r="CL14" s="477">
        <v>0</v>
      </c>
      <c r="CM14" s="375">
        <v>0</v>
      </c>
      <c r="CN14" s="375">
        <v>0</v>
      </c>
      <c r="CO14" s="375">
        <v>0</v>
      </c>
      <c r="CP14" s="375">
        <v>0</v>
      </c>
      <c r="CQ14" s="375">
        <v>0</v>
      </c>
      <c r="CR14" s="375">
        <v>0</v>
      </c>
      <c r="CS14" s="375">
        <v>0</v>
      </c>
      <c r="CT14" s="375">
        <v>0</v>
      </c>
      <c r="CU14" s="360">
        <v>460</v>
      </c>
      <c r="CV14" s="359">
        <v>0.18062094339104043</v>
      </c>
      <c r="CW14" s="360">
        <v>460</v>
      </c>
      <c r="CX14" s="359">
        <v>0.18062094339104043</v>
      </c>
      <c r="CY14" s="360">
        <v>0</v>
      </c>
      <c r="CZ14" s="373">
        <v>0</v>
      </c>
      <c r="DA14" s="360">
        <v>12289</v>
      </c>
      <c r="DB14" s="359">
        <v>0.32926660011135422</v>
      </c>
      <c r="DC14" s="360">
        <v>8876</v>
      </c>
      <c r="DD14" s="359">
        <v>0.35636024342985895</v>
      </c>
      <c r="DE14" s="360">
        <v>3413</v>
      </c>
      <c r="DF14" s="359">
        <v>0.2749102695457738</v>
      </c>
      <c r="DG14" s="360">
        <v>6168</v>
      </c>
      <c r="DH14" s="359">
        <v>1.0528346138155524</v>
      </c>
      <c r="DI14" s="360">
        <v>4500</v>
      </c>
      <c r="DJ14" s="359">
        <v>1.1792082009999685</v>
      </c>
      <c r="DK14" s="360">
        <v>1668</v>
      </c>
      <c r="DL14" s="359">
        <v>0.81670624525668967</v>
      </c>
      <c r="DM14" s="360">
        <v>6121</v>
      </c>
      <c r="DN14" s="359">
        <v>0.19454059529231466</v>
      </c>
      <c r="DO14" s="360">
        <v>4376</v>
      </c>
      <c r="DP14" s="359">
        <v>0.20747930659429548</v>
      </c>
      <c r="DQ14" s="360">
        <v>1745</v>
      </c>
      <c r="DR14" s="359">
        <v>0.16823152514169529</v>
      </c>
    </row>
    <row r="15" spans="1:122" ht="17.100000000000001" customHeight="1">
      <c r="A15" s="210" t="s">
        <v>2462</v>
      </c>
      <c r="B15" s="8" t="s">
        <v>2537</v>
      </c>
      <c r="C15" s="343">
        <v>7057</v>
      </c>
      <c r="D15" s="344">
        <v>3.0648265315566168E-2</v>
      </c>
      <c r="E15" s="345">
        <v>4180</v>
      </c>
      <c r="F15" s="344">
        <v>2.8852901145404956E-2</v>
      </c>
      <c r="G15" s="345">
        <v>2877</v>
      </c>
      <c r="H15" s="344">
        <v>3.3694462548727849E-2</v>
      </c>
      <c r="I15" s="345">
        <v>3576</v>
      </c>
      <c r="J15" s="344">
        <v>2.9913073912144063E-2</v>
      </c>
      <c r="K15" s="345">
        <v>2080</v>
      </c>
      <c r="L15" s="344">
        <v>2.8877510347658848E-2</v>
      </c>
      <c r="M15" s="345">
        <v>1496</v>
      </c>
      <c r="N15" s="344">
        <v>3.1482793264534167E-2</v>
      </c>
      <c r="O15" s="345">
        <v>1242</v>
      </c>
      <c r="P15" s="344">
        <v>9.4623957384173271E-2</v>
      </c>
      <c r="Q15" s="479">
        <v>662</v>
      </c>
      <c r="R15" s="344">
        <v>9.2775428806069926E-2</v>
      </c>
      <c r="S15" s="479">
        <v>580</v>
      </c>
      <c r="T15" s="344">
        <v>9.6825945346762088E-2</v>
      </c>
      <c r="U15" s="345">
        <v>1252</v>
      </c>
      <c r="V15" s="344">
        <v>1.3243786157281598E-2</v>
      </c>
      <c r="W15" s="345">
        <v>702</v>
      </c>
      <c r="X15" s="344">
        <v>1.2550449858539267E-2</v>
      </c>
      <c r="Y15" s="345">
        <v>550</v>
      </c>
      <c r="Z15" s="344">
        <v>1.4248464727925566E-2</v>
      </c>
      <c r="AA15" s="345">
        <v>996</v>
      </c>
      <c r="AB15" s="344">
        <v>0.14263210654446515</v>
      </c>
      <c r="AC15" s="345">
        <v>637</v>
      </c>
      <c r="AD15" s="344">
        <v>0.13487133232550358</v>
      </c>
      <c r="AE15" s="345">
        <v>359</v>
      </c>
      <c r="AF15" s="344">
        <v>0.15885096328286091</v>
      </c>
      <c r="AG15" s="345">
        <v>85</v>
      </c>
      <c r="AH15" s="344">
        <v>1.8717560815557158E-2</v>
      </c>
      <c r="AI15" s="355">
        <v>78</v>
      </c>
      <c r="AJ15" s="344">
        <v>1.9902020820575628E-2</v>
      </c>
      <c r="AK15" s="355">
        <v>7</v>
      </c>
      <c r="AL15" s="355">
        <v>1.1254200228299489E-2</v>
      </c>
      <c r="AM15" s="345">
        <v>1</v>
      </c>
      <c r="AN15" s="343">
        <v>2.7650279267820606E-3</v>
      </c>
      <c r="AO15" s="345">
        <v>1</v>
      </c>
      <c r="AP15" s="343">
        <v>3.1606561522172002E-3</v>
      </c>
      <c r="AQ15" s="345">
        <v>0</v>
      </c>
      <c r="AR15" s="343">
        <v>0</v>
      </c>
      <c r="AS15" s="360">
        <v>1017</v>
      </c>
      <c r="AT15" s="359">
        <v>2.5425298747260284E-2</v>
      </c>
      <c r="AU15" s="361">
        <v>616</v>
      </c>
      <c r="AV15" s="362">
        <v>2.438670022213275E-2</v>
      </c>
      <c r="AW15" s="361">
        <v>401</v>
      </c>
      <c r="AX15" s="363">
        <v>2.7205143061060283E-2</v>
      </c>
      <c r="AY15" s="361">
        <v>1017</v>
      </c>
      <c r="AZ15" s="363">
        <v>2.542732024297217E-2</v>
      </c>
      <c r="BA15" s="361">
        <v>616</v>
      </c>
      <c r="BB15" s="362">
        <v>2.4389490663497087E-2</v>
      </c>
      <c r="BC15" s="361">
        <v>401</v>
      </c>
      <c r="BD15" s="363">
        <v>2.7205678320330919E-2</v>
      </c>
      <c r="BE15" s="343">
        <v>0</v>
      </c>
      <c r="BF15" s="343">
        <v>0</v>
      </c>
      <c r="BG15" s="345">
        <v>0</v>
      </c>
      <c r="BH15" s="343">
        <v>0</v>
      </c>
      <c r="BI15" s="345">
        <v>0</v>
      </c>
      <c r="BJ15" s="343">
        <v>0</v>
      </c>
      <c r="BK15" s="345">
        <v>1247</v>
      </c>
      <c r="BL15" s="344">
        <v>4.2645877456883037E-2</v>
      </c>
      <c r="BM15" s="370">
        <v>586</v>
      </c>
      <c r="BN15" s="359">
        <v>3.1626611688893448E-2</v>
      </c>
      <c r="BO15" s="371">
        <v>661</v>
      </c>
      <c r="BP15" s="359">
        <v>6.1705863737396269E-2</v>
      </c>
      <c r="BQ15" s="360">
        <v>196</v>
      </c>
      <c r="BR15" s="359">
        <v>8.4118980289120369E-3</v>
      </c>
      <c r="BS15" s="360">
        <v>164</v>
      </c>
      <c r="BT15" s="359">
        <v>1.0628342419269963E-2</v>
      </c>
      <c r="BU15" s="360">
        <v>32</v>
      </c>
      <c r="BV15" s="359">
        <v>4.0661305304140211E-3</v>
      </c>
      <c r="BW15" s="360">
        <v>1051</v>
      </c>
      <c r="BX15" s="359">
        <v>0.17692173023055377</v>
      </c>
      <c r="BY15" s="360">
        <v>422</v>
      </c>
      <c r="BZ15" s="359">
        <v>0.13620548307759839</v>
      </c>
      <c r="CA15" s="360">
        <v>629</v>
      </c>
      <c r="CB15" s="359">
        <v>0.22130588061444928</v>
      </c>
      <c r="CC15" s="374">
        <v>0</v>
      </c>
      <c r="CD15" s="374">
        <v>0</v>
      </c>
      <c r="CE15" s="374">
        <v>0</v>
      </c>
      <c r="CF15" s="477">
        <v>0</v>
      </c>
      <c r="CG15" s="374">
        <v>0</v>
      </c>
      <c r="CH15" s="375">
        <v>0</v>
      </c>
      <c r="CI15" s="375">
        <v>0</v>
      </c>
      <c r="CJ15" s="477">
        <v>0</v>
      </c>
      <c r="CK15" s="375">
        <v>0</v>
      </c>
      <c r="CL15" s="477">
        <v>0</v>
      </c>
      <c r="CM15" s="375">
        <v>0</v>
      </c>
      <c r="CN15" s="375">
        <v>0</v>
      </c>
      <c r="CO15" s="375">
        <v>0</v>
      </c>
      <c r="CP15" s="375">
        <v>0</v>
      </c>
      <c r="CQ15" s="375">
        <v>0</v>
      </c>
      <c r="CR15" s="375">
        <v>0</v>
      </c>
      <c r="CS15" s="375">
        <v>0</v>
      </c>
      <c r="CT15" s="375">
        <v>0</v>
      </c>
      <c r="CU15" s="360">
        <v>102</v>
      </c>
      <c r="CV15" s="359">
        <v>4.0050730925839398E-2</v>
      </c>
      <c r="CW15" s="360">
        <v>102</v>
      </c>
      <c r="CX15" s="359">
        <v>4.0050730925839398E-2</v>
      </c>
      <c r="CY15" s="360">
        <v>0</v>
      </c>
      <c r="CZ15" s="373">
        <v>0</v>
      </c>
      <c r="DA15" s="360">
        <v>1115</v>
      </c>
      <c r="DB15" s="359">
        <v>2.9874868510388151E-2</v>
      </c>
      <c r="DC15" s="360">
        <v>796</v>
      </c>
      <c r="DD15" s="359">
        <v>3.1958399478387529E-2</v>
      </c>
      <c r="DE15" s="360">
        <v>319</v>
      </c>
      <c r="DF15" s="359">
        <v>2.5694806910372649E-2</v>
      </c>
      <c r="DG15" s="360">
        <v>215</v>
      </c>
      <c r="DH15" s="359">
        <v>3.6699001616463001E-2</v>
      </c>
      <c r="DI15" s="360">
        <v>139</v>
      </c>
      <c r="DJ15" s="359">
        <v>3.6424431097554583E-2</v>
      </c>
      <c r="DK15" s="360">
        <v>76</v>
      </c>
      <c r="DL15" s="359">
        <v>3.7212035155580581E-2</v>
      </c>
      <c r="DM15" s="360">
        <v>900</v>
      </c>
      <c r="DN15" s="359">
        <v>2.8604237177435578E-2</v>
      </c>
      <c r="DO15" s="360">
        <v>657</v>
      </c>
      <c r="DP15" s="359">
        <v>3.1150343791693808E-2</v>
      </c>
      <c r="DQ15" s="360">
        <v>243</v>
      </c>
      <c r="DR15" s="359">
        <v>2.3427083443800546E-2</v>
      </c>
    </row>
    <row r="16" spans="1:122" s="18" customFormat="1" ht="17.100000000000001" customHeight="1">
      <c r="A16" s="211" t="s">
        <v>2463</v>
      </c>
      <c r="B16" s="17" t="s">
        <v>2464</v>
      </c>
      <c r="C16" s="101">
        <v>3417408</v>
      </c>
      <c r="D16" s="20">
        <v>14.841664599056022</v>
      </c>
      <c r="E16" s="102">
        <v>2095667</v>
      </c>
      <c r="F16" s="20">
        <v>14.465567651839081</v>
      </c>
      <c r="G16" s="102">
        <v>1321741</v>
      </c>
      <c r="H16" s="20">
        <v>15.479788885512026</v>
      </c>
      <c r="I16" s="102">
        <v>2036824</v>
      </c>
      <c r="J16" s="20">
        <v>17.03793815940406</v>
      </c>
      <c r="K16" s="102">
        <v>1213873</v>
      </c>
      <c r="L16" s="20">
        <v>16.852706787617159</v>
      </c>
      <c r="M16" s="102">
        <v>822951</v>
      </c>
      <c r="N16" s="20">
        <v>17.318714037327311</v>
      </c>
      <c r="O16" s="102">
        <v>158046</v>
      </c>
      <c r="P16" s="20">
        <v>12.041012857277817</v>
      </c>
      <c r="Q16" s="102">
        <v>78410</v>
      </c>
      <c r="R16" s="20">
        <v>10.98870297988511</v>
      </c>
      <c r="S16" s="102">
        <v>79636</v>
      </c>
      <c r="T16" s="20">
        <v>13.294536178680596</v>
      </c>
      <c r="U16" s="102">
        <v>1714534</v>
      </c>
      <c r="V16" s="20">
        <v>18.136518894080385</v>
      </c>
      <c r="W16" s="102">
        <v>1012565</v>
      </c>
      <c r="X16" s="20">
        <v>18.102772451583778</v>
      </c>
      <c r="Y16" s="102">
        <v>701969</v>
      </c>
      <c r="Z16" s="20">
        <v>18.18541915744942</v>
      </c>
      <c r="AA16" s="102">
        <v>102266</v>
      </c>
      <c r="AB16" s="20">
        <v>14.64499498782758</v>
      </c>
      <c r="AC16" s="102">
        <v>70197</v>
      </c>
      <c r="AD16" s="20">
        <v>14.862736130696039</v>
      </c>
      <c r="AE16" s="102">
        <v>32069</v>
      </c>
      <c r="AF16" s="20">
        <v>14.189948583615783</v>
      </c>
      <c r="AG16" s="102">
        <v>57364</v>
      </c>
      <c r="AH16" s="20">
        <v>12.631931277924949</v>
      </c>
      <c r="AI16" s="109">
        <v>48716</v>
      </c>
      <c r="AJ16" s="20">
        <v>12.430087773014902</v>
      </c>
      <c r="AK16" s="109">
        <v>8648</v>
      </c>
      <c r="AL16" s="20">
        <v>13.903760510619142</v>
      </c>
      <c r="AM16" s="102">
        <v>4614</v>
      </c>
      <c r="AN16" s="113">
        <v>12.757838854172427</v>
      </c>
      <c r="AO16" s="102">
        <v>3985</v>
      </c>
      <c r="AP16" s="113">
        <v>12.595214766585544</v>
      </c>
      <c r="AQ16" s="102">
        <v>629</v>
      </c>
      <c r="AR16" s="101">
        <v>13.894411309918267</v>
      </c>
      <c r="AS16" s="114">
        <v>487803</v>
      </c>
      <c r="AT16" s="113">
        <v>12.195218293814952</v>
      </c>
      <c r="AU16" s="123">
        <v>294383</v>
      </c>
      <c r="AV16" s="124">
        <v>11.654269434240431</v>
      </c>
      <c r="AW16" s="123">
        <v>193420</v>
      </c>
      <c r="AX16" s="117">
        <v>13.122241323866035</v>
      </c>
      <c r="AY16" s="123">
        <v>487803</v>
      </c>
      <c r="AZ16" s="125">
        <v>12.19618790214607</v>
      </c>
      <c r="BA16" s="123">
        <v>294383</v>
      </c>
      <c r="BB16" s="124">
        <v>11.655602970766662</v>
      </c>
      <c r="BC16" s="123">
        <v>193420</v>
      </c>
      <c r="BD16" s="125">
        <v>13.122499503038421</v>
      </c>
      <c r="BE16" s="101">
        <v>0</v>
      </c>
      <c r="BF16" s="101">
        <v>0</v>
      </c>
      <c r="BG16" s="102">
        <v>0</v>
      </c>
      <c r="BH16" s="101">
        <v>0</v>
      </c>
      <c r="BI16" s="102">
        <v>0</v>
      </c>
      <c r="BJ16" s="101">
        <v>0</v>
      </c>
      <c r="BK16" s="102">
        <v>344096</v>
      </c>
      <c r="BL16" s="20">
        <v>11.767663070893043</v>
      </c>
      <c r="BM16" s="114">
        <v>221763</v>
      </c>
      <c r="BN16" s="113">
        <v>11.968621651815832</v>
      </c>
      <c r="BO16" s="114">
        <v>122333</v>
      </c>
      <c r="BP16" s="113">
        <v>11.420065701341752</v>
      </c>
      <c r="BQ16" s="114">
        <v>303298</v>
      </c>
      <c r="BR16" s="113">
        <v>13.016897185576342</v>
      </c>
      <c r="BS16" s="114">
        <v>202594</v>
      </c>
      <c r="BT16" s="113">
        <v>13.129502463960845</v>
      </c>
      <c r="BU16" s="114">
        <v>100704</v>
      </c>
      <c r="BV16" s="113">
        <v>12.796112779212923</v>
      </c>
      <c r="BW16" s="114">
        <v>40798</v>
      </c>
      <c r="BX16" s="113">
        <v>6.8677951950010776</v>
      </c>
      <c r="BY16" s="114">
        <v>19169</v>
      </c>
      <c r="BZ16" s="113">
        <v>6.1870211021670229</v>
      </c>
      <c r="CA16" s="114">
        <v>21629</v>
      </c>
      <c r="CB16" s="113">
        <v>7.6098964893639476</v>
      </c>
      <c r="CC16" s="136">
        <v>2146</v>
      </c>
      <c r="CD16" s="476">
        <v>1.3396675177446642</v>
      </c>
      <c r="CE16" s="136">
        <v>2146</v>
      </c>
      <c r="CF16" s="476">
        <v>1.3396675177446642</v>
      </c>
      <c r="CG16" s="136">
        <v>0</v>
      </c>
      <c r="CH16" s="141">
        <v>0</v>
      </c>
      <c r="CI16" s="141">
        <v>2146</v>
      </c>
      <c r="CJ16" s="476">
        <v>1.5667664452069796</v>
      </c>
      <c r="CK16" s="141">
        <v>2146</v>
      </c>
      <c r="CL16" s="476">
        <v>1.5667664452069796</v>
      </c>
      <c r="CM16" s="141">
        <v>0</v>
      </c>
      <c r="CN16" s="141">
        <v>0</v>
      </c>
      <c r="CO16" s="141">
        <v>0</v>
      </c>
      <c r="CP16" s="141">
        <v>0</v>
      </c>
      <c r="CQ16" s="141">
        <v>0</v>
      </c>
      <c r="CR16" s="141">
        <v>0</v>
      </c>
      <c r="CS16" s="141">
        <v>0</v>
      </c>
      <c r="CT16" s="141">
        <v>0</v>
      </c>
      <c r="CU16" s="114">
        <v>23775</v>
      </c>
      <c r="CV16" s="113">
        <v>9.3353541937434468</v>
      </c>
      <c r="CW16" s="114">
        <v>23775</v>
      </c>
      <c r="CX16" s="113">
        <v>9.3353541937434468</v>
      </c>
      <c r="CY16" s="114">
        <v>0</v>
      </c>
      <c r="CZ16" s="137">
        <v>0</v>
      </c>
      <c r="DA16" s="114">
        <v>522764</v>
      </c>
      <c r="DB16" s="113">
        <v>14.006731625080313</v>
      </c>
      <c r="DC16" s="114">
        <v>339727</v>
      </c>
      <c r="DD16" s="113">
        <v>13.63961203466603</v>
      </c>
      <c r="DE16" s="114">
        <v>183037</v>
      </c>
      <c r="DF16" s="113">
        <v>14.743261355654791</v>
      </c>
      <c r="DG16" s="114">
        <v>100245</v>
      </c>
      <c r="DH16" s="113">
        <v>17.111122869964344</v>
      </c>
      <c r="DI16" s="114">
        <v>64931</v>
      </c>
      <c r="DJ16" s="113">
        <v>17.014926155361991</v>
      </c>
      <c r="DK16" s="114">
        <v>35314</v>
      </c>
      <c r="DL16" s="113">
        <v>17.290865914265432</v>
      </c>
      <c r="DM16" s="114">
        <v>422519</v>
      </c>
      <c r="DN16" s="113">
        <v>13.428704097747671</v>
      </c>
      <c r="DO16" s="114">
        <v>274796</v>
      </c>
      <c r="DP16" s="113">
        <v>13.028903915650369</v>
      </c>
      <c r="DQ16" s="114">
        <v>147723</v>
      </c>
      <c r="DR16" s="113">
        <v>14.241642171063983</v>
      </c>
    </row>
    <row r="17" spans="1:122" ht="17.100000000000001" customHeight="1">
      <c r="A17" s="208" t="s">
        <v>2465</v>
      </c>
      <c r="B17" s="8" t="s">
        <v>2466</v>
      </c>
      <c r="C17" s="343">
        <v>598301</v>
      </c>
      <c r="D17" s="344">
        <v>2.5983970223279798</v>
      </c>
      <c r="E17" s="345">
        <v>369935</v>
      </c>
      <c r="F17" s="344">
        <v>2.5535162644079863</v>
      </c>
      <c r="G17" s="345">
        <v>228366</v>
      </c>
      <c r="H17" s="344">
        <v>2.6745462754267582</v>
      </c>
      <c r="I17" s="345">
        <v>419203</v>
      </c>
      <c r="J17" s="344">
        <v>3.5066136250538387</v>
      </c>
      <c r="K17" s="345">
        <v>260148</v>
      </c>
      <c r="L17" s="344">
        <v>3.6117435393859392</v>
      </c>
      <c r="M17" s="345">
        <v>159055</v>
      </c>
      <c r="N17" s="344">
        <v>3.347256472386686</v>
      </c>
      <c r="O17" s="345">
        <v>25571</v>
      </c>
      <c r="P17" s="344">
        <v>1.9481716701052292</v>
      </c>
      <c r="Q17" s="479">
        <v>11908</v>
      </c>
      <c r="R17" s="344">
        <v>1.6688365652910584</v>
      </c>
      <c r="S17" s="479">
        <v>13663</v>
      </c>
      <c r="T17" s="344">
        <v>2.2809187780565696</v>
      </c>
      <c r="U17" s="345">
        <v>367123</v>
      </c>
      <c r="V17" s="344">
        <v>3.8834652599198813</v>
      </c>
      <c r="W17" s="345">
        <v>228666</v>
      </c>
      <c r="X17" s="344">
        <v>4.0881213210152989</v>
      </c>
      <c r="Y17" s="345">
        <v>138457</v>
      </c>
      <c r="Z17" s="344">
        <v>3.5869085106079819</v>
      </c>
      <c r="AA17" s="345">
        <v>18492</v>
      </c>
      <c r="AB17" s="344">
        <v>2.6481454962050694</v>
      </c>
      <c r="AC17" s="345">
        <v>12818</v>
      </c>
      <c r="AD17" s="344">
        <v>2.7139415035295213</v>
      </c>
      <c r="AE17" s="345">
        <v>5674</v>
      </c>
      <c r="AF17" s="344">
        <v>2.510641687094576</v>
      </c>
      <c r="AG17" s="345">
        <v>7325</v>
      </c>
      <c r="AH17" s="344">
        <v>1.6130133291053665</v>
      </c>
      <c r="AI17" s="355">
        <v>6146</v>
      </c>
      <c r="AJ17" s="344">
        <v>1.5681771790161256</v>
      </c>
      <c r="AK17" s="355">
        <v>1179</v>
      </c>
      <c r="AL17" s="344">
        <v>1.8955288670235857</v>
      </c>
      <c r="AM17" s="345">
        <v>692</v>
      </c>
      <c r="AN17" s="359">
        <v>1.9133993253331858</v>
      </c>
      <c r="AO17" s="345">
        <v>610</v>
      </c>
      <c r="AP17" s="359">
        <v>1.9280002528524922</v>
      </c>
      <c r="AQ17" s="345">
        <v>82</v>
      </c>
      <c r="AR17" s="343">
        <v>1.811354097636404</v>
      </c>
      <c r="AS17" s="360">
        <v>89986</v>
      </c>
      <c r="AT17" s="359">
        <v>2.2496764336980961</v>
      </c>
      <c r="AU17" s="361">
        <v>52718</v>
      </c>
      <c r="AV17" s="362">
        <v>2.0870423089454455</v>
      </c>
      <c r="AW17" s="361">
        <v>37268</v>
      </c>
      <c r="AX17" s="363">
        <v>2.5283822234403854</v>
      </c>
      <c r="AY17" s="361">
        <v>89986</v>
      </c>
      <c r="AZ17" s="363">
        <v>2.249855299296061</v>
      </c>
      <c r="BA17" s="361">
        <v>52718</v>
      </c>
      <c r="BB17" s="362">
        <v>2.0872811181789603</v>
      </c>
      <c r="BC17" s="361">
        <v>37268</v>
      </c>
      <c r="BD17" s="363">
        <v>2.5284319691822761</v>
      </c>
      <c r="BE17" s="343">
        <v>0</v>
      </c>
      <c r="BF17" s="343">
        <v>0</v>
      </c>
      <c r="BG17" s="345">
        <v>0</v>
      </c>
      <c r="BH17" s="343">
        <v>0</v>
      </c>
      <c r="BI17" s="345">
        <v>0</v>
      </c>
      <c r="BJ17" s="343">
        <v>0</v>
      </c>
      <c r="BK17" s="345">
        <v>28838</v>
      </c>
      <c r="BL17" s="344">
        <v>0.9862243898168348</v>
      </c>
      <c r="BM17" s="360">
        <v>15618</v>
      </c>
      <c r="BN17" s="359">
        <v>0.84290856886883592</v>
      </c>
      <c r="BO17" s="360">
        <v>13220</v>
      </c>
      <c r="BP17" s="359">
        <v>1.2341172747479254</v>
      </c>
      <c r="BQ17" s="360">
        <v>8661</v>
      </c>
      <c r="BR17" s="359">
        <v>0.37171147361432222</v>
      </c>
      <c r="BS17" s="360">
        <v>5974</v>
      </c>
      <c r="BT17" s="359">
        <v>0.38715681471169971</v>
      </c>
      <c r="BU17" s="360">
        <v>2687</v>
      </c>
      <c r="BV17" s="359">
        <v>0.34142789797570233</v>
      </c>
      <c r="BW17" s="360">
        <v>20177</v>
      </c>
      <c r="BX17" s="359">
        <v>3.3965268799827619</v>
      </c>
      <c r="BY17" s="360">
        <v>9644</v>
      </c>
      <c r="BZ17" s="359">
        <v>3.1127148786738363</v>
      </c>
      <c r="CA17" s="360">
        <v>10533</v>
      </c>
      <c r="CB17" s="359">
        <v>3.7059059467599269</v>
      </c>
      <c r="CC17" s="374">
        <v>0</v>
      </c>
      <c r="CD17" s="374">
        <v>0</v>
      </c>
      <c r="CE17" s="374">
        <v>0</v>
      </c>
      <c r="CF17" s="477">
        <v>0</v>
      </c>
      <c r="CG17" s="374">
        <v>0</v>
      </c>
      <c r="CH17" s="375">
        <v>0</v>
      </c>
      <c r="CI17" s="375">
        <v>0</v>
      </c>
      <c r="CJ17" s="477">
        <v>0</v>
      </c>
      <c r="CK17" s="375">
        <v>0</v>
      </c>
      <c r="CL17" s="477">
        <v>0</v>
      </c>
      <c r="CM17" s="375">
        <v>0</v>
      </c>
      <c r="CN17" s="375">
        <v>0</v>
      </c>
      <c r="CO17" s="375">
        <v>0</v>
      </c>
      <c r="CP17" s="375">
        <v>0</v>
      </c>
      <c r="CQ17" s="375">
        <v>0</v>
      </c>
      <c r="CR17" s="375">
        <v>0</v>
      </c>
      <c r="CS17" s="375">
        <v>0</v>
      </c>
      <c r="CT17" s="375">
        <v>0</v>
      </c>
      <c r="CU17" s="360">
        <v>2709</v>
      </c>
      <c r="CV17" s="359">
        <v>1.063700294883323</v>
      </c>
      <c r="CW17" s="360">
        <v>2709</v>
      </c>
      <c r="CX17" s="359">
        <v>1.063700294883323</v>
      </c>
      <c r="CY17" s="360">
        <v>0</v>
      </c>
      <c r="CZ17" s="373">
        <v>0</v>
      </c>
      <c r="DA17" s="360">
        <v>57565</v>
      </c>
      <c r="DB17" s="359">
        <v>1.5423738168614294</v>
      </c>
      <c r="DC17" s="360">
        <v>38742</v>
      </c>
      <c r="DD17" s="359">
        <v>1.5554426037584042</v>
      </c>
      <c r="DE17" s="360">
        <v>18823</v>
      </c>
      <c r="DF17" s="359">
        <v>1.5161547036800762</v>
      </c>
      <c r="DG17" s="360">
        <v>12531</v>
      </c>
      <c r="DH17" s="359">
        <v>2.1389543686320831</v>
      </c>
      <c r="DI17" s="360">
        <v>8467</v>
      </c>
      <c r="DJ17" s="359">
        <v>2.2187457417481631</v>
      </c>
      <c r="DK17" s="360">
        <v>4064</v>
      </c>
      <c r="DL17" s="359">
        <v>1.9898646167405196</v>
      </c>
      <c r="DM17" s="360">
        <v>45034</v>
      </c>
      <c r="DN17" s="359">
        <v>1.4312924633873709</v>
      </c>
      <c r="DO17" s="360">
        <v>30275</v>
      </c>
      <c r="DP17" s="359">
        <v>1.4354287036431204</v>
      </c>
      <c r="DQ17" s="360">
        <v>14759</v>
      </c>
      <c r="DR17" s="359">
        <v>1.4228819940207913</v>
      </c>
    </row>
    <row r="18" spans="1:122" ht="17.100000000000001" customHeight="1">
      <c r="A18" s="209" t="s">
        <v>2467</v>
      </c>
      <c r="B18" s="8" t="s">
        <v>2468</v>
      </c>
      <c r="C18" s="343">
        <v>1894249</v>
      </c>
      <c r="D18" s="344">
        <v>8.2266467232175007</v>
      </c>
      <c r="E18" s="345">
        <v>1146235</v>
      </c>
      <c r="F18" s="344">
        <v>7.9120108000964713</v>
      </c>
      <c r="G18" s="345">
        <v>748014</v>
      </c>
      <c r="H18" s="344">
        <v>8.7604899926743531</v>
      </c>
      <c r="I18" s="345">
        <v>1165912</v>
      </c>
      <c r="J18" s="344">
        <v>9.7527997290424242</v>
      </c>
      <c r="K18" s="345">
        <v>685075</v>
      </c>
      <c r="L18" s="344">
        <v>9.5111828852992222</v>
      </c>
      <c r="M18" s="345">
        <v>480837</v>
      </c>
      <c r="N18" s="344">
        <v>10.119045364263915</v>
      </c>
      <c r="O18" s="345">
        <v>87947</v>
      </c>
      <c r="P18" s="344">
        <v>6.7003970853992634</v>
      </c>
      <c r="Q18" s="479">
        <v>44170</v>
      </c>
      <c r="R18" s="344">
        <v>6.1901672059880797</v>
      </c>
      <c r="S18" s="479">
        <v>43777</v>
      </c>
      <c r="T18" s="344">
        <v>7.3081886369744904</v>
      </c>
      <c r="U18" s="345">
        <v>980537</v>
      </c>
      <c r="V18" s="344">
        <v>10.372222322126538</v>
      </c>
      <c r="W18" s="345">
        <v>567325</v>
      </c>
      <c r="X18" s="344">
        <v>10.142712202273204</v>
      </c>
      <c r="Y18" s="345">
        <v>413212</v>
      </c>
      <c r="Z18" s="344">
        <v>10.704793831191962</v>
      </c>
      <c r="AA18" s="345">
        <v>56852</v>
      </c>
      <c r="AB18" s="344">
        <v>8.1414864671344684</v>
      </c>
      <c r="AC18" s="345">
        <v>39063</v>
      </c>
      <c r="AD18" s="344">
        <v>8.2707674327019571</v>
      </c>
      <c r="AE18" s="345">
        <v>17789</v>
      </c>
      <c r="AF18" s="344">
        <v>7.8713085956512883</v>
      </c>
      <c r="AG18" s="345">
        <v>37886</v>
      </c>
      <c r="AH18" s="344">
        <v>8.3427471653905698</v>
      </c>
      <c r="AI18" s="355">
        <v>32223</v>
      </c>
      <c r="AJ18" s="344">
        <v>8.2218309859154939</v>
      </c>
      <c r="AK18" s="355">
        <v>5663</v>
      </c>
      <c r="AL18" s="344">
        <v>9.1046479846942869</v>
      </c>
      <c r="AM18" s="345">
        <v>2690</v>
      </c>
      <c r="AN18" s="359">
        <v>7.4379251230437422</v>
      </c>
      <c r="AO18" s="345">
        <v>2294</v>
      </c>
      <c r="AP18" s="359">
        <v>7.2505452131862578</v>
      </c>
      <c r="AQ18" s="345">
        <v>396</v>
      </c>
      <c r="AR18" s="343">
        <v>8.7475149105367791</v>
      </c>
      <c r="AS18" s="360">
        <v>250589</v>
      </c>
      <c r="AT18" s="359">
        <v>6.2647986113836831</v>
      </c>
      <c r="AU18" s="361">
        <v>150986</v>
      </c>
      <c r="AV18" s="362">
        <v>5.9773544151606099</v>
      </c>
      <c r="AW18" s="361">
        <v>99603</v>
      </c>
      <c r="AX18" s="363">
        <v>6.7573911828199176</v>
      </c>
      <c r="AY18" s="361">
        <v>250589</v>
      </c>
      <c r="AZ18" s="363">
        <v>6.2652967083246347</v>
      </c>
      <c r="BA18" s="361">
        <v>150986</v>
      </c>
      <c r="BB18" s="362">
        <v>5.9780383722707331</v>
      </c>
      <c r="BC18" s="361">
        <v>99603</v>
      </c>
      <c r="BD18" s="363">
        <v>6.7575241340147638</v>
      </c>
      <c r="BE18" s="343">
        <v>0</v>
      </c>
      <c r="BF18" s="343">
        <v>0</v>
      </c>
      <c r="BG18" s="345">
        <v>0</v>
      </c>
      <c r="BH18" s="343">
        <v>0</v>
      </c>
      <c r="BI18" s="345">
        <v>0</v>
      </c>
      <c r="BJ18" s="343">
        <v>0</v>
      </c>
      <c r="BK18" s="345">
        <v>123407</v>
      </c>
      <c r="BL18" s="344">
        <v>4.2203687243958017</v>
      </c>
      <c r="BM18" s="360">
        <v>78104</v>
      </c>
      <c r="BN18" s="359">
        <v>4.215298428923778</v>
      </c>
      <c r="BO18" s="360">
        <v>45303</v>
      </c>
      <c r="BP18" s="359">
        <v>4.2291387971184013</v>
      </c>
      <c r="BQ18" s="360">
        <v>119293</v>
      </c>
      <c r="BR18" s="359">
        <v>5.1197987324643046</v>
      </c>
      <c r="BS18" s="360">
        <v>76231</v>
      </c>
      <c r="BT18" s="359">
        <v>4.9402998229473685</v>
      </c>
      <c r="BU18" s="360">
        <v>43062</v>
      </c>
      <c r="BV18" s="359">
        <v>5.4717410281465177</v>
      </c>
      <c r="BW18" s="360">
        <v>4114</v>
      </c>
      <c r="BX18" s="359">
        <v>0.69253663003663002</v>
      </c>
      <c r="BY18" s="360">
        <v>1873</v>
      </c>
      <c r="BZ18" s="359">
        <v>0.60453286683493312</v>
      </c>
      <c r="CA18" s="360">
        <v>2241</v>
      </c>
      <c r="CB18" s="359">
        <v>0.78846816924798224</v>
      </c>
      <c r="CC18" s="374">
        <v>2146</v>
      </c>
      <c r="CD18" s="477">
        <v>1.3396675177446642</v>
      </c>
      <c r="CE18" s="374">
        <v>2146</v>
      </c>
      <c r="CF18" s="477">
        <v>1.3396675177446642</v>
      </c>
      <c r="CG18" s="374">
        <v>0</v>
      </c>
      <c r="CH18" s="375">
        <v>0</v>
      </c>
      <c r="CI18" s="375">
        <v>2146</v>
      </c>
      <c r="CJ18" s="477">
        <v>1.5667664452069796</v>
      </c>
      <c r="CK18" s="375">
        <v>2146</v>
      </c>
      <c r="CL18" s="477">
        <v>1.5667664452069796</v>
      </c>
      <c r="CM18" s="375">
        <v>0</v>
      </c>
      <c r="CN18" s="375">
        <v>0</v>
      </c>
      <c r="CO18" s="375">
        <v>0</v>
      </c>
      <c r="CP18" s="375">
        <v>0</v>
      </c>
      <c r="CQ18" s="375">
        <v>0</v>
      </c>
      <c r="CR18" s="375">
        <v>0</v>
      </c>
      <c r="CS18" s="375">
        <v>0</v>
      </c>
      <c r="CT18" s="375">
        <v>0</v>
      </c>
      <c r="CU18" s="360">
        <v>12261</v>
      </c>
      <c r="CV18" s="359">
        <v>4.8143334498207535</v>
      </c>
      <c r="CW18" s="360">
        <v>12261</v>
      </c>
      <c r="CX18" s="359">
        <v>4.8143334498207535</v>
      </c>
      <c r="CY18" s="360">
        <v>0</v>
      </c>
      <c r="CZ18" s="373">
        <v>0</v>
      </c>
      <c r="DA18" s="360">
        <v>339934</v>
      </c>
      <c r="DB18" s="359">
        <v>9.1080569974980143</v>
      </c>
      <c r="DC18" s="360">
        <v>217663</v>
      </c>
      <c r="DD18" s="359">
        <v>8.7388958613872685</v>
      </c>
      <c r="DE18" s="360">
        <v>122271</v>
      </c>
      <c r="DF18" s="359">
        <v>9.8486825571729586</v>
      </c>
      <c r="DG18" s="360">
        <v>72516</v>
      </c>
      <c r="DH18" s="359">
        <v>12.377975819625259</v>
      </c>
      <c r="DI18" s="360">
        <v>46717</v>
      </c>
      <c r="DJ18" s="359">
        <v>12.242015450247896</v>
      </c>
      <c r="DK18" s="360">
        <v>25799</v>
      </c>
      <c r="DL18" s="359">
        <v>12.632017039195045</v>
      </c>
      <c r="DM18" s="360">
        <v>267418</v>
      </c>
      <c r="DN18" s="359">
        <v>8.4992087750171859</v>
      </c>
      <c r="DO18" s="360">
        <v>170946</v>
      </c>
      <c r="DP18" s="359">
        <v>8.1050634243757838</v>
      </c>
      <c r="DQ18" s="360">
        <v>96472</v>
      </c>
      <c r="DR18" s="359">
        <v>9.3006485349396151</v>
      </c>
    </row>
    <row r="19" spans="1:122" ht="17.100000000000001" customHeight="1">
      <c r="A19" s="204" t="s">
        <v>2469</v>
      </c>
      <c r="B19" s="8" t="s">
        <v>2470</v>
      </c>
      <c r="C19" s="343">
        <v>447561</v>
      </c>
      <c r="D19" s="344">
        <v>1.9437393046478832</v>
      </c>
      <c r="E19" s="345">
        <v>278671</v>
      </c>
      <c r="F19" s="344">
        <v>1.9235566543280249</v>
      </c>
      <c r="G19" s="345">
        <v>168890</v>
      </c>
      <c r="H19" s="344">
        <v>1.9779832394350525</v>
      </c>
      <c r="I19" s="345">
        <v>258033</v>
      </c>
      <c r="J19" s="344">
        <v>2.1584340606186436</v>
      </c>
      <c r="K19" s="345">
        <v>154295</v>
      </c>
      <c r="L19" s="344">
        <v>2.142142047640395</v>
      </c>
      <c r="M19" s="345">
        <v>103738</v>
      </c>
      <c r="N19" s="344">
        <v>2.1831296842755652</v>
      </c>
      <c r="O19" s="345">
        <v>21277</v>
      </c>
      <c r="P19" s="344">
        <v>1.6210257176031035</v>
      </c>
      <c r="Q19" s="479">
        <v>10132</v>
      </c>
      <c r="R19" s="344">
        <v>1.4199405508506049</v>
      </c>
      <c r="S19" s="479">
        <v>11145</v>
      </c>
      <c r="T19" s="344">
        <v>1.8605606222235578</v>
      </c>
      <c r="U19" s="345">
        <v>217528</v>
      </c>
      <c r="V19" s="344">
        <v>2.3010337980999611</v>
      </c>
      <c r="W19" s="345">
        <v>129769</v>
      </c>
      <c r="X19" s="344">
        <v>2.3200275323259008</v>
      </c>
      <c r="Y19" s="343">
        <v>87759</v>
      </c>
      <c r="Z19" s="344">
        <v>2.2735109382873087</v>
      </c>
      <c r="AA19" s="345">
        <v>12059</v>
      </c>
      <c r="AB19" s="344">
        <v>1.726908205642274</v>
      </c>
      <c r="AC19" s="343">
        <v>8351</v>
      </c>
      <c r="AD19" s="344">
        <v>1.7681483457618219</v>
      </c>
      <c r="AE19" s="343">
        <v>3708</v>
      </c>
      <c r="AF19" s="344">
        <v>1.6407224842697723</v>
      </c>
      <c r="AG19" s="345">
        <v>6619</v>
      </c>
      <c r="AH19" s="344">
        <v>1.4575474710373273</v>
      </c>
      <c r="AI19" s="356">
        <v>5557</v>
      </c>
      <c r="AJ19" s="344">
        <v>1.4178914064094712</v>
      </c>
      <c r="AK19" s="356">
        <v>1062</v>
      </c>
      <c r="AL19" s="344">
        <v>1.7074229489220085</v>
      </c>
      <c r="AM19" s="343">
        <v>550</v>
      </c>
      <c r="AN19" s="343">
        <v>1.5207653597301334</v>
      </c>
      <c r="AO19" s="345">
        <v>486</v>
      </c>
      <c r="AP19" s="343">
        <v>1.5360788899775593</v>
      </c>
      <c r="AQ19" s="345">
        <v>64</v>
      </c>
      <c r="AR19" s="343">
        <v>1.4137397835210956</v>
      </c>
      <c r="AS19" s="360">
        <v>65157</v>
      </c>
      <c r="AT19" s="359">
        <v>1.628944140093646</v>
      </c>
      <c r="AU19" s="361">
        <v>39200</v>
      </c>
      <c r="AV19" s="362">
        <v>1.5518809232266295</v>
      </c>
      <c r="AW19" s="361">
        <v>25957</v>
      </c>
      <c r="AX19" s="363">
        <v>1.761007228019805</v>
      </c>
      <c r="AY19" s="361">
        <v>65157</v>
      </c>
      <c r="AZ19" s="363">
        <v>1.6290736529708336</v>
      </c>
      <c r="BA19" s="361">
        <v>39200</v>
      </c>
      <c r="BB19" s="362">
        <v>1.5520584967679967</v>
      </c>
      <c r="BC19" s="361">
        <v>25957</v>
      </c>
      <c r="BD19" s="363">
        <v>1.7610418757127921</v>
      </c>
      <c r="BE19" s="343">
        <v>0</v>
      </c>
      <c r="BF19" s="343">
        <v>0</v>
      </c>
      <c r="BG19" s="345">
        <v>0</v>
      </c>
      <c r="BH19" s="343">
        <v>0</v>
      </c>
      <c r="BI19" s="343">
        <v>0</v>
      </c>
      <c r="BJ19" s="343">
        <v>0</v>
      </c>
      <c r="BK19" s="345">
        <v>59747</v>
      </c>
      <c r="BL19" s="344">
        <v>2.0432744510155496</v>
      </c>
      <c r="BM19" s="360">
        <v>41904</v>
      </c>
      <c r="BN19" s="359">
        <v>2.2615725873914521</v>
      </c>
      <c r="BO19" s="360">
        <v>17843</v>
      </c>
      <c r="BP19" s="359">
        <v>1.6656849117494126</v>
      </c>
      <c r="BQ19" s="360">
        <v>59747</v>
      </c>
      <c r="BR19" s="359">
        <v>2.5642126098643239</v>
      </c>
      <c r="BS19" s="360">
        <v>41904</v>
      </c>
      <c r="BT19" s="359">
        <v>2.7156711020554178</v>
      </c>
      <c r="BU19" s="360">
        <v>17843</v>
      </c>
      <c r="BV19" s="359">
        <v>2.2672489704430432</v>
      </c>
      <c r="BW19" s="360">
        <v>0</v>
      </c>
      <c r="BX19" s="360">
        <v>0</v>
      </c>
      <c r="BY19" s="360">
        <v>0</v>
      </c>
      <c r="BZ19" s="360">
        <v>0</v>
      </c>
      <c r="CA19" s="360">
        <v>0</v>
      </c>
      <c r="CB19" s="360">
        <v>0</v>
      </c>
      <c r="CC19" s="374">
        <v>0</v>
      </c>
      <c r="CD19" s="374">
        <v>0</v>
      </c>
      <c r="CE19" s="374">
        <v>0</v>
      </c>
      <c r="CF19" s="477">
        <v>0</v>
      </c>
      <c r="CG19" s="374">
        <v>0</v>
      </c>
      <c r="CH19" s="375">
        <v>0</v>
      </c>
      <c r="CI19" s="375">
        <v>0</v>
      </c>
      <c r="CJ19" s="477">
        <v>0</v>
      </c>
      <c r="CK19" s="375">
        <v>0</v>
      </c>
      <c r="CL19" s="477">
        <v>0</v>
      </c>
      <c r="CM19" s="375">
        <v>0</v>
      </c>
      <c r="CN19" s="375">
        <v>0</v>
      </c>
      <c r="CO19" s="375">
        <v>0</v>
      </c>
      <c r="CP19" s="375">
        <v>0</v>
      </c>
      <c r="CQ19" s="375">
        <v>0</v>
      </c>
      <c r="CR19" s="375">
        <v>0</v>
      </c>
      <c r="CS19" s="375">
        <v>0</v>
      </c>
      <c r="CT19" s="375">
        <v>0</v>
      </c>
      <c r="CU19" s="360">
        <v>3633</v>
      </c>
      <c r="CV19" s="359">
        <v>1.4265127985644561</v>
      </c>
      <c r="CW19" s="360">
        <v>3633</v>
      </c>
      <c r="CX19" s="359">
        <v>1.4265127985644561</v>
      </c>
      <c r="CY19" s="360">
        <v>0</v>
      </c>
      <c r="CZ19" s="373">
        <v>0</v>
      </c>
      <c r="DA19" s="360">
        <v>60991</v>
      </c>
      <c r="DB19" s="359">
        <v>1.6341687043202542</v>
      </c>
      <c r="DC19" s="360">
        <v>39639</v>
      </c>
      <c r="DD19" s="359">
        <v>1.5914560262861852</v>
      </c>
      <c r="DE19" s="360">
        <v>21352</v>
      </c>
      <c r="DF19" s="359">
        <v>1.7198605553300212</v>
      </c>
      <c r="DG19" s="360">
        <v>7684</v>
      </c>
      <c r="DH19" s="359">
        <v>1.3116052484693104</v>
      </c>
      <c r="DI19" s="360">
        <v>4870</v>
      </c>
      <c r="DJ19" s="359">
        <v>1.2761653197488549</v>
      </c>
      <c r="DK19" s="360">
        <v>2814</v>
      </c>
      <c r="DL19" s="359">
        <v>1.3778245648395231</v>
      </c>
      <c r="DM19" s="360">
        <v>53307</v>
      </c>
      <c r="DN19" s="359">
        <v>1.6942289680195093</v>
      </c>
      <c r="DO19" s="360">
        <v>34769</v>
      </c>
      <c r="DP19" s="359">
        <v>1.6485027447388161</v>
      </c>
      <c r="DQ19" s="360">
        <v>18538</v>
      </c>
      <c r="DR19" s="359">
        <v>1.7872068842846689</v>
      </c>
    </row>
    <row r="20" spans="1:122" ht="17.100000000000001" customHeight="1">
      <c r="A20" s="209" t="s">
        <v>2471</v>
      </c>
      <c r="B20" s="8" t="s">
        <v>2472</v>
      </c>
      <c r="C20" s="343">
        <v>477297</v>
      </c>
      <c r="D20" s="344">
        <v>2.0728815488626591</v>
      </c>
      <c r="E20" s="345">
        <v>300826</v>
      </c>
      <c r="F20" s="344">
        <v>2.0764839330066005</v>
      </c>
      <c r="G20" s="345">
        <v>176471</v>
      </c>
      <c r="H20" s="344">
        <v>2.0667693779758611</v>
      </c>
      <c r="I20" s="345">
        <v>193676</v>
      </c>
      <c r="J20" s="344">
        <v>1.6200907446891537</v>
      </c>
      <c r="K20" s="345">
        <v>114355</v>
      </c>
      <c r="L20" s="344">
        <v>1.5876383152915996</v>
      </c>
      <c r="M20" s="345">
        <v>79321</v>
      </c>
      <c r="N20" s="344">
        <v>1.6692825164011462</v>
      </c>
      <c r="O20" s="345">
        <v>23251</v>
      </c>
      <c r="P20" s="344">
        <v>1.7714183841702196</v>
      </c>
      <c r="Q20" s="479">
        <v>12200</v>
      </c>
      <c r="R20" s="344">
        <v>1.7097586577553674</v>
      </c>
      <c r="S20" s="479">
        <v>11051</v>
      </c>
      <c r="T20" s="344">
        <v>1.8448681414259791</v>
      </c>
      <c r="U20" s="345">
        <v>149346</v>
      </c>
      <c r="V20" s="344">
        <v>1.5797975139340072</v>
      </c>
      <c r="W20" s="345">
        <v>86805</v>
      </c>
      <c r="X20" s="344">
        <v>1.5519113959693747</v>
      </c>
      <c r="Y20" s="343">
        <v>62541</v>
      </c>
      <c r="Z20" s="344">
        <v>1.620205877362169</v>
      </c>
      <c r="AA20" s="345">
        <v>14863</v>
      </c>
      <c r="AB20" s="344">
        <v>2.1284548188457686</v>
      </c>
      <c r="AC20" s="343">
        <v>9965</v>
      </c>
      <c r="AD20" s="344">
        <v>2.1098788487027367</v>
      </c>
      <c r="AE20" s="343">
        <v>4898</v>
      </c>
      <c r="AF20" s="344">
        <v>2.1672758166001471</v>
      </c>
      <c r="AG20" s="345">
        <v>5534</v>
      </c>
      <c r="AH20" s="344">
        <v>1.2186233123916859</v>
      </c>
      <c r="AI20" s="356">
        <v>4790</v>
      </c>
      <c r="AJ20" s="344">
        <v>1.2221882016738108</v>
      </c>
      <c r="AK20" s="356">
        <v>744</v>
      </c>
      <c r="AL20" s="344">
        <v>1.1961607099792599</v>
      </c>
      <c r="AM20" s="343">
        <v>682</v>
      </c>
      <c r="AN20" s="343">
        <v>1.8857490460653652</v>
      </c>
      <c r="AO20" s="345">
        <v>595</v>
      </c>
      <c r="AP20" s="343">
        <v>1.8805904105692341</v>
      </c>
      <c r="AQ20" s="345">
        <v>87</v>
      </c>
      <c r="AR20" s="343">
        <v>1.9218025182239893</v>
      </c>
      <c r="AS20" s="360">
        <v>82071</v>
      </c>
      <c r="AT20" s="359">
        <v>2.0517991086395266</v>
      </c>
      <c r="AU20" s="361">
        <v>51479</v>
      </c>
      <c r="AV20" s="362">
        <v>2.0379917869077468</v>
      </c>
      <c r="AW20" s="361">
        <v>30592</v>
      </c>
      <c r="AX20" s="363">
        <v>2.0754606895859258</v>
      </c>
      <c r="AY20" s="361">
        <v>82071</v>
      </c>
      <c r="AZ20" s="363">
        <v>2.0519622415545418</v>
      </c>
      <c r="BA20" s="361">
        <v>51479</v>
      </c>
      <c r="BB20" s="362">
        <v>2.0382249835489716</v>
      </c>
      <c r="BC20" s="361">
        <v>30592</v>
      </c>
      <c r="BD20" s="363">
        <v>2.0755015241285872</v>
      </c>
      <c r="BE20" s="343">
        <v>0</v>
      </c>
      <c r="BF20" s="343">
        <v>0</v>
      </c>
      <c r="BG20" s="345">
        <v>0</v>
      </c>
      <c r="BH20" s="343">
        <v>0</v>
      </c>
      <c r="BI20" s="343">
        <v>0</v>
      </c>
      <c r="BJ20" s="343">
        <v>0</v>
      </c>
      <c r="BK20" s="345">
        <v>132104</v>
      </c>
      <c r="BL20" s="344">
        <v>4.5177955056648571</v>
      </c>
      <c r="BM20" s="360">
        <v>86137</v>
      </c>
      <c r="BN20" s="359">
        <v>4.648842066631766</v>
      </c>
      <c r="BO20" s="360">
        <v>45967</v>
      </c>
      <c r="BP20" s="359">
        <v>4.2911247177260128</v>
      </c>
      <c r="BQ20" s="360">
        <v>115597</v>
      </c>
      <c r="BR20" s="359">
        <v>4.9611743696333912</v>
      </c>
      <c r="BS20" s="360">
        <v>78485</v>
      </c>
      <c r="BT20" s="359">
        <v>5.0863747242463599</v>
      </c>
      <c r="BU20" s="360">
        <v>37112</v>
      </c>
      <c r="BV20" s="359">
        <v>4.7156948826476608</v>
      </c>
      <c r="BW20" s="360">
        <v>16507</v>
      </c>
      <c r="BX20" s="359">
        <v>2.7787316849816848</v>
      </c>
      <c r="BY20" s="360">
        <v>7652</v>
      </c>
      <c r="BZ20" s="359">
        <v>2.4697733566582536</v>
      </c>
      <c r="CA20" s="360">
        <v>8855</v>
      </c>
      <c r="CB20" s="359">
        <v>3.1155223733560384</v>
      </c>
      <c r="CC20" s="374">
        <v>0</v>
      </c>
      <c r="CD20" s="374">
        <v>0</v>
      </c>
      <c r="CE20" s="374">
        <v>0</v>
      </c>
      <c r="CF20" s="477">
        <v>0</v>
      </c>
      <c r="CG20" s="374">
        <v>0</v>
      </c>
      <c r="CH20" s="375">
        <v>0</v>
      </c>
      <c r="CI20" s="375">
        <v>0</v>
      </c>
      <c r="CJ20" s="477">
        <v>0</v>
      </c>
      <c r="CK20" s="375">
        <v>0</v>
      </c>
      <c r="CL20" s="477">
        <v>0</v>
      </c>
      <c r="CM20" s="375">
        <v>0</v>
      </c>
      <c r="CN20" s="375">
        <v>0</v>
      </c>
      <c r="CO20" s="375">
        <v>0</v>
      </c>
      <c r="CP20" s="375">
        <v>0</v>
      </c>
      <c r="CQ20" s="375">
        <v>0</v>
      </c>
      <c r="CR20" s="375">
        <v>0</v>
      </c>
      <c r="CS20" s="375">
        <v>0</v>
      </c>
      <c r="CT20" s="375">
        <v>0</v>
      </c>
      <c r="CU20" s="360">
        <v>5172</v>
      </c>
      <c r="CV20" s="359">
        <v>2.0308076504749155</v>
      </c>
      <c r="CW20" s="360">
        <v>5172</v>
      </c>
      <c r="CX20" s="359">
        <v>2.0308076504749155</v>
      </c>
      <c r="CY20" s="360">
        <v>0</v>
      </c>
      <c r="CZ20" s="373">
        <v>0</v>
      </c>
      <c r="DA20" s="360">
        <v>64274</v>
      </c>
      <c r="DB20" s="359">
        <v>1.722132106400617</v>
      </c>
      <c r="DC20" s="360">
        <v>43683</v>
      </c>
      <c r="DD20" s="359">
        <v>1.7538175432341738</v>
      </c>
      <c r="DE20" s="360">
        <v>20591</v>
      </c>
      <c r="DF20" s="359">
        <v>1.658563539471734</v>
      </c>
      <c r="DG20" s="360">
        <v>7514</v>
      </c>
      <c r="DH20" s="359">
        <v>1.2825874332376883</v>
      </c>
      <c r="DI20" s="360">
        <v>4877</v>
      </c>
      <c r="DJ20" s="359">
        <v>1.2779996436170771</v>
      </c>
      <c r="DK20" s="360">
        <v>2637</v>
      </c>
      <c r="DL20" s="359">
        <v>1.291159693490342</v>
      </c>
      <c r="DM20" s="360">
        <v>56760</v>
      </c>
      <c r="DN20" s="359">
        <v>1.8039738913236039</v>
      </c>
      <c r="DO20" s="360">
        <v>38806</v>
      </c>
      <c r="DP20" s="359">
        <v>1.8399090428926486</v>
      </c>
      <c r="DQ20" s="360">
        <v>17954</v>
      </c>
      <c r="DR20" s="359">
        <v>1.7309047578189094</v>
      </c>
    </row>
    <row r="21" spans="1:122" s="18" customFormat="1" ht="17.100000000000001" customHeight="1">
      <c r="A21" s="203" t="s">
        <v>2473</v>
      </c>
      <c r="B21" s="19" t="s">
        <v>2474</v>
      </c>
      <c r="C21" s="101">
        <v>4172185</v>
      </c>
      <c r="D21" s="20">
        <v>18.11963055485694</v>
      </c>
      <c r="E21" s="102">
        <v>2542928</v>
      </c>
      <c r="F21" s="20">
        <v>17.55283497700534</v>
      </c>
      <c r="G21" s="102">
        <v>1629257</v>
      </c>
      <c r="H21" s="20">
        <v>19.081313510167774</v>
      </c>
      <c r="I21" s="102">
        <v>2061056</v>
      </c>
      <c r="J21" s="20">
        <v>17.240637713945191</v>
      </c>
      <c r="K21" s="102">
        <v>1196644</v>
      </c>
      <c r="L21" s="20">
        <v>16.61350937137686</v>
      </c>
      <c r="M21" s="102">
        <v>864412</v>
      </c>
      <c r="N21" s="20">
        <v>18.191246184079219</v>
      </c>
      <c r="O21" s="102">
        <v>205371</v>
      </c>
      <c r="P21" s="20">
        <v>15.646551330068476</v>
      </c>
      <c r="Q21" s="102">
        <v>102687</v>
      </c>
      <c r="R21" s="20">
        <v>14.390982564666016</v>
      </c>
      <c r="S21" s="102">
        <v>102684</v>
      </c>
      <c r="T21" s="20">
        <v>17.142198917218828</v>
      </c>
      <c r="U21" s="102">
        <v>1631132</v>
      </c>
      <c r="V21" s="20">
        <v>17.254283867650994</v>
      </c>
      <c r="W21" s="102">
        <v>918677</v>
      </c>
      <c r="X21" s="20">
        <v>16.424230234605812</v>
      </c>
      <c r="Y21" s="102">
        <v>712455</v>
      </c>
      <c r="Z21" s="20">
        <v>18.457072614062199</v>
      </c>
      <c r="AA21" s="102">
        <v>111256</v>
      </c>
      <c r="AB21" s="20">
        <v>15.932407274810254</v>
      </c>
      <c r="AC21" s="102">
        <v>75163</v>
      </c>
      <c r="AD21" s="20">
        <v>15.914182027600985</v>
      </c>
      <c r="AE21" s="102">
        <v>36093</v>
      </c>
      <c r="AF21" s="20">
        <v>15.970495314117825</v>
      </c>
      <c r="AG21" s="102">
        <v>105964</v>
      </c>
      <c r="AH21" s="20">
        <v>23.33397193246704</v>
      </c>
      <c r="AI21" s="109">
        <v>93586</v>
      </c>
      <c r="AJ21" s="20">
        <v>23.878852827107572</v>
      </c>
      <c r="AK21" s="109">
        <v>12378</v>
      </c>
      <c r="AL21" s="20">
        <v>19.900641489413012</v>
      </c>
      <c r="AM21" s="102">
        <v>7333</v>
      </c>
      <c r="AN21" s="113">
        <v>20.275949787092852</v>
      </c>
      <c r="AO21" s="102">
        <v>6531</v>
      </c>
      <c r="AP21" s="113">
        <v>20.642245330130535</v>
      </c>
      <c r="AQ21" s="102">
        <v>802</v>
      </c>
      <c r="AR21" s="102">
        <v>17.71592666224873</v>
      </c>
      <c r="AS21" s="114">
        <v>639036</v>
      </c>
      <c r="AT21" s="113">
        <v>15.9760877190307</v>
      </c>
      <c r="AU21" s="123">
        <v>397466</v>
      </c>
      <c r="AV21" s="124">
        <v>15.735201607938661</v>
      </c>
      <c r="AW21" s="123">
        <v>241570</v>
      </c>
      <c r="AX21" s="117">
        <v>16.38889378867913</v>
      </c>
      <c r="AY21" s="123">
        <v>639036</v>
      </c>
      <c r="AZ21" s="125">
        <v>15.97735793391147</v>
      </c>
      <c r="BA21" s="123">
        <v>397466</v>
      </c>
      <c r="BB21" s="124">
        <v>15.737002103989504</v>
      </c>
      <c r="BC21" s="123">
        <v>241570</v>
      </c>
      <c r="BD21" s="125">
        <v>16.389216239008327</v>
      </c>
      <c r="BE21" s="101">
        <v>0</v>
      </c>
      <c r="BF21" s="101">
        <v>0</v>
      </c>
      <c r="BG21" s="102">
        <v>0</v>
      </c>
      <c r="BH21" s="101">
        <v>0</v>
      </c>
      <c r="BI21" s="102">
        <v>0</v>
      </c>
      <c r="BJ21" s="101">
        <v>0</v>
      </c>
      <c r="BK21" s="102">
        <v>699969</v>
      </c>
      <c r="BL21" s="20">
        <v>23.938085162483532</v>
      </c>
      <c r="BM21" s="114">
        <v>437620</v>
      </c>
      <c r="BN21" s="113">
        <v>23.618494551695481</v>
      </c>
      <c r="BO21" s="114">
        <v>262349</v>
      </c>
      <c r="BP21" s="113">
        <v>24.490879948021448</v>
      </c>
      <c r="BQ21" s="114">
        <v>648919</v>
      </c>
      <c r="BR21" s="113">
        <v>27.850206413385564</v>
      </c>
      <c r="BS21" s="114">
        <v>412007</v>
      </c>
      <c r="BT21" s="113">
        <v>26.700923628879021</v>
      </c>
      <c r="BU21" s="114">
        <v>236912</v>
      </c>
      <c r="BV21" s="113">
        <v>30.103597381920206</v>
      </c>
      <c r="BW21" s="114">
        <v>51050</v>
      </c>
      <c r="BX21" s="113">
        <v>8.5935816634346054</v>
      </c>
      <c r="BY21" s="114">
        <v>25613</v>
      </c>
      <c r="BZ21" s="113">
        <v>8.2668981944704445</v>
      </c>
      <c r="CA21" s="114">
        <v>25437</v>
      </c>
      <c r="CB21" s="113">
        <v>8.949694253083857</v>
      </c>
      <c r="CC21" s="136">
        <v>24401</v>
      </c>
      <c r="CD21" s="476">
        <v>15.23263145409485</v>
      </c>
      <c r="CE21" s="136">
        <v>24401</v>
      </c>
      <c r="CF21" s="476">
        <v>15.23263145409485</v>
      </c>
      <c r="CG21" s="136">
        <v>0</v>
      </c>
      <c r="CH21" s="141">
        <v>0</v>
      </c>
      <c r="CI21" s="141">
        <v>1182</v>
      </c>
      <c r="CJ21" s="476">
        <v>0.86296269256041469</v>
      </c>
      <c r="CK21" s="141">
        <v>1182</v>
      </c>
      <c r="CL21" s="476">
        <v>0.86296269256041469</v>
      </c>
      <c r="CM21" s="141">
        <v>0</v>
      </c>
      <c r="CN21" s="141">
        <v>0</v>
      </c>
      <c r="CO21" s="141">
        <v>23219</v>
      </c>
      <c r="CP21" s="113">
        <v>100</v>
      </c>
      <c r="CQ21" s="141">
        <v>23219</v>
      </c>
      <c r="CR21" s="113">
        <v>100</v>
      </c>
      <c r="CS21" s="141">
        <v>0</v>
      </c>
      <c r="CT21" s="141">
        <v>0</v>
      </c>
      <c r="CU21" s="114">
        <v>36567</v>
      </c>
      <c r="CV21" s="113">
        <v>14.358187036913423</v>
      </c>
      <c r="CW21" s="114">
        <v>36567</v>
      </c>
      <c r="CX21" s="113">
        <v>14.358187036913423</v>
      </c>
      <c r="CY21" s="114">
        <v>0</v>
      </c>
      <c r="CZ21" s="137">
        <v>0</v>
      </c>
      <c r="DA21" s="114">
        <v>711156</v>
      </c>
      <c r="DB21" s="113">
        <v>19.054432278361968</v>
      </c>
      <c r="DC21" s="114">
        <v>450230</v>
      </c>
      <c r="DD21" s="113">
        <v>18.076168589389972</v>
      </c>
      <c r="DE21" s="114">
        <v>260926</v>
      </c>
      <c r="DF21" s="113">
        <v>21.017063284940104</v>
      </c>
      <c r="DG21" s="114">
        <v>81511</v>
      </c>
      <c r="DH21" s="113">
        <v>13.91335963143961</v>
      </c>
      <c r="DI21" s="114">
        <v>51237</v>
      </c>
      <c r="DJ21" s="113">
        <v>13.426464576585643</v>
      </c>
      <c r="DK21" s="114">
        <v>30274</v>
      </c>
      <c r="DL21" s="113">
        <v>14.823120425000614</v>
      </c>
      <c r="DM21" s="114">
        <v>629645</v>
      </c>
      <c r="DN21" s="113">
        <v>20.011683241762697</v>
      </c>
      <c r="DO21" s="114">
        <v>398993</v>
      </c>
      <c r="DP21" s="113">
        <v>18.917456804382478</v>
      </c>
      <c r="DQ21" s="114">
        <v>230652</v>
      </c>
      <c r="DR21" s="113">
        <v>22.23664053695261</v>
      </c>
    </row>
    <row r="22" spans="1:122" ht="17.100000000000001" customHeight="1">
      <c r="A22" s="210" t="s">
        <v>2475</v>
      </c>
      <c r="B22" s="9" t="s">
        <v>2476</v>
      </c>
      <c r="C22" s="343">
        <v>1129878</v>
      </c>
      <c r="D22" s="344">
        <v>4.9070144138049132</v>
      </c>
      <c r="E22" s="345">
        <v>684409</v>
      </c>
      <c r="F22" s="344">
        <v>4.7242069904367128</v>
      </c>
      <c r="G22" s="345">
        <v>445469</v>
      </c>
      <c r="H22" s="344">
        <v>5.217184058783193</v>
      </c>
      <c r="I22" s="345">
        <v>687658</v>
      </c>
      <c r="J22" s="344">
        <v>5.7522272316211307</v>
      </c>
      <c r="K22" s="345">
        <v>407677</v>
      </c>
      <c r="L22" s="344">
        <v>5.6599503778858242</v>
      </c>
      <c r="M22" s="345">
        <v>279981</v>
      </c>
      <c r="N22" s="344">
        <v>5.8921015648379287</v>
      </c>
      <c r="O22" s="345">
        <v>67612</v>
      </c>
      <c r="P22" s="344">
        <v>5.1511392968266696</v>
      </c>
      <c r="Q22" s="479">
        <v>32853</v>
      </c>
      <c r="R22" s="344">
        <v>4.6041558346915634</v>
      </c>
      <c r="S22" s="479">
        <v>34759</v>
      </c>
      <c r="T22" s="344">
        <v>5.8027121281174194</v>
      </c>
      <c r="U22" s="345">
        <v>540939</v>
      </c>
      <c r="V22" s="344">
        <v>5.7221089777426108</v>
      </c>
      <c r="W22" s="345">
        <v>313343</v>
      </c>
      <c r="X22" s="344">
        <v>5.6019880484676206</v>
      </c>
      <c r="Y22" s="345">
        <v>227596</v>
      </c>
      <c r="Z22" s="344">
        <v>5.8961701422126307</v>
      </c>
      <c r="AA22" s="345">
        <v>38134</v>
      </c>
      <c r="AB22" s="344">
        <v>5.4609766575970209</v>
      </c>
      <c r="AC22" s="345">
        <v>26085</v>
      </c>
      <c r="AD22" s="344">
        <v>5.5229492993889506</v>
      </c>
      <c r="AE22" s="345">
        <v>12049</v>
      </c>
      <c r="AF22" s="344">
        <v>5.3314631102930115</v>
      </c>
      <c r="AG22" s="345">
        <v>37562</v>
      </c>
      <c r="AH22" s="344">
        <v>8.271400227693622</v>
      </c>
      <c r="AI22" s="355">
        <v>32405</v>
      </c>
      <c r="AJ22" s="344">
        <v>8.2682690344968357</v>
      </c>
      <c r="AK22" s="355">
        <v>5157</v>
      </c>
      <c r="AL22" s="344">
        <v>8.2911300824772098</v>
      </c>
      <c r="AM22" s="345">
        <v>3411</v>
      </c>
      <c r="AN22" s="359">
        <v>9.4315102582536081</v>
      </c>
      <c r="AO22" s="345">
        <v>2991</v>
      </c>
      <c r="AP22" s="359">
        <v>9.4535225512816456</v>
      </c>
      <c r="AQ22" s="345">
        <v>420</v>
      </c>
      <c r="AR22" s="102">
        <v>9.2776673293571914</v>
      </c>
      <c r="AS22" s="360">
        <v>184742</v>
      </c>
      <c r="AT22" s="359">
        <v>4.6186042686001558</v>
      </c>
      <c r="AU22" s="361">
        <v>112530</v>
      </c>
      <c r="AV22" s="362">
        <v>4.4549275584360366</v>
      </c>
      <c r="AW22" s="361">
        <v>72212</v>
      </c>
      <c r="AX22" s="363">
        <v>4.8990967349757737</v>
      </c>
      <c r="AY22" s="361">
        <v>184742</v>
      </c>
      <c r="AZ22" s="363">
        <v>4.6189714811476543</v>
      </c>
      <c r="BA22" s="361">
        <v>112530</v>
      </c>
      <c r="BB22" s="362">
        <v>4.4554373122781286</v>
      </c>
      <c r="BC22" s="361">
        <v>72212</v>
      </c>
      <c r="BD22" s="363">
        <v>4.8991931243584448</v>
      </c>
      <c r="BE22" s="343">
        <v>0</v>
      </c>
      <c r="BF22" s="343">
        <v>0</v>
      </c>
      <c r="BG22" s="345">
        <v>0</v>
      </c>
      <c r="BH22" s="343">
        <v>0</v>
      </c>
      <c r="BI22" s="345">
        <v>0</v>
      </c>
      <c r="BJ22" s="343">
        <v>0</v>
      </c>
      <c r="BK22" s="345">
        <v>25294</v>
      </c>
      <c r="BL22" s="344">
        <v>0.86502391691611824</v>
      </c>
      <c r="BM22" s="360">
        <v>15624</v>
      </c>
      <c r="BN22" s="359">
        <v>0.84323239083152079</v>
      </c>
      <c r="BO22" s="360">
        <v>9670</v>
      </c>
      <c r="BP22" s="359">
        <v>0.90271664499337667</v>
      </c>
      <c r="BQ22" s="360">
        <v>25294</v>
      </c>
      <c r="BR22" s="359">
        <v>1.0855640242005158</v>
      </c>
      <c r="BS22" s="360">
        <v>15624</v>
      </c>
      <c r="BT22" s="359">
        <v>1.0125440363333773</v>
      </c>
      <c r="BU22" s="360">
        <v>9670</v>
      </c>
      <c r="BV22" s="359">
        <v>1.228733819659487</v>
      </c>
      <c r="BW22" s="360">
        <v>0</v>
      </c>
      <c r="BX22" s="373">
        <v>0</v>
      </c>
      <c r="BY22" s="360">
        <v>0</v>
      </c>
      <c r="BZ22" s="373">
        <v>0</v>
      </c>
      <c r="CA22" s="360">
        <v>0</v>
      </c>
      <c r="CB22" s="373">
        <v>0</v>
      </c>
      <c r="CC22" s="374">
        <v>0</v>
      </c>
      <c r="CD22" s="374">
        <v>0</v>
      </c>
      <c r="CE22" s="374">
        <v>0</v>
      </c>
      <c r="CF22" s="477">
        <v>0</v>
      </c>
      <c r="CG22" s="374">
        <v>0</v>
      </c>
      <c r="CH22" s="375">
        <v>0</v>
      </c>
      <c r="CI22" s="375">
        <v>0</v>
      </c>
      <c r="CJ22" s="477">
        <v>0</v>
      </c>
      <c r="CK22" s="375">
        <v>0</v>
      </c>
      <c r="CL22" s="477">
        <v>0</v>
      </c>
      <c r="CM22" s="375">
        <v>0</v>
      </c>
      <c r="CN22" s="375">
        <v>0</v>
      </c>
      <c r="CO22" s="375">
        <v>0</v>
      </c>
      <c r="CP22" s="375">
        <v>0</v>
      </c>
      <c r="CQ22" s="375">
        <v>0</v>
      </c>
      <c r="CR22" s="375">
        <v>0</v>
      </c>
      <c r="CS22" s="375">
        <v>0</v>
      </c>
      <c r="CT22" s="375">
        <v>0</v>
      </c>
      <c r="CU22" s="360">
        <v>8611</v>
      </c>
      <c r="CV22" s="359">
        <v>3.3811455294353241</v>
      </c>
      <c r="CW22" s="360">
        <v>8611</v>
      </c>
      <c r="CX22" s="359">
        <v>3.3811455294353241</v>
      </c>
      <c r="CY22" s="360">
        <v>0</v>
      </c>
      <c r="CZ22" s="373">
        <v>0</v>
      </c>
      <c r="DA22" s="360">
        <v>223573</v>
      </c>
      <c r="DB22" s="359">
        <v>5.9903264371955238</v>
      </c>
      <c r="DC22" s="360">
        <v>139967</v>
      </c>
      <c r="DD22" s="359">
        <v>5.6194991203410396</v>
      </c>
      <c r="DE22" s="360">
        <v>83606</v>
      </c>
      <c r="DF22" s="359">
        <v>6.7342947540708948</v>
      </c>
      <c r="DG22" s="360">
        <v>33005</v>
      </c>
      <c r="DH22" s="359">
        <v>5.6337234807040071</v>
      </c>
      <c r="DI22" s="360">
        <v>20188</v>
      </c>
      <c r="DJ22" s="359">
        <v>5.2901900359527483</v>
      </c>
      <c r="DK22" s="360">
        <v>12817</v>
      </c>
      <c r="DL22" s="359">
        <v>6.2756138761720566</v>
      </c>
      <c r="DM22" s="360">
        <v>190568</v>
      </c>
      <c r="DN22" s="359">
        <v>6.0567247449217145</v>
      </c>
      <c r="DO22" s="360">
        <v>119779</v>
      </c>
      <c r="DP22" s="359">
        <v>5.67908223595935</v>
      </c>
      <c r="DQ22" s="360">
        <v>70789</v>
      </c>
      <c r="DR22" s="359">
        <v>6.8246082712065723</v>
      </c>
    </row>
    <row r="23" spans="1:122" ht="17.100000000000001" customHeight="1">
      <c r="A23" s="208" t="s">
        <v>2477</v>
      </c>
      <c r="B23" s="10" t="s">
        <v>2478</v>
      </c>
      <c r="C23" s="343">
        <v>1377441</v>
      </c>
      <c r="D23" s="344">
        <v>5.9821705008557151</v>
      </c>
      <c r="E23" s="345">
        <v>820065</v>
      </c>
      <c r="F23" s="344">
        <v>5.6605871717240461</v>
      </c>
      <c r="G23" s="345">
        <v>557376</v>
      </c>
      <c r="H23" s="344">
        <v>6.5278014451024449</v>
      </c>
      <c r="I23" s="345">
        <v>749644</v>
      </c>
      <c r="J23" s="344">
        <v>6.2707372426720713</v>
      </c>
      <c r="K23" s="345">
        <v>427554</v>
      </c>
      <c r="L23" s="344">
        <v>5.9359110861456399</v>
      </c>
      <c r="M23" s="345">
        <v>322090</v>
      </c>
      <c r="N23" s="344">
        <v>6.7782706434316911</v>
      </c>
      <c r="O23" s="345">
        <v>62029</v>
      </c>
      <c r="P23" s="344">
        <v>4.7257886091649626</v>
      </c>
      <c r="Q23" s="479">
        <v>30790</v>
      </c>
      <c r="R23" s="344">
        <v>4.3150384485481768</v>
      </c>
      <c r="S23" s="479">
        <v>31239</v>
      </c>
      <c r="T23" s="344">
        <v>5.2150788046336221</v>
      </c>
      <c r="U23" s="345">
        <v>614282</v>
      </c>
      <c r="V23" s="344">
        <v>6.4979388564434926</v>
      </c>
      <c r="W23" s="345">
        <v>338952</v>
      </c>
      <c r="X23" s="344">
        <v>6.0598291744324806</v>
      </c>
      <c r="Y23" s="345">
        <v>275330</v>
      </c>
      <c r="Z23" s="344">
        <v>7.132781442799538</v>
      </c>
      <c r="AA23" s="345">
        <v>33097</v>
      </c>
      <c r="AB23" s="344">
        <v>4.7396534440784759</v>
      </c>
      <c r="AC23" s="345">
        <v>22115</v>
      </c>
      <c r="AD23" s="344">
        <v>4.6823854228862043</v>
      </c>
      <c r="AE23" s="345">
        <v>10982</v>
      </c>
      <c r="AF23" s="344">
        <v>4.859335038363171</v>
      </c>
      <c r="AG23" s="345">
        <v>38345</v>
      </c>
      <c r="AH23" s="344">
        <v>8.4438219937945789</v>
      </c>
      <c r="AI23" s="355">
        <v>34000</v>
      </c>
      <c r="AJ23" s="344">
        <v>8.6752398448662991</v>
      </c>
      <c r="AK23" s="355">
        <v>4345</v>
      </c>
      <c r="AL23" s="344">
        <v>6.9856428559944703</v>
      </c>
      <c r="AM23" s="345">
        <v>1891</v>
      </c>
      <c r="AN23" s="343">
        <v>5.2286678095448762</v>
      </c>
      <c r="AO23" s="345">
        <v>1697</v>
      </c>
      <c r="AP23" s="343">
        <v>5.3636334903125888</v>
      </c>
      <c r="AQ23" s="345">
        <v>194</v>
      </c>
      <c r="AR23" s="343">
        <v>4.2853987187983211</v>
      </c>
      <c r="AS23" s="360">
        <v>180330</v>
      </c>
      <c r="AT23" s="359">
        <v>4.5083029725599282</v>
      </c>
      <c r="AU23" s="361">
        <v>109986</v>
      </c>
      <c r="AV23" s="362">
        <v>4.3542136536225531</v>
      </c>
      <c r="AW23" s="361">
        <v>70344</v>
      </c>
      <c r="AX23" s="363">
        <v>4.772365544855921</v>
      </c>
      <c r="AY23" s="361">
        <v>180330</v>
      </c>
      <c r="AZ23" s="363">
        <v>4.5086614153541511</v>
      </c>
      <c r="BA23" s="361">
        <v>109986</v>
      </c>
      <c r="BB23" s="362">
        <v>4.3547118833042058</v>
      </c>
      <c r="BC23" s="361">
        <v>70344</v>
      </c>
      <c r="BD23" s="363">
        <v>4.7724594408113674</v>
      </c>
      <c r="BE23" s="343">
        <v>0</v>
      </c>
      <c r="BF23" s="343">
        <v>0</v>
      </c>
      <c r="BG23" s="345">
        <v>0</v>
      </c>
      <c r="BH23" s="343">
        <v>0</v>
      </c>
      <c r="BI23" s="345">
        <v>0</v>
      </c>
      <c r="BJ23" s="343">
        <v>0</v>
      </c>
      <c r="BK23" s="345">
        <v>185132</v>
      </c>
      <c r="BL23" s="344">
        <v>6.3312883603429588</v>
      </c>
      <c r="BM23" s="360">
        <v>115794</v>
      </c>
      <c r="BN23" s="359">
        <v>6.2494400578561908</v>
      </c>
      <c r="BO23" s="360">
        <v>69338</v>
      </c>
      <c r="BP23" s="359">
        <v>6.472861088991805</v>
      </c>
      <c r="BQ23" s="360">
        <v>178713</v>
      </c>
      <c r="BR23" s="359">
        <v>7.6699772063314136</v>
      </c>
      <c r="BS23" s="360">
        <v>112631</v>
      </c>
      <c r="BT23" s="359">
        <v>7.2992733842975319</v>
      </c>
      <c r="BU23" s="360">
        <v>66082</v>
      </c>
      <c r="BV23" s="359">
        <v>8.3968136784631042</v>
      </c>
      <c r="BW23" s="360">
        <v>6419</v>
      </c>
      <c r="BX23" s="359">
        <v>1.0805524132730016</v>
      </c>
      <c r="BY23" s="360">
        <v>3163</v>
      </c>
      <c r="BZ23" s="359">
        <v>1.0208955994655065</v>
      </c>
      <c r="CA23" s="360">
        <v>3256</v>
      </c>
      <c r="CB23" s="359">
        <v>1.1455833820042081</v>
      </c>
      <c r="CC23" s="374">
        <v>1182</v>
      </c>
      <c r="CD23" s="477">
        <v>0.73787838116225213</v>
      </c>
      <c r="CE23" s="374">
        <v>1182</v>
      </c>
      <c r="CF23" s="477">
        <v>0.73787838116225213</v>
      </c>
      <c r="CG23" s="374">
        <v>0</v>
      </c>
      <c r="CH23" s="375">
        <v>0</v>
      </c>
      <c r="CI23" s="375">
        <v>1182</v>
      </c>
      <c r="CJ23" s="477">
        <v>0.86296269256041469</v>
      </c>
      <c r="CK23" s="375">
        <v>1182</v>
      </c>
      <c r="CL23" s="477">
        <v>0.86296269256041469</v>
      </c>
      <c r="CM23" s="375">
        <v>0</v>
      </c>
      <c r="CN23" s="375">
        <v>0</v>
      </c>
      <c r="CO23" s="375">
        <v>0</v>
      </c>
      <c r="CP23" s="375">
        <v>0</v>
      </c>
      <c r="CQ23" s="375">
        <v>0</v>
      </c>
      <c r="CR23" s="375">
        <v>0</v>
      </c>
      <c r="CS23" s="375">
        <v>0</v>
      </c>
      <c r="CT23" s="375">
        <v>0</v>
      </c>
      <c r="CU23" s="360">
        <v>9720</v>
      </c>
      <c r="CV23" s="359">
        <v>3.8165990646976367</v>
      </c>
      <c r="CW23" s="360">
        <v>9720</v>
      </c>
      <c r="CX23" s="359">
        <v>3.8165990646976367</v>
      </c>
      <c r="CY23" s="360">
        <v>0</v>
      </c>
      <c r="CZ23" s="373">
        <v>0</v>
      </c>
      <c r="DA23" s="360">
        <v>251433</v>
      </c>
      <c r="DB23" s="359">
        <v>6.7367962458945492</v>
      </c>
      <c r="DC23" s="360">
        <v>155829</v>
      </c>
      <c r="DD23" s="359">
        <v>6.2563384828111186</v>
      </c>
      <c r="DE23" s="360">
        <v>95604</v>
      </c>
      <c r="DF23" s="359">
        <v>7.7007094666434686</v>
      </c>
      <c r="DG23" s="360">
        <v>30880</v>
      </c>
      <c r="DH23" s="359">
        <v>5.2710007903087321</v>
      </c>
      <c r="DI23" s="360">
        <v>19563</v>
      </c>
      <c r="DJ23" s="359">
        <v>5.1264111191471962</v>
      </c>
      <c r="DK23" s="360">
        <v>11317</v>
      </c>
      <c r="DL23" s="359">
        <v>5.5411658138908608</v>
      </c>
      <c r="DM23" s="360">
        <v>220553</v>
      </c>
      <c r="DN23" s="359">
        <v>7.0097225802166108</v>
      </c>
      <c r="DO23" s="360">
        <v>136266</v>
      </c>
      <c r="DP23" s="359">
        <v>6.4607804370151429</v>
      </c>
      <c r="DQ23" s="360">
        <v>84287</v>
      </c>
      <c r="DR23" s="359">
        <v>8.1259200914716736</v>
      </c>
    </row>
    <row r="24" spans="1:122" ht="17.100000000000001" customHeight="1">
      <c r="A24" s="208" t="s">
        <v>2479</v>
      </c>
      <c r="B24" s="9" t="s">
        <v>2480</v>
      </c>
      <c r="C24" s="343">
        <v>1169853</v>
      </c>
      <c r="D24" s="344">
        <v>5.080624220520197</v>
      </c>
      <c r="E24" s="345">
        <v>714581</v>
      </c>
      <c r="F24" s="344">
        <v>4.9324724768862724</v>
      </c>
      <c r="G24" s="345">
        <v>455272</v>
      </c>
      <c r="H24" s="344">
        <v>5.3319935187641381</v>
      </c>
      <c r="I24" s="345">
        <v>495659</v>
      </c>
      <c r="J24" s="344">
        <v>4.1461645140434609</v>
      </c>
      <c r="K24" s="345">
        <v>285854</v>
      </c>
      <c r="L24" s="344">
        <v>3.9686306937113809</v>
      </c>
      <c r="M24" s="345">
        <v>209805</v>
      </c>
      <c r="N24" s="344">
        <v>4.4152723535197804</v>
      </c>
      <c r="O24" s="345">
        <v>49587</v>
      </c>
      <c r="P24" s="344">
        <v>3.7778729265772943</v>
      </c>
      <c r="Q24" s="479">
        <v>25213</v>
      </c>
      <c r="R24" s="344">
        <v>3.5334545113103339</v>
      </c>
      <c r="S24" s="479">
        <v>24374</v>
      </c>
      <c r="T24" s="344">
        <v>4.0690268825551366</v>
      </c>
      <c r="U24" s="345">
        <v>395422</v>
      </c>
      <c r="V24" s="344">
        <v>4.182815023869491</v>
      </c>
      <c r="W24" s="345">
        <v>219813</v>
      </c>
      <c r="X24" s="344">
        <v>3.9298462033548316</v>
      </c>
      <c r="Y24" s="345">
        <v>175609</v>
      </c>
      <c r="Z24" s="344">
        <v>4.5493793498296009</v>
      </c>
      <c r="AA24" s="345">
        <v>23507</v>
      </c>
      <c r="AB24" s="344">
        <v>3.3663182013461261</v>
      </c>
      <c r="AC24" s="345">
        <v>16168</v>
      </c>
      <c r="AD24" s="344">
        <v>3.4232334396212591</v>
      </c>
      <c r="AE24" s="345">
        <v>7339</v>
      </c>
      <c r="AF24" s="344">
        <v>3.2473738705652262</v>
      </c>
      <c r="AG24" s="345">
        <v>25648</v>
      </c>
      <c r="AH24" s="344">
        <v>5.6478588211459995</v>
      </c>
      <c r="AI24" s="355">
        <v>23302</v>
      </c>
      <c r="AJ24" s="344">
        <v>5.9456011430904265</v>
      </c>
      <c r="AK24" s="355">
        <v>2346</v>
      </c>
      <c r="AL24" s="344">
        <v>3.7717648193700861</v>
      </c>
      <c r="AM24" s="345">
        <v>1495</v>
      </c>
      <c r="AN24" s="343">
        <v>4.1337167505391808</v>
      </c>
      <c r="AO24" s="345">
        <v>1358</v>
      </c>
      <c r="AP24" s="343">
        <v>4.2921710547109582</v>
      </c>
      <c r="AQ24" s="345">
        <v>137</v>
      </c>
      <c r="AR24" s="343">
        <v>3.0262867240998452</v>
      </c>
      <c r="AS24" s="360">
        <v>174008</v>
      </c>
      <c r="AT24" s="359">
        <v>4.3502511154506065</v>
      </c>
      <c r="AU24" s="361">
        <v>109461</v>
      </c>
      <c r="AV24" s="362">
        <v>4.3334295341150542</v>
      </c>
      <c r="AW24" s="361">
        <v>64547</v>
      </c>
      <c r="AX24" s="363">
        <v>4.3790782273373017</v>
      </c>
      <c r="AY24" s="361">
        <v>174008</v>
      </c>
      <c r="AZ24" s="363">
        <v>4.3505969919755181</v>
      </c>
      <c r="BA24" s="361">
        <v>109461</v>
      </c>
      <c r="BB24" s="362">
        <v>4.3339253855796347</v>
      </c>
      <c r="BC24" s="361">
        <v>64547</v>
      </c>
      <c r="BD24" s="363">
        <v>4.3791643853925182</v>
      </c>
      <c r="BE24" s="343">
        <v>0</v>
      </c>
      <c r="BF24" s="343">
        <v>0</v>
      </c>
      <c r="BG24" s="345">
        <v>0</v>
      </c>
      <c r="BH24" s="343">
        <v>0</v>
      </c>
      <c r="BI24" s="345">
        <v>0</v>
      </c>
      <c r="BJ24" s="343">
        <v>0</v>
      </c>
      <c r="BK24" s="345">
        <v>332850</v>
      </c>
      <c r="BL24" s="344">
        <v>11.383063601863286</v>
      </c>
      <c r="BM24" s="360">
        <v>207399</v>
      </c>
      <c r="BN24" s="359">
        <v>11.193391873148144</v>
      </c>
      <c r="BO24" s="360">
        <v>125451</v>
      </c>
      <c r="BP24" s="359">
        <v>11.711138141785325</v>
      </c>
      <c r="BQ24" s="360">
        <v>296131</v>
      </c>
      <c r="BR24" s="359">
        <v>12.709304975508932</v>
      </c>
      <c r="BS24" s="360">
        <v>189133</v>
      </c>
      <c r="BT24" s="359">
        <v>12.257135895023085</v>
      </c>
      <c r="BU24" s="360">
        <v>106998</v>
      </c>
      <c r="BV24" s="359">
        <v>13.595869827913731</v>
      </c>
      <c r="BW24" s="360">
        <v>36719</v>
      </c>
      <c r="BX24" s="359">
        <v>6.1811503447532861</v>
      </c>
      <c r="BY24" s="360">
        <v>18266</v>
      </c>
      <c r="BZ24" s="359">
        <v>5.8955671893256216</v>
      </c>
      <c r="CA24" s="360">
        <v>18453</v>
      </c>
      <c r="CB24" s="359">
        <v>6.4924601192025948</v>
      </c>
      <c r="CC24" s="374">
        <v>0</v>
      </c>
      <c r="CD24" s="374">
        <v>0</v>
      </c>
      <c r="CE24" s="374">
        <v>0</v>
      </c>
      <c r="CF24" s="477">
        <v>0</v>
      </c>
      <c r="CG24" s="374">
        <v>0</v>
      </c>
      <c r="CH24" s="375">
        <v>0</v>
      </c>
      <c r="CI24" s="375">
        <v>0</v>
      </c>
      <c r="CJ24" s="477">
        <v>0</v>
      </c>
      <c r="CK24" s="375">
        <v>0</v>
      </c>
      <c r="CL24" s="477">
        <v>0</v>
      </c>
      <c r="CM24" s="375">
        <v>0</v>
      </c>
      <c r="CN24" s="375">
        <v>0</v>
      </c>
      <c r="CO24" s="375">
        <v>0</v>
      </c>
      <c r="CP24" s="375">
        <v>0</v>
      </c>
      <c r="CQ24" s="375">
        <v>0</v>
      </c>
      <c r="CR24" s="375">
        <v>0</v>
      </c>
      <c r="CS24" s="375">
        <v>0</v>
      </c>
      <c r="CT24" s="375">
        <v>0</v>
      </c>
      <c r="CU24" s="360">
        <v>10142</v>
      </c>
      <c r="CV24" s="359">
        <v>3.9822991475476779</v>
      </c>
      <c r="CW24" s="360">
        <v>10142</v>
      </c>
      <c r="CX24" s="359">
        <v>3.9822991475476779</v>
      </c>
      <c r="CY24" s="360">
        <v>0</v>
      </c>
      <c r="CZ24" s="373">
        <v>0</v>
      </c>
      <c r="DA24" s="360">
        <v>157194</v>
      </c>
      <c r="DB24" s="359">
        <v>4.2117937942797798</v>
      </c>
      <c r="DC24" s="360">
        <v>101725</v>
      </c>
      <c r="DD24" s="359">
        <v>4.0841308881142862</v>
      </c>
      <c r="DE24" s="360">
        <v>55469</v>
      </c>
      <c r="DF24" s="359">
        <v>4.4679161269951733</v>
      </c>
      <c r="DG24" s="360">
        <v>9962</v>
      </c>
      <c r="DH24" s="359">
        <v>1.7004439725730438</v>
      </c>
      <c r="DI24" s="360">
        <v>6574</v>
      </c>
      <c r="DJ24" s="359">
        <v>1.7226921585275095</v>
      </c>
      <c r="DK24" s="360">
        <v>3388</v>
      </c>
      <c r="DL24" s="359">
        <v>1.6588733566724607</v>
      </c>
      <c r="DM24" s="360">
        <v>147232</v>
      </c>
      <c r="DN24" s="359">
        <v>4.6793989423424396</v>
      </c>
      <c r="DO24" s="360">
        <v>95151</v>
      </c>
      <c r="DP24" s="359">
        <v>4.5113947673111987</v>
      </c>
      <c r="DQ24" s="360">
        <v>52081</v>
      </c>
      <c r="DR24" s="359">
        <v>5.0210120692863223</v>
      </c>
    </row>
    <row r="25" spans="1:122" ht="17.100000000000001" customHeight="1">
      <c r="A25" s="208" t="s">
        <v>2481</v>
      </c>
      <c r="B25" s="9" t="s">
        <v>2482</v>
      </c>
      <c r="C25" s="343">
        <v>495013</v>
      </c>
      <c r="D25" s="344">
        <v>2.1498214196761167</v>
      </c>
      <c r="E25" s="345">
        <v>323873</v>
      </c>
      <c r="F25" s="344">
        <v>2.2355683379583104</v>
      </c>
      <c r="G25" s="345">
        <v>171140</v>
      </c>
      <c r="H25" s="344">
        <v>2.0043344875179994</v>
      </c>
      <c r="I25" s="345">
        <v>128095</v>
      </c>
      <c r="J25" s="344">
        <v>1.0715087256085274</v>
      </c>
      <c r="K25" s="345">
        <v>75559</v>
      </c>
      <c r="L25" s="344">
        <v>1.0490172136340168</v>
      </c>
      <c r="M25" s="345">
        <v>52536</v>
      </c>
      <c r="N25" s="344">
        <v>1.1056016222898175</v>
      </c>
      <c r="O25" s="345">
        <v>26143</v>
      </c>
      <c r="P25" s="344">
        <v>1.9917504974995504</v>
      </c>
      <c r="Q25" s="479">
        <v>13831</v>
      </c>
      <c r="R25" s="344">
        <v>1.9383337701159413</v>
      </c>
      <c r="S25" s="479">
        <v>12312</v>
      </c>
      <c r="T25" s="344">
        <v>2.0553811019126464</v>
      </c>
      <c r="U25" s="345">
        <v>80489</v>
      </c>
      <c r="V25" s="344">
        <v>0.85142100959539802</v>
      </c>
      <c r="W25" s="345">
        <v>46569</v>
      </c>
      <c r="X25" s="344">
        <v>0.83256680835087615</v>
      </c>
      <c r="Y25" s="345">
        <v>33920</v>
      </c>
      <c r="Z25" s="344">
        <v>0.87874167922042767</v>
      </c>
      <c r="AA25" s="345">
        <v>16518</v>
      </c>
      <c r="AB25" s="344">
        <v>2.3654589717886294</v>
      </c>
      <c r="AC25" s="345">
        <v>10795</v>
      </c>
      <c r="AD25" s="344">
        <v>2.2856138657045704</v>
      </c>
      <c r="AE25" s="345">
        <v>5723</v>
      </c>
      <c r="AF25" s="344">
        <v>2.5323232948964152</v>
      </c>
      <c r="AG25" s="345">
        <v>4409</v>
      </c>
      <c r="AH25" s="344">
        <v>0.97089088983284122</v>
      </c>
      <c r="AI25" s="355">
        <v>3879</v>
      </c>
      <c r="AJ25" s="344">
        <v>0.98974280465401099</v>
      </c>
      <c r="AK25" s="355">
        <v>530</v>
      </c>
      <c r="AL25" s="344">
        <v>0.85210373157124708</v>
      </c>
      <c r="AM25" s="345">
        <v>536</v>
      </c>
      <c r="AN25" s="343">
        <v>1.4820549687551845</v>
      </c>
      <c r="AO25" s="345">
        <v>485</v>
      </c>
      <c r="AP25" s="343">
        <v>1.5329182338253422</v>
      </c>
      <c r="AQ25" s="345">
        <v>51</v>
      </c>
      <c r="AR25" s="343">
        <v>1.126573889993373</v>
      </c>
      <c r="AS25" s="360">
        <v>99956</v>
      </c>
      <c r="AT25" s="359">
        <v>2.4989293624200082</v>
      </c>
      <c r="AU25" s="361">
        <v>65489</v>
      </c>
      <c r="AV25" s="362">
        <v>2.5926308617650191</v>
      </c>
      <c r="AW25" s="361">
        <v>34467</v>
      </c>
      <c r="AX25" s="363">
        <v>2.3383532815101362</v>
      </c>
      <c r="AY25" s="361">
        <v>99956</v>
      </c>
      <c r="AZ25" s="363">
        <v>2.499128045434146</v>
      </c>
      <c r="BA25" s="361">
        <v>65489</v>
      </c>
      <c r="BB25" s="362">
        <v>2.5929275228275337</v>
      </c>
      <c r="BC25" s="361">
        <v>34467</v>
      </c>
      <c r="BD25" s="363">
        <v>2.3383992884459994</v>
      </c>
      <c r="BE25" s="343">
        <v>0</v>
      </c>
      <c r="BF25" s="343">
        <v>0</v>
      </c>
      <c r="BG25" s="345">
        <v>0</v>
      </c>
      <c r="BH25" s="343">
        <v>0</v>
      </c>
      <c r="BI25" s="345">
        <v>0</v>
      </c>
      <c r="BJ25" s="343">
        <v>0</v>
      </c>
      <c r="BK25" s="345">
        <v>156693</v>
      </c>
      <c r="BL25" s="344">
        <v>5.3587092833611658</v>
      </c>
      <c r="BM25" s="360">
        <v>98803</v>
      </c>
      <c r="BN25" s="359">
        <v>5.3324302298596233</v>
      </c>
      <c r="BO25" s="360">
        <v>57890</v>
      </c>
      <c r="BP25" s="359">
        <v>5.4041640722509392</v>
      </c>
      <c r="BQ25" s="360">
        <v>148781</v>
      </c>
      <c r="BR25" s="359">
        <v>6.3853602073447018</v>
      </c>
      <c r="BS25" s="360">
        <v>94619</v>
      </c>
      <c r="BT25" s="359">
        <v>6.1319703132250281</v>
      </c>
      <c r="BU25" s="360">
        <v>54162</v>
      </c>
      <c r="BV25" s="359">
        <v>6.8821800558838815</v>
      </c>
      <c r="BW25" s="360">
        <v>7912</v>
      </c>
      <c r="BX25" s="359">
        <v>1.3318789054083171</v>
      </c>
      <c r="BY25" s="360">
        <v>4184</v>
      </c>
      <c r="BZ25" s="359">
        <v>1.3504354056793166</v>
      </c>
      <c r="CA25" s="360">
        <v>3728</v>
      </c>
      <c r="CB25" s="359">
        <v>1.3116507518770537</v>
      </c>
      <c r="CC25" s="374">
        <v>23219</v>
      </c>
      <c r="CD25" s="477">
        <v>14.494753072932598</v>
      </c>
      <c r="CE25" s="374">
        <v>23219</v>
      </c>
      <c r="CF25" s="477">
        <v>14.494753072932598</v>
      </c>
      <c r="CG25" s="374">
        <v>0</v>
      </c>
      <c r="CH25" s="375">
        <v>0</v>
      </c>
      <c r="CI25" s="375">
        <v>0</v>
      </c>
      <c r="CJ25" s="477">
        <v>0</v>
      </c>
      <c r="CK25" s="375">
        <v>0</v>
      </c>
      <c r="CL25" s="477">
        <v>0</v>
      </c>
      <c r="CM25" s="375">
        <v>0</v>
      </c>
      <c r="CN25" s="375">
        <v>0</v>
      </c>
      <c r="CO25" s="375">
        <v>23219</v>
      </c>
      <c r="CP25" s="477">
        <v>100</v>
      </c>
      <c r="CQ25" s="375">
        <v>23219</v>
      </c>
      <c r="CR25" s="477">
        <v>100</v>
      </c>
      <c r="CS25" s="375">
        <v>0</v>
      </c>
      <c r="CT25" s="375">
        <v>0</v>
      </c>
      <c r="CU25" s="360">
        <v>8094</v>
      </c>
      <c r="CV25" s="359">
        <v>3.1781432952327853</v>
      </c>
      <c r="CW25" s="360">
        <v>8094</v>
      </c>
      <c r="CX25" s="359">
        <v>3.1781432952327853</v>
      </c>
      <c r="CY25" s="360">
        <v>0</v>
      </c>
      <c r="CZ25" s="373">
        <v>0</v>
      </c>
      <c r="DA25" s="360">
        <v>78956</v>
      </c>
      <c r="DB25" s="359">
        <v>2.1155158009921138</v>
      </c>
      <c r="DC25" s="360">
        <v>52709</v>
      </c>
      <c r="DD25" s="359">
        <v>2.1162000981235281</v>
      </c>
      <c r="DE25" s="360">
        <v>26247</v>
      </c>
      <c r="DF25" s="359">
        <v>2.1141429372305667</v>
      </c>
      <c r="DG25" s="360">
        <v>7664</v>
      </c>
      <c r="DH25" s="359">
        <v>1.3081913878538254</v>
      </c>
      <c r="DI25" s="360">
        <v>4912</v>
      </c>
      <c r="DJ25" s="359">
        <v>1.2871712629581877</v>
      </c>
      <c r="DK25" s="360">
        <v>2752</v>
      </c>
      <c r="DL25" s="359">
        <v>1.3474673782652336</v>
      </c>
      <c r="DM25" s="360">
        <v>71292</v>
      </c>
      <c r="DN25" s="359">
        <v>2.2658369742819304</v>
      </c>
      <c r="DO25" s="360">
        <v>47797</v>
      </c>
      <c r="DP25" s="359">
        <v>2.2661993640967872</v>
      </c>
      <c r="DQ25" s="360">
        <v>23495</v>
      </c>
      <c r="DR25" s="359">
        <v>2.2651001049880404</v>
      </c>
    </row>
    <row r="26" spans="1:122" s="18" customFormat="1" ht="17.100000000000001" customHeight="1">
      <c r="A26" s="203" t="s">
        <v>2483</v>
      </c>
      <c r="B26" s="19" t="s">
        <v>2484</v>
      </c>
      <c r="C26" s="101">
        <v>3140492</v>
      </c>
      <c r="D26" s="20">
        <v>13.639029621285678</v>
      </c>
      <c r="E26" s="102">
        <v>1989987</v>
      </c>
      <c r="F26" s="20">
        <v>13.736100045847122</v>
      </c>
      <c r="G26" s="102">
        <v>1150505</v>
      </c>
      <c r="H26" s="20">
        <v>13.47433007807582</v>
      </c>
      <c r="I26" s="102">
        <v>1215688</v>
      </c>
      <c r="J26" s="20">
        <v>10.169173657188644</v>
      </c>
      <c r="K26" s="102">
        <v>726173</v>
      </c>
      <c r="L26" s="20">
        <v>10.081763616197339</v>
      </c>
      <c r="M26" s="102">
        <v>489515</v>
      </c>
      <c r="N26" s="20">
        <v>10.301670818775698</v>
      </c>
      <c r="O26" s="102">
        <v>150727</v>
      </c>
      <c r="P26" s="20">
        <v>11.483401952209569</v>
      </c>
      <c r="Q26" s="102">
        <v>79221</v>
      </c>
      <c r="R26" s="20">
        <v>11.102359887380159</v>
      </c>
      <c r="S26" s="102">
        <v>71506</v>
      </c>
      <c r="T26" s="20">
        <v>11.937303530975122</v>
      </c>
      <c r="U26" s="102">
        <v>927119</v>
      </c>
      <c r="V26" s="20">
        <v>9.8071611648184955</v>
      </c>
      <c r="W26" s="102">
        <v>542335</v>
      </c>
      <c r="X26" s="20">
        <v>9.6959376410696496</v>
      </c>
      <c r="Y26" s="102">
        <v>384784</v>
      </c>
      <c r="Z26" s="20">
        <v>9.9683295488547472</v>
      </c>
      <c r="AA26" s="102">
        <v>85330</v>
      </c>
      <c r="AB26" s="20">
        <v>12.219676356866676</v>
      </c>
      <c r="AC26" s="102">
        <v>57181</v>
      </c>
      <c r="AD26" s="20">
        <v>12.106872297809453</v>
      </c>
      <c r="AE26" s="102">
        <v>28149</v>
      </c>
      <c r="AF26" s="20">
        <v>12.455419959468667</v>
      </c>
      <c r="AG26" s="102">
        <v>47234</v>
      </c>
      <c r="AH26" s="20">
        <v>10.401238441906196</v>
      </c>
      <c r="AI26" s="109">
        <v>42681</v>
      </c>
      <c r="AJ26" s="20">
        <v>10.890232700551133</v>
      </c>
      <c r="AK26" s="109">
        <v>4553</v>
      </c>
      <c r="AL26" s="20">
        <v>7.3200533770639398</v>
      </c>
      <c r="AM26" s="102">
        <v>5278</v>
      </c>
      <c r="AN26" s="101">
        <v>14.593817397555714</v>
      </c>
      <c r="AO26" s="102">
        <v>4755</v>
      </c>
      <c r="AP26" s="101">
        <v>15.028920003792786</v>
      </c>
      <c r="AQ26" s="102">
        <v>523</v>
      </c>
      <c r="AR26" s="101">
        <v>11.552904793461453</v>
      </c>
      <c r="AS26" s="114">
        <v>548888</v>
      </c>
      <c r="AT26" s="113">
        <v>13.722361237744543</v>
      </c>
      <c r="AU26" s="123">
        <v>355484</v>
      </c>
      <c r="AV26" s="124">
        <v>14.073184645721817</v>
      </c>
      <c r="AW26" s="123">
        <v>193404</v>
      </c>
      <c r="AX26" s="117">
        <v>13.121155831873574</v>
      </c>
      <c r="AY26" s="123">
        <v>548888</v>
      </c>
      <c r="AZ26" s="125">
        <v>13.723452265019183</v>
      </c>
      <c r="BA26" s="123">
        <v>355484</v>
      </c>
      <c r="BB26" s="124">
        <v>14.074794965945777</v>
      </c>
      <c r="BC26" s="123">
        <v>193404</v>
      </c>
      <c r="BD26" s="125">
        <v>13.121413989688978</v>
      </c>
      <c r="BE26" s="101">
        <v>0</v>
      </c>
      <c r="BF26" s="101">
        <v>0</v>
      </c>
      <c r="BG26" s="102">
        <v>0</v>
      </c>
      <c r="BH26" s="101">
        <v>0</v>
      </c>
      <c r="BI26" s="102">
        <v>0</v>
      </c>
      <c r="BJ26" s="101">
        <v>0</v>
      </c>
      <c r="BK26" s="102">
        <v>906933</v>
      </c>
      <c r="BL26" s="20">
        <v>31.016001266722775</v>
      </c>
      <c r="BM26" s="114">
        <v>585375</v>
      </c>
      <c r="BN26" s="113">
        <v>31.592880234447101</v>
      </c>
      <c r="BO26" s="114">
        <v>321558</v>
      </c>
      <c r="BP26" s="113">
        <v>30.018175690876959</v>
      </c>
      <c r="BQ26" s="114">
        <v>705841</v>
      </c>
      <c r="BR26" s="113">
        <v>30.293176105231129</v>
      </c>
      <c r="BS26" s="114">
        <v>472556</v>
      </c>
      <c r="BT26" s="113">
        <v>30.624920611466681</v>
      </c>
      <c r="BU26" s="114">
        <v>233285</v>
      </c>
      <c r="BV26" s="113">
        <v>29.642726899613592</v>
      </c>
      <c r="BW26" s="114">
        <v>201092</v>
      </c>
      <c r="BX26" s="113">
        <v>33.851136608489554</v>
      </c>
      <c r="BY26" s="114">
        <v>112819</v>
      </c>
      <c r="BZ26" s="113">
        <v>36.413664443913682</v>
      </c>
      <c r="CA26" s="114">
        <v>88273</v>
      </c>
      <c r="CB26" s="113">
        <v>31.057764705054495</v>
      </c>
      <c r="CC26" s="136">
        <v>0</v>
      </c>
      <c r="CD26" s="136">
        <v>0</v>
      </c>
      <c r="CE26" s="136">
        <v>0</v>
      </c>
      <c r="CF26" s="476">
        <v>0</v>
      </c>
      <c r="CG26" s="136">
        <v>0</v>
      </c>
      <c r="CH26" s="141">
        <v>0</v>
      </c>
      <c r="CI26" s="141">
        <v>0</v>
      </c>
      <c r="CJ26" s="476">
        <v>0</v>
      </c>
      <c r="CK26" s="141">
        <v>0</v>
      </c>
      <c r="CL26" s="476">
        <v>0</v>
      </c>
      <c r="CM26" s="141">
        <v>0</v>
      </c>
      <c r="CN26" s="141">
        <v>0</v>
      </c>
      <c r="CO26" s="141">
        <v>0</v>
      </c>
      <c r="CP26" s="141">
        <v>0</v>
      </c>
      <c r="CQ26" s="141">
        <v>0</v>
      </c>
      <c r="CR26" s="141">
        <v>0</v>
      </c>
      <c r="CS26" s="141">
        <v>0</v>
      </c>
      <c r="CT26" s="141">
        <v>0</v>
      </c>
      <c r="CU26" s="114">
        <v>32702</v>
      </c>
      <c r="CV26" s="113">
        <v>12.840578458203922</v>
      </c>
      <c r="CW26" s="114">
        <v>32702</v>
      </c>
      <c r="CX26" s="113">
        <v>12.840578458203922</v>
      </c>
      <c r="CY26" s="114">
        <v>0</v>
      </c>
      <c r="CZ26" s="137">
        <v>0</v>
      </c>
      <c r="DA26" s="114">
        <v>436281</v>
      </c>
      <c r="DB26" s="113">
        <v>11.689540366440045</v>
      </c>
      <c r="DC26" s="114">
        <v>290253</v>
      </c>
      <c r="DD26" s="113">
        <v>11.653293120352281</v>
      </c>
      <c r="DE26" s="114">
        <v>146028</v>
      </c>
      <c r="DF26" s="113">
        <v>11.762261014131338</v>
      </c>
      <c r="DG26" s="114">
        <v>56861</v>
      </c>
      <c r="DH26" s="113">
        <v>9.7057764228544308</v>
      </c>
      <c r="DI26" s="114">
        <v>37167</v>
      </c>
      <c r="DJ26" s="113">
        <v>9.7394736014590748</v>
      </c>
      <c r="DK26" s="114">
        <v>19694</v>
      </c>
      <c r="DL26" s="113">
        <v>9.6428134257105782</v>
      </c>
      <c r="DM26" s="114">
        <v>379420</v>
      </c>
      <c r="DN26" s="113">
        <v>12.058910744291786</v>
      </c>
      <c r="DO26" s="114">
        <v>253086</v>
      </c>
      <c r="DP26" s="113">
        <v>11.999567593401247</v>
      </c>
      <c r="DQ26" s="114">
        <v>126334</v>
      </c>
      <c r="DR26" s="113">
        <v>12.179576789255549</v>
      </c>
    </row>
    <row r="27" spans="1:122" ht="17.100000000000001" customHeight="1">
      <c r="A27" s="208" t="s">
        <v>2485</v>
      </c>
      <c r="B27" s="9" t="s">
        <v>2486</v>
      </c>
      <c r="C27" s="343">
        <v>665811</v>
      </c>
      <c r="D27" s="344">
        <v>2.8915902193598448</v>
      </c>
      <c r="E27" s="345">
        <v>412748</v>
      </c>
      <c r="F27" s="344">
        <v>2.8490376176946421</v>
      </c>
      <c r="G27" s="345">
        <v>253063</v>
      </c>
      <c r="H27" s="344">
        <v>2.963789286050996</v>
      </c>
      <c r="I27" s="345">
        <v>309677</v>
      </c>
      <c r="J27" s="344">
        <v>2.5904337220053235</v>
      </c>
      <c r="K27" s="345">
        <v>182965</v>
      </c>
      <c r="L27" s="344">
        <v>2.5401796542112507</v>
      </c>
      <c r="M27" s="345">
        <v>126712</v>
      </c>
      <c r="N27" s="344">
        <v>2.6666094252243675</v>
      </c>
      <c r="O27" s="345">
        <v>38843</v>
      </c>
      <c r="P27" s="344">
        <v>2.9593223644713706</v>
      </c>
      <c r="Q27" s="479">
        <v>19111</v>
      </c>
      <c r="R27" s="344">
        <v>2.6782948941281002</v>
      </c>
      <c r="S27" s="479">
        <v>19732</v>
      </c>
      <c r="T27" s="344">
        <v>3.2940854372108785</v>
      </c>
      <c r="U27" s="345">
        <v>232748</v>
      </c>
      <c r="V27" s="344">
        <v>2.4620325403634005</v>
      </c>
      <c r="W27" s="345">
        <v>133995</v>
      </c>
      <c r="X27" s="344">
        <v>2.3955805253489588</v>
      </c>
      <c r="Y27" s="345">
        <v>98753</v>
      </c>
      <c r="Z27" s="344">
        <v>2.558324795048788</v>
      </c>
      <c r="AA27" s="345">
        <v>20248</v>
      </c>
      <c r="AB27" s="344">
        <v>2.8996133466991267</v>
      </c>
      <c r="AC27" s="345">
        <v>13631</v>
      </c>
      <c r="AD27" s="344">
        <v>2.8860771286168596</v>
      </c>
      <c r="AE27" s="345">
        <v>6617</v>
      </c>
      <c r="AF27" s="344">
        <v>2.9279020168320073</v>
      </c>
      <c r="AG27" s="345">
        <v>15999</v>
      </c>
      <c r="AH27" s="344">
        <v>3.5230853586835171</v>
      </c>
      <c r="AI27" s="355">
        <v>14569</v>
      </c>
      <c r="AJ27" s="344">
        <v>3.7173402735252088</v>
      </c>
      <c r="AK27" s="355">
        <v>1430</v>
      </c>
      <c r="AL27" s="344">
        <v>2.2990723323526101</v>
      </c>
      <c r="AM27" s="345">
        <v>1839</v>
      </c>
      <c r="AN27" s="343">
        <v>5.0848863573522092</v>
      </c>
      <c r="AO27" s="345">
        <v>1659</v>
      </c>
      <c r="AP27" s="343">
        <v>5.2435285565283349</v>
      </c>
      <c r="AQ27" s="345">
        <v>180</v>
      </c>
      <c r="AR27" s="343">
        <v>3.9761431411530817</v>
      </c>
      <c r="AS27" s="360">
        <v>163624</v>
      </c>
      <c r="AT27" s="359">
        <v>4.090648065114765</v>
      </c>
      <c r="AU27" s="361">
        <v>103646</v>
      </c>
      <c r="AV27" s="362">
        <v>4.1032206675700831</v>
      </c>
      <c r="AW27" s="361">
        <v>59978</v>
      </c>
      <c r="AX27" s="363">
        <v>4.0691024202400836</v>
      </c>
      <c r="AY27" s="361">
        <v>163624</v>
      </c>
      <c r="AZ27" s="363">
        <v>4.0909733013137446</v>
      </c>
      <c r="BA27" s="361">
        <v>103646</v>
      </c>
      <c r="BB27" s="362">
        <v>4.1036901774493817</v>
      </c>
      <c r="BC27" s="361">
        <v>59978</v>
      </c>
      <c r="BD27" s="363">
        <v>4.0691824795431621</v>
      </c>
      <c r="BE27" s="343">
        <v>0</v>
      </c>
      <c r="BF27" s="343">
        <v>0</v>
      </c>
      <c r="BG27" s="345">
        <v>0</v>
      </c>
      <c r="BH27" s="343">
        <v>0</v>
      </c>
      <c r="BI27" s="345">
        <v>0</v>
      </c>
      <c r="BJ27" s="343">
        <v>0</v>
      </c>
      <c r="BK27" s="345">
        <v>52691</v>
      </c>
      <c r="BL27" s="344">
        <v>1.801967866143243</v>
      </c>
      <c r="BM27" s="360">
        <v>30946</v>
      </c>
      <c r="BN27" s="359">
        <v>1.6701657428745675</v>
      </c>
      <c r="BO27" s="360">
        <v>21745</v>
      </c>
      <c r="BP27" s="359">
        <v>2.0299455476092012</v>
      </c>
      <c r="BQ27" s="360">
        <v>22372</v>
      </c>
      <c r="BR27" s="359">
        <v>0.9601580750143881</v>
      </c>
      <c r="BS27" s="360">
        <v>14474</v>
      </c>
      <c r="BT27" s="359">
        <v>0.93801602546654539</v>
      </c>
      <c r="BU27" s="360">
        <v>7898</v>
      </c>
      <c r="BV27" s="359">
        <v>1.0035718415378105</v>
      </c>
      <c r="BW27" s="360">
        <v>30319</v>
      </c>
      <c r="BX27" s="359">
        <v>5.1037963262227963</v>
      </c>
      <c r="BY27" s="360">
        <v>16472</v>
      </c>
      <c r="BZ27" s="359">
        <v>5.3165325053417085</v>
      </c>
      <c r="CA27" s="360">
        <v>13847</v>
      </c>
      <c r="CB27" s="359">
        <v>4.8718959123502046</v>
      </c>
      <c r="CC27" s="374">
        <v>0</v>
      </c>
      <c r="CD27" s="374">
        <v>0</v>
      </c>
      <c r="CE27" s="374">
        <v>0</v>
      </c>
      <c r="CF27" s="477">
        <v>0</v>
      </c>
      <c r="CG27" s="374">
        <v>0</v>
      </c>
      <c r="CH27" s="375">
        <v>0</v>
      </c>
      <c r="CI27" s="375">
        <v>0</v>
      </c>
      <c r="CJ27" s="477">
        <v>0</v>
      </c>
      <c r="CK27" s="375">
        <v>0</v>
      </c>
      <c r="CL27" s="477">
        <v>0</v>
      </c>
      <c r="CM27" s="375">
        <v>0</v>
      </c>
      <c r="CN27" s="375">
        <v>0</v>
      </c>
      <c r="CO27" s="375">
        <v>0</v>
      </c>
      <c r="CP27" s="375">
        <v>0</v>
      </c>
      <c r="CQ27" s="375">
        <v>0</v>
      </c>
      <c r="CR27" s="375">
        <v>0</v>
      </c>
      <c r="CS27" s="375">
        <v>0</v>
      </c>
      <c r="CT27" s="375">
        <v>0</v>
      </c>
      <c r="CU27" s="360">
        <v>10226</v>
      </c>
      <c r="CV27" s="359">
        <v>4.0152821024277818</v>
      </c>
      <c r="CW27" s="360">
        <v>10226</v>
      </c>
      <c r="CX27" s="359">
        <v>4.0152821024277818</v>
      </c>
      <c r="CY27" s="360">
        <v>0</v>
      </c>
      <c r="CZ27" s="373">
        <v>0</v>
      </c>
      <c r="DA27" s="360">
        <v>129593</v>
      </c>
      <c r="DB27" s="359">
        <v>3.4722635290284583</v>
      </c>
      <c r="DC27" s="360">
        <v>84965</v>
      </c>
      <c r="DD27" s="359">
        <v>3.4112379543733624</v>
      </c>
      <c r="DE27" s="360">
        <v>44628</v>
      </c>
      <c r="DF27" s="359">
        <v>3.5946954319627284</v>
      </c>
      <c r="DG27" s="360">
        <v>19105</v>
      </c>
      <c r="DH27" s="359">
        <v>3.2610903529419795</v>
      </c>
      <c r="DI27" s="360">
        <v>12402</v>
      </c>
      <c r="DJ27" s="359">
        <v>3.249897801955913</v>
      </c>
      <c r="DK27" s="360">
        <v>6703</v>
      </c>
      <c r="DL27" s="359">
        <v>3.2820035743139035</v>
      </c>
      <c r="DM27" s="360">
        <v>110488</v>
      </c>
      <c r="DN27" s="359">
        <v>3.5115832858450027</v>
      </c>
      <c r="DO27" s="360">
        <v>72563</v>
      </c>
      <c r="DP27" s="359">
        <v>3.4404298273313212</v>
      </c>
      <c r="DQ27" s="360">
        <v>37925</v>
      </c>
      <c r="DR27" s="359">
        <v>3.6562639489964437</v>
      </c>
    </row>
    <row r="28" spans="1:122" ht="17.100000000000001" customHeight="1">
      <c r="A28" s="210" t="s">
        <v>2487</v>
      </c>
      <c r="B28" s="9" t="s">
        <v>2488</v>
      </c>
      <c r="C28" s="343">
        <v>275577</v>
      </c>
      <c r="D28" s="344">
        <v>1.1968197549763042</v>
      </c>
      <c r="E28" s="345">
        <v>172545</v>
      </c>
      <c r="F28" s="344">
        <v>1.1910104851994971</v>
      </c>
      <c r="G28" s="345">
        <v>103032</v>
      </c>
      <c r="H28" s="344">
        <v>1.2066763522142954</v>
      </c>
      <c r="I28" s="345">
        <v>95001</v>
      </c>
      <c r="J28" s="344">
        <v>0.7946789526643171</v>
      </c>
      <c r="K28" s="345">
        <v>56403</v>
      </c>
      <c r="L28" s="344">
        <v>0.78306645006682785</v>
      </c>
      <c r="M28" s="345">
        <v>38598</v>
      </c>
      <c r="N28" s="344">
        <v>0.81228131980246654</v>
      </c>
      <c r="O28" s="345">
        <v>16106</v>
      </c>
      <c r="P28" s="344">
        <v>1.2270639755470971</v>
      </c>
      <c r="Q28" s="479">
        <v>8210</v>
      </c>
      <c r="R28" s="344">
        <v>1.1505834901779972</v>
      </c>
      <c r="S28" s="479">
        <v>7896</v>
      </c>
      <c r="T28" s="344">
        <v>1.3181683869966094</v>
      </c>
      <c r="U28" s="345">
        <v>64508</v>
      </c>
      <c r="V28" s="344">
        <v>0.68237233021878696</v>
      </c>
      <c r="W28" s="345">
        <v>37568</v>
      </c>
      <c r="X28" s="344">
        <v>0.67164572690256863</v>
      </c>
      <c r="Y28" s="345">
        <v>26940</v>
      </c>
      <c r="Z28" s="344">
        <v>0.69791570867329955</v>
      </c>
      <c r="AA28" s="345">
        <v>9332</v>
      </c>
      <c r="AB28" s="344">
        <v>1.3363883717599885</v>
      </c>
      <c r="AC28" s="345">
        <v>6108</v>
      </c>
      <c r="AD28" s="344">
        <v>1.2932403419845777</v>
      </c>
      <c r="AE28" s="345">
        <v>3224</v>
      </c>
      <c r="AF28" s="344">
        <v>1.4265612970026285</v>
      </c>
      <c r="AG28" s="345">
        <v>4289</v>
      </c>
      <c r="AH28" s="344">
        <v>0.94446609809323101</v>
      </c>
      <c r="AI28" s="355">
        <v>3837</v>
      </c>
      <c r="AJ28" s="344">
        <v>0.9790263319044703</v>
      </c>
      <c r="AK28" s="355">
        <v>452</v>
      </c>
      <c r="AL28" s="344">
        <v>0.72669978617019571</v>
      </c>
      <c r="AM28" s="345">
        <v>766</v>
      </c>
      <c r="AN28" s="343">
        <v>2.1180113919150583</v>
      </c>
      <c r="AO28" s="345">
        <v>680</v>
      </c>
      <c r="AP28" s="343">
        <v>2.1492461835076964</v>
      </c>
      <c r="AQ28" s="345">
        <v>86</v>
      </c>
      <c r="AR28" s="343">
        <v>1.8997128341064724</v>
      </c>
      <c r="AS28" s="360">
        <v>117123</v>
      </c>
      <c r="AT28" s="359">
        <v>2.9281094052855119</v>
      </c>
      <c r="AU28" s="361">
        <v>74066</v>
      </c>
      <c r="AV28" s="362">
        <v>2.9321839913189685</v>
      </c>
      <c r="AW28" s="361">
        <v>43057</v>
      </c>
      <c r="AX28" s="363">
        <v>2.9211267949627744</v>
      </c>
      <c r="AY28" s="361">
        <v>117123</v>
      </c>
      <c r="AZ28" s="363">
        <v>2.9283422112267745</v>
      </c>
      <c r="BA28" s="361">
        <v>74066</v>
      </c>
      <c r="BB28" s="362">
        <v>2.9325195056535311</v>
      </c>
      <c r="BC28" s="361">
        <v>43057</v>
      </c>
      <c r="BD28" s="363">
        <v>2.9211842679264048</v>
      </c>
      <c r="BE28" s="343">
        <v>0</v>
      </c>
      <c r="BF28" s="343">
        <v>0</v>
      </c>
      <c r="BG28" s="345">
        <v>0</v>
      </c>
      <c r="BH28" s="343">
        <v>0</v>
      </c>
      <c r="BI28" s="345">
        <v>0</v>
      </c>
      <c r="BJ28" s="343">
        <v>0</v>
      </c>
      <c r="BK28" s="345">
        <v>15020</v>
      </c>
      <c r="BL28" s="344">
        <v>0.51366566110856704</v>
      </c>
      <c r="BM28" s="360">
        <v>9511</v>
      </c>
      <c r="BN28" s="359">
        <v>0.51331178118270571</v>
      </c>
      <c r="BO28" s="360">
        <v>5509</v>
      </c>
      <c r="BP28" s="359">
        <v>0.51427776600501673</v>
      </c>
      <c r="BQ28" s="360">
        <v>15020</v>
      </c>
      <c r="BR28" s="359">
        <v>0.64462606323601424</v>
      </c>
      <c r="BS28" s="360">
        <v>9511</v>
      </c>
      <c r="BT28" s="359">
        <v>0.61637905335168663</v>
      </c>
      <c r="BU28" s="360">
        <v>5509</v>
      </c>
      <c r="BV28" s="359">
        <v>0.70000978412658876</v>
      </c>
      <c r="BW28" s="360">
        <v>0</v>
      </c>
      <c r="BX28" s="373">
        <v>0</v>
      </c>
      <c r="BY28" s="360">
        <v>0</v>
      </c>
      <c r="BZ28" s="373">
        <v>0</v>
      </c>
      <c r="CA28" s="360">
        <v>0</v>
      </c>
      <c r="CB28" s="373">
        <v>0</v>
      </c>
      <c r="CC28" s="374">
        <v>0</v>
      </c>
      <c r="CD28" s="374">
        <v>0</v>
      </c>
      <c r="CE28" s="374">
        <v>0</v>
      </c>
      <c r="CF28" s="477">
        <v>0</v>
      </c>
      <c r="CG28" s="374">
        <v>0</v>
      </c>
      <c r="CH28" s="375">
        <v>0</v>
      </c>
      <c r="CI28" s="375">
        <v>0</v>
      </c>
      <c r="CJ28" s="477">
        <v>0</v>
      </c>
      <c r="CK28" s="375">
        <v>0</v>
      </c>
      <c r="CL28" s="477">
        <v>0</v>
      </c>
      <c r="CM28" s="375">
        <v>0</v>
      </c>
      <c r="CN28" s="375">
        <v>0</v>
      </c>
      <c r="CO28" s="375">
        <v>0</v>
      </c>
      <c r="CP28" s="375">
        <v>0</v>
      </c>
      <c r="CQ28" s="375">
        <v>0</v>
      </c>
      <c r="CR28" s="375">
        <v>0</v>
      </c>
      <c r="CS28" s="375">
        <v>0</v>
      </c>
      <c r="CT28" s="375">
        <v>0</v>
      </c>
      <c r="CU28" s="360">
        <v>2939</v>
      </c>
      <c r="CV28" s="359">
        <v>1.1540107665788431</v>
      </c>
      <c r="CW28" s="360">
        <v>2939</v>
      </c>
      <c r="CX28" s="359">
        <v>1.1540107665788431</v>
      </c>
      <c r="CY28" s="360">
        <v>0</v>
      </c>
      <c r="CZ28" s="373">
        <v>0</v>
      </c>
      <c r="DA28" s="360">
        <v>45494</v>
      </c>
      <c r="DB28" s="359">
        <v>1.2189482224319268</v>
      </c>
      <c r="DC28" s="360">
        <v>29626</v>
      </c>
      <c r="DD28" s="359">
        <v>1.189446661993353</v>
      </c>
      <c r="DE28" s="360">
        <v>15868</v>
      </c>
      <c r="DF28" s="359">
        <v>1.2781354108269378</v>
      </c>
      <c r="DG28" s="360">
        <v>6764</v>
      </c>
      <c r="DH28" s="359">
        <v>1.1545676601570034</v>
      </c>
      <c r="DI28" s="360">
        <v>4309</v>
      </c>
      <c r="DJ28" s="359">
        <v>1.1291573640241921</v>
      </c>
      <c r="DK28" s="360">
        <v>2455</v>
      </c>
      <c r="DL28" s="359">
        <v>1.202046661933557</v>
      </c>
      <c r="DM28" s="360">
        <v>38730</v>
      </c>
      <c r="DN28" s="359">
        <v>1.2309356732023111</v>
      </c>
      <c r="DO28" s="360">
        <v>25317</v>
      </c>
      <c r="DP28" s="359">
        <v>1.2003550285758176</v>
      </c>
      <c r="DQ28" s="360">
        <v>13413</v>
      </c>
      <c r="DR28" s="359">
        <v>1.2931171614473116</v>
      </c>
    </row>
    <row r="29" spans="1:122" ht="17.100000000000001" customHeight="1">
      <c r="A29" s="208" t="s">
        <v>2489</v>
      </c>
      <c r="B29" s="10" t="s">
        <v>2490</v>
      </c>
      <c r="C29" s="343">
        <v>678085</v>
      </c>
      <c r="D29" s="344">
        <v>2.9448957044786295</v>
      </c>
      <c r="E29" s="345">
        <v>434568</v>
      </c>
      <c r="F29" s="344">
        <v>2.9996525227168278</v>
      </c>
      <c r="G29" s="345">
        <v>243517</v>
      </c>
      <c r="H29" s="344">
        <v>2.8519897241844139</v>
      </c>
      <c r="I29" s="345">
        <v>175577</v>
      </c>
      <c r="J29" s="344">
        <v>1.4686934502999212</v>
      </c>
      <c r="K29" s="345">
        <v>105269</v>
      </c>
      <c r="L29" s="344">
        <v>1.4614935753787015</v>
      </c>
      <c r="M29" s="345">
        <v>70308</v>
      </c>
      <c r="N29" s="344">
        <v>1.4796071048414896</v>
      </c>
      <c r="O29" s="345">
        <v>27168</v>
      </c>
      <c r="P29" s="344">
        <v>2.0698419277079059</v>
      </c>
      <c r="Q29" s="479">
        <v>14933</v>
      </c>
      <c r="R29" s="344">
        <v>2.0927726259230246</v>
      </c>
      <c r="S29" s="479">
        <v>12235</v>
      </c>
      <c r="T29" s="344">
        <v>2.0425266229614385</v>
      </c>
      <c r="U29" s="345">
        <v>122306</v>
      </c>
      <c r="V29" s="344">
        <v>1.2937655828693952</v>
      </c>
      <c r="W29" s="345">
        <v>71428</v>
      </c>
      <c r="X29" s="344">
        <v>1.2769993340395196</v>
      </c>
      <c r="Y29" s="345">
        <v>50878</v>
      </c>
      <c r="Z29" s="344">
        <v>1.318060706231631</v>
      </c>
      <c r="AA29" s="345">
        <v>19940</v>
      </c>
      <c r="AB29" s="344">
        <v>2.8555062294142917</v>
      </c>
      <c r="AC29" s="345">
        <v>13419</v>
      </c>
      <c r="AD29" s="344">
        <v>2.8411905941537405</v>
      </c>
      <c r="AE29" s="345">
        <v>6521</v>
      </c>
      <c r="AF29" s="344">
        <v>2.885423764812078</v>
      </c>
      <c r="AG29" s="345">
        <v>5239</v>
      </c>
      <c r="AH29" s="344">
        <v>1.153662366031811</v>
      </c>
      <c r="AI29" s="355">
        <v>4647</v>
      </c>
      <c r="AJ29" s="344">
        <v>1.1857011635027557</v>
      </c>
      <c r="AK29" s="355">
        <v>592</v>
      </c>
      <c r="AL29" s="344">
        <v>0.95178379073618558</v>
      </c>
      <c r="AM29" s="345">
        <v>924</v>
      </c>
      <c r="AN29" s="343">
        <v>2.5548858043466236</v>
      </c>
      <c r="AO29" s="345">
        <v>842</v>
      </c>
      <c r="AP29" s="343">
        <v>2.6612724801668826</v>
      </c>
      <c r="AQ29" s="345">
        <v>82</v>
      </c>
      <c r="AR29" s="343">
        <v>1.811354097636404</v>
      </c>
      <c r="AS29" s="360">
        <v>132111</v>
      </c>
      <c r="AT29" s="359">
        <v>3.3028138080622447</v>
      </c>
      <c r="AU29" s="361">
        <v>87079</v>
      </c>
      <c r="AV29" s="362">
        <v>3.4473530335115221</v>
      </c>
      <c r="AW29" s="361">
        <v>45032</v>
      </c>
      <c r="AX29" s="363">
        <v>3.055117212782211</v>
      </c>
      <c r="AY29" s="361">
        <v>132111</v>
      </c>
      <c r="AZ29" s="363">
        <v>3.3030764057220221</v>
      </c>
      <c r="BA29" s="361">
        <v>87079</v>
      </c>
      <c r="BB29" s="362">
        <v>3.4477474959199075</v>
      </c>
      <c r="BC29" s="361">
        <v>45032</v>
      </c>
      <c r="BD29" s="363">
        <v>3.0551773219978604</v>
      </c>
      <c r="BE29" s="343">
        <v>0</v>
      </c>
      <c r="BF29" s="343">
        <v>0</v>
      </c>
      <c r="BG29" s="345">
        <v>0</v>
      </c>
      <c r="BH29" s="343">
        <v>0</v>
      </c>
      <c r="BI29" s="345">
        <v>0</v>
      </c>
      <c r="BJ29" s="343">
        <v>0</v>
      </c>
      <c r="BK29" s="345">
        <v>290321</v>
      </c>
      <c r="BL29" s="344">
        <v>9.9286237282756531</v>
      </c>
      <c r="BM29" s="360">
        <v>184970</v>
      </c>
      <c r="BN29" s="359">
        <v>9.9828914063048142</v>
      </c>
      <c r="BO29" s="360">
        <v>105351</v>
      </c>
      <c r="BP29" s="359">
        <v>9.8347571113440768</v>
      </c>
      <c r="BQ29" s="360">
        <v>234877</v>
      </c>
      <c r="BR29" s="359">
        <v>10.080415170085574</v>
      </c>
      <c r="BS29" s="360">
        <v>155081</v>
      </c>
      <c r="BT29" s="359">
        <v>10.0503290897732</v>
      </c>
      <c r="BU29" s="360">
        <v>79796</v>
      </c>
      <c r="BV29" s="359">
        <v>10.139404743903663</v>
      </c>
      <c r="BW29" s="360">
        <v>55444</v>
      </c>
      <c r="BX29" s="359">
        <v>9.3332525317819446</v>
      </c>
      <c r="BY29" s="360">
        <v>29889</v>
      </c>
      <c r="BZ29" s="359">
        <v>9.6470276865079114</v>
      </c>
      <c r="CA29" s="360">
        <v>25555</v>
      </c>
      <c r="CB29" s="359">
        <v>8.9912110955520674</v>
      </c>
      <c r="CC29" s="374">
        <v>0</v>
      </c>
      <c r="CD29" s="374">
        <v>0</v>
      </c>
      <c r="CE29" s="374">
        <v>0</v>
      </c>
      <c r="CF29" s="477">
        <v>0</v>
      </c>
      <c r="CG29" s="374">
        <v>0</v>
      </c>
      <c r="CH29" s="375">
        <v>0</v>
      </c>
      <c r="CI29" s="375">
        <v>0</v>
      </c>
      <c r="CJ29" s="477">
        <v>0</v>
      </c>
      <c r="CK29" s="375">
        <v>0</v>
      </c>
      <c r="CL29" s="477">
        <v>0</v>
      </c>
      <c r="CM29" s="375">
        <v>0</v>
      </c>
      <c r="CN29" s="375">
        <v>0</v>
      </c>
      <c r="CO29" s="375">
        <v>0</v>
      </c>
      <c r="CP29" s="375">
        <v>0</v>
      </c>
      <c r="CQ29" s="375">
        <v>0</v>
      </c>
      <c r="CR29" s="375">
        <v>0</v>
      </c>
      <c r="CS29" s="375">
        <v>0</v>
      </c>
      <c r="CT29" s="375">
        <v>0</v>
      </c>
      <c r="CU29" s="360">
        <v>9892</v>
      </c>
      <c r="CV29" s="359">
        <v>3.8841355913568951</v>
      </c>
      <c r="CW29" s="360">
        <v>9892</v>
      </c>
      <c r="CX29" s="359">
        <v>3.8841355913568951</v>
      </c>
      <c r="CY29" s="360">
        <v>0</v>
      </c>
      <c r="CZ29" s="373">
        <v>0</v>
      </c>
      <c r="DA29" s="360">
        <v>70184</v>
      </c>
      <c r="DB29" s="359">
        <v>1.8804823063076965</v>
      </c>
      <c r="DC29" s="360">
        <v>47358</v>
      </c>
      <c r="DD29" s="359">
        <v>1.9013641739918048</v>
      </c>
      <c r="DE29" s="360">
        <v>22826</v>
      </c>
      <c r="DF29" s="359">
        <v>1.8385882838124326</v>
      </c>
      <c r="DG29" s="360">
        <v>6194</v>
      </c>
      <c r="DH29" s="359">
        <v>1.0572726326156829</v>
      </c>
      <c r="DI29" s="360">
        <v>4092</v>
      </c>
      <c r="DJ29" s="359">
        <v>1.0722933241093047</v>
      </c>
      <c r="DK29" s="360">
        <v>2102</v>
      </c>
      <c r="DL29" s="359">
        <v>1.0292065512767155</v>
      </c>
      <c r="DM29" s="360">
        <v>63990</v>
      </c>
      <c r="DN29" s="359">
        <v>2.0337612633156694</v>
      </c>
      <c r="DO29" s="360">
        <v>43266</v>
      </c>
      <c r="DP29" s="359">
        <v>2.0513710418438729</v>
      </c>
      <c r="DQ29" s="360">
        <v>20724</v>
      </c>
      <c r="DR29" s="359">
        <v>1.9979542275280764</v>
      </c>
    </row>
    <row r="30" spans="1:122" ht="17.100000000000001" customHeight="1">
      <c r="A30" s="208" t="s">
        <v>2491</v>
      </c>
      <c r="B30" s="10" t="s">
        <v>2492</v>
      </c>
      <c r="C30" s="343">
        <v>456952</v>
      </c>
      <c r="D30" s="344">
        <v>1.9845240374774822</v>
      </c>
      <c r="E30" s="345">
        <v>289012</v>
      </c>
      <c r="F30" s="344">
        <v>1.9949365229272191</v>
      </c>
      <c r="G30" s="345">
        <v>167940</v>
      </c>
      <c r="H30" s="344">
        <v>1.9668571569111417</v>
      </c>
      <c r="I30" s="345">
        <v>132231</v>
      </c>
      <c r="J30" s="344">
        <v>1.1061061735113875</v>
      </c>
      <c r="K30" s="345">
        <v>77497</v>
      </c>
      <c r="L30" s="344">
        <v>1.0759232785637105</v>
      </c>
      <c r="M30" s="345">
        <v>54734</v>
      </c>
      <c r="N30" s="344">
        <v>1.1518577583830303</v>
      </c>
      <c r="O30" s="345">
        <v>21821</v>
      </c>
      <c r="P30" s="344">
        <v>1.6624713156844162</v>
      </c>
      <c r="Q30" s="479">
        <v>11876</v>
      </c>
      <c r="R30" s="344">
        <v>1.6643519524182575</v>
      </c>
      <c r="S30" s="479">
        <v>9945</v>
      </c>
      <c r="T30" s="344">
        <v>1.6602310801268085</v>
      </c>
      <c r="U30" s="345">
        <v>91838</v>
      </c>
      <c r="V30" s="344">
        <v>0.97147191143165113</v>
      </c>
      <c r="W30" s="345">
        <v>52106</v>
      </c>
      <c r="X30" s="344">
        <v>0.93155803465676223</v>
      </c>
      <c r="Y30" s="345">
        <v>39732</v>
      </c>
      <c r="Z30" s="344">
        <v>1.0293090919453429</v>
      </c>
      <c r="AA30" s="345">
        <v>13775</v>
      </c>
      <c r="AB30" s="344">
        <v>1.9726478590863528</v>
      </c>
      <c r="AC30" s="345">
        <v>9132</v>
      </c>
      <c r="AD30" s="344">
        <v>1.9335086448924628</v>
      </c>
      <c r="AE30" s="345">
        <v>4643</v>
      </c>
      <c r="AF30" s="344">
        <v>2.0544429596722096</v>
      </c>
      <c r="AG30" s="345">
        <v>4355</v>
      </c>
      <c r="AH30" s="344">
        <v>0.95899973355001666</v>
      </c>
      <c r="AI30" s="355">
        <v>3986</v>
      </c>
      <c r="AJ30" s="344">
        <v>1.0170442947540315</v>
      </c>
      <c r="AK30" s="355">
        <v>369</v>
      </c>
      <c r="AL30" s="344">
        <v>0.59325712632035887</v>
      </c>
      <c r="AM30" s="345">
        <v>442</v>
      </c>
      <c r="AN30" s="343">
        <v>1.2221423436376708</v>
      </c>
      <c r="AO30" s="345">
        <v>397</v>
      </c>
      <c r="AP30" s="343">
        <v>1.2547804924302286</v>
      </c>
      <c r="AQ30" s="345">
        <v>45</v>
      </c>
      <c r="AR30" s="343">
        <v>0.99403578528827041</v>
      </c>
      <c r="AS30" s="360">
        <v>26718</v>
      </c>
      <c r="AT30" s="359">
        <v>0.66795784850471995</v>
      </c>
      <c r="AU30" s="361">
        <v>17443</v>
      </c>
      <c r="AV30" s="362">
        <v>0.69054742203678832</v>
      </c>
      <c r="AW30" s="361">
        <v>9275</v>
      </c>
      <c r="AX30" s="363">
        <v>0.62924613937988561</v>
      </c>
      <c r="AY30" s="361">
        <v>26718</v>
      </c>
      <c r="AZ30" s="363">
        <v>0.66801095599973492</v>
      </c>
      <c r="BA30" s="361">
        <v>17443</v>
      </c>
      <c r="BB30" s="362">
        <v>0.69062643773275922</v>
      </c>
      <c r="BC30" s="361">
        <v>9275</v>
      </c>
      <c r="BD30" s="363">
        <v>0.62925851975328995</v>
      </c>
      <c r="BE30" s="343">
        <v>0</v>
      </c>
      <c r="BF30" s="343">
        <v>0</v>
      </c>
      <c r="BG30" s="345">
        <v>0</v>
      </c>
      <c r="BH30" s="343">
        <v>0</v>
      </c>
      <c r="BI30" s="345">
        <v>0</v>
      </c>
      <c r="BJ30" s="343">
        <v>0</v>
      </c>
      <c r="BK30" s="345">
        <v>233201</v>
      </c>
      <c r="BL30" s="344">
        <v>7.9751894697855503</v>
      </c>
      <c r="BM30" s="360">
        <v>149501</v>
      </c>
      <c r="BN30" s="359">
        <v>8.0686178738929328</v>
      </c>
      <c r="BO30" s="360">
        <v>83700</v>
      </c>
      <c r="BP30" s="359">
        <v>7.8135866790016166</v>
      </c>
      <c r="BQ30" s="360">
        <v>195415</v>
      </c>
      <c r="BR30" s="359">
        <v>8.3867910883665608</v>
      </c>
      <c r="BS30" s="360">
        <v>127856</v>
      </c>
      <c r="BT30" s="359">
        <v>8.2859594412084174</v>
      </c>
      <c r="BU30" s="360">
        <v>67559</v>
      </c>
      <c r="BV30" s="359">
        <v>8.5844910157575267</v>
      </c>
      <c r="BW30" s="360">
        <v>37786</v>
      </c>
      <c r="BX30" s="359">
        <v>6.3607654600301657</v>
      </c>
      <c r="BY30" s="360">
        <v>21645</v>
      </c>
      <c r="BZ30" s="359">
        <v>6.9861793393711302</v>
      </c>
      <c r="CA30" s="360">
        <v>16141</v>
      </c>
      <c r="CB30" s="359">
        <v>5.6790114769440789</v>
      </c>
      <c r="CC30" s="374">
        <v>0</v>
      </c>
      <c r="CD30" s="374">
        <v>0</v>
      </c>
      <c r="CE30" s="374">
        <v>0</v>
      </c>
      <c r="CF30" s="477">
        <v>0</v>
      </c>
      <c r="CG30" s="374">
        <v>0</v>
      </c>
      <c r="CH30" s="375">
        <v>0</v>
      </c>
      <c r="CI30" s="375">
        <v>0</v>
      </c>
      <c r="CJ30" s="477">
        <v>0</v>
      </c>
      <c r="CK30" s="375">
        <v>0</v>
      </c>
      <c r="CL30" s="477">
        <v>0</v>
      </c>
      <c r="CM30" s="375">
        <v>0</v>
      </c>
      <c r="CN30" s="375">
        <v>0</v>
      </c>
      <c r="CO30" s="375">
        <v>0</v>
      </c>
      <c r="CP30" s="375">
        <v>0</v>
      </c>
      <c r="CQ30" s="375">
        <v>0</v>
      </c>
      <c r="CR30" s="375">
        <v>0</v>
      </c>
      <c r="CS30" s="375">
        <v>0</v>
      </c>
      <c r="CT30" s="375">
        <v>0</v>
      </c>
      <c r="CU30" s="360">
        <v>3339</v>
      </c>
      <c r="CV30" s="359">
        <v>1.3110724564840956</v>
      </c>
      <c r="CW30" s="360">
        <v>3339</v>
      </c>
      <c r="CX30" s="359">
        <v>1.3110724564840956</v>
      </c>
      <c r="CY30" s="360">
        <v>0</v>
      </c>
      <c r="CZ30" s="373">
        <v>0</v>
      </c>
      <c r="DA30" s="360">
        <v>61463</v>
      </c>
      <c r="DB30" s="359">
        <v>1.6468152854295846</v>
      </c>
      <c r="DC30" s="360">
        <v>41232</v>
      </c>
      <c r="DD30" s="359">
        <v>1.6554129739860233</v>
      </c>
      <c r="DE30" s="360">
        <v>20231</v>
      </c>
      <c r="DF30" s="359">
        <v>1.6295662652155141</v>
      </c>
      <c r="DG30" s="360">
        <v>6609</v>
      </c>
      <c r="DH30" s="359">
        <v>1.1281102403869951</v>
      </c>
      <c r="DI30" s="360">
        <v>4370</v>
      </c>
      <c r="DJ30" s="359">
        <v>1.145142186304414</v>
      </c>
      <c r="DK30" s="360">
        <v>2239</v>
      </c>
      <c r="DL30" s="359">
        <v>1.0962861409650648</v>
      </c>
      <c r="DM30" s="360">
        <v>54854</v>
      </c>
      <c r="DN30" s="359">
        <v>1.7433964734789458</v>
      </c>
      <c r="DO30" s="360">
        <v>36862</v>
      </c>
      <c r="DP30" s="359">
        <v>1.7477381626322941</v>
      </c>
      <c r="DQ30" s="360">
        <v>17992</v>
      </c>
      <c r="DR30" s="359">
        <v>1.7345682523492156</v>
      </c>
    </row>
    <row r="31" spans="1:122" ht="17.100000000000001" customHeight="1">
      <c r="A31" s="208" t="s">
        <v>2493</v>
      </c>
      <c r="B31" s="10" t="s">
        <v>2494</v>
      </c>
      <c r="C31" s="343">
        <v>1064067</v>
      </c>
      <c r="D31" s="344">
        <v>4.6211999049934178</v>
      </c>
      <c r="E31" s="345">
        <v>681114</v>
      </c>
      <c r="F31" s="344">
        <v>4.7014628973089359</v>
      </c>
      <c r="G31" s="345">
        <v>382953</v>
      </c>
      <c r="H31" s="344">
        <v>4.4850175587149721</v>
      </c>
      <c r="I31" s="345">
        <v>503202</v>
      </c>
      <c r="J31" s="344">
        <v>4.2092613587076952</v>
      </c>
      <c r="K31" s="345">
        <v>304039</v>
      </c>
      <c r="L31" s="344">
        <v>4.2211006579768497</v>
      </c>
      <c r="M31" s="345">
        <v>199163</v>
      </c>
      <c r="N31" s="344">
        <v>4.1913152105243441</v>
      </c>
      <c r="O31" s="345">
        <v>46789</v>
      </c>
      <c r="P31" s="344">
        <v>3.5647023687987787</v>
      </c>
      <c r="Q31" s="479">
        <v>25091</v>
      </c>
      <c r="R31" s="344">
        <v>3.5163569247327802</v>
      </c>
      <c r="S31" s="479">
        <v>21698</v>
      </c>
      <c r="T31" s="344">
        <v>3.622292003679386</v>
      </c>
      <c r="U31" s="345">
        <v>415719</v>
      </c>
      <c r="V31" s="344">
        <v>4.3975187999352618</v>
      </c>
      <c r="W31" s="345">
        <v>247238</v>
      </c>
      <c r="X31" s="344">
        <v>4.4201540201218394</v>
      </c>
      <c r="Y31" s="345">
        <v>168481</v>
      </c>
      <c r="Z31" s="344">
        <v>4.3647192469556861</v>
      </c>
      <c r="AA31" s="345">
        <v>22035</v>
      </c>
      <c r="AB31" s="344">
        <v>3.155520549906917</v>
      </c>
      <c r="AC31" s="345">
        <v>14891</v>
      </c>
      <c r="AD31" s="344">
        <v>3.1528555881618119</v>
      </c>
      <c r="AE31" s="345">
        <v>7144</v>
      </c>
      <c r="AF31" s="344">
        <v>3.161089921149745</v>
      </c>
      <c r="AG31" s="345">
        <v>17352</v>
      </c>
      <c r="AH31" s="344">
        <v>3.8210248855476205</v>
      </c>
      <c r="AI31" s="355">
        <v>15642</v>
      </c>
      <c r="AJ31" s="344">
        <v>3.9911206368646659</v>
      </c>
      <c r="AK31" s="355">
        <v>1710</v>
      </c>
      <c r="AL31" s="344">
        <v>2.7492403414845898</v>
      </c>
      <c r="AM31" s="345">
        <v>1307</v>
      </c>
      <c r="AN31" s="343">
        <v>3.6138915003041534</v>
      </c>
      <c r="AO31" s="345">
        <v>1177</v>
      </c>
      <c r="AP31" s="343">
        <v>3.720092291159645</v>
      </c>
      <c r="AQ31" s="345">
        <v>130</v>
      </c>
      <c r="AR31" s="343">
        <v>2.8716589352772255</v>
      </c>
      <c r="AS31" s="360">
        <v>109312</v>
      </c>
      <c r="AT31" s="359">
        <v>2.7328321107773017</v>
      </c>
      <c r="AU31" s="361">
        <v>73250</v>
      </c>
      <c r="AV31" s="362">
        <v>2.8998795312844545</v>
      </c>
      <c r="AW31" s="361">
        <v>36062</v>
      </c>
      <c r="AX31" s="363">
        <v>2.4465632645086179</v>
      </c>
      <c r="AY31" s="361">
        <v>109312</v>
      </c>
      <c r="AZ31" s="363">
        <v>2.7330493907569067</v>
      </c>
      <c r="BA31" s="361">
        <v>73250</v>
      </c>
      <c r="BB31" s="362">
        <v>2.9002113491901977</v>
      </c>
      <c r="BC31" s="361">
        <v>36062</v>
      </c>
      <c r="BD31" s="363">
        <v>2.4466114004682633</v>
      </c>
      <c r="BE31" s="343">
        <v>0</v>
      </c>
      <c r="BF31" s="343">
        <v>0</v>
      </c>
      <c r="BG31" s="345">
        <v>0</v>
      </c>
      <c r="BH31" s="343">
        <v>0</v>
      </c>
      <c r="BI31" s="345">
        <v>0</v>
      </c>
      <c r="BJ31" s="343">
        <v>0</v>
      </c>
      <c r="BK31" s="345">
        <v>315700</v>
      </c>
      <c r="BL31" s="344">
        <v>10.796554541409762</v>
      </c>
      <c r="BM31" s="360">
        <v>210447</v>
      </c>
      <c r="BN31" s="359">
        <v>11.35789343019208</v>
      </c>
      <c r="BO31" s="360">
        <v>105253</v>
      </c>
      <c r="BP31" s="359">
        <v>9.8256085869170509</v>
      </c>
      <c r="BQ31" s="360">
        <v>238157</v>
      </c>
      <c r="BR31" s="359">
        <v>10.221185708528592</v>
      </c>
      <c r="BS31" s="360">
        <v>165634</v>
      </c>
      <c r="BT31" s="359">
        <v>10.734237001666836</v>
      </c>
      <c r="BU31" s="360">
        <v>72523</v>
      </c>
      <c r="BV31" s="359">
        <v>9.2152495142880007</v>
      </c>
      <c r="BW31" s="360">
        <v>77543</v>
      </c>
      <c r="BX31" s="359">
        <v>13.053322290454645</v>
      </c>
      <c r="BY31" s="360">
        <v>44813</v>
      </c>
      <c r="BZ31" s="359">
        <v>14.46392491269293</v>
      </c>
      <c r="CA31" s="360">
        <v>32730</v>
      </c>
      <c r="CB31" s="359">
        <v>11.515646220208147</v>
      </c>
      <c r="CC31" s="374">
        <v>0</v>
      </c>
      <c r="CD31" s="374">
        <v>0</v>
      </c>
      <c r="CE31" s="374">
        <v>0</v>
      </c>
      <c r="CF31" s="477">
        <v>0</v>
      </c>
      <c r="CG31" s="374">
        <v>0</v>
      </c>
      <c r="CH31" s="375">
        <v>0</v>
      </c>
      <c r="CI31" s="375">
        <v>0</v>
      </c>
      <c r="CJ31" s="477">
        <v>0</v>
      </c>
      <c r="CK31" s="375">
        <v>0</v>
      </c>
      <c r="CL31" s="477">
        <v>0</v>
      </c>
      <c r="CM31" s="375">
        <v>0</v>
      </c>
      <c r="CN31" s="375">
        <v>0</v>
      </c>
      <c r="CO31" s="375">
        <v>0</v>
      </c>
      <c r="CP31" s="375">
        <v>0</v>
      </c>
      <c r="CQ31" s="375">
        <v>0</v>
      </c>
      <c r="CR31" s="375">
        <v>0</v>
      </c>
      <c r="CS31" s="375">
        <v>0</v>
      </c>
      <c r="CT31" s="375">
        <v>0</v>
      </c>
      <c r="CU31" s="360">
        <v>6306</v>
      </c>
      <c r="CV31" s="359">
        <v>2.4760775413563061</v>
      </c>
      <c r="CW31" s="360">
        <v>6306</v>
      </c>
      <c r="CX31" s="359">
        <v>2.4760775413563061</v>
      </c>
      <c r="CY31" s="360">
        <v>0</v>
      </c>
      <c r="CZ31" s="373">
        <v>0</v>
      </c>
      <c r="DA31" s="360">
        <v>129547</v>
      </c>
      <c r="DB31" s="359">
        <v>3.4710310232423796</v>
      </c>
      <c r="DC31" s="360">
        <v>87072</v>
      </c>
      <c r="DD31" s="359">
        <v>3.4958313560077379</v>
      </c>
      <c r="DE31" s="360">
        <v>42475</v>
      </c>
      <c r="DF31" s="359">
        <v>3.4212756223137251</v>
      </c>
      <c r="DG31" s="360">
        <v>18189</v>
      </c>
      <c r="DH31" s="359">
        <v>3.1047355367527696</v>
      </c>
      <c r="DI31" s="360">
        <v>11994</v>
      </c>
      <c r="DJ31" s="359">
        <v>3.1429829250652497</v>
      </c>
      <c r="DK31" s="360">
        <v>6195</v>
      </c>
      <c r="DL31" s="359">
        <v>3.0332704972213382</v>
      </c>
      <c r="DM31" s="360">
        <v>111358</v>
      </c>
      <c r="DN31" s="359">
        <v>3.5392340484498566</v>
      </c>
      <c r="DO31" s="360">
        <v>75078</v>
      </c>
      <c r="DP31" s="359">
        <v>3.5596735330179423</v>
      </c>
      <c r="DQ31" s="360">
        <v>36280</v>
      </c>
      <c r="DR31" s="359">
        <v>3.4976731989345011</v>
      </c>
    </row>
    <row r="32" spans="1:122" s="18" customFormat="1" ht="17.100000000000001" customHeight="1">
      <c r="A32" s="203" t="s">
        <v>2495</v>
      </c>
      <c r="B32" s="19" t="s">
        <v>2496</v>
      </c>
      <c r="C32" s="101">
        <v>3320533</v>
      </c>
      <c r="D32" s="20">
        <v>14.420940395790405</v>
      </c>
      <c r="E32" s="102">
        <v>2117799</v>
      </c>
      <c r="F32" s="20">
        <v>14.618336170535279</v>
      </c>
      <c r="G32" s="102">
        <v>1202734</v>
      </c>
      <c r="H32" s="20">
        <v>14.086018671908809</v>
      </c>
      <c r="I32" s="102">
        <v>1348148</v>
      </c>
      <c r="J32" s="20">
        <v>11.277195405064093</v>
      </c>
      <c r="K32" s="102">
        <v>809075</v>
      </c>
      <c r="L32" s="20">
        <v>11.232726771409654</v>
      </c>
      <c r="M32" s="102">
        <v>539073</v>
      </c>
      <c r="N32" s="20">
        <v>11.344601479607105</v>
      </c>
      <c r="O32" s="102">
        <v>172286</v>
      </c>
      <c r="P32" s="20">
        <v>13.125912336465117</v>
      </c>
      <c r="Q32" s="102">
        <v>89907</v>
      </c>
      <c r="R32" s="20">
        <v>12.599940298591131</v>
      </c>
      <c r="S32" s="102">
        <v>82379</v>
      </c>
      <c r="T32" s="20">
        <v>13.752456123656748</v>
      </c>
      <c r="U32" s="102">
        <v>1018342</v>
      </c>
      <c r="V32" s="20">
        <v>10.77212754231506</v>
      </c>
      <c r="W32" s="102">
        <v>600203</v>
      </c>
      <c r="X32" s="20">
        <v>10.730509482115162</v>
      </c>
      <c r="Y32" s="102">
        <v>418139</v>
      </c>
      <c r="Z32" s="20">
        <v>10.83243416885467</v>
      </c>
      <c r="AA32" s="102">
        <v>94410</v>
      </c>
      <c r="AB32" s="20">
        <v>13.519977087211801</v>
      </c>
      <c r="AC32" s="102">
        <v>63606</v>
      </c>
      <c r="AD32" s="20">
        <v>13.467230712552562</v>
      </c>
      <c r="AE32" s="102">
        <v>30804</v>
      </c>
      <c r="AF32" s="20">
        <v>13.630209116894839</v>
      </c>
      <c r="AG32" s="102">
        <v>57378</v>
      </c>
      <c r="AH32" s="20">
        <v>12.63501417029457</v>
      </c>
      <c r="AI32" s="109">
        <v>50339</v>
      </c>
      <c r="AJ32" s="20">
        <v>12.844202898550725</v>
      </c>
      <c r="AK32" s="109">
        <v>7039</v>
      </c>
      <c r="AL32" s="20">
        <v>11.316902201000016</v>
      </c>
      <c r="AM32" s="102">
        <v>5732</v>
      </c>
      <c r="AN32" s="101">
        <v>15.849140076314772</v>
      </c>
      <c r="AO32" s="102">
        <v>5020</v>
      </c>
      <c r="AP32" s="101">
        <v>15.866493884130344</v>
      </c>
      <c r="AQ32" s="102">
        <v>712</v>
      </c>
      <c r="AR32" s="101">
        <v>15.727855091672188</v>
      </c>
      <c r="AS32" s="114">
        <v>705707</v>
      </c>
      <c r="AT32" s="113">
        <v>17.642882303867072</v>
      </c>
      <c r="AU32" s="123">
        <v>454534</v>
      </c>
      <c r="AV32" s="124">
        <v>17.99445519280339</v>
      </c>
      <c r="AW32" s="123">
        <v>251173</v>
      </c>
      <c r="AX32" s="117">
        <v>17.040392513904472</v>
      </c>
      <c r="AY32" s="123">
        <v>705673</v>
      </c>
      <c r="AZ32" s="125">
        <v>17.643434963440413</v>
      </c>
      <c r="BA32" s="123">
        <v>454501</v>
      </c>
      <c r="BB32" s="124">
        <v>17.99520762345794</v>
      </c>
      <c r="BC32" s="123">
        <v>251172</v>
      </c>
      <c r="BD32" s="125">
        <v>17.04065993784079</v>
      </c>
      <c r="BE32" s="101">
        <v>34</v>
      </c>
      <c r="BF32" s="20">
        <v>10.691823899371069</v>
      </c>
      <c r="BG32" s="102">
        <v>33</v>
      </c>
      <c r="BH32" s="20">
        <v>11.418685121107266</v>
      </c>
      <c r="BI32" s="102">
        <v>1</v>
      </c>
      <c r="BJ32" s="20">
        <v>3.4482758620689653</v>
      </c>
      <c r="BK32" s="102">
        <v>592482</v>
      </c>
      <c r="BL32" s="20">
        <v>20.262161000327968</v>
      </c>
      <c r="BM32" s="114">
        <v>371093</v>
      </c>
      <c r="BN32" s="113">
        <v>20.028010599772244</v>
      </c>
      <c r="BO32" s="114">
        <v>221389</v>
      </c>
      <c r="BP32" s="113">
        <v>20.667170146684452</v>
      </c>
      <c r="BQ32" s="114">
        <v>422910</v>
      </c>
      <c r="BR32" s="113">
        <v>18.15038671126117</v>
      </c>
      <c r="BS32" s="114">
        <v>284392</v>
      </c>
      <c r="BT32" s="113">
        <v>18.430582666469654</v>
      </c>
      <c r="BU32" s="114">
        <v>138518</v>
      </c>
      <c r="BV32" s="113">
        <v>17.601008400371544</v>
      </c>
      <c r="BW32" s="114">
        <v>169572</v>
      </c>
      <c r="BX32" s="113">
        <v>28.545168067226889</v>
      </c>
      <c r="BY32" s="114">
        <v>86701</v>
      </c>
      <c r="BZ32" s="113">
        <v>27.983771536281655</v>
      </c>
      <c r="CA32" s="114">
        <v>82871</v>
      </c>
      <c r="CB32" s="113">
        <v>29.157137730365701</v>
      </c>
      <c r="CC32" s="136">
        <v>1763</v>
      </c>
      <c r="CD32" s="476">
        <v>1.1005749458452203</v>
      </c>
      <c r="CE32" s="136">
        <v>1763</v>
      </c>
      <c r="CF32" s="476">
        <v>1.1005749458452203</v>
      </c>
      <c r="CG32" s="136">
        <v>0</v>
      </c>
      <c r="CH32" s="141">
        <v>0</v>
      </c>
      <c r="CI32" s="141">
        <v>1763</v>
      </c>
      <c r="CJ32" s="476">
        <v>1.2871431700372344</v>
      </c>
      <c r="CK32" s="141">
        <v>1763</v>
      </c>
      <c r="CL32" s="476">
        <v>1.2871431700372344</v>
      </c>
      <c r="CM32" s="141">
        <v>0</v>
      </c>
      <c r="CN32" s="141">
        <v>0</v>
      </c>
      <c r="CO32" s="141">
        <v>0</v>
      </c>
      <c r="CP32" s="141">
        <v>0</v>
      </c>
      <c r="CQ32" s="141">
        <v>0</v>
      </c>
      <c r="CR32" s="141">
        <v>0</v>
      </c>
      <c r="CS32" s="141">
        <v>0</v>
      </c>
      <c r="CT32" s="141">
        <v>0</v>
      </c>
      <c r="CU32" s="114">
        <v>58921</v>
      </c>
      <c r="CV32" s="113">
        <v>23.135579577268462</v>
      </c>
      <c r="CW32" s="114">
        <v>58921</v>
      </c>
      <c r="CX32" s="113">
        <v>23.135579577268462</v>
      </c>
      <c r="CY32" s="114">
        <v>0</v>
      </c>
      <c r="CZ32" s="137">
        <v>0</v>
      </c>
      <c r="DA32" s="114">
        <v>613512</v>
      </c>
      <c r="DB32" s="113">
        <v>16.438197604973322</v>
      </c>
      <c r="DC32" s="114">
        <v>422413</v>
      </c>
      <c r="DD32" s="113">
        <v>16.95935100359813</v>
      </c>
      <c r="DE32" s="114">
        <v>191099</v>
      </c>
      <c r="DF32" s="113">
        <v>15.392639203026025</v>
      </c>
      <c r="DG32" s="114">
        <v>113433</v>
      </c>
      <c r="DH32" s="113">
        <v>19.362222559815105</v>
      </c>
      <c r="DI32" s="114">
        <v>72530</v>
      </c>
      <c r="DJ32" s="113">
        <v>19.006215737450603</v>
      </c>
      <c r="DK32" s="114">
        <v>40903</v>
      </c>
      <c r="DL32" s="113">
        <v>20.027419394325165</v>
      </c>
      <c r="DM32" s="114">
        <v>500079</v>
      </c>
      <c r="DN32" s="113">
        <v>15.893753692727564</v>
      </c>
      <c r="DO32" s="114">
        <v>349883</v>
      </c>
      <c r="DP32" s="113">
        <v>16.589004165706552</v>
      </c>
      <c r="DQ32" s="114">
        <v>150196</v>
      </c>
      <c r="DR32" s="113">
        <v>14.480058538786283</v>
      </c>
    </row>
    <row r="33" spans="1:122" ht="17.100000000000001" customHeight="1">
      <c r="A33" s="208" t="s">
        <v>2497</v>
      </c>
      <c r="B33" s="9" t="s">
        <v>2498</v>
      </c>
      <c r="C33" s="343">
        <v>1425167</v>
      </c>
      <c r="D33" s="344">
        <v>6.189442586791766</v>
      </c>
      <c r="E33" s="345">
        <v>899115</v>
      </c>
      <c r="F33" s="344">
        <v>6.2062383285528169</v>
      </c>
      <c r="G33" s="345">
        <v>526052</v>
      </c>
      <c r="H33" s="344">
        <v>6.1609452251245678</v>
      </c>
      <c r="I33" s="345">
        <v>710441</v>
      </c>
      <c r="J33" s="344">
        <v>5.9428059684612808</v>
      </c>
      <c r="K33" s="345">
        <v>427541</v>
      </c>
      <c r="L33" s="344">
        <v>5.9357306017059663</v>
      </c>
      <c r="M33" s="345">
        <v>282900</v>
      </c>
      <c r="N33" s="344">
        <v>5.9535308920699981</v>
      </c>
      <c r="O33" s="345">
        <v>77533</v>
      </c>
      <c r="P33" s="344">
        <v>5.9069881544823719</v>
      </c>
      <c r="Q33" s="479">
        <v>38582</v>
      </c>
      <c r="R33" s="344">
        <v>5.407041683075211</v>
      </c>
      <c r="S33" s="479">
        <v>38951</v>
      </c>
      <c r="T33" s="344">
        <v>6.5025299951753963</v>
      </c>
      <c r="U33" s="345">
        <v>556809</v>
      </c>
      <c r="V33" s="344">
        <v>5.8899834875797188</v>
      </c>
      <c r="W33" s="345">
        <v>331692</v>
      </c>
      <c r="X33" s="344">
        <v>5.9300339237586988</v>
      </c>
      <c r="Y33" s="345">
        <v>225117</v>
      </c>
      <c r="Z33" s="344">
        <v>5.8319484257389451</v>
      </c>
      <c r="AA33" s="345">
        <v>41841</v>
      </c>
      <c r="AB33" s="344">
        <v>5.991837319203781</v>
      </c>
      <c r="AC33" s="345">
        <v>27576</v>
      </c>
      <c r="AD33" s="344">
        <v>5.8386371431838109</v>
      </c>
      <c r="AE33" s="345">
        <v>14265</v>
      </c>
      <c r="AF33" s="344">
        <v>6.3120027610863811</v>
      </c>
      <c r="AG33" s="345">
        <v>30971</v>
      </c>
      <c r="AH33" s="344">
        <v>6.8200185413955365</v>
      </c>
      <c r="AI33" s="355">
        <v>26861</v>
      </c>
      <c r="AJ33" s="344">
        <v>6.8536946315574614</v>
      </c>
      <c r="AK33" s="355">
        <v>4110</v>
      </c>
      <c r="AL33" s="344">
        <v>6.6078232769015575</v>
      </c>
      <c r="AM33" s="345">
        <v>3287</v>
      </c>
      <c r="AN33" s="343">
        <v>9.0886467953326324</v>
      </c>
      <c r="AO33" s="345">
        <v>2830</v>
      </c>
      <c r="AP33" s="343">
        <v>8.9446569107746772</v>
      </c>
      <c r="AQ33" s="345">
        <v>457</v>
      </c>
      <c r="AR33" s="343">
        <v>10.094985641705323</v>
      </c>
      <c r="AS33" s="360">
        <v>337746</v>
      </c>
      <c r="AT33" s="359">
        <v>8.4437492140532662</v>
      </c>
      <c r="AU33" s="361">
        <v>216712</v>
      </c>
      <c r="AV33" s="362">
        <v>8.5793678223033005</v>
      </c>
      <c r="AW33" s="361">
        <v>121034</v>
      </c>
      <c r="AX33" s="363">
        <v>8.2113398634722436</v>
      </c>
      <c r="AY33" s="361">
        <v>337712</v>
      </c>
      <c r="AZ33" s="363">
        <v>8.4435704758059167</v>
      </c>
      <c r="BA33" s="361">
        <v>216679</v>
      </c>
      <c r="BB33" s="362">
        <v>8.5790429342140992</v>
      </c>
      <c r="BC33" s="361">
        <v>121033</v>
      </c>
      <c r="BD33" s="363">
        <v>8.2114335764204789</v>
      </c>
      <c r="BE33" s="343">
        <v>34</v>
      </c>
      <c r="BF33" s="344">
        <v>10.691823899371069</v>
      </c>
      <c r="BG33" s="345">
        <v>33</v>
      </c>
      <c r="BH33" s="344">
        <v>11.418685121107266</v>
      </c>
      <c r="BI33" s="345">
        <v>1</v>
      </c>
      <c r="BJ33" s="344">
        <v>3.4482758620689653</v>
      </c>
      <c r="BK33" s="345">
        <v>73222</v>
      </c>
      <c r="BL33" s="344">
        <v>2.5041029985147469</v>
      </c>
      <c r="BM33" s="360">
        <v>39320</v>
      </c>
      <c r="BN33" s="359">
        <v>2.1221132621284817</v>
      </c>
      <c r="BO33" s="360">
        <v>33902</v>
      </c>
      <c r="BP33" s="359">
        <v>3.1648293380109056</v>
      </c>
      <c r="BQ33" s="360">
        <v>17050</v>
      </c>
      <c r="BR33" s="359">
        <v>0.73174929282117462</v>
      </c>
      <c r="BS33" s="360">
        <v>11070</v>
      </c>
      <c r="BT33" s="359">
        <v>0.71741311330072244</v>
      </c>
      <c r="BU33" s="360">
        <v>5980</v>
      </c>
      <c r="BV33" s="359">
        <v>0.75985814287112019</v>
      </c>
      <c r="BW33" s="360">
        <v>56172</v>
      </c>
      <c r="BX33" s="359">
        <v>9.4558015513897864</v>
      </c>
      <c r="BY33" s="360">
        <v>28250</v>
      </c>
      <c r="BZ33" s="359">
        <v>9.1180210828013148</v>
      </c>
      <c r="CA33" s="360">
        <v>27922</v>
      </c>
      <c r="CB33" s="359">
        <v>9.824010808452547</v>
      </c>
      <c r="CC33" s="374">
        <v>1763</v>
      </c>
      <c r="CD33" s="477">
        <v>1.1005749458452203</v>
      </c>
      <c r="CE33" s="374">
        <v>1763</v>
      </c>
      <c r="CF33" s="477">
        <v>1.1005749458452203</v>
      </c>
      <c r="CG33" s="374">
        <v>0</v>
      </c>
      <c r="CH33" s="375">
        <v>0</v>
      </c>
      <c r="CI33" s="375">
        <v>1763</v>
      </c>
      <c r="CJ33" s="477">
        <v>1.2871431700372344</v>
      </c>
      <c r="CK33" s="375">
        <v>1763</v>
      </c>
      <c r="CL33" s="477">
        <v>1.2871431700372344</v>
      </c>
      <c r="CM33" s="375">
        <v>0</v>
      </c>
      <c r="CN33" s="375">
        <v>0</v>
      </c>
      <c r="CO33" s="375">
        <v>0</v>
      </c>
      <c r="CP33" s="375">
        <v>0</v>
      </c>
      <c r="CQ33" s="375">
        <v>0</v>
      </c>
      <c r="CR33" s="375">
        <v>0</v>
      </c>
      <c r="CS33" s="375">
        <v>0</v>
      </c>
      <c r="CT33" s="375">
        <v>0</v>
      </c>
      <c r="CU33" s="360">
        <v>23483</v>
      </c>
      <c r="CV33" s="359">
        <v>9.2206991601126145</v>
      </c>
      <c r="CW33" s="360">
        <v>23483</v>
      </c>
      <c r="CX33" s="359">
        <v>9.2206991601126145</v>
      </c>
      <c r="CY33" s="360">
        <v>0</v>
      </c>
      <c r="CZ33" s="373">
        <v>0</v>
      </c>
      <c r="DA33" s="360">
        <v>278512</v>
      </c>
      <c r="DB33" s="359">
        <v>7.4623402498342815</v>
      </c>
      <c r="DC33" s="360">
        <v>190296</v>
      </c>
      <c r="DD33" s="359">
        <v>7.6401452099739116</v>
      </c>
      <c r="DE33" s="360">
        <v>88216</v>
      </c>
      <c r="DF33" s="359">
        <v>7.1056209605186007</v>
      </c>
      <c r="DG33" s="360">
        <v>51573</v>
      </c>
      <c r="DH33" s="359">
        <v>8.8031516761202155</v>
      </c>
      <c r="DI33" s="360">
        <v>32531</v>
      </c>
      <c r="DJ33" s="359">
        <v>8.5246271081622158</v>
      </c>
      <c r="DK33" s="360">
        <v>19042</v>
      </c>
      <c r="DL33" s="359">
        <v>9.3235733346390184</v>
      </c>
      <c r="DM33" s="360">
        <v>226939</v>
      </c>
      <c r="DN33" s="359">
        <v>7.2126855342333913</v>
      </c>
      <c r="DO33" s="360">
        <v>157765</v>
      </c>
      <c r="DP33" s="359">
        <v>7.4801126153676929</v>
      </c>
      <c r="DQ33" s="360">
        <v>69174</v>
      </c>
      <c r="DR33" s="359">
        <v>6.6689097536685562</v>
      </c>
    </row>
    <row r="34" spans="1:122" ht="17.100000000000001" customHeight="1">
      <c r="A34" s="208" t="s">
        <v>2499</v>
      </c>
      <c r="B34" s="10" t="s">
        <v>2500</v>
      </c>
      <c r="C34" s="343">
        <v>1083606</v>
      </c>
      <c r="D34" s="344">
        <v>4.7060569910074248</v>
      </c>
      <c r="E34" s="345">
        <v>688146</v>
      </c>
      <c r="F34" s="344">
        <v>4.7500020362693389</v>
      </c>
      <c r="G34" s="345">
        <v>395460</v>
      </c>
      <c r="H34" s="344">
        <v>4.6314953630587121</v>
      </c>
      <c r="I34" s="345">
        <v>454979</v>
      </c>
      <c r="J34" s="344">
        <v>3.8058782034321572</v>
      </c>
      <c r="K34" s="345">
        <v>269586</v>
      </c>
      <c r="L34" s="344">
        <v>3.7427752425884413</v>
      </c>
      <c r="M34" s="345">
        <v>185393</v>
      </c>
      <c r="N34" s="344">
        <v>3.9015304088848817</v>
      </c>
      <c r="O34" s="345">
        <v>51996</v>
      </c>
      <c r="P34" s="344">
        <v>3.9614068342572253</v>
      </c>
      <c r="Q34" s="479">
        <v>27780</v>
      </c>
      <c r="R34" s="344">
        <v>3.8932045502003363</v>
      </c>
      <c r="S34" s="479">
        <v>24216</v>
      </c>
      <c r="T34" s="344">
        <v>4.042650159512398</v>
      </c>
      <c r="U34" s="345">
        <v>356338</v>
      </c>
      <c r="V34" s="344">
        <v>3.7693804087167804</v>
      </c>
      <c r="W34" s="345">
        <v>205954</v>
      </c>
      <c r="X34" s="344">
        <v>3.6820731483840401</v>
      </c>
      <c r="Y34" s="345">
        <v>150384</v>
      </c>
      <c r="Z34" s="344">
        <v>3.8958929448079243</v>
      </c>
      <c r="AA34" s="345">
        <v>26477</v>
      </c>
      <c r="AB34" s="344">
        <v>3.7916368323070313</v>
      </c>
      <c r="AC34" s="345">
        <v>18025</v>
      </c>
      <c r="AD34" s="344">
        <v>3.8164140740458437</v>
      </c>
      <c r="AE34" s="345">
        <v>8452</v>
      </c>
      <c r="AF34" s="344">
        <v>3.7398561049212824</v>
      </c>
      <c r="AG34" s="345">
        <v>18832</v>
      </c>
      <c r="AH34" s="344">
        <v>4.1469306503361452</v>
      </c>
      <c r="AI34" s="355">
        <v>16645</v>
      </c>
      <c r="AJ34" s="344">
        <v>4.2470402122882227</v>
      </c>
      <c r="AK34" s="355">
        <v>2187</v>
      </c>
      <c r="AL34" s="344">
        <v>3.5161336998987123</v>
      </c>
      <c r="AM34" s="345">
        <v>1336</v>
      </c>
      <c r="AN34" s="343">
        <v>3.6940773101808331</v>
      </c>
      <c r="AO34" s="345">
        <v>1182</v>
      </c>
      <c r="AP34" s="343">
        <v>3.7358955719207305</v>
      </c>
      <c r="AQ34" s="345">
        <v>154</v>
      </c>
      <c r="AR34" s="343">
        <v>3.4018113540976365</v>
      </c>
      <c r="AS34" s="360">
        <v>202802</v>
      </c>
      <c r="AT34" s="359">
        <v>5.0701095737874926</v>
      </c>
      <c r="AU34" s="361">
        <v>130730</v>
      </c>
      <c r="AV34" s="362">
        <v>5.1754437013626866</v>
      </c>
      <c r="AW34" s="361">
        <v>72072</v>
      </c>
      <c r="AX34" s="363">
        <v>4.889598680041737</v>
      </c>
      <c r="AY34" s="361">
        <v>202802</v>
      </c>
      <c r="AZ34" s="363">
        <v>5.0705126842824413</v>
      </c>
      <c r="BA34" s="361">
        <v>130730</v>
      </c>
      <c r="BB34" s="362">
        <v>5.1760359000632699</v>
      </c>
      <c r="BC34" s="361">
        <v>72072</v>
      </c>
      <c r="BD34" s="363">
        <v>4.8896948825508479</v>
      </c>
      <c r="BE34" s="343">
        <v>0</v>
      </c>
      <c r="BF34" s="343">
        <v>0</v>
      </c>
      <c r="BG34" s="345">
        <v>0</v>
      </c>
      <c r="BH34" s="343">
        <v>0</v>
      </c>
      <c r="BI34" s="345">
        <v>0</v>
      </c>
      <c r="BJ34" s="343">
        <v>0</v>
      </c>
      <c r="BK34" s="345">
        <v>216711</v>
      </c>
      <c r="BL34" s="344">
        <v>7.411251603495252</v>
      </c>
      <c r="BM34" s="360">
        <v>139490</v>
      </c>
      <c r="BN34" s="359">
        <v>7.5283209291531508</v>
      </c>
      <c r="BO34" s="360">
        <v>77221</v>
      </c>
      <c r="BP34" s="359">
        <v>7.208757191627047</v>
      </c>
      <c r="BQ34" s="360">
        <v>182365</v>
      </c>
      <c r="BR34" s="359">
        <v>7.8267131838905284</v>
      </c>
      <c r="BS34" s="360">
        <v>121758</v>
      </c>
      <c r="BT34" s="359">
        <v>7.8907665627162933</v>
      </c>
      <c r="BU34" s="360">
        <v>60607</v>
      </c>
      <c r="BV34" s="359">
        <v>7.7011241580250802</v>
      </c>
      <c r="BW34" s="360">
        <v>34346</v>
      </c>
      <c r="BX34" s="359">
        <v>5.7816876750700281</v>
      </c>
      <c r="BY34" s="360">
        <v>17732</v>
      </c>
      <c r="BZ34" s="359">
        <v>5.7232123837250581</v>
      </c>
      <c r="CA34" s="360">
        <v>16614</v>
      </c>
      <c r="CB34" s="359">
        <v>5.8454306844649606</v>
      </c>
      <c r="CC34" s="374">
        <v>0</v>
      </c>
      <c r="CD34" s="374">
        <v>0</v>
      </c>
      <c r="CE34" s="374">
        <v>0</v>
      </c>
      <c r="CF34" s="477">
        <v>0</v>
      </c>
      <c r="CG34" s="374">
        <v>0</v>
      </c>
      <c r="CH34" s="375">
        <v>0</v>
      </c>
      <c r="CI34" s="375">
        <v>0</v>
      </c>
      <c r="CJ34" s="477">
        <v>0</v>
      </c>
      <c r="CK34" s="375">
        <v>0</v>
      </c>
      <c r="CL34" s="477">
        <v>0</v>
      </c>
      <c r="CM34" s="375">
        <v>0</v>
      </c>
      <c r="CN34" s="375">
        <v>0</v>
      </c>
      <c r="CO34" s="375">
        <v>0</v>
      </c>
      <c r="CP34" s="375">
        <v>0</v>
      </c>
      <c r="CQ34" s="375">
        <v>0</v>
      </c>
      <c r="CR34" s="375">
        <v>0</v>
      </c>
      <c r="CS34" s="375">
        <v>0</v>
      </c>
      <c r="CT34" s="375">
        <v>0</v>
      </c>
      <c r="CU34" s="360">
        <v>13015</v>
      </c>
      <c r="CV34" s="359">
        <v>5.1103947352921546</v>
      </c>
      <c r="CW34" s="360">
        <v>13015</v>
      </c>
      <c r="CX34" s="359">
        <v>5.1103947352921546</v>
      </c>
      <c r="CY34" s="360">
        <v>0</v>
      </c>
      <c r="CZ34" s="373">
        <v>0</v>
      </c>
      <c r="DA34" s="360">
        <v>196099</v>
      </c>
      <c r="DB34" s="359">
        <v>5.2541989596579421</v>
      </c>
      <c r="DC34" s="360">
        <v>135325</v>
      </c>
      <c r="DD34" s="359">
        <v>5.4331286550411964</v>
      </c>
      <c r="DE34" s="360">
        <v>60774</v>
      </c>
      <c r="DF34" s="359">
        <v>4.8952231823541918</v>
      </c>
      <c r="DG34" s="360">
        <v>36855</v>
      </c>
      <c r="DH34" s="359">
        <v>6.2908916491848554</v>
      </c>
      <c r="DI34" s="360">
        <v>23994</v>
      </c>
      <c r="DJ34" s="359">
        <v>6.2875381277318327</v>
      </c>
      <c r="DK34" s="360">
        <v>12861</v>
      </c>
      <c r="DL34" s="359">
        <v>6.2971576859989717</v>
      </c>
      <c r="DM34" s="360">
        <v>159244</v>
      </c>
      <c r="DN34" s="359">
        <v>5.0611701612039459</v>
      </c>
      <c r="DO34" s="360">
        <v>111331</v>
      </c>
      <c r="DP34" s="359">
        <v>5.2785371760625015</v>
      </c>
      <c r="DQ34" s="360">
        <v>47913</v>
      </c>
      <c r="DR34" s="359">
        <v>4.6191845639622047</v>
      </c>
    </row>
    <row r="35" spans="1:122" ht="17.100000000000001" customHeight="1">
      <c r="A35" s="208" t="s">
        <v>2501</v>
      </c>
      <c r="B35" s="9" t="s">
        <v>2135</v>
      </c>
      <c r="C35" s="343">
        <v>733011</v>
      </c>
      <c r="D35" s="344">
        <v>3.1834370989412601</v>
      </c>
      <c r="E35" s="345">
        <v>478080</v>
      </c>
      <c r="F35" s="344">
        <v>3.2999987989462203</v>
      </c>
      <c r="G35" s="345">
        <v>254931</v>
      </c>
      <c r="H35" s="344">
        <v>2.9856666777927492</v>
      </c>
      <c r="I35" s="345">
        <v>166748</v>
      </c>
      <c r="J35" s="344">
        <v>1.3948392753641494</v>
      </c>
      <c r="K35" s="345">
        <v>101512</v>
      </c>
      <c r="L35" s="344">
        <v>1.4093335723132427</v>
      </c>
      <c r="M35" s="345">
        <v>65236</v>
      </c>
      <c r="N35" s="344">
        <v>1.3728686506718923</v>
      </c>
      <c r="O35" s="345">
        <v>36533</v>
      </c>
      <c r="P35" s="344">
        <v>2.7833309461481495</v>
      </c>
      <c r="Q35" s="479">
        <v>19749</v>
      </c>
      <c r="R35" s="344">
        <v>2.7677068632795692</v>
      </c>
      <c r="S35" s="479">
        <v>16784</v>
      </c>
      <c r="T35" s="344">
        <v>2.8019425287931981</v>
      </c>
      <c r="U35" s="345">
        <v>100452</v>
      </c>
      <c r="V35" s="344">
        <v>1.0625916989386988</v>
      </c>
      <c r="W35" s="345">
        <v>59546</v>
      </c>
      <c r="X35" s="344">
        <v>1.0645713493968363</v>
      </c>
      <c r="Y35" s="345">
        <v>40906</v>
      </c>
      <c r="Z35" s="344">
        <v>1.0597230875645876</v>
      </c>
      <c r="AA35" s="345">
        <v>21810</v>
      </c>
      <c r="AB35" s="344">
        <v>3.1232994415007873</v>
      </c>
      <c r="AC35" s="345">
        <v>15066</v>
      </c>
      <c r="AD35" s="344">
        <v>3.1899081519874994</v>
      </c>
      <c r="AE35" s="345">
        <v>6744</v>
      </c>
      <c r="AF35" s="344">
        <v>2.9840972044000389</v>
      </c>
      <c r="AG35" s="345">
        <v>6946</v>
      </c>
      <c r="AH35" s="344">
        <v>1.5295550285277646</v>
      </c>
      <c r="AI35" s="355">
        <v>6241</v>
      </c>
      <c r="AJ35" s="344">
        <v>1.5924168197591344</v>
      </c>
      <c r="AK35" s="355">
        <v>705</v>
      </c>
      <c r="AL35" s="344">
        <v>1.1334587372787344</v>
      </c>
      <c r="AM35" s="345">
        <v>1007</v>
      </c>
      <c r="AN35" s="343">
        <v>2.784383122269535</v>
      </c>
      <c r="AO35" s="345">
        <v>910</v>
      </c>
      <c r="AP35" s="343">
        <v>2.8761970985176522</v>
      </c>
      <c r="AQ35" s="345">
        <v>97</v>
      </c>
      <c r="AR35" s="343">
        <v>2.1426993593991606</v>
      </c>
      <c r="AS35" s="360">
        <v>154525</v>
      </c>
      <c r="AT35" s="359">
        <v>3.8631703922521092</v>
      </c>
      <c r="AU35" s="361">
        <v>99909</v>
      </c>
      <c r="AV35" s="362">
        <v>3.9552773254757487</v>
      </c>
      <c r="AW35" s="361">
        <v>54616</v>
      </c>
      <c r="AX35" s="363">
        <v>3.7053269162665048</v>
      </c>
      <c r="AY35" s="361">
        <v>154525</v>
      </c>
      <c r="AZ35" s="363">
        <v>3.8634775423257368</v>
      </c>
      <c r="BA35" s="361">
        <v>99909</v>
      </c>
      <c r="BB35" s="362">
        <v>3.9557299069794327</v>
      </c>
      <c r="BC35" s="361">
        <v>54616</v>
      </c>
      <c r="BD35" s="363">
        <v>3.7053998183122028</v>
      </c>
      <c r="BE35" s="343">
        <v>0</v>
      </c>
      <c r="BF35" s="343">
        <v>0</v>
      </c>
      <c r="BG35" s="345">
        <v>0</v>
      </c>
      <c r="BH35" s="343">
        <v>0</v>
      </c>
      <c r="BI35" s="345">
        <v>0</v>
      </c>
      <c r="BJ35" s="343">
        <v>0</v>
      </c>
      <c r="BK35" s="345">
        <v>262445</v>
      </c>
      <c r="BL35" s="344">
        <v>8.9752985638906733</v>
      </c>
      <c r="BM35" s="360">
        <v>167174</v>
      </c>
      <c r="BN35" s="359">
        <v>9.0224354649813527</v>
      </c>
      <c r="BO35" s="360">
        <v>95271</v>
      </c>
      <c r="BP35" s="359">
        <v>8.893766027421302</v>
      </c>
      <c r="BQ35" s="360">
        <v>214692</v>
      </c>
      <c r="BR35" s="359">
        <v>9.2141184266488931</v>
      </c>
      <c r="BS35" s="360">
        <v>143745</v>
      </c>
      <c r="BT35" s="359">
        <v>9.3156773235241506</v>
      </c>
      <c r="BU35" s="360">
        <v>70947</v>
      </c>
      <c r="BV35" s="359">
        <v>9.0149925856651105</v>
      </c>
      <c r="BW35" s="360">
        <v>47753</v>
      </c>
      <c r="BX35" s="359">
        <v>8.0385760073260073</v>
      </c>
      <c r="BY35" s="360">
        <v>23429</v>
      </c>
      <c r="BZ35" s="359">
        <v>7.5619864052726378</v>
      </c>
      <c r="CA35" s="360">
        <v>24324</v>
      </c>
      <c r="CB35" s="359">
        <v>8.5580989508201331</v>
      </c>
      <c r="CC35" s="374">
        <v>0</v>
      </c>
      <c r="CD35" s="374">
        <v>0</v>
      </c>
      <c r="CE35" s="374">
        <v>0</v>
      </c>
      <c r="CF35" s="477">
        <v>0</v>
      </c>
      <c r="CG35" s="374">
        <v>0</v>
      </c>
      <c r="CH35" s="375">
        <v>0</v>
      </c>
      <c r="CI35" s="375">
        <v>0</v>
      </c>
      <c r="CJ35" s="477">
        <v>0</v>
      </c>
      <c r="CK35" s="375">
        <v>0</v>
      </c>
      <c r="CL35" s="477">
        <v>0</v>
      </c>
      <c r="CM35" s="375">
        <v>0</v>
      </c>
      <c r="CN35" s="375">
        <v>0</v>
      </c>
      <c r="CO35" s="375">
        <v>0</v>
      </c>
      <c r="CP35" s="375">
        <v>0</v>
      </c>
      <c r="CQ35" s="375">
        <v>0</v>
      </c>
      <c r="CR35" s="375">
        <v>0</v>
      </c>
      <c r="CS35" s="375">
        <v>0</v>
      </c>
      <c r="CT35" s="375">
        <v>0</v>
      </c>
      <c r="CU35" s="360">
        <v>19080</v>
      </c>
      <c r="CV35" s="359">
        <v>7.4918426084805461</v>
      </c>
      <c r="CW35" s="360">
        <v>19080</v>
      </c>
      <c r="CX35" s="359">
        <v>7.4918426084805461</v>
      </c>
      <c r="CY35" s="360">
        <v>0</v>
      </c>
      <c r="CZ35" s="373">
        <v>0</v>
      </c>
      <c r="DA35" s="360">
        <v>130213</v>
      </c>
      <c r="DB35" s="359">
        <v>3.4888755635364768</v>
      </c>
      <c r="DC35" s="360">
        <v>90405</v>
      </c>
      <c r="DD35" s="359">
        <v>3.6296471166377193</v>
      </c>
      <c r="DE35" s="360">
        <v>39808</v>
      </c>
      <c r="DF35" s="359">
        <v>3.2064541488655625</v>
      </c>
      <c r="DG35" s="360">
        <v>22101</v>
      </c>
      <c r="DH35" s="359">
        <v>3.7724866731416222</v>
      </c>
      <c r="DI35" s="360">
        <v>14059</v>
      </c>
      <c r="DJ35" s="359">
        <v>3.6841084661907906</v>
      </c>
      <c r="DK35" s="360">
        <v>8042</v>
      </c>
      <c r="DL35" s="359">
        <v>3.9376208779102506</v>
      </c>
      <c r="DM35" s="360">
        <v>108112</v>
      </c>
      <c r="DN35" s="359">
        <v>3.4360680996965725</v>
      </c>
      <c r="DO35" s="360">
        <v>76346</v>
      </c>
      <c r="DP35" s="359">
        <v>3.6197932224058684</v>
      </c>
      <c r="DQ35" s="360">
        <v>31766</v>
      </c>
      <c r="DR35" s="359">
        <v>3.062488611834437</v>
      </c>
    </row>
    <row r="36" spans="1:122" ht="17.100000000000001" customHeight="1">
      <c r="A36" s="208" t="s">
        <v>2502</v>
      </c>
      <c r="B36" s="9" t="s">
        <v>2503</v>
      </c>
      <c r="C36" s="343">
        <v>78749</v>
      </c>
      <c r="D36" s="344">
        <v>0.34200371904995325</v>
      </c>
      <c r="E36" s="345">
        <v>52458</v>
      </c>
      <c r="F36" s="344">
        <v>0.36209700676690265</v>
      </c>
      <c r="G36" s="345">
        <v>26291</v>
      </c>
      <c r="H36" s="344">
        <v>0.30791140593277855</v>
      </c>
      <c r="I36" s="345">
        <v>15980</v>
      </c>
      <c r="J36" s="344">
        <v>0.13367195780650509</v>
      </c>
      <c r="K36" s="345">
        <v>10436</v>
      </c>
      <c r="L36" s="344">
        <v>0.14488735480200371</v>
      </c>
      <c r="M36" s="345">
        <v>5544</v>
      </c>
      <c r="N36" s="344">
        <v>0.11667152798033251</v>
      </c>
      <c r="O36" s="345">
        <v>6224</v>
      </c>
      <c r="P36" s="344">
        <v>0.47418640157737069</v>
      </c>
      <c r="Q36" s="479">
        <v>3796</v>
      </c>
      <c r="R36" s="344">
        <v>0.53198720203601424</v>
      </c>
      <c r="S36" s="479">
        <v>2428</v>
      </c>
      <c r="T36" s="344">
        <v>0.40533344017575584</v>
      </c>
      <c r="U36" s="345">
        <v>4743</v>
      </c>
      <c r="V36" s="344">
        <v>5.0171947079861515E-2</v>
      </c>
      <c r="W36" s="345">
        <v>3011</v>
      </c>
      <c r="X36" s="344">
        <v>5.3831060575586516E-2</v>
      </c>
      <c r="Y36" s="345">
        <v>1732</v>
      </c>
      <c r="Z36" s="344">
        <v>4.4869710743212873E-2</v>
      </c>
      <c r="AA36" s="345">
        <v>4282</v>
      </c>
      <c r="AB36" s="344">
        <v>0.61320349420020048</v>
      </c>
      <c r="AC36" s="345">
        <v>2939</v>
      </c>
      <c r="AD36" s="344">
        <v>0.62227134333540834</v>
      </c>
      <c r="AE36" s="345">
        <v>1343</v>
      </c>
      <c r="AF36" s="344">
        <v>0.59425304648713706</v>
      </c>
      <c r="AG36" s="345">
        <v>629</v>
      </c>
      <c r="AH36" s="344">
        <v>0.13850995003512295</v>
      </c>
      <c r="AI36" s="355">
        <v>592</v>
      </c>
      <c r="AJ36" s="344">
        <v>0.15105123494590733</v>
      </c>
      <c r="AK36" s="355">
        <v>37</v>
      </c>
      <c r="AL36" s="344">
        <v>5.9486486921011598E-2</v>
      </c>
      <c r="AM36" s="345">
        <v>102</v>
      </c>
      <c r="AN36" s="343">
        <v>0.28203284853177019</v>
      </c>
      <c r="AO36" s="345">
        <v>98</v>
      </c>
      <c r="AP36" s="343">
        <v>0.30974430291728566</v>
      </c>
      <c r="AQ36" s="345">
        <v>4</v>
      </c>
      <c r="AR36" s="343">
        <v>8.8358736470068477E-2</v>
      </c>
      <c r="AS36" s="360">
        <v>10634</v>
      </c>
      <c r="AT36" s="359">
        <v>0.26585312377420434</v>
      </c>
      <c r="AU36" s="361">
        <v>7183</v>
      </c>
      <c r="AV36" s="362">
        <v>0.28436634366165514</v>
      </c>
      <c r="AW36" s="361">
        <v>3451</v>
      </c>
      <c r="AX36" s="363">
        <v>0.23412705412398763</v>
      </c>
      <c r="AY36" s="361">
        <v>10634</v>
      </c>
      <c r="AZ36" s="363">
        <v>0.26587426102631861</v>
      </c>
      <c r="BA36" s="361">
        <v>7183</v>
      </c>
      <c r="BB36" s="362">
        <v>0.28439888220113568</v>
      </c>
      <c r="BC36" s="361">
        <v>3451</v>
      </c>
      <c r="BD36" s="363">
        <v>0.23413166055726184</v>
      </c>
      <c r="BE36" s="343">
        <v>0</v>
      </c>
      <c r="BF36" s="343">
        <v>0</v>
      </c>
      <c r="BG36" s="345">
        <v>0</v>
      </c>
      <c r="BH36" s="343">
        <v>0</v>
      </c>
      <c r="BI36" s="345">
        <v>0</v>
      </c>
      <c r="BJ36" s="343">
        <v>0</v>
      </c>
      <c r="BK36" s="345">
        <v>40104</v>
      </c>
      <c r="BL36" s="344">
        <v>1.3715078344272953</v>
      </c>
      <c r="BM36" s="360">
        <v>25109</v>
      </c>
      <c r="BN36" s="359">
        <v>1.3551409435092585</v>
      </c>
      <c r="BO36" s="360">
        <v>14995</v>
      </c>
      <c r="BP36" s="359">
        <v>1.3998175896251999</v>
      </c>
      <c r="BQ36" s="360">
        <v>8803</v>
      </c>
      <c r="BR36" s="359">
        <v>0.37780580790057483</v>
      </c>
      <c r="BS36" s="360">
        <v>7819</v>
      </c>
      <c r="BT36" s="359">
        <v>0.50672566692848675</v>
      </c>
      <c r="BU36" s="360">
        <v>984</v>
      </c>
      <c r="BV36" s="359">
        <v>0.12503351381023114</v>
      </c>
      <c r="BW36" s="360">
        <v>31301</v>
      </c>
      <c r="BX36" s="359">
        <v>5.2691028334410683</v>
      </c>
      <c r="BY36" s="360">
        <v>17290</v>
      </c>
      <c r="BZ36" s="359">
        <v>5.5805516644826447</v>
      </c>
      <c r="CA36" s="360">
        <v>14011</v>
      </c>
      <c r="CB36" s="359">
        <v>4.9295972866280584</v>
      </c>
      <c r="CC36" s="374">
        <v>0</v>
      </c>
      <c r="CD36" s="374">
        <v>0</v>
      </c>
      <c r="CE36" s="374">
        <v>0</v>
      </c>
      <c r="CF36" s="477">
        <v>0</v>
      </c>
      <c r="CG36" s="374">
        <v>0</v>
      </c>
      <c r="CH36" s="375">
        <v>0</v>
      </c>
      <c r="CI36" s="375">
        <v>0</v>
      </c>
      <c r="CJ36" s="477">
        <v>0</v>
      </c>
      <c r="CK36" s="375">
        <v>0</v>
      </c>
      <c r="CL36" s="477">
        <v>0</v>
      </c>
      <c r="CM36" s="375">
        <v>0</v>
      </c>
      <c r="CN36" s="375">
        <v>0</v>
      </c>
      <c r="CO36" s="375">
        <v>0</v>
      </c>
      <c r="CP36" s="375">
        <v>0</v>
      </c>
      <c r="CQ36" s="375">
        <v>0</v>
      </c>
      <c r="CR36" s="375">
        <v>0</v>
      </c>
      <c r="CS36" s="375">
        <v>0</v>
      </c>
      <c r="CT36" s="375">
        <v>0</v>
      </c>
      <c r="CU36" s="360">
        <v>3343</v>
      </c>
      <c r="CV36" s="359">
        <v>1.3126430733831482</v>
      </c>
      <c r="CW36" s="360">
        <v>3343</v>
      </c>
      <c r="CX36" s="359">
        <v>1.3126430733831482</v>
      </c>
      <c r="CY36" s="360">
        <v>0</v>
      </c>
      <c r="CZ36" s="373">
        <v>0</v>
      </c>
      <c r="DA36" s="360">
        <v>8688</v>
      </c>
      <c r="DB36" s="359">
        <v>0.23278283194462082</v>
      </c>
      <c r="DC36" s="360">
        <v>6387</v>
      </c>
      <c r="DD36" s="359">
        <v>0.25643002194530296</v>
      </c>
      <c r="DE36" s="360">
        <v>2301</v>
      </c>
      <c r="DF36" s="359">
        <v>0.18534091128767227</v>
      </c>
      <c r="DG36" s="360">
        <v>2904</v>
      </c>
      <c r="DH36" s="359">
        <v>0.49569256136841194</v>
      </c>
      <c r="DI36" s="360">
        <v>1946</v>
      </c>
      <c r="DJ36" s="359">
        <v>0.50994203536576421</v>
      </c>
      <c r="DK36" s="360">
        <v>958</v>
      </c>
      <c r="DL36" s="359">
        <v>0.46906749577692358</v>
      </c>
      <c r="DM36" s="360">
        <v>5784</v>
      </c>
      <c r="DN36" s="359">
        <v>0.18382989759365267</v>
      </c>
      <c r="DO36" s="360">
        <v>4441</v>
      </c>
      <c r="DP36" s="359">
        <v>0.21056115187049043</v>
      </c>
      <c r="DQ36" s="360">
        <v>1343</v>
      </c>
      <c r="DR36" s="359">
        <v>0.12947560932108698</v>
      </c>
    </row>
    <row r="37" spans="1:122" s="18" customFormat="1" ht="17.100000000000001" customHeight="1">
      <c r="A37" s="203" t="s">
        <v>2504</v>
      </c>
      <c r="B37" s="19" t="s">
        <v>2505</v>
      </c>
      <c r="C37" s="101">
        <v>504146</v>
      </c>
      <c r="D37" s="20">
        <v>2.1894856689501805</v>
      </c>
      <c r="E37" s="102">
        <v>340044</v>
      </c>
      <c r="F37" s="20">
        <v>2.3471904107866224</v>
      </c>
      <c r="G37" s="102">
        <v>164102</v>
      </c>
      <c r="H37" s="20">
        <v>1.9219077835145419</v>
      </c>
      <c r="I37" s="102">
        <v>153364</v>
      </c>
      <c r="J37" s="20">
        <v>1.2828827369860354</v>
      </c>
      <c r="K37" s="102">
        <v>93741</v>
      </c>
      <c r="L37" s="20">
        <v>1.3014455276441768</v>
      </c>
      <c r="M37" s="102">
        <v>59623</v>
      </c>
      <c r="N37" s="20">
        <v>1.254745041986177</v>
      </c>
      <c r="O37" s="102">
        <v>39154</v>
      </c>
      <c r="P37" s="20">
        <v>2.9830164471980036</v>
      </c>
      <c r="Q37" s="102">
        <v>20733</v>
      </c>
      <c r="R37" s="20">
        <v>2.9056087091181992</v>
      </c>
      <c r="S37" s="102">
        <v>18421</v>
      </c>
      <c r="T37" s="20">
        <v>3.0752254124701799</v>
      </c>
      <c r="U37" s="102">
        <v>82391</v>
      </c>
      <c r="V37" s="20">
        <v>0.87154056332634822</v>
      </c>
      <c r="W37" s="102">
        <v>50293</v>
      </c>
      <c r="X37" s="20">
        <v>0.89914497825571982</v>
      </c>
      <c r="Y37" s="102">
        <v>32098</v>
      </c>
      <c r="Z37" s="20">
        <v>0.83154040152173603</v>
      </c>
      <c r="AA37" s="102">
        <v>25501</v>
      </c>
      <c r="AB37" s="20">
        <v>3.6518688242875554</v>
      </c>
      <c r="AC37" s="102">
        <v>17022</v>
      </c>
      <c r="AD37" s="20">
        <v>3.6040499510906154</v>
      </c>
      <c r="AE37" s="102">
        <v>8479</v>
      </c>
      <c r="AF37" s="20">
        <v>3.7518031133018872</v>
      </c>
      <c r="AG37" s="102">
        <v>5644</v>
      </c>
      <c r="AH37" s="20">
        <v>1.2428460381529951</v>
      </c>
      <c r="AI37" s="109">
        <v>5098</v>
      </c>
      <c r="AJ37" s="20">
        <v>1.3007756685037763</v>
      </c>
      <c r="AK37" s="109">
        <v>546</v>
      </c>
      <c r="AL37" s="20">
        <v>0.87782761780736029</v>
      </c>
      <c r="AM37" s="102">
        <v>674</v>
      </c>
      <c r="AN37" s="343">
        <v>1.8636288226511089</v>
      </c>
      <c r="AO37" s="102">
        <v>595</v>
      </c>
      <c r="AP37" s="343">
        <v>1.8805904105692341</v>
      </c>
      <c r="AQ37" s="343">
        <v>79</v>
      </c>
      <c r="AR37" s="101">
        <v>1.7450850452838524</v>
      </c>
      <c r="AS37" s="114">
        <v>99995</v>
      </c>
      <c r="AT37" s="113">
        <v>2.4999043738763929</v>
      </c>
      <c r="AU37" s="123">
        <v>64709</v>
      </c>
      <c r="AV37" s="124">
        <v>2.5617515984967341</v>
      </c>
      <c r="AW37" s="123">
        <v>35286</v>
      </c>
      <c r="AX37" s="117">
        <v>2.3939169028742469</v>
      </c>
      <c r="AY37" s="123">
        <v>99995</v>
      </c>
      <c r="AZ37" s="125">
        <v>2.5001031344110149</v>
      </c>
      <c r="BA37" s="123">
        <v>64709</v>
      </c>
      <c r="BB37" s="124">
        <v>2.5620447262081707</v>
      </c>
      <c r="BC37" s="123">
        <v>35286</v>
      </c>
      <c r="BD37" s="125">
        <v>2.3939640030204412</v>
      </c>
      <c r="BE37" s="101">
        <v>0</v>
      </c>
      <c r="BF37" s="101">
        <v>0</v>
      </c>
      <c r="BG37" s="102">
        <v>0</v>
      </c>
      <c r="BH37" s="101">
        <v>0</v>
      </c>
      <c r="BI37" s="102">
        <v>0</v>
      </c>
      <c r="BJ37" s="101">
        <v>0</v>
      </c>
      <c r="BK37" s="102">
        <v>102016</v>
      </c>
      <c r="BL37" s="20">
        <v>3.4888226420540334</v>
      </c>
      <c r="BM37" s="114">
        <v>70311</v>
      </c>
      <c r="BN37" s="113">
        <v>3.7947076697231861</v>
      </c>
      <c r="BO37" s="114">
        <v>31705</v>
      </c>
      <c r="BP37" s="113">
        <v>2.9597343567233718</v>
      </c>
      <c r="BQ37" s="114">
        <v>89784</v>
      </c>
      <c r="BR37" s="113">
        <v>3.8533359827950933</v>
      </c>
      <c r="BS37" s="114">
        <v>63494</v>
      </c>
      <c r="BT37" s="113">
        <v>4.1148534973727262</v>
      </c>
      <c r="BU37" s="114">
        <v>26290</v>
      </c>
      <c r="BV37" s="113">
        <v>3.340580363893269</v>
      </c>
      <c r="BW37" s="114">
        <v>12232</v>
      </c>
      <c r="BX37" s="113">
        <v>2.0590928679163971</v>
      </c>
      <c r="BY37" s="114">
        <v>6817</v>
      </c>
      <c r="BZ37" s="113">
        <v>2.2002672467772233</v>
      </c>
      <c r="CA37" s="114">
        <v>5415</v>
      </c>
      <c r="CB37" s="113">
        <v>1.9052008641132636</v>
      </c>
      <c r="CC37" s="136">
        <v>690</v>
      </c>
      <c r="CD37" s="476">
        <v>0.43074118697288821</v>
      </c>
      <c r="CE37" s="136">
        <v>690</v>
      </c>
      <c r="CF37" s="476">
        <v>0.43074118697288821</v>
      </c>
      <c r="CG37" s="136">
        <v>0</v>
      </c>
      <c r="CH37" s="141">
        <v>0</v>
      </c>
      <c r="CI37" s="141">
        <v>690</v>
      </c>
      <c r="CJ37" s="476">
        <v>0.50375994743374464</v>
      </c>
      <c r="CK37" s="141">
        <v>690</v>
      </c>
      <c r="CL37" s="476">
        <v>0.50375994743374464</v>
      </c>
      <c r="CM37" s="141">
        <v>0</v>
      </c>
      <c r="CN37" s="141">
        <v>0</v>
      </c>
      <c r="CO37" s="141">
        <v>0</v>
      </c>
      <c r="CP37" s="141">
        <v>0</v>
      </c>
      <c r="CQ37" s="141">
        <v>0</v>
      </c>
      <c r="CR37" s="141">
        <v>0</v>
      </c>
      <c r="CS37" s="141">
        <v>0</v>
      </c>
      <c r="CT37" s="141">
        <v>0</v>
      </c>
      <c r="CU37" s="114">
        <v>19389</v>
      </c>
      <c r="CV37" s="113">
        <v>7.6131727639323534</v>
      </c>
      <c r="CW37" s="114">
        <v>19389</v>
      </c>
      <c r="CX37" s="113">
        <v>7.6131727639323534</v>
      </c>
      <c r="CY37" s="114">
        <v>0</v>
      </c>
      <c r="CZ37" s="137">
        <v>0</v>
      </c>
      <c r="DA37" s="114">
        <v>128692</v>
      </c>
      <c r="DB37" s="113">
        <v>3.4481224917837414</v>
      </c>
      <c r="DC37" s="114">
        <v>91204</v>
      </c>
      <c r="DD37" s="113">
        <v>3.6617259623452969</v>
      </c>
      <c r="DE37" s="114">
        <v>37488</v>
      </c>
      <c r="DF37" s="113">
        <v>3.019582825881034</v>
      </c>
      <c r="DG37" s="114">
        <v>19890</v>
      </c>
      <c r="DH37" s="113">
        <v>3.3950843820997632</v>
      </c>
      <c r="DI37" s="114">
        <v>13426</v>
      </c>
      <c r="DJ37" s="113">
        <v>3.5182331792501285</v>
      </c>
      <c r="DK37" s="114">
        <v>6464</v>
      </c>
      <c r="DL37" s="113">
        <v>3.1649815163904327</v>
      </c>
      <c r="DM37" s="114">
        <v>108802</v>
      </c>
      <c r="DN37" s="113">
        <v>3.4579980148659399</v>
      </c>
      <c r="DO37" s="114">
        <v>77778</v>
      </c>
      <c r="DP37" s="113">
        <v>3.687688644490656</v>
      </c>
      <c r="DQ37" s="114">
        <v>31024</v>
      </c>
      <c r="DR37" s="113">
        <v>2.9909540607426672</v>
      </c>
    </row>
    <row r="38" spans="1:122" ht="17.100000000000001" customHeight="1">
      <c r="A38" s="208" t="s">
        <v>2506</v>
      </c>
      <c r="B38" s="9" t="s">
        <v>2507</v>
      </c>
      <c r="C38" s="343">
        <v>303887</v>
      </c>
      <c r="D38" s="344">
        <v>1.3197689389190104</v>
      </c>
      <c r="E38" s="345">
        <v>203635</v>
      </c>
      <c r="F38" s="344">
        <v>1.4056125657283585</v>
      </c>
      <c r="G38" s="345">
        <v>100252</v>
      </c>
      <c r="H38" s="344">
        <v>1.174117921249588</v>
      </c>
      <c r="I38" s="345">
        <v>103108</v>
      </c>
      <c r="J38" s="344">
        <v>0.8624936311334872</v>
      </c>
      <c r="K38" s="345">
        <v>62986</v>
      </c>
      <c r="L38" s="344">
        <v>0.87446099363348084</v>
      </c>
      <c r="M38" s="345">
        <v>40122</v>
      </c>
      <c r="N38" s="344">
        <v>0.84435336320831544</v>
      </c>
      <c r="O38" s="345">
        <v>22838</v>
      </c>
      <c r="P38" s="344">
        <v>1.7399532518033407</v>
      </c>
      <c r="Q38" s="479">
        <v>11875</v>
      </c>
      <c r="R38" s="344">
        <v>1.6642118082659825</v>
      </c>
      <c r="S38" s="345">
        <v>10963</v>
      </c>
      <c r="T38" s="344">
        <v>1.8301773083388841</v>
      </c>
      <c r="U38" s="345">
        <v>60683</v>
      </c>
      <c r="V38" s="344">
        <v>0.6419110825737373</v>
      </c>
      <c r="W38" s="345">
        <v>37279</v>
      </c>
      <c r="X38" s="344">
        <v>0.66647894626279969</v>
      </c>
      <c r="Y38" s="345">
        <v>23404</v>
      </c>
      <c r="Z38" s="344">
        <v>0.60631103362249084</v>
      </c>
      <c r="AA38" s="345">
        <v>15351</v>
      </c>
      <c r="AB38" s="344">
        <v>2.1983388228555065</v>
      </c>
      <c r="AC38" s="345">
        <v>10055</v>
      </c>
      <c r="AD38" s="344">
        <v>2.128934452955948</v>
      </c>
      <c r="AE38" s="345">
        <v>5296</v>
      </c>
      <c r="AF38" s="344">
        <v>2.3433835697661038</v>
      </c>
      <c r="AG38" s="345">
        <v>3793</v>
      </c>
      <c r="AH38" s="344">
        <v>0.83524362556950926</v>
      </c>
      <c r="AI38" s="355">
        <v>3382</v>
      </c>
      <c r="AJ38" s="344">
        <v>0.86293121045111254</v>
      </c>
      <c r="AK38" s="355">
        <v>411</v>
      </c>
      <c r="AL38" s="344">
        <v>0.66078232769015577</v>
      </c>
      <c r="AM38" s="345">
        <v>443</v>
      </c>
      <c r="AN38" s="343">
        <v>1.2249073715644527</v>
      </c>
      <c r="AO38" s="345">
        <v>395</v>
      </c>
      <c r="AP38" s="343">
        <v>1.2484591801257943</v>
      </c>
      <c r="AQ38" s="345">
        <v>48</v>
      </c>
      <c r="AR38" s="343">
        <v>1.0603048376408217</v>
      </c>
      <c r="AS38" s="360">
        <v>71565</v>
      </c>
      <c r="AT38" s="359">
        <v>1.789146022465764</v>
      </c>
      <c r="AU38" s="361">
        <v>46229</v>
      </c>
      <c r="AV38" s="362">
        <v>1.8301505918327516</v>
      </c>
      <c r="AW38" s="361">
        <v>25336</v>
      </c>
      <c r="AX38" s="363">
        <v>1.7188765700624022</v>
      </c>
      <c r="AY38" s="361">
        <v>71565</v>
      </c>
      <c r="AZ38" s="364">
        <v>1.7892882725548707</v>
      </c>
      <c r="BA38" s="361">
        <v>46229</v>
      </c>
      <c r="BB38" s="362">
        <v>1.8303600063032579</v>
      </c>
      <c r="BC38" s="361">
        <v>25336</v>
      </c>
      <c r="BD38" s="363">
        <v>1.7189103888376662</v>
      </c>
      <c r="BE38" s="343">
        <v>0</v>
      </c>
      <c r="BF38" s="343">
        <v>0</v>
      </c>
      <c r="BG38" s="345">
        <v>0</v>
      </c>
      <c r="BH38" s="343">
        <v>0</v>
      </c>
      <c r="BI38" s="345">
        <v>0</v>
      </c>
      <c r="BJ38" s="343">
        <v>0</v>
      </c>
      <c r="BK38" s="345">
        <v>44701</v>
      </c>
      <c r="BL38" s="344">
        <v>1.5287196216520678</v>
      </c>
      <c r="BM38" s="360">
        <v>31404</v>
      </c>
      <c r="BN38" s="359">
        <v>1.6948841526928493</v>
      </c>
      <c r="BO38" s="360">
        <v>13297</v>
      </c>
      <c r="BP38" s="359">
        <v>1.2413054010834468</v>
      </c>
      <c r="BQ38" s="360">
        <v>40664</v>
      </c>
      <c r="BR38" s="359">
        <v>1.7452113339167301</v>
      </c>
      <c r="BS38" s="360">
        <v>29370</v>
      </c>
      <c r="BT38" s="359">
        <v>1.9033805905729193</v>
      </c>
      <c r="BU38" s="360">
        <v>11294</v>
      </c>
      <c r="BV38" s="359">
        <v>1.4350899440779985</v>
      </c>
      <c r="BW38" s="360">
        <v>4037</v>
      </c>
      <c r="BX38" s="359">
        <v>0.67957471450118512</v>
      </c>
      <c r="BY38" s="360">
        <v>2034</v>
      </c>
      <c r="BZ38" s="359">
        <v>0.65649751796169464</v>
      </c>
      <c r="CA38" s="360">
        <v>2003</v>
      </c>
      <c r="CB38" s="359">
        <v>0.7047308090154879</v>
      </c>
      <c r="CC38" s="374">
        <v>0</v>
      </c>
      <c r="CD38" s="374">
        <v>0</v>
      </c>
      <c r="CE38" s="374">
        <v>0</v>
      </c>
      <c r="CF38" s="477">
        <v>0</v>
      </c>
      <c r="CG38" s="374">
        <v>0</v>
      </c>
      <c r="CH38" s="375">
        <v>0</v>
      </c>
      <c r="CI38" s="375">
        <v>0</v>
      </c>
      <c r="CJ38" s="477">
        <v>0</v>
      </c>
      <c r="CK38" s="375">
        <v>0</v>
      </c>
      <c r="CL38" s="477">
        <v>0</v>
      </c>
      <c r="CM38" s="375">
        <v>0</v>
      </c>
      <c r="CN38" s="375">
        <v>0</v>
      </c>
      <c r="CO38" s="375">
        <v>0</v>
      </c>
      <c r="CP38" s="375">
        <v>0</v>
      </c>
      <c r="CQ38" s="375">
        <v>0</v>
      </c>
      <c r="CR38" s="375">
        <v>0</v>
      </c>
      <c r="CS38" s="375">
        <v>0</v>
      </c>
      <c r="CT38" s="375">
        <v>0</v>
      </c>
      <c r="CU38" s="360">
        <v>8797</v>
      </c>
      <c r="CV38" s="359">
        <v>3.454179215241266</v>
      </c>
      <c r="CW38" s="360">
        <v>8797</v>
      </c>
      <c r="CX38" s="359">
        <v>3.454179215241266</v>
      </c>
      <c r="CY38" s="360">
        <v>0</v>
      </c>
      <c r="CZ38" s="373">
        <v>0</v>
      </c>
      <c r="DA38" s="360">
        <v>75716</v>
      </c>
      <c r="DB38" s="359">
        <v>2.0287045238856942</v>
      </c>
      <c r="DC38" s="360">
        <v>54219</v>
      </c>
      <c r="DD38" s="359">
        <v>2.1768247001491123</v>
      </c>
      <c r="DE38" s="360">
        <v>21497</v>
      </c>
      <c r="DF38" s="359">
        <v>1.7315400130165544</v>
      </c>
      <c r="DG38" s="360">
        <v>12663</v>
      </c>
      <c r="DH38" s="359">
        <v>2.1614858486942836</v>
      </c>
      <c r="DI38" s="360">
        <v>8546</v>
      </c>
      <c r="DJ38" s="359">
        <v>2.2394473968323845</v>
      </c>
      <c r="DK38" s="360">
        <v>4117</v>
      </c>
      <c r="DL38" s="359">
        <v>2.0158151149411219</v>
      </c>
      <c r="DM38" s="360">
        <v>63053</v>
      </c>
      <c r="DN38" s="359">
        <v>2.0039810741653841</v>
      </c>
      <c r="DO38" s="360">
        <v>45673</v>
      </c>
      <c r="DP38" s="359">
        <v>2.1654941430715851</v>
      </c>
      <c r="DQ38" s="360">
        <v>17380</v>
      </c>
      <c r="DR38" s="359">
        <v>1.6755667088611255</v>
      </c>
    </row>
    <row r="39" spans="1:122" ht="17.100000000000001" customHeight="1" thickBot="1">
      <c r="A39" s="212" t="s">
        <v>2508</v>
      </c>
      <c r="B39" s="42" t="s">
        <v>2509</v>
      </c>
      <c r="C39" s="352">
        <v>200259</v>
      </c>
      <c r="D39" s="353">
        <v>0.86971673003116978</v>
      </c>
      <c r="E39" s="352">
        <v>136409</v>
      </c>
      <c r="F39" s="353">
        <v>0.94157784505826425</v>
      </c>
      <c r="G39" s="352">
        <v>63850</v>
      </c>
      <c r="H39" s="353">
        <v>0.74778986226495414</v>
      </c>
      <c r="I39" s="352">
        <v>50256</v>
      </c>
      <c r="J39" s="353">
        <v>0.42038910585254807</v>
      </c>
      <c r="K39" s="352">
        <v>30755</v>
      </c>
      <c r="L39" s="353">
        <v>0.42698453401069603</v>
      </c>
      <c r="M39" s="352">
        <v>19501</v>
      </c>
      <c r="N39" s="353">
        <v>0.41039167877786159</v>
      </c>
      <c r="O39" s="352">
        <v>16316</v>
      </c>
      <c r="P39" s="353">
        <v>1.2430631953946625</v>
      </c>
      <c r="Q39" s="480">
        <v>8858</v>
      </c>
      <c r="R39" s="353">
        <v>1.2413969008522165</v>
      </c>
      <c r="S39" s="352">
        <v>7458</v>
      </c>
      <c r="T39" s="353">
        <v>1.245048104131296</v>
      </c>
      <c r="U39" s="352">
        <v>21708</v>
      </c>
      <c r="V39" s="353">
        <v>0.22962948075261091</v>
      </c>
      <c r="W39" s="352">
        <v>13014</v>
      </c>
      <c r="X39" s="353">
        <v>0.23266603199292024</v>
      </c>
      <c r="Y39" s="352">
        <v>8694</v>
      </c>
      <c r="Z39" s="353">
        <v>0.22522936789924525</v>
      </c>
      <c r="AA39" s="352">
        <v>10150</v>
      </c>
      <c r="AB39" s="353">
        <v>1.4535300014320491</v>
      </c>
      <c r="AC39" s="352">
        <v>6967</v>
      </c>
      <c r="AD39" s="353">
        <v>1.4751154981346679</v>
      </c>
      <c r="AE39" s="352">
        <v>3183</v>
      </c>
      <c r="AF39" s="353">
        <v>1.4084195435357836</v>
      </c>
      <c r="AG39" s="352">
        <v>1851</v>
      </c>
      <c r="AH39" s="353">
        <v>0.40760241258348584</v>
      </c>
      <c r="AI39" s="357">
        <v>1716</v>
      </c>
      <c r="AJ39" s="353">
        <v>0.43784445805266387</v>
      </c>
      <c r="AK39" s="357">
        <v>135</v>
      </c>
      <c r="AL39" s="353">
        <v>0.21704529011720447</v>
      </c>
      <c r="AM39" s="352">
        <v>231</v>
      </c>
      <c r="AN39" s="352">
        <v>0.6387214510866559</v>
      </c>
      <c r="AO39" s="365">
        <v>200</v>
      </c>
      <c r="AP39" s="365">
        <v>0.63213123044344</v>
      </c>
      <c r="AQ39" s="365">
        <v>31</v>
      </c>
      <c r="AR39" s="365">
        <v>0.68478020764303071</v>
      </c>
      <c r="AS39" s="366">
        <v>28430</v>
      </c>
      <c r="AT39" s="367">
        <v>0.71075835141062915</v>
      </c>
      <c r="AU39" s="368">
        <v>18480</v>
      </c>
      <c r="AV39" s="369">
        <v>0.73160100666398253</v>
      </c>
      <c r="AW39" s="368">
        <v>9950</v>
      </c>
      <c r="AX39" s="369">
        <v>0.67504033281184483</v>
      </c>
      <c r="AY39" s="368">
        <v>28430</v>
      </c>
      <c r="AZ39" s="369">
        <v>0.7108148618561444</v>
      </c>
      <c r="BA39" s="368">
        <v>18480</v>
      </c>
      <c r="BB39" s="369">
        <v>0.73168471990491268</v>
      </c>
      <c r="BC39" s="368">
        <v>9950</v>
      </c>
      <c r="BD39" s="369">
        <v>0.67505361418277465</v>
      </c>
      <c r="BE39" s="352">
        <v>0</v>
      </c>
      <c r="BF39" s="352">
        <v>0</v>
      </c>
      <c r="BG39" s="352">
        <v>0</v>
      </c>
      <c r="BH39" s="352">
        <v>0</v>
      </c>
      <c r="BI39" s="352">
        <v>0</v>
      </c>
      <c r="BJ39" s="352">
        <v>0</v>
      </c>
      <c r="BK39" s="352">
        <v>57315</v>
      </c>
      <c r="BL39" s="353">
        <v>1.9601030204019658</v>
      </c>
      <c r="BM39" s="366">
        <v>38907</v>
      </c>
      <c r="BN39" s="367">
        <v>2.0998235170303365</v>
      </c>
      <c r="BO39" s="366">
        <v>18408</v>
      </c>
      <c r="BP39" s="367">
        <v>1.7184289556399253</v>
      </c>
      <c r="BQ39" s="366">
        <v>49120</v>
      </c>
      <c r="BR39" s="367">
        <v>2.1081246488783636</v>
      </c>
      <c r="BS39" s="366">
        <v>34124</v>
      </c>
      <c r="BT39" s="367">
        <v>2.211472906799806</v>
      </c>
      <c r="BU39" s="366">
        <v>14996</v>
      </c>
      <c r="BV39" s="367">
        <v>1.9054904198152707</v>
      </c>
      <c r="BW39" s="366">
        <v>8195</v>
      </c>
      <c r="BX39" s="367">
        <v>1.3795181534152121</v>
      </c>
      <c r="BY39" s="366">
        <v>4783</v>
      </c>
      <c r="BZ39" s="367">
        <v>1.5437697288155285</v>
      </c>
      <c r="CA39" s="366">
        <v>3412</v>
      </c>
      <c r="CB39" s="367">
        <v>1.2004700550977756</v>
      </c>
      <c r="CC39" s="376">
        <v>690</v>
      </c>
      <c r="CD39" s="478">
        <v>0.43074118697288821</v>
      </c>
      <c r="CE39" s="376">
        <v>690</v>
      </c>
      <c r="CF39" s="478">
        <v>0.43074118697288821</v>
      </c>
      <c r="CG39" s="376">
        <v>0</v>
      </c>
      <c r="CH39" s="377">
        <v>0</v>
      </c>
      <c r="CI39" s="377">
        <v>690</v>
      </c>
      <c r="CJ39" s="478">
        <v>0.50375994743374464</v>
      </c>
      <c r="CK39" s="377">
        <v>690</v>
      </c>
      <c r="CL39" s="478">
        <v>0.50375994743374464</v>
      </c>
      <c r="CM39" s="377">
        <v>0</v>
      </c>
      <c r="CN39" s="377">
        <v>0</v>
      </c>
      <c r="CO39" s="377">
        <v>0</v>
      </c>
      <c r="CP39" s="377">
        <v>0</v>
      </c>
      <c r="CQ39" s="377">
        <v>0</v>
      </c>
      <c r="CR39" s="377">
        <v>0</v>
      </c>
      <c r="CS39" s="377">
        <v>0</v>
      </c>
      <c r="CT39" s="377">
        <v>0</v>
      </c>
      <c r="CU39" s="366">
        <v>10592</v>
      </c>
      <c r="CV39" s="367">
        <v>4.1589935486910878</v>
      </c>
      <c r="CW39" s="366">
        <v>10592</v>
      </c>
      <c r="CX39" s="367">
        <v>4.1589935486910878</v>
      </c>
      <c r="CY39" s="366">
        <v>0</v>
      </c>
      <c r="CZ39" s="378">
        <v>0</v>
      </c>
      <c r="DA39" s="366">
        <v>52976</v>
      </c>
      <c r="DB39" s="367">
        <v>1.4194179678980472</v>
      </c>
      <c r="DC39" s="366">
        <v>36985</v>
      </c>
      <c r="DD39" s="367">
        <v>1.4849012621961846</v>
      </c>
      <c r="DE39" s="366">
        <v>15991</v>
      </c>
      <c r="DF39" s="367">
        <v>1.2880428128644796</v>
      </c>
      <c r="DG39" s="366">
        <v>7227</v>
      </c>
      <c r="DH39" s="367">
        <v>1.2335985334054798</v>
      </c>
      <c r="DI39" s="366">
        <v>4880</v>
      </c>
      <c r="DJ39" s="367">
        <v>1.2787857824177435</v>
      </c>
      <c r="DK39" s="366">
        <v>2347</v>
      </c>
      <c r="DL39" s="367">
        <v>1.1491664014493108</v>
      </c>
      <c r="DM39" s="366">
        <v>45749</v>
      </c>
      <c r="DN39" s="367">
        <v>1.4540169407005559</v>
      </c>
      <c r="DO39" s="366">
        <v>32105</v>
      </c>
      <c r="DP39" s="367">
        <v>1.5221945014190712</v>
      </c>
      <c r="DQ39" s="366">
        <v>13644</v>
      </c>
      <c r="DR39" s="367">
        <v>1.315387351881542</v>
      </c>
    </row>
    <row r="40" spans="1:122" s="330" customFormat="1" ht="15" customHeight="1">
      <c r="A40" s="387" t="s">
        <v>7260</v>
      </c>
      <c r="B40" s="387"/>
      <c r="C40" s="387"/>
      <c r="D40" s="387"/>
      <c r="E40" s="445"/>
      <c r="F40" s="445"/>
      <c r="G40" s="445"/>
      <c r="H40" s="445"/>
      <c r="I40" s="445"/>
      <c r="J40" s="335"/>
      <c r="K40" s="61" t="s">
        <v>7261</v>
      </c>
      <c r="L40" s="221"/>
      <c r="M40" s="221"/>
      <c r="N40" s="221"/>
      <c r="O40" s="221"/>
      <c r="P40" s="221"/>
      <c r="Q40" s="221"/>
      <c r="R40" s="221"/>
      <c r="S40" s="221"/>
      <c r="T40" s="221"/>
      <c r="U40" s="61"/>
      <c r="V40" s="215"/>
      <c r="W40" s="215"/>
      <c r="X40" s="215"/>
      <c r="Y40" s="215"/>
      <c r="Z40" s="215"/>
      <c r="AA40" s="215"/>
      <c r="AB40" s="215"/>
      <c r="AC40" s="253"/>
      <c r="AD40" s="253"/>
      <c r="AE40" s="253"/>
      <c r="AF40" s="253"/>
      <c r="AG40" s="253"/>
      <c r="AH40" s="253"/>
      <c r="AI40" s="253"/>
      <c r="AJ40" s="446"/>
      <c r="AK40" s="253"/>
      <c r="AL40" s="446"/>
      <c r="AU40" s="381"/>
      <c r="AV40" s="381"/>
      <c r="AW40" s="381"/>
      <c r="AX40" s="381"/>
      <c r="AY40" s="381"/>
      <c r="AZ40" s="381"/>
      <c r="BA40" s="381"/>
      <c r="BB40" s="381"/>
      <c r="BC40" s="381"/>
      <c r="BD40" s="381"/>
      <c r="BE40" s="215"/>
      <c r="BF40" s="215"/>
      <c r="BM40" s="253"/>
      <c r="BN40" s="215"/>
      <c r="BO40" s="215"/>
      <c r="BP40" s="215"/>
      <c r="BW40" s="215"/>
      <c r="BX40" s="215"/>
      <c r="CE40" s="253"/>
      <c r="CF40" s="215"/>
      <c r="CG40" s="215"/>
      <c r="CH40" s="215"/>
      <c r="CI40" s="215"/>
      <c r="CJ40" s="215"/>
      <c r="CK40" s="215"/>
      <c r="CL40" s="215"/>
      <c r="CM40" s="215"/>
      <c r="CN40" s="215"/>
      <c r="CO40" s="215"/>
      <c r="CP40" s="215"/>
      <c r="CQ40" s="215"/>
      <c r="CR40" s="215"/>
      <c r="CS40" s="215"/>
      <c r="CT40" s="215"/>
      <c r="DA40" s="3"/>
      <c r="DB40" s="3"/>
      <c r="DC40" s="1"/>
      <c r="DD40" s="1"/>
      <c r="DE40" s="1"/>
      <c r="DF40" s="1"/>
      <c r="DG40" s="1"/>
      <c r="DH40" s="1"/>
      <c r="DI40" s="2"/>
      <c r="DJ40" s="3"/>
      <c r="DK40" s="3"/>
      <c r="DL40" s="3"/>
      <c r="DM40" s="1"/>
      <c r="DN40" s="1"/>
      <c r="DO40" s="1"/>
      <c r="DP40" s="1"/>
      <c r="DQ40" s="1"/>
      <c r="DR40" s="1"/>
    </row>
    <row r="41" spans="1:122" s="330" customFormat="1">
      <c r="A41" s="1411"/>
      <c r="B41" s="1491"/>
      <c r="C41" s="1491"/>
      <c r="D41" s="1491"/>
      <c r="E41" s="1491"/>
      <c r="F41" s="1491"/>
      <c r="G41" s="1491"/>
      <c r="H41" s="1491"/>
      <c r="I41" s="1491"/>
      <c r="J41" t="s">
        <v>1240</v>
      </c>
      <c r="K41" s="61"/>
      <c r="L41" s="335"/>
      <c r="M41" s="335"/>
      <c r="N41" s="335"/>
      <c r="O41" s="335"/>
      <c r="P41" s="335"/>
      <c r="Q41" s="335"/>
      <c r="R41" s="335"/>
      <c r="S41" s="335"/>
      <c r="T41" s="335"/>
      <c r="U41" s="61"/>
      <c r="V41" s="215"/>
      <c r="W41" s="215"/>
      <c r="X41" s="215"/>
      <c r="Y41" s="215"/>
      <c r="Z41" s="215"/>
      <c r="AA41" s="215"/>
      <c r="AB41" s="215"/>
      <c r="AM41" s="246"/>
      <c r="AN41" s="246"/>
      <c r="AO41" s="246"/>
      <c r="AP41" s="246"/>
      <c r="AQ41" s="246"/>
      <c r="AR41" s="246"/>
      <c r="AS41" s="246"/>
      <c r="AT41" s="246"/>
      <c r="BE41" s="215"/>
      <c r="BF41" s="215"/>
      <c r="BW41" s="215"/>
      <c r="BX41" s="215"/>
      <c r="DA41" s="215"/>
      <c r="DB41" s="215"/>
    </row>
    <row r="42" spans="1:122">
      <c r="DA42" s="1492"/>
      <c r="DB42" s="1492"/>
      <c r="DC42" s="1492"/>
      <c r="DD42" s="1492"/>
      <c r="DE42" s="1492"/>
      <c r="DF42" s="1492"/>
      <c r="DG42" s="1492"/>
      <c r="DH42" s="1492"/>
      <c r="DI42" s="1492"/>
      <c r="DJ42" s="1492"/>
      <c r="DK42" s="1492"/>
      <c r="DL42" s="1492"/>
      <c r="DM42" s="1492"/>
      <c r="DN42" s="1492"/>
      <c r="DO42" s="1492"/>
      <c r="DP42" s="1492"/>
      <c r="DQ42" s="1492"/>
      <c r="DR42" s="1492"/>
    </row>
  </sheetData>
  <mergeCells count="29">
    <mergeCell ref="A41:I41"/>
    <mergeCell ref="DA42:DH42"/>
    <mergeCell ref="DI42:DR42"/>
    <mergeCell ref="BK3:BL3"/>
    <mergeCell ref="BP3:BR3"/>
    <mergeCell ref="BW3:CA3"/>
    <mergeCell ref="CC3:CD3"/>
    <mergeCell ref="DA3:DE3"/>
    <mergeCell ref="DG3:DH3"/>
    <mergeCell ref="C3:G3"/>
    <mergeCell ref="U3:Y3"/>
    <mergeCell ref="AA3:AB3"/>
    <mergeCell ref="AM3:AQ3"/>
    <mergeCell ref="AS3:AT3"/>
    <mergeCell ref="BE3:BI3"/>
    <mergeCell ref="BE1:BL1"/>
    <mergeCell ref="BM1:BN1"/>
    <mergeCell ref="BW1:CD1"/>
    <mergeCell ref="CE1:CF1"/>
    <mergeCell ref="CY1:DE1"/>
    <mergeCell ref="BE2:BF2"/>
    <mergeCell ref="BW2:BX2"/>
    <mergeCell ref="DA2:DB2"/>
    <mergeCell ref="A1:J1"/>
    <mergeCell ref="K1:L1"/>
    <mergeCell ref="U1:AB1"/>
    <mergeCell ref="AC1:AD1"/>
    <mergeCell ref="AM1:AT1"/>
    <mergeCell ref="AU1:AV1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&amp;C- &amp;P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B3DB8-DFDA-4AC6-95B6-DC2088C7DAC6}">
  <dimension ref="A1:DR42"/>
  <sheetViews>
    <sheetView zoomScale="60" zoomScaleNormal="60" workbookViewId="0">
      <selection activeCell="E29" sqref="E29"/>
    </sheetView>
  </sheetViews>
  <sheetFormatPr defaultRowHeight="16.5"/>
  <cols>
    <col min="1" max="1" width="8.25" style="253" customWidth="1"/>
    <col min="2" max="2" width="12.125" style="61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16384" width="9" style="1"/>
  </cols>
  <sheetData>
    <row r="1" spans="1:122" s="424" customFormat="1" ht="29.25" customHeight="1">
      <c r="A1" s="1506" t="s">
        <v>1211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8"/>
      <c r="L1" s="1516"/>
      <c r="M1" s="59"/>
      <c r="N1" s="218"/>
      <c r="O1" s="218"/>
      <c r="P1" s="218"/>
      <c r="Q1" s="218"/>
      <c r="R1" s="448"/>
      <c r="S1" s="449"/>
      <c r="T1" s="449"/>
      <c r="U1" s="1507"/>
      <c r="V1" s="1507"/>
      <c r="W1" s="1507"/>
      <c r="X1" s="1507"/>
      <c r="Y1" s="1507"/>
      <c r="Z1" s="1507"/>
      <c r="AA1" s="1507"/>
      <c r="AB1" s="1507"/>
      <c r="AC1" s="1508"/>
      <c r="AD1" s="1516"/>
      <c r="AE1" s="59"/>
      <c r="AF1" s="59"/>
      <c r="AG1" s="59"/>
      <c r="AH1" s="59"/>
      <c r="AI1" s="59"/>
      <c r="AJ1" s="216"/>
      <c r="AK1" s="216"/>
      <c r="AL1" s="216"/>
      <c r="AM1" s="1507"/>
      <c r="AN1" s="1507"/>
      <c r="AO1" s="1507"/>
      <c r="AP1" s="1507"/>
      <c r="AQ1" s="1507"/>
      <c r="AR1" s="1507"/>
      <c r="AS1" s="1507"/>
      <c r="AT1" s="1507"/>
      <c r="AU1" s="1508"/>
      <c r="AV1" s="1516"/>
      <c r="AW1" s="59"/>
      <c r="AX1" s="450"/>
      <c r="AY1" s="450"/>
      <c r="AZ1" s="450"/>
      <c r="BA1" s="450"/>
      <c r="BB1" s="449"/>
      <c r="BC1" s="258"/>
      <c r="BD1" s="258"/>
      <c r="BE1" s="1507"/>
      <c r="BF1" s="1507"/>
      <c r="BG1" s="1507"/>
      <c r="BH1" s="1507"/>
      <c r="BI1" s="1507"/>
      <c r="BJ1" s="1507"/>
      <c r="BK1" s="1507"/>
      <c r="BL1" s="1507"/>
      <c r="BM1" s="1508"/>
      <c r="BN1" s="1516"/>
      <c r="BO1" s="59"/>
      <c r="BP1" s="450"/>
      <c r="BQ1" s="450"/>
      <c r="BR1" s="450"/>
      <c r="BS1" s="450"/>
      <c r="BT1" s="216"/>
      <c r="BU1" s="216"/>
      <c r="BV1" s="216"/>
      <c r="BW1" s="1507"/>
      <c r="BX1" s="1507"/>
      <c r="BY1" s="1507"/>
      <c r="BZ1" s="1507"/>
      <c r="CA1" s="1507"/>
      <c r="CB1" s="1507"/>
      <c r="CC1" s="1507"/>
      <c r="CD1" s="1507"/>
      <c r="CE1" s="1508"/>
      <c r="CF1" s="1516"/>
      <c r="CG1" s="49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1506"/>
      <c r="CZ1" s="1517"/>
      <c r="DA1" s="1517"/>
      <c r="DB1" s="1517"/>
      <c r="DC1" s="1517"/>
      <c r="DD1" s="1517"/>
      <c r="DE1" s="1517"/>
      <c r="DF1" s="1"/>
      <c r="DG1" s="49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</row>
    <row r="2" spans="1:122" s="433" customFormat="1" ht="23.25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216"/>
      <c r="M2" s="49"/>
      <c r="N2" s="218"/>
      <c r="O2" s="218"/>
      <c r="P2" s="218"/>
      <c r="Q2" s="218"/>
      <c r="R2" s="448"/>
      <c r="S2" s="448"/>
      <c r="T2" s="448"/>
      <c r="U2" s="338"/>
      <c r="V2" s="15"/>
      <c r="W2" s="427"/>
      <c r="X2" s="427"/>
      <c r="Y2" s="427"/>
      <c r="Z2" s="427"/>
      <c r="AA2" s="427"/>
      <c r="AB2" s="428"/>
      <c r="AC2" s="49"/>
      <c r="AD2" s="218"/>
      <c r="AE2" s="59"/>
      <c r="AF2" s="450"/>
      <c r="AG2" s="450"/>
      <c r="AH2" s="450"/>
      <c r="AI2" s="450"/>
      <c r="AJ2" s="218"/>
      <c r="AK2" s="218"/>
      <c r="AL2" s="218"/>
      <c r="AM2" s="333"/>
      <c r="AN2" s="427"/>
      <c r="AO2" s="427"/>
      <c r="AP2" s="427"/>
      <c r="AQ2" s="427"/>
      <c r="AR2" s="427"/>
      <c r="AS2" s="427"/>
      <c r="AT2" s="427"/>
      <c r="AU2" s="261"/>
      <c r="AV2" s="57"/>
      <c r="AW2" s="59"/>
      <c r="AX2" s="450"/>
      <c r="AY2" s="450"/>
      <c r="AZ2" s="450"/>
      <c r="BA2" s="450"/>
      <c r="BB2" s="449"/>
      <c r="BC2" s="258"/>
      <c r="BD2" s="261"/>
      <c r="BE2" s="1518"/>
      <c r="BF2" s="1518"/>
      <c r="BG2" s="15"/>
      <c r="BH2" s="15"/>
      <c r="BI2" s="15"/>
      <c r="BJ2" s="15"/>
      <c r="BK2" s="15"/>
      <c r="BL2" s="15"/>
      <c r="BM2" s="49"/>
      <c r="BN2" s="216"/>
      <c r="BO2" s="59"/>
      <c r="BP2" s="450"/>
      <c r="BQ2" s="450"/>
      <c r="BR2" s="450"/>
      <c r="BS2" s="450"/>
      <c r="BT2" s="52"/>
      <c r="BU2" s="52"/>
      <c r="BV2" s="52"/>
      <c r="BW2" s="1518"/>
      <c r="BX2" s="1518"/>
      <c r="BY2" s="15"/>
      <c r="BZ2" s="15"/>
      <c r="CA2" s="15"/>
      <c r="CB2" s="15"/>
      <c r="CC2" s="15"/>
      <c r="CD2" s="15"/>
      <c r="CE2" s="59"/>
      <c r="CF2" s="218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218"/>
      <c r="CY2" s="218"/>
      <c r="CZ2" s="218"/>
      <c r="DA2" s="1518"/>
      <c r="DB2" s="1518"/>
      <c r="DC2" s="15"/>
      <c r="DD2" s="15"/>
      <c r="DE2" s="15"/>
      <c r="DF2" s="15"/>
      <c r="DG2" s="49"/>
      <c r="DH2" s="15"/>
      <c r="DI2" s="44"/>
      <c r="DJ2" s="49"/>
      <c r="DL2" s="450"/>
      <c r="DM2" s="450"/>
      <c r="DN2" s="450"/>
      <c r="DO2" s="450"/>
      <c r="DP2" s="218"/>
      <c r="DQ2" s="218"/>
      <c r="DR2" s="218"/>
    </row>
    <row r="3" spans="1:122" s="335" customFormat="1" ht="26.85" customHeight="1" thickBot="1">
      <c r="A3" s="47" t="s">
        <v>1218</v>
      </c>
      <c r="B3" s="431"/>
      <c r="C3" s="1523" t="s">
        <v>7259</v>
      </c>
      <c r="D3" s="1519"/>
      <c r="E3" s="1519"/>
      <c r="F3" s="1519"/>
      <c r="G3" s="1519"/>
      <c r="H3" s="451"/>
      <c r="I3" s="474" t="s">
        <v>2521</v>
      </c>
      <c r="J3" s="475"/>
      <c r="L3" s="333"/>
      <c r="M3" s="333"/>
      <c r="O3" s="55"/>
      <c r="P3" s="334"/>
      <c r="R3" s="333"/>
      <c r="S3" s="45"/>
      <c r="T3" s="338"/>
      <c r="U3" s="1519"/>
      <c r="V3" s="1519"/>
      <c r="W3" s="1519"/>
      <c r="X3" s="1519"/>
      <c r="Y3" s="1519"/>
      <c r="Z3" s="451"/>
      <c r="AA3" s="1504"/>
      <c r="AB3" s="1520"/>
      <c r="AG3" s="452"/>
      <c r="AH3" s="333"/>
      <c r="AI3" s="333"/>
      <c r="AJ3" s="333"/>
      <c r="AK3" s="45"/>
      <c r="AL3" s="338"/>
      <c r="AM3" s="1519"/>
      <c r="AN3" s="1519"/>
      <c r="AO3" s="1519"/>
      <c r="AP3" s="1519"/>
      <c r="AQ3" s="1519"/>
      <c r="AR3" s="338"/>
      <c r="AS3" s="1504"/>
      <c r="AT3" s="1520"/>
      <c r="AU3" s="336"/>
      <c r="AV3" s="336"/>
      <c r="AW3" s="336"/>
      <c r="AY3" s="453"/>
      <c r="AZ3" s="337"/>
      <c r="BA3" s="336"/>
      <c r="BB3" s="336"/>
      <c r="BC3" s="45"/>
      <c r="BD3" s="338"/>
      <c r="BE3" s="1519"/>
      <c r="BF3" s="1519"/>
      <c r="BG3" s="1519"/>
      <c r="BH3" s="1519"/>
      <c r="BI3" s="1519"/>
      <c r="BJ3" s="451"/>
      <c r="BK3" s="1504"/>
      <c r="BL3" s="1520"/>
      <c r="BP3" s="1521"/>
      <c r="BQ3" s="1521"/>
      <c r="BR3" s="1521"/>
      <c r="BU3" s="45"/>
      <c r="BV3" s="338"/>
      <c r="BW3" s="1519"/>
      <c r="BX3" s="1519"/>
      <c r="BY3" s="1519"/>
      <c r="BZ3" s="1519"/>
      <c r="CA3" s="1519"/>
      <c r="CB3" s="338"/>
      <c r="CC3" s="1504"/>
      <c r="CD3" s="1520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372"/>
      <c r="CV3" s="338"/>
      <c r="CY3" s="45"/>
      <c r="CZ3" s="338"/>
      <c r="DA3" s="1519"/>
      <c r="DB3" s="1519"/>
      <c r="DC3" s="1519"/>
      <c r="DD3" s="1519"/>
      <c r="DE3" s="1519"/>
      <c r="DF3" s="338"/>
      <c r="DG3" s="1522"/>
      <c r="DH3" s="1520"/>
      <c r="DK3" s="335" t="s">
        <v>2515</v>
      </c>
      <c r="DL3" s="47"/>
      <c r="DM3" s="379"/>
      <c r="DN3" s="338"/>
      <c r="DQ3" s="45"/>
      <c r="DR3" s="338"/>
    </row>
    <row r="4" spans="1:122" s="253" customFormat="1" ht="27.95" customHeight="1">
      <c r="A4" s="187"/>
      <c r="B4" s="454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1221</v>
      </c>
      <c r="L4" s="43"/>
      <c r="M4" s="43"/>
      <c r="N4" s="40"/>
      <c r="O4" s="41"/>
      <c r="P4" s="40"/>
      <c r="Q4" s="41"/>
      <c r="R4" s="40"/>
      <c r="S4" s="41"/>
      <c r="T4" s="40"/>
      <c r="U4" s="41"/>
      <c r="V4" s="40"/>
      <c r="W4" s="41"/>
      <c r="X4" s="40"/>
      <c r="Y4" s="41"/>
      <c r="Z4" s="40"/>
      <c r="AA4" s="41" t="s">
        <v>2442</v>
      </c>
      <c r="AB4" s="40"/>
      <c r="AC4" s="39"/>
      <c r="AD4" s="43"/>
      <c r="AE4" s="43"/>
      <c r="AF4" s="43"/>
      <c r="AG4" s="41"/>
      <c r="AH4" s="40"/>
      <c r="AI4" s="41"/>
      <c r="AJ4" s="40"/>
      <c r="AK4" s="41"/>
      <c r="AL4" s="40"/>
      <c r="AM4" s="41"/>
      <c r="AN4" s="40"/>
      <c r="AO4" s="41"/>
      <c r="AP4" s="40"/>
      <c r="AQ4" s="41"/>
      <c r="AR4" s="472"/>
      <c r="AS4" s="473"/>
      <c r="AT4" s="40"/>
      <c r="AU4" s="382" t="s">
        <v>1222</v>
      </c>
      <c r="AV4" s="383"/>
      <c r="AW4" s="383"/>
      <c r="AX4" s="383"/>
      <c r="AY4" s="384"/>
      <c r="AZ4" s="358"/>
      <c r="BA4" s="384"/>
      <c r="BB4" s="358"/>
      <c r="BC4" s="384"/>
      <c r="BD4" s="358"/>
      <c r="BE4" s="41"/>
      <c r="BF4" s="40"/>
      <c r="BG4" s="41"/>
      <c r="BH4" s="40"/>
      <c r="BI4" s="41"/>
      <c r="BJ4" s="189"/>
      <c r="BK4" s="41"/>
      <c r="BL4" s="40"/>
      <c r="BM4" s="39" t="s">
        <v>1223</v>
      </c>
      <c r="BN4" s="43"/>
      <c r="BO4" s="43"/>
      <c r="BP4" s="467"/>
      <c r="BQ4" s="470"/>
      <c r="BR4" s="40"/>
      <c r="BS4" s="41"/>
      <c r="BT4" s="40"/>
      <c r="BU4" s="41"/>
      <c r="BV4" s="40"/>
      <c r="BW4" s="41"/>
      <c r="BX4" s="40"/>
      <c r="BY4" s="41"/>
      <c r="BZ4" s="40"/>
      <c r="CA4" s="41"/>
      <c r="CB4" s="471"/>
      <c r="CC4" s="301"/>
      <c r="CD4" s="40"/>
      <c r="CE4" s="41" t="s">
        <v>7258</v>
      </c>
      <c r="CF4" s="43"/>
      <c r="CG4" s="43"/>
      <c r="CH4" s="385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67"/>
      <c r="CU4" s="39" t="s">
        <v>2511</v>
      </c>
      <c r="CV4" s="40"/>
      <c r="CW4" s="41"/>
      <c r="CX4" s="40"/>
      <c r="CY4" s="41"/>
      <c r="CZ4" s="189"/>
      <c r="DA4" s="292" t="s">
        <v>4561</v>
      </c>
      <c r="DB4" s="439"/>
      <c r="DC4" s="440"/>
      <c r="DD4" s="439"/>
      <c r="DE4" s="440"/>
      <c r="DF4" s="439"/>
      <c r="DG4" s="440"/>
      <c r="DH4" s="439"/>
      <c r="DI4" s="441"/>
      <c r="DJ4" s="456"/>
      <c r="DK4" s="456"/>
      <c r="DL4" s="456"/>
      <c r="DM4" s="440"/>
      <c r="DN4" s="439"/>
      <c r="DO4" s="440"/>
      <c r="DP4" s="439"/>
      <c r="DQ4" s="440"/>
      <c r="DR4" s="439"/>
    </row>
    <row r="5" spans="1:122" s="221" customFormat="1" ht="27.95" customHeight="1">
      <c r="A5" s="191" t="s">
        <v>1224</v>
      </c>
      <c r="B5" s="403"/>
      <c r="C5" s="36" t="s">
        <v>1225</v>
      </c>
      <c r="D5" s="83"/>
      <c r="E5" s="84"/>
      <c r="F5" s="83"/>
      <c r="G5" s="84"/>
      <c r="H5" s="83"/>
      <c r="I5" s="468" t="s">
        <v>2442</v>
      </c>
      <c r="J5" s="469"/>
      <c r="K5" s="195" t="s">
        <v>4552</v>
      </c>
      <c r="L5" s="457"/>
      <c r="M5" s="457"/>
      <c r="N5" s="410"/>
      <c r="O5" s="195" t="s">
        <v>1226</v>
      </c>
      <c r="P5" s="410"/>
      <c r="Q5" s="404"/>
      <c r="R5" s="410"/>
      <c r="S5" s="404"/>
      <c r="T5" s="410"/>
      <c r="U5" s="195" t="s">
        <v>1228</v>
      </c>
      <c r="V5" s="410"/>
      <c r="W5" s="404"/>
      <c r="X5" s="410"/>
      <c r="Y5" s="404"/>
      <c r="Z5" s="410"/>
      <c r="AA5" s="468" t="s">
        <v>2442</v>
      </c>
      <c r="AB5" s="469"/>
      <c r="AC5" s="239" t="s">
        <v>1229</v>
      </c>
      <c r="AD5" s="457"/>
      <c r="AE5" s="457"/>
      <c r="AF5" s="458"/>
      <c r="AG5" s="195" t="s">
        <v>1230</v>
      </c>
      <c r="AH5" s="410"/>
      <c r="AI5" s="404"/>
      <c r="AJ5" s="410"/>
      <c r="AK5" s="404"/>
      <c r="AL5" s="410"/>
      <c r="AM5" s="195" t="s">
        <v>1231</v>
      </c>
      <c r="AN5" s="410"/>
      <c r="AO5" s="404"/>
      <c r="AP5" s="410"/>
      <c r="AQ5" s="404"/>
      <c r="AR5" s="410"/>
      <c r="AS5" s="468" t="s">
        <v>2442</v>
      </c>
      <c r="AT5" s="469"/>
      <c r="AU5" s="195" t="s">
        <v>4552</v>
      </c>
      <c r="AV5" s="459"/>
      <c r="AW5" s="459"/>
      <c r="AX5" s="460"/>
      <c r="AY5" s="262" t="s">
        <v>1226</v>
      </c>
      <c r="AZ5" s="461"/>
      <c r="BA5" s="462"/>
      <c r="BB5" s="461"/>
      <c r="BC5" s="462"/>
      <c r="BD5" s="461"/>
      <c r="BE5" s="195" t="s">
        <v>1228</v>
      </c>
      <c r="BF5" s="410"/>
      <c r="BG5" s="404"/>
      <c r="BH5" s="410"/>
      <c r="BI5" s="404"/>
      <c r="BJ5" s="410"/>
      <c r="BK5" s="468" t="s">
        <v>2442</v>
      </c>
      <c r="BL5" s="469"/>
      <c r="BM5" s="195" t="s">
        <v>4552</v>
      </c>
      <c r="BN5" s="457"/>
      <c r="BO5" s="457"/>
      <c r="BP5" s="458"/>
      <c r="BQ5" s="195" t="s">
        <v>1226</v>
      </c>
      <c r="BR5" s="410"/>
      <c r="BS5" s="404"/>
      <c r="BT5" s="410"/>
      <c r="BU5" s="404"/>
      <c r="BV5" s="410"/>
      <c r="BW5" s="195" t="s">
        <v>1228</v>
      </c>
      <c r="BX5" s="410"/>
      <c r="BY5" s="404"/>
      <c r="BZ5" s="410"/>
      <c r="CA5" s="404"/>
      <c r="CB5" s="410"/>
      <c r="CC5" s="468" t="s">
        <v>2442</v>
      </c>
      <c r="CD5" s="469"/>
      <c r="CE5" s="195" t="s">
        <v>4552</v>
      </c>
      <c r="CF5" s="457"/>
      <c r="CG5" s="457"/>
      <c r="CH5" s="458"/>
      <c r="CI5" s="195" t="s">
        <v>1226</v>
      </c>
      <c r="CJ5" s="410"/>
      <c r="CK5" s="404"/>
      <c r="CL5" s="410"/>
      <c r="CM5" s="404"/>
      <c r="CN5" s="410"/>
      <c r="CO5" s="195" t="s">
        <v>1228</v>
      </c>
      <c r="CP5" s="410"/>
      <c r="CQ5" s="404"/>
      <c r="CR5" s="410"/>
      <c r="CS5" s="404"/>
      <c r="CT5" s="410"/>
      <c r="CU5" s="36" t="s">
        <v>2513</v>
      </c>
      <c r="CV5" s="83"/>
      <c r="CW5" s="84"/>
      <c r="CX5" s="83"/>
      <c r="CY5" s="84"/>
      <c r="CZ5" s="83"/>
      <c r="DA5" s="195" t="s">
        <v>4572</v>
      </c>
      <c r="DB5" s="220"/>
      <c r="DC5" s="195"/>
      <c r="DD5" s="220"/>
      <c r="DE5" s="195"/>
      <c r="DF5" s="220"/>
      <c r="DG5" s="195" t="s">
        <v>2442</v>
      </c>
      <c r="DH5" s="196"/>
      <c r="DI5" s="239" t="s">
        <v>1226</v>
      </c>
      <c r="DJ5" s="219"/>
      <c r="DK5" s="219"/>
      <c r="DL5" s="240"/>
      <c r="DM5" s="195" t="s">
        <v>1228</v>
      </c>
      <c r="DN5" s="220"/>
      <c r="DO5" s="195"/>
      <c r="DP5" s="220"/>
      <c r="DQ5" s="195"/>
      <c r="DR5" s="196"/>
    </row>
    <row r="6" spans="1:122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197" t="s">
        <v>2443</v>
      </c>
      <c r="V6" s="198" t="s">
        <v>2444</v>
      </c>
      <c r="W6" s="197" t="s">
        <v>2445</v>
      </c>
      <c r="X6" s="198" t="s">
        <v>2444</v>
      </c>
      <c r="Y6" s="198" t="s">
        <v>2446</v>
      </c>
      <c r="Z6" s="198" t="s">
        <v>2444</v>
      </c>
      <c r="AA6" s="197" t="s">
        <v>2443</v>
      </c>
      <c r="AB6" s="198" t="s">
        <v>2444</v>
      </c>
      <c r="AC6" s="197" t="s">
        <v>2445</v>
      </c>
      <c r="AD6" s="198" t="s">
        <v>2444</v>
      </c>
      <c r="AE6" s="198" t="s">
        <v>2446</v>
      </c>
      <c r="AF6" s="198" t="s">
        <v>2444</v>
      </c>
      <c r="AG6" s="197" t="s">
        <v>2443</v>
      </c>
      <c r="AH6" s="198" t="s">
        <v>2444</v>
      </c>
      <c r="AI6" s="197" t="s">
        <v>2445</v>
      </c>
      <c r="AJ6" s="198" t="s">
        <v>2444</v>
      </c>
      <c r="AK6" s="198" t="s">
        <v>2446</v>
      </c>
      <c r="AL6" s="198" t="s">
        <v>2444</v>
      </c>
      <c r="AM6" s="197" t="s">
        <v>2443</v>
      </c>
      <c r="AN6" s="198" t="s">
        <v>2444</v>
      </c>
      <c r="AO6" s="197" t="s">
        <v>2445</v>
      </c>
      <c r="AP6" s="198" t="s">
        <v>2444</v>
      </c>
      <c r="AQ6" s="198" t="s">
        <v>2446</v>
      </c>
      <c r="AR6" s="198" t="s">
        <v>2444</v>
      </c>
      <c r="AS6" s="197" t="s">
        <v>2443</v>
      </c>
      <c r="AT6" s="198" t="s">
        <v>2444</v>
      </c>
      <c r="AU6" s="263" t="s">
        <v>2445</v>
      </c>
      <c r="AV6" s="264" t="s">
        <v>2444</v>
      </c>
      <c r="AW6" s="264" t="s">
        <v>2446</v>
      </c>
      <c r="AX6" s="264" t="s">
        <v>2444</v>
      </c>
      <c r="AY6" s="263" t="s">
        <v>2443</v>
      </c>
      <c r="AZ6" s="264" t="s">
        <v>2444</v>
      </c>
      <c r="BA6" s="263" t="s">
        <v>2445</v>
      </c>
      <c r="BB6" s="264" t="s">
        <v>2444</v>
      </c>
      <c r="BC6" s="264" t="s">
        <v>2446</v>
      </c>
      <c r="BD6" s="264" t="s">
        <v>2444</v>
      </c>
      <c r="BE6" s="277" t="s">
        <v>2443</v>
      </c>
      <c r="BF6" s="278" t="s">
        <v>2444</v>
      </c>
      <c r="BG6" s="277" t="s">
        <v>2445</v>
      </c>
      <c r="BH6" s="278" t="s">
        <v>2444</v>
      </c>
      <c r="BI6" s="278" t="s">
        <v>2446</v>
      </c>
      <c r="BJ6" s="278" t="s">
        <v>2444</v>
      </c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277" t="s">
        <v>2443</v>
      </c>
      <c r="CD6" s="278" t="s">
        <v>2444</v>
      </c>
      <c r="CE6" s="277" t="s">
        <v>2445</v>
      </c>
      <c r="CF6" s="278" t="s">
        <v>2444</v>
      </c>
      <c r="CG6" s="278" t="s">
        <v>2446</v>
      </c>
      <c r="CH6" s="278" t="s">
        <v>2444</v>
      </c>
      <c r="CI6" s="277" t="s">
        <v>2443</v>
      </c>
      <c r="CJ6" s="278" t="s">
        <v>2444</v>
      </c>
      <c r="CK6" s="277" t="s">
        <v>2445</v>
      </c>
      <c r="CL6" s="278" t="s">
        <v>2444</v>
      </c>
      <c r="CM6" s="278" t="s">
        <v>2446</v>
      </c>
      <c r="CN6" s="278" t="s">
        <v>2444</v>
      </c>
      <c r="CO6" s="277" t="s">
        <v>2443</v>
      </c>
      <c r="CP6" s="278" t="s">
        <v>2444</v>
      </c>
      <c r="CQ6" s="277" t="s">
        <v>2445</v>
      </c>
      <c r="CR6" s="278" t="s">
        <v>2444</v>
      </c>
      <c r="CS6" s="278" t="s">
        <v>2446</v>
      </c>
      <c r="CT6" s="278" t="s">
        <v>2444</v>
      </c>
      <c r="CU6" s="277" t="s">
        <v>2443</v>
      </c>
      <c r="CV6" s="278" t="s">
        <v>2444</v>
      </c>
      <c r="CW6" s="277" t="s">
        <v>2445</v>
      </c>
      <c r="CX6" s="278" t="s">
        <v>2444</v>
      </c>
      <c r="CY6" s="278" t="s">
        <v>2446</v>
      </c>
      <c r="CZ6" s="278" t="s">
        <v>2444</v>
      </c>
      <c r="DA6" s="277" t="s">
        <v>2443</v>
      </c>
      <c r="DB6" s="278" t="s">
        <v>2444</v>
      </c>
      <c r="DC6" s="277" t="s">
        <v>2445</v>
      </c>
      <c r="DD6" s="278" t="s">
        <v>2444</v>
      </c>
      <c r="DE6" s="278" t="s">
        <v>2446</v>
      </c>
      <c r="DF6" s="278" t="s">
        <v>2444</v>
      </c>
      <c r="DG6" s="277" t="s">
        <v>2443</v>
      </c>
      <c r="DH6" s="278" t="s">
        <v>2444</v>
      </c>
      <c r="DI6" s="277" t="s">
        <v>2445</v>
      </c>
      <c r="DJ6" s="278" t="s">
        <v>2444</v>
      </c>
      <c r="DK6" s="278" t="s">
        <v>2446</v>
      </c>
      <c r="DL6" s="278" t="s">
        <v>2444</v>
      </c>
      <c r="DM6" s="277" t="s">
        <v>2443</v>
      </c>
      <c r="DN6" s="278" t="s">
        <v>2444</v>
      </c>
      <c r="DO6" s="277" t="s">
        <v>2445</v>
      </c>
      <c r="DP6" s="278" t="s">
        <v>2444</v>
      </c>
      <c r="DQ6" s="278" t="s">
        <v>2446</v>
      </c>
      <c r="DR6" s="233" t="s">
        <v>2444</v>
      </c>
    </row>
    <row r="7" spans="1:122" s="466" customFormat="1" ht="18" customHeight="1">
      <c r="A7" s="399"/>
      <c r="B7" s="393"/>
      <c r="C7" s="22" t="s">
        <v>2447</v>
      </c>
      <c r="D7" s="22" t="s">
        <v>2448</v>
      </c>
      <c r="E7" s="22" t="s">
        <v>1234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1234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1234</v>
      </c>
      <c r="R7" s="24" t="s">
        <v>2448</v>
      </c>
      <c r="S7" s="23" t="s">
        <v>2449</v>
      </c>
      <c r="T7" s="24" t="s">
        <v>2448</v>
      </c>
      <c r="U7" s="21" t="s">
        <v>2450</v>
      </c>
      <c r="V7" s="24" t="s">
        <v>2448</v>
      </c>
      <c r="W7" s="22" t="s">
        <v>1234</v>
      </c>
      <c r="X7" s="24" t="s">
        <v>2448</v>
      </c>
      <c r="Y7" s="23" t="s">
        <v>2449</v>
      </c>
      <c r="Z7" s="24" t="s">
        <v>2448</v>
      </c>
      <c r="AA7" s="22" t="s">
        <v>2450</v>
      </c>
      <c r="AB7" s="24" t="s">
        <v>2448</v>
      </c>
      <c r="AC7" s="26" t="s">
        <v>1235</v>
      </c>
      <c r="AD7" s="24" t="s">
        <v>2448</v>
      </c>
      <c r="AE7" s="23" t="s">
        <v>2449</v>
      </c>
      <c r="AF7" s="24" t="s">
        <v>2448</v>
      </c>
      <c r="AG7" s="22" t="s">
        <v>2450</v>
      </c>
      <c r="AH7" s="24" t="s">
        <v>2448</v>
      </c>
      <c r="AI7" s="22" t="s">
        <v>1234</v>
      </c>
      <c r="AJ7" s="24" t="s">
        <v>2448</v>
      </c>
      <c r="AK7" s="23" t="s">
        <v>2449</v>
      </c>
      <c r="AL7" s="24" t="s">
        <v>2448</v>
      </c>
      <c r="AM7" s="21" t="s">
        <v>2450</v>
      </c>
      <c r="AN7" s="24" t="s">
        <v>2448</v>
      </c>
      <c r="AO7" s="22" t="s">
        <v>1234</v>
      </c>
      <c r="AP7" s="24" t="s">
        <v>2448</v>
      </c>
      <c r="AQ7" s="23" t="s">
        <v>2449</v>
      </c>
      <c r="AR7" s="24" t="s">
        <v>2448</v>
      </c>
      <c r="AS7" s="22" t="s">
        <v>2450</v>
      </c>
      <c r="AT7" s="24" t="s">
        <v>2448</v>
      </c>
      <c r="AU7" s="32" t="s">
        <v>1234</v>
      </c>
      <c r="AV7" s="24" t="s">
        <v>2448</v>
      </c>
      <c r="AW7" s="34" t="s">
        <v>2449</v>
      </c>
      <c r="AX7" s="24" t="s">
        <v>2448</v>
      </c>
      <c r="AY7" s="33" t="s">
        <v>2450</v>
      </c>
      <c r="AZ7" s="24" t="s">
        <v>2448</v>
      </c>
      <c r="BA7" s="33" t="s">
        <v>1234</v>
      </c>
      <c r="BB7" s="24" t="s">
        <v>2448</v>
      </c>
      <c r="BC7" s="34" t="s">
        <v>2449</v>
      </c>
      <c r="BD7" s="24" t="s">
        <v>2448</v>
      </c>
      <c r="BE7" s="22" t="s">
        <v>2450</v>
      </c>
      <c r="BF7" s="24" t="s">
        <v>2448</v>
      </c>
      <c r="BG7" s="22" t="s">
        <v>1234</v>
      </c>
      <c r="BH7" s="24" t="s">
        <v>2448</v>
      </c>
      <c r="BI7" s="23" t="s">
        <v>2449</v>
      </c>
      <c r="BJ7" s="24" t="s">
        <v>2448</v>
      </c>
      <c r="BK7" s="22" t="s">
        <v>2450</v>
      </c>
      <c r="BL7" s="24" t="s">
        <v>2448</v>
      </c>
      <c r="BM7" s="21" t="s">
        <v>1234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2" t="s">
        <v>1234</v>
      </c>
      <c r="BT7" s="24" t="s">
        <v>2448</v>
      </c>
      <c r="BU7" s="23" t="s">
        <v>2449</v>
      </c>
      <c r="BV7" s="24" t="s">
        <v>2448</v>
      </c>
      <c r="BW7" s="21" t="s">
        <v>2450</v>
      </c>
      <c r="BX7" s="24" t="s">
        <v>2448</v>
      </c>
      <c r="BY7" s="22" t="s">
        <v>1234</v>
      </c>
      <c r="BZ7" s="24" t="s">
        <v>2448</v>
      </c>
      <c r="CA7" s="23" t="s">
        <v>2449</v>
      </c>
      <c r="CB7" s="24" t="s">
        <v>2448</v>
      </c>
      <c r="CC7" s="22" t="s">
        <v>2450</v>
      </c>
      <c r="CD7" s="24" t="s">
        <v>2448</v>
      </c>
      <c r="CE7" s="21" t="s">
        <v>1234</v>
      </c>
      <c r="CF7" s="24" t="s">
        <v>2448</v>
      </c>
      <c r="CG7" s="23" t="s">
        <v>2449</v>
      </c>
      <c r="CH7" s="24" t="s">
        <v>2448</v>
      </c>
      <c r="CI7" s="22" t="s">
        <v>2450</v>
      </c>
      <c r="CJ7" s="24" t="s">
        <v>2448</v>
      </c>
      <c r="CK7" s="21" t="s">
        <v>1234</v>
      </c>
      <c r="CL7" s="24" t="s">
        <v>2448</v>
      </c>
      <c r="CM7" s="23" t="s">
        <v>2449</v>
      </c>
      <c r="CN7" s="24" t="s">
        <v>2448</v>
      </c>
      <c r="CO7" s="22" t="s">
        <v>2450</v>
      </c>
      <c r="CP7" s="24" t="s">
        <v>2448</v>
      </c>
      <c r="CQ7" s="21" t="s">
        <v>1234</v>
      </c>
      <c r="CR7" s="24" t="s">
        <v>2448</v>
      </c>
      <c r="CS7" s="23" t="s">
        <v>2449</v>
      </c>
      <c r="CT7" s="24" t="s">
        <v>2448</v>
      </c>
      <c r="CU7" s="22" t="s">
        <v>2514</v>
      </c>
      <c r="CV7" s="24" t="s">
        <v>2448</v>
      </c>
      <c r="CW7" s="22" t="s">
        <v>1234</v>
      </c>
      <c r="CX7" s="24" t="s">
        <v>2448</v>
      </c>
      <c r="CY7" s="23" t="s">
        <v>2449</v>
      </c>
      <c r="CZ7" s="24" t="s">
        <v>2448</v>
      </c>
      <c r="DA7" s="21" t="s">
        <v>2450</v>
      </c>
      <c r="DB7" s="24" t="s">
        <v>2448</v>
      </c>
      <c r="DC7" s="22" t="s">
        <v>1234</v>
      </c>
      <c r="DD7" s="24" t="s">
        <v>2448</v>
      </c>
      <c r="DE7" s="23" t="s">
        <v>2449</v>
      </c>
      <c r="DF7" s="24" t="s">
        <v>2448</v>
      </c>
      <c r="DG7" s="22" t="s">
        <v>2450</v>
      </c>
      <c r="DH7" s="24" t="s">
        <v>2448</v>
      </c>
      <c r="DI7" s="21" t="s">
        <v>1234</v>
      </c>
      <c r="DJ7" s="24" t="s">
        <v>2448</v>
      </c>
      <c r="DK7" s="23" t="s">
        <v>2449</v>
      </c>
      <c r="DL7" s="24" t="s">
        <v>2448</v>
      </c>
      <c r="DM7" s="22" t="s">
        <v>2450</v>
      </c>
      <c r="DN7" s="24" t="s">
        <v>2448</v>
      </c>
      <c r="DO7" s="22" t="s">
        <v>1234</v>
      </c>
      <c r="DP7" s="24" t="s">
        <v>2448</v>
      </c>
      <c r="DQ7" s="23" t="s">
        <v>2449</v>
      </c>
      <c r="DR7" s="22" t="s">
        <v>2448</v>
      </c>
    </row>
    <row r="8" spans="1:122" s="18" customFormat="1" ht="17.100000000000001" customHeight="1">
      <c r="A8" s="199" t="s">
        <v>2451</v>
      </c>
      <c r="B8" s="17" t="s">
        <v>2441</v>
      </c>
      <c r="C8" s="101">
        <v>22918144</v>
      </c>
      <c r="D8" s="20">
        <v>100</v>
      </c>
      <c r="E8" s="102">
        <v>14238210</v>
      </c>
      <c r="F8" s="20">
        <v>100</v>
      </c>
      <c r="G8" s="102">
        <v>8679934</v>
      </c>
      <c r="H8" s="20">
        <v>100</v>
      </c>
      <c r="I8" s="102">
        <v>11929887</v>
      </c>
      <c r="J8" s="20">
        <v>100</v>
      </c>
      <c r="K8" s="102">
        <v>7118576</v>
      </c>
      <c r="L8" s="20">
        <v>100</v>
      </c>
      <c r="M8" s="102">
        <v>4811311</v>
      </c>
      <c r="N8" s="20">
        <v>100</v>
      </c>
      <c r="O8" s="102">
        <v>1317844</v>
      </c>
      <c r="P8" s="20">
        <v>100</v>
      </c>
      <c r="Q8" s="102">
        <v>696062</v>
      </c>
      <c r="R8" s="20">
        <v>100</v>
      </c>
      <c r="S8" s="102">
        <v>621782</v>
      </c>
      <c r="T8" s="20">
        <v>100</v>
      </c>
      <c r="U8" s="102">
        <v>9465832</v>
      </c>
      <c r="V8" s="20">
        <v>100</v>
      </c>
      <c r="W8" s="102">
        <v>5567672</v>
      </c>
      <c r="X8" s="20">
        <v>100</v>
      </c>
      <c r="Y8" s="102">
        <v>3898160</v>
      </c>
      <c r="Z8" s="20">
        <v>100</v>
      </c>
      <c r="AA8" s="102">
        <v>653973</v>
      </c>
      <c r="AB8" s="20">
        <v>100</v>
      </c>
      <c r="AC8" s="102">
        <v>433056</v>
      </c>
      <c r="AD8" s="20">
        <v>100</v>
      </c>
      <c r="AE8" s="102">
        <v>220917</v>
      </c>
      <c r="AF8" s="20">
        <v>100</v>
      </c>
      <c r="AG8" s="102">
        <v>457179</v>
      </c>
      <c r="AH8" s="108">
        <v>100</v>
      </c>
      <c r="AI8" s="109">
        <v>391245</v>
      </c>
      <c r="AJ8" s="108">
        <v>100</v>
      </c>
      <c r="AK8" s="109">
        <v>65934</v>
      </c>
      <c r="AL8" s="20">
        <v>100</v>
      </c>
      <c r="AM8" s="102">
        <v>35059</v>
      </c>
      <c r="AN8" s="113">
        <v>100</v>
      </c>
      <c r="AO8" s="102">
        <v>30541</v>
      </c>
      <c r="AP8" s="113">
        <v>100</v>
      </c>
      <c r="AQ8" s="102">
        <v>4518</v>
      </c>
      <c r="AR8" s="113">
        <v>100</v>
      </c>
      <c r="AS8" s="114">
        <v>3875407</v>
      </c>
      <c r="AT8" s="113">
        <v>100</v>
      </c>
      <c r="AU8" s="115">
        <v>2400616</v>
      </c>
      <c r="AV8" s="116">
        <v>100</v>
      </c>
      <c r="AW8" s="115">
        <v>1474791</v>
      </c>
      <c r="AX8" s="117">
        <v>100</v>
      </c>
      <c r="AY8" s="101">
        <v>3874974</v>
      </c>
      <c r="AZ8" s="116">
        <v>100</v>
      </c>
      <c r="BA8" s="102">
        <v>2400228</v>
      </c>
      <c r="BB8" s="116">
        <v>100</v>
      </c>
      <c r="BC8" s="102">
        <v>1474746</v>
      </c>
      <c r="BD8" s="117">
        <v>100</v>
      </c>
      <c r="BE8" s="101">
        <v>433</v>
      </c>
      <c r="BF8" s="20">
        <v>100</v>
      </c>
      <c r="BG8" s="102">
        <v>388</v>
      </c>
      <c r="BH8" s="20">
        <v>100</v>
      </c>
      <c r="BI8" s="102">
        <v>45</v>
      </c>
      <c r="BJ8" s="20">
        <v>100</v>
      </c>
      <c r="BK8" s="102">
        <v>2993633</v>
      </c>
      <c r="BL8" s="20">
        <v>100</v>
      </c>
      <c r="BM8" s="114">
        <v>1869956</v>
      </c>
      <c r="BN8" s="113">
        <v>100</v>
      </c>
      <c r="BO8" s="114">
        <v>1123677</v>
      </c>
      <c r="BP8" s="113">
        <v>100</v>
      </c>
      <c r="BQ8" s="114">
        <v>2407432</v>
      </c>
      <c r="BR8" s="113">
        <v>100</v>
      </c>
      <c r="BS8" s="114">
        <v>1568832</v>
      </c>
      <c r="BT8" s="113">
        <v>100</v>
      </c>
      <c r="BU8" s="114">
        <v>838600</v>
      </c>
      <c r="BV8" s="113">
        <v>100</v>
      </c>
      <c r="BW8" s="114">
        <v>586201</v>
      </c>
      <c r="BX8" s="113">
        <v>100</v>
      </c>
      <c r="BY8" s="114">
        <v>301124</v>
      </c>
      <c r="BZ8" s="113">
        <v>100</v>
      </c>
      <c r="CA8" s="114">
        <v>285077</v>
      </c>
      <c r="CB8" s="113">
        <v>100</v>
      </c>
      <c r="CC8" s="136">
        <v>161766</v>
      </c>
      <c r="CD8" s="113">
        <v>100</v>
      </c>
      <c r="CE8" s="136">
        <v>161766</v>
      </c>
      <c r="CF8" s="113">
        <v>100</v>
      </c>
      <c r="CG8" s="136">
        <v>0</v>
      </c>
      <c r="CH8" s="136">
        <v>0</v>
      </c>
      <c r="CI8" s="136">
        <v>141480</v>
      </c>
      <c r="CJ8" s="113">
        <v>100</v>
      </c>
      <c r="CK8" s="136">
        <v>141480</v>
      </c>
      <c r="CL8" s="113">
        <v>100</v>
      </c>
      <c r="CM8" s="136">
        <v>0</v>
      </c>
      <c r="CN8" s="136">
        <v>0</v>
      </c>
      <c r="CO8" s="136">
        <v>20286</v>
      </c>
      <c r="CP8" s="113">
        <v>100</v>
      </c>
      <c r="CQ8" s="136">
        <v>20286</v>
      </c>
      <c r="CR8" s="113">
        <v>100</v>
      </c>
      <c r="CS8" s="136">
        <v>0</v>
      </c>
      <c r="CT8" s="136">
        <v>0</v>
      </c>
      <c r="CU8" s="114">
        <v>225609</v>
      </c>
      <c r="CV8" s="113">
        <v>100</v>
      </c>
      <c r="CW8" s="114">
        <v>225609</v>
      </c>
      <c r="CX8" s="113">
        <v>100</v>
      </c>
      <c r="CY8" s="114">
        <v>0</v>
      </c>
      <c r="CZ8" s="114">
        <v>0</v>
      </c>
      <c r="DA8" s="114">
        <v>3731842</v>
      </c>
      <c r="DB8" s="113">
        <v>100</v>
      </c>
      <c r="DC8" s="114">
        <v>2461687</v>
      </c>
      <c r="DD8" s="113">
        <v>100</v>
      </c>
      <c r="DE8" s="114">
        <v>1270155</v>
      </c>
      <c r="DF8" s="113">
        <v>100</v>
      </c>
      <c r="DG8" s="114">
        <v>597133</v>
      </c>
      <c r="DH8" s="113">
        <v>100</v>
      </c>
      <c r="DI8" s="114">
        <v>384851</v>
      </c>
      <c r="DJ8" s="113">
        <v>100</v>
      </c>
      <c r="DK8" s="114">
        <v>212282</v>
      </c>
      <c r="DL8" s="113">
        <v>100</v>
      </c>
      <c r="DM8" s="114">
        <v>3134709</v>
      </c>
      <c r="DN8" s="113">
        <v>100</v>
      </c>
      <c r="DO8" s="114">
        <v>2076836</v>
      </c>
      <c r="DP8" s="113">
        <v>100</v>
      </c>
      <c r="DQ8" s="114">
        <v>1057873</v>
      </c>
      <c r="DR8" s="113">
        <v>100</v>
      </c>
    </row>
    <row r="9" spans="1:122" s="18" customFormat="1" ht="17.100000000000001" customHeight="1">
      <c r="A9" s="203" t="s">
        <v>2452</v>
      </c>
      <c r="B9" s="17" t="s">
        <v>2453</v>
      </c>
      <c r="C9" s="101">
        <v>8426126</v>
      </c>
      <c r="D9" s="20">
        <v>36.766179669697514</v>
      </c>
      <c r="E9" s="102">
        <v>5305178</v>
      </c>
      <c r="F9" s="20">
        <v>37.260147167375671</v>
      </c>
      <c r="G9" s="102">
        <v>3120948</v>
      </c>
      <c r="H9" s="20">
        <v>35.955895517177893</v>
      </c>
      <c r="I9" s="102">
        <v>5134991</v>
      </c>
      <c r="J9" s="20">
        <v>43.043081631871281</v>
      </c>
      <c r="K9" s="102">
        <v>3128765</v>
      </c>
      <c r="L9" s="20">
        <v>43.952119075500498</v>
      </c>
      <c r="M9" s="102">
        <v>2006226</v>
      </c>
      <c r="N9" s="20">
        <v>41.698115129119692</v>
      </c>
      <c r="O9" s="102">
        <v>579842</v>
      </c>
      <c r="P9" s="20">
        <v>43.999289749014295</v>
      </c>
      <c r="Q9" s="102">
        <v>326623</v>
      </c>
      <c r="R9" s="20">
        <v>46.924411905835974</v>
      </c>
      <c r="S9" s="102">
        <v>253219</v>
      </c>
      <c r="T9" s="20">
        <v>40.724723456130931</v>
      </c>
      <c r="U9" s="102">
        <v>4095194</v>
      </c>
      <c r="V9" s="20">
        <v>43.262905997063967</v>
      </c>
      <c r="W9" s="102">
        <v>2464629</v>
      </c>
      <c r="X9" s="20">
        <v>44.266777928010129</v>
      </c>
      <c r="Y9" s="102">
        <v>1630565</v>
      </c>
      <c r="Z9" s="20">
        <v>41.829093726270855</v>
      </c>
      <c r="AA9" s="102">
        <v>266386</v>
      </c>
      <c r="AB9" s="20">
        <v>40.733485939021946</v>
      </c>
      <c r="AC9" s="102">
        <v>176063</v>
      </c>
      <c r="AD9" s="20">
        <v>40.65594288036651</v>
      </c>
      <c r="AE9" s="102">
        <v>90323</v>
      </c>
      <c r="AF9" s="20">
        <v>40.885490930983131</v>
      </c>
      <c r="AG9" s="102">
        <v>181422</v>
      </c>
      <c r="AH9" s="20">
        <v>39.682925068736751</v>
      </c>
      <c r="AI9" s="109">
        <v>151078</v>
      </c>
      <c r="AJ9" s="20">
        <v>38.614678781837469</v>
      </c>
      <c r="AK9" s="109">
        <v>30344</v>
      </c>
      <c r="AL9" s="20">
        <v>46.021779355112692</v>
      </c>
      <c r="AM9" s="102">
        <v>12147</v>
      </c>
      <c r="AN9" s="113">
        <v>34.647308822271029</v>
      </c>
      <c r="AO9" s="102">
        <v>10372</v>
      </c>
      <c r="AP9" s="113">
        <v>33.960905012933438</v>
      </c>
      <c r="AQ9" s="102">
        <v>1775</v>
      </c>
      <c r="AR9" s="113">
        <v>39.287295263390881</v>
      </c>
      <c r="AS9" s="114">
        <v>1488048</v>
      </c>
      <c r="AT9" s="113">
        <v>38.397205764452615</v>
      </c>
      <c r="AU9" s="115">
        <v>921015</v>
      </c>
      <c r="AV9" s="116">
        <v>38.365777783702185</v>
      </c>
      <c r="AW9" s="115">
        <v>567033</v>
      </c>
      <c r="AX9" s="117">
        <v>38.448363191801413</v>
      </c>
      <c r="AY9" s="101">
        <v>1487645</v>
      </c>
      <c r="AZ9" s="117">
        <v>38.391096301549375</v>
      </c>
      <c r="BA9" s="102">
        <v>920655</v>
      </c>
      <c r="BB9" s="116">
        <v>38.356981086796758</v>
      </c>
      <c r="BC9" s="102">
        <v>566990</v>
      </c>
      <c r="BD9" s="117">
        <v>38.446620638401463</v>
      </c>
      <c r="BE9" s="101">
        <v>403</v>
      </c>
      <c r="BF9" s="20">
        <v>93.071593533487302</v>
      </c>
      <c r="BG9" s="102">
        <v>360</v>
      </c>
      <c r="BH9" s="20">
        <v>92.783505154639172</v>
      </c>
      <c r="BI9" s="102">
        <v>43</v>
      </c>
      <c r="BJ9" s="20">
        <v>95.555555555555557</v>
      </c>
      <c r="BK9" s="102">
        <v>279659</v>
      </c>
      <c r="BL9" s="20">
        <v>9.3417930654826424</v>
      </c>
      <c r="BM9" s="132">
        <v>165677</v>
      </c>
      <c r="BN9" s="113">
        <v>8.8599410895229624</v>
      </c>
      <c r="BO9" s="133">
        <v>113982</v>
      </c>
      <c r="BP9" s="113">
        <v>10.143662280174819</v>
      </c>
      <c r="BQ9" s="133">
        <v>163190</v>
      </c>
      <c r="BR9" s="113">
        <v>6.7785922925341193</v>
      </c>
      <c r="BS9" s="114">
        <v>109368</v>
      </c>
      <c r="BT9" s="113">
        <v>6.9713009423571171</v>
      </c>
      <c r="BU9" s="114">
        <v>53822</v>
      </c>
      <c r="BV9" s="113">
        <v>6.4180777486286669</v>
      </c>
      <c r="BW9" s="114">
        <v>116469</v>
      </c>
      <c r="BX9" s="113">
        <v>19.868441029612711</v>
      </c>
      <c r="BY9" s="114">
        <v>56309</v>
      </c>
      <c r="BZ9" s="113">
        <v>18.699605478141894</v>
      </c>
      <c r="CA9" s="114">
        <v>60160</v>
      </c>
      <c r="CB9" s="113">
        <v>21.103070398523908</v>
      </c>
      <c r="CC9" s="136">
        <v>133288</v>
      </c>
      <c r="CD9" s="476">
        <v>82.395559017346045</v>
      </c>
      <c r="CE9" s="136">
        <v>133288</v>
      </c>
      <c r="CF9" s="476">
        <v>82.395559017346045</v>
      </c>
      <c r="CG9" s="136">
        <v>0</v>
      </c>
      <c r="CH9" s="136">
        <v>0</v>
      </c>
      <c r="CI9" s="136">
        <v>133288</v>
      </c>
      <c r="CJ9" s="476">
        <v>94.20978230138536</v>
      </c>
      <c r="CK9" s="136">
        <v>133288</v>
      </c>
      <c r="CL9" s="476">
        <v>94.20978230138536</v>
      </c>
      <c r="CM9" s="136">
        <v>0</v>
      </c>
      <c r="CN9" s="136">
        <v>0</v>
      </c>
      <c r="CO9" s="136">
        <v>0</v>
      </c>
      <c r="CP9" s="136">
        <v>0</v>
      </c>
      <c r="CQ9" s="136">
        <v>0</v>
      </c>
      <c r="CR9" s="136">
        <v>0</v>
      </c>
      <c r="CS9" s="136">
        <v>0</v>
      </c>
      <c r="CT9" s="136">
        <v>0</v>
      </c>
      <c r="CU9" s="114">
        <v>71577</v>
      </c>
      <c r="CV9" s="113">
        <v>31.726127947023393</v>
      </c>
      <c r="CW9" s="114">
        <v>71577</v>
      </c>
      <c r="CX9" s="113">
        <v>31.726127947023393</v>
      </c>
      <c r="CY9" s="114">
        <v>0</v>
      </c>
      <c r="CZ9" s="137">
        <v>0</v>
      </c>
      <c r="DA9" s="114">
        <v>1318563</v>
      </c>
      <c r="DB9" s="113">
        <v>35.332765963832337</v>
      </c>
      <c r="DC9" s="114">
        <v>884856</v>
      </c>
      <c r="DD9" s="113">
        <v>35.945105937513581</v>
      </c>
      <c r="DE9" s="114">
        <v>433707</v>
      </c>
      <c r="DF9" s="113">
        <v>34.145990056331712</v>
      </c>
      <c r="DG9" s="114">
        <v>218566</v>
      </c>
      <c r="DH9" s="113">
        <v>36.602565927523685</v>
      </c>
      <c r="DI9" s="114">
        <v>143783</v>
      </c>
      <c r="DJ9" s="113">
        <v>37.360692839566482</v>
      </c>
      <c r="DK9" s="114">
        <v>74783</v>
      </c>
      <c r="DL9" s="113">
        <v>35.228139927078132</v>
      </c>
      <c r="DM9" s="114">
        <v>1099997</v>
      </c>
      <c r="DN9" s="113">
        <v>35.090880844123014</v>
      </c>
      <c r="DO9" s="114">
        <v>741073</v>
      </c>
      <c r="DP9" s="113">
        <v>35.682788626545381</v>
      </c>
      <c r="DQ9" s="114">
        <v>358924</v>
      </c>
      <c r="DR9" s="113">
        <v>33.9288364482315</v>
      </c>
    </row>
    <row r="10" spans="1:122" ht="17.100000000000001" customHeight="1">
      <c r="A10" s="204" t="s">
        <v>2454</v>
      </c>
      <c r="B10" s="8" t="s">
        <v>2455</v>
      </c>
      <c r="C10" s="343">
        <v>4530550</v>
      </c>
      <c r="D10" s="344">
        <v>19.768398348487555</v>
      </c>
      <c r="E10" s="345">
        <v>2912173</v>
      </c>
      <c r="F10" s="344">
        <v>20.453224106120079</v>
      </c>
      <c r="G10" s="345">
        <v>1618377</v>
      </c>
      <c r="H10" s="344">
        <v>18.645038084390965</v>
      </c>
      <c r="I10" s="345">
        <v>3126806</v>
      </c>
      <c r="J10" s="344">
        <v>0.26209854292836138</v>
      </c>
      <c r="K10" s="345">
        <v>1945760</v>
      </c>
      <c r="L10" s="344">
        <v>27.333556598960239</v>
      </c>
      <c r="M10" s="345">
        <v>1181046</v>
      </c>
      <c r="N10" s="344">
        <v>24.547280356642919</v>
      </c>
      <c r="O10" s="345">
        <v>392822</v>
      </c>
      <c r="P10" s="344">
        <v>29.807928707798499</v>
      </c>
      <c r="Q10" s="346">
        <v>230532</v>
      </c>
      <c r="R10" s="344">
        <v>33.11946349606788</v>
      </c>
      <c r="S10" s="346">
        <v>162290</v>
      </c>
      <c r="T10" s="344">
        <v>26.100787735894578</v>
      </c>
      <c r="U10" s="345">
        <v>2488353</v>
      </c>
      <c r="V10" s="344">
        <v>26.287736777918731</v>
      </c>
      <c r="W10" s="345">
        <v>1538815</v>
      </c>
      <c r="X10" s="344">
        <v>27.638391773078585</v>
      </c>
      <c r="Y10" s="345">
        <v>949538</v>
      </c>
      <c r="Z10" s="344">
        <v>24.358620477353419</v>
      </c>
      <c r="AA10" s="345">
        <v>154949</v>
      </c>
      <c r="AB10" s="344">
        <v>23.693485816692739</v>
      </c>
      <c r="AC10" s="345">
        <v>102337</v>
      </c>
      <c r="AD10" s="344">
        <v>23.631354836326018</v>
      </c>
      <c r="AE10" s="345">
        <v>52612</v>
      </c>
      <c r="AF10" s="344">
        <v>23.815279041449958</v>
      </c>
      <c r="AG10" s="345">
        <v>83708</v>
      </c>
      <c r="AH10" s="344">
        <v>18.309677391131263</v>
      </c>
      <c r="AI10" s="355">
        <v>68178</v>
      </c>
      <c r="AJ10" s="344">
        <v>17.425909596288772</v>
      </c>
      <c r="AK10" s="355">
        <v>15530</v>
      </c>
      <c r="AL10" s="344">
        <v>23.553856887190218</v>
      </c>
      <c r="AM10" s="345">
        <v>6974</v>
      </c>
      <c r="AN10" s="359">
        <v>19.892181750763001</v>
      </c>
      <c r="AO10" s="345">
        <v>5898</v>
      </c>
      <c r="AP10" s="359">
        <v>19.311744867555088</v>
      </c>
      <c r="AQ10" s="345">
        <v>1076</v>
      </c>
      <c r="AR10" s="359">
        <v>23.815847720230192</v>
      </c>
      <c r="AS10" s="360">
        <v>671537</v>
      </c>
      <c r="AT10" s="359">
        <v>17.328167080257632</v>
      </c>
      <c r="AU10" s="361">
        <v>416028</v>
      </c>
      <c r="AV10" s="362">
        <v>17.330051953331978</v>
      </c>
      <c r="AW10" s="361">
        <v>255509</v>
      </c>
      <c r="AX10" s="363">
        <v>17.325098946223566</v>
      </c>
      <c r="AY10" s="361">
        <v>671458</v>
      </c>
      <c r="AZ10" s="363">
        <v>17.328064652820895</v>
      </c>
      <c r="BA10" s="361">
        <v>415956</v>
      </c>
      <c r="BB10" s="362">
        <v>17.329853663901929</v>
      </c>
      <c r="BC10" s="361">
        <v>255502</v>
      </c>
      <c r="BD10" s="363">
        <v>17.325152941591298</v>
      </c>
      <c r="BE10" s="343">
        <v>79</v>
      </c>
      <c r="BF10" s="344">
        <v>18.244803695150118</v>
      </c>
      <c r="BG10" s="345">
        <v>72</v>
      </c>
      <c r="BH10" s="344">
        <v>18.556701030927837</v>
      </c>
      <c r="BI10" s="345">
        <v>7</v>
      </c>
      <c r="BJ10" s="344">
        <v>15.555555555555555</v>
      </c>
      <c r="BK10" s="345">
        <v>15352</v>
      </c>
      <c r="BL10" s="344">
        <v>0.51282171194665482</v>
      </c>
      <c r="BM10" s="370">
        <v>10186</v>
      </c>
      <c r="BN10" s="359">
        <v>0.54471869926351202</v>
      </c>
      <c r="BO10" s="371">
        <v>5166</v>
      </c>
      <c r="BP10" s="359">
        <v>0.4597406550102921</v>
      </c>
      <c r="BQ10" s="371">
        <v>15352</v>
      </c>
      <c r="BR10" s="359">
        <v>0.63769194726995404</v>
      </c>
      <c r="BS10" s="360">
        <v>10186</v>
      </c>
      <c r="BT10" s="359">
        <v>0.64927283482233922</v>
      </c>
      <c r="BU10" s="360">
        <v>5166</v>
      </c>
      <c r="BV10" s="359">
        <v>0.61602671118530883</v>
      </c>
      <c r="BW10" s="360">
        <v>0</v>
      </c>
      <c r="BX10" s="373">
        <v>0</v>
      </c>
      <c r="BY10" s="360">
        <v>0</v>
      </c>
      <c r="BZ10" s="373">
        <v>0</v>
      </c>
      <c r="CA10" s="360">
        <v>0</v>
      </c>
      <c r="CB10" s="373">
        <v>0</v>
      </c>
      <c r="CC10" s="374">
        <v>132731</v>
      </c>
      <c r="CD10" s="477">
        <v>82.051234499214914</v>
      </c>
      <c r="CE10" s="374">
        <v>132731</v>
      </c>
      <c r="CF10" s="477">
        <v>82.051234499214914</v>
      </c>
      <c r="CG10" s="374">
        <v>0</v>
      </c>
      <c r="CH10" s="374">
        <v>0</v>
      </c>
      <c r="CI10" s="374">
        <v>132731</v>
      </c>
      <c r="CJ10" s="477">
        <v>93.81608707944585</v>
      </c>
      <c r="CK10" s="374">
        <v>132731</v>
      </c>
      <c r="CL10" s="477">
        <v>93.81608707944585</v>
      </c>
      <c r="CM10" s="374">
        <v>0</v>
      </c>
      <c r="CN10" s="374">
        <v>0</v>
      </c>
      <c r="CO10" s="374">
        <v>0</v>
      </c>
      <c r="CP10" s="374">
        <v>0</v>
      </c>
      <c r="CQ10" s="374">
        <v>0</v>
      </c>
      <c r="CR10" s="374">
        <v>0</v>
      </c>
      <c r="CS10" s="374">
        <v>0</v>
      </c>
      <c r="CT10" s="374">
        <v>0</v>
      </c>
      <c r="CU10" s="360">
        <v>36469</v>
      </c>
      <c r="CV10" s="359">
        <v>16.164692011400255</v>
      </c>
      <c r="CW10" s="360">
        <v>36469</v>
      </c>
      <c r="CX10" s="359">
        <v>16.164692011400255</v>
      </c>
      <c r="CY10" s="360">
        <v>0</v>
      </c>
      <c r="CZ10" s="373">
        <v>0</v>
      </c>
      <c r="DA10" s="360">
        <v>547655</v>
      </c>
      <c r="DB10" s="359">
        <v>14.675192572461535</v>
      </c>
      <c r="DC10" s="360">
        <v>370999</v>
      </c>
      <c r="DD10" s="359">
        <v>15.070924938873221</v>
      </c>
      <c r="DE10" s="360">
        <v>176656</v>
      </c>
      <c r="DF10" s="359">
        <v>13.908223799457547</v>
      </c>
      <c r="DG10" s="360">
        <v>101848</v>
      </c>
      <c r="DH10" s="359">
        <v>17.056166716627619</v>
      </c>
      <c r="DI10" s="360">
        <v>66918</v>
      </c>
      <c r="DJ10" s="359">
        <v>17.388028093989622</v>
      </c>
      <c r="DK10" s="360">
        <v>34930</v>
      </c>
      <c r="DL10" s="359">
        <v>16.454527468179119</v>
      </c>
      <c r="DM10" s="360">
        <v>445807</v>
      </c>
      <c r="DN10" s="359">
        <v>14.221639073993792</v>
      </c>
      <c r="DO10" s="360">
        <v>304081</v>
      </c>
      <c r="DP10" s="359">
        <v>14.64155089761541</v>
      </c>
      <c r="DQ10" s="360">
        <v>141726</v>
      </c>
      <c r="DR10" s="359">
        <v>13.397260351667923</v>
      </c>
    </row>
    <row r="11" spans="1:122" ht="17.100000000000001" customHeight="1">
      <c r="A11" s="208" t="s">
        <v>2456</v>
      </c>
      <c r="B11" s="8" t="s">
        <v>2457</v>
      </c>
      <c r="C11" s="343">
        <v>307964</v>
      </c>
      <c r="D11" s="344">
        <v>1.3437562832313124</v>
      </c>
      <c r="E11" s="345">
        <v>191394</v>
      </c>
      <c r="F11" s="344">
        <v>1.3442279612395098</v>
      </c>
      <c r="G11" s="345">
        <v>116570</v>
      </c>
      <c r="H11" s="344">
        <v>1.3429825618489726</v>
      </c>
      <c r="I11" s="345">
        <v>102044</v>
      </c>
      <c r="J11" s="344">
        <v>8.553643467033677E-3</v>
      </c>
      <c r="K11" s="345">
        <v>58530</v>
      </c>
      <c r="L11" s="344">
        <v>0.82221500479871257</v>
      </c>
      <c r="M11" s="345">
        <v>43514</v>
      </c>
      <c r="N11" s="344">
        <v>0.90441046109885648</v>
      </c>
      <c r="O11" s="345">
        <v>21617</v>
      </c>
      <c r="P11" s="344">
        <v>1.6403307219974443</v>
      </c>
      <c r="Q11" s="346">
        <v>11161</v>
      </c>
      <c r="R11" s="344">
        <v>1.6034491180383355</v>
      </c>
      <c r="S11" s="346">
        <v>10456</v>
      </c>
      <c r="T11" s="344">
        <v>1.6816183163874157</v>
      </c>
      <c r="U11" s="345">
        <v>64656</v>
      </c>
      <c r="V11" s="344">
        <v>0.68304613899760747</v>
      </c>
      <c r="W11" s="345">
        <v>36429</v>
      </c>
      <c r="X11" s="344">
        <v>0.65429500875769986</v>
      </c>
      <c r="Y11" s="345">
        <v>28227</v>
      </c>
      <c r="Z11" s="344">
        <v>0.72411086256079793</v>
      </c>
      <c r="AA11" s="345">
        <v>11425</v>
      </c>
      <c r="AB11" s="344">
        <v>1.7470140204565019</v>
      </c>
      <c r="AC11" s="345">
        <v>7212</v>
      </c>
      <c r="AD11" s="344">
        <v>1.6653735313677678</v>
      </c>
      <c r="AE11" s="345">
        <v>4213</v>
      </c>
      <c r="AF11" s="344">
        <v>1.9070510644269116</v>
      </c>
      <c r="AG11" s="345">
        <v>4001</v>
      </c>
      <c r="AH11" s="344">
        <v>0.87514955848803211</v>
      </c>
      <c r="AI11" s="355">
        <v>3431</v>
      </c>
      <c r="AJ11" s="344">
        <v>0.87694411430178021</v>
      </c>
      <c r="AK11" s="355">
        <v>570</v>
      </c>
      <c r="AL11" s="344">
        <v>0.8645008645008645</v>
      </c>
      <c r="AM11" s="345">
        <v>345</v>
      </c>
      <c r="AN11" s="343">
        <v>0.98405544938532186</v>
      </c>
      <c r="AO11" s="345">
        <v>297</v>
      </c>
      <c r="AP11" s="343">
        <v>0.97246324612815571</v>
      </c>
      <c r="AQ11" s="345">
        <v>48</v>
      </c>
      <c r="AR11" s="343">
        <v>1.0624169986719787</v>
      </c>
      <c r="AS11" s="360">
        <v>130086</v>
      </c>
      <c r="AT11" s="359">
        <v>3.3567055021575793</v>
      </c>
      <c r="AU11" s="361">
        <v>79825</v>
      </c>
      <c r="AV11" s="362">
        <v>3.3251882016948979</v>
      </c>
      <c r="AW11" s="361">
        <v>50261</v>
      </c>
      <c r="AX11" s="363">
        <v>3.4080083211790688</v>
      </c>
      <c r="AY11" s="361">
        <v>129762</v>
      </c>
      <c r="AZ11" s="363">
        <v>3.348719243019437</v>
      </c>
      <c r="BA11" s="361">
        <v>79537</v>
      </c>
      <c r="BB11" s="362">
        <v>3.3137268626147178</v>
      </c>
      <c r="BC11" s="361">
        <v>50225</v>
      </c>
      <c r="BD11" s="363">
        <v>3.405671213890392</v>
      </c>
      <c r="BE11" s="343">
        <v>324</v>
      </c>
      <c r="BF11" s="344">
        <v>74.826789838337177</v>
      </c>
      <c r="BG11" s="345">
        <v>288</v>
      </c>
      <c r="BH11" s="344">
        <v>74.226804123711347</v>
      </c>
      <c r="BI11" s="345">
        <v>36</v>
      </c>
      <c r="BJ11" s="344">
        <v>80</v>
      </c>
      <c r="BK11" s="345">
        <v>8484</v>
      </c>
      <c r="BL11" s="344">
        <v>0.28340147239157237</v>
      </c>
      <c r="BM11" s="370">
        <v>4426</v>
      </c>
      <c r="BN11" s="359">
        <v>0.23669006115651919</v>
      </c>
      <c r="BO11" s="371">
        <v>4058</v>
      </c>
      <c r="BP11" s="359">
        <v>0.36113580681993135</v>
      </c>
      <c r="BQ11" s="371">
        <v>1258</v>
      </c>
      <c r="BR11" s="359">
        <v>5.2254850811985554E-2</v>
      </c>
      <c r="BS11" s="360">
        <v>906</v>
      </c>
      <c r="BT11" s="359">
        <v>5.7749969403989715E-2</v>
      </c>
      <c r="BU11" s="360">
        <v>352</v>
      </c>
      <c r="BV11" s="359">
        <v>4.1974719771046984E-2</v>
      </c>
      <c r="BW11" s="360">
        <v>7226</v>
      </c>
      <c r="BX11" s="359">
        <v>1.232682987575934</v>
      </c>
      <c r="BY11" s="360">
        <v>3520</v>
      </c>
      <c r="BZ11" s="359">
        <v>1.1689536536443457</v>
      </c>
      <c r="CA11" s="360">
        <v>3706</v>
      </c>
      <c r="CB11" s="359">
        <v>1.2999996492175798</v>
      </c>
      <c r="CC11" s="374">
        <v>0</v>
      </c>
      <c r="CD11" s="374">
        <v>0</v>
      </c>
      <c r="CE11" s="374">
        <v>0</v>
      </c>
      <c r="CF11" s="477">
        <v>0</v>
      </c>
      <c r="CG11" s="374">
        <v>0</v>
      </c>
      <c r="CH11" s="375">
        <v>0</v>
      </c>
      <c r="CI11" s="375">
        <v>0</v>
      </c>
      <c r="CJ11" s="477">
        <v>0</v>
      </c>
      <c r="CK11" s="375">
        <v>0</v>
      </c>
      <c r="CL11" s="477">
        <v>0</v>
      </c>
      <c r="CM11" s="375">
        <v>0</v>
      </c>
      <c r="CN11" s="375">
        <v>0</v>
      </c>
      <c r="CO11" s="375">
        <v>0</v>
      </c>
      <c r="CP11" s="375">
        <v>0</v>
      </c>
      <c r="CQ11" s="375">
        <v>0</v>
      </c>
      <c r="CR11" s="375">
        <v>0</v>
      </c>
      <c r="CS11" s="375">
        <v>0</v>
      </c>
      <c r="CT11" s="375">
        <v>0</v>
      </c>
      <c r="CU11" s="360">
        <v>3354</v>
      </c>
      <c r="CV11" s="359">
        <v>1.4866428201002619</v>
      </c>
      <c r="CW11" s="360">
        <v>3354</v>
      </c>
      <c r="CX11" s="359">
        <v>1.4866428201002619</v>
      </c>
      <c r="CY11" s="360">
        <v>0</v>
      </c>
      <c r="CZ11" s="373">
        <v>0</v>
      </c>
      <c r="DA11" s="360">
        <v>63996</v>
      </c>
      <c r="DB11" s="359">
        <v>1.7148635981909202</v>
      </c>
      <c r="DC11" s="360">
        <v>45259</v>
      </c>
      <c r="DD11" s="359">
        <v>1.838535930847423</v>
      </c>
      <c r="DE11" s="360">
        <v>18737</v>
      </c>
      <c r="DF11" s="359">
        <v>1.4751742897520381</v>
      </c>
      <c r="DG11" s="360">
        <v>10298</v>
      </c>
      <c r="DH11" s="359">
        <v>1.724573922392499</v>
      </c>
      <c r="DI11" s="360">
        <v>7052</v>
      </c>
      <c r="DJ11" s="359">
        <v>1.8323974733078514</v>
      </c>
      <c r="DK11" s="360">
        <v>3246</v>
      </c>
      <c r="DL11" s="359">
        <v>1.5290980865075701</v>
      </c>
      <c r="DM11" s="360">
        <v>53698</v>
      </c>
      <c r="DN11" s="359">
        <v>1.713013871463029</v>
      </c>
      <c r="DO11" s="360">
        <v>38207</v>
      </c>
      <c r="DP11" s="359">
        <v>1.8396734263080954</v>
      </c>
      <c r="DQ11" s="360">
        <v>15491</v>
      </c>
      <c r="DR11" s="359">
        <v>1.4643534715414801</v>
      </c>
    </row>
    <row r="12" spans="1:122" ht="17.100000000000001" customHeight="1">
      <c r="A12" s="204" t="s">
        <v>2458</v>
      </c>
      <c r="B12" s="8" t="s">
        <v>2459</v>
      </c>
      <c r="C12" s="343">
        <v>3119413</v>
      </c>
      <c r="D12" s="344">
        <v>13.611106553829142</v>
      </c>
      <c r="E12" s="345">
        <v>1910116</v>
      </c>
      <c r="F12" s="344">
        <v>13.41542230378678</v>
      </c>
      <c r="G12" s="345">
        <v>1209297</v>
      </c>
      <c r="H12" s="344">
        <v>13.932099022872753</v>
      </c>
      <c r="I12" s="345">
        <v>1774766</v>
      </c>
      <c r="J12" s="344">
        <v>0.14876637138306506</v>
      </c>
      <c r="K12" s="345">
        <v>1047619</v>
      </c>
      <c r="L12" s="344">
        <v>14.716693338667733</v>
      </c>
      <c r="M12" s="345">
        <v>727147</v>
      </c>
      <c r="N12" s="344">
        <v>15.113282013987456</v>
      </c>
      <c r="O12" s="345">
        <v>137919</v>
      </c>
      <c r="P12" s="344">
        <v>10.465502745393234</v>
      </c>
      <c r="Q12" s="346">
        <v>70503</v>
      </c>
      <c r="R12" s="344">
        <v>10.128839097666587</v>
      </c>
      <c r="S12" s="346">
        <v>67416</v>
      </c>
      <c r="T12" s="344">
        <v>10.842385273295143</v>
      </c>
      <c r="U12" s="345">
        <v>1462635</v>
      </c>
      <c r="V12" s="344">
        <v>15.451732082293454</v>
      </c>
      <c r="W12" s="345">
        <v>843764</v>
      </c>
      <c r="X12" s="344">
        <v>15.154700205040813</v>
      </c>
      <c r="Y12" s="345">
        <v>618871</v>
      </c>
      <c r="Z12" s="344">
        <v>15.875977384201779</v>
      </c>
      <c r="AA12" s="345">
        <v>80499</v>
      </c>
      <c r="AB12" s="344">
        <v>12.309223775293475</v>
      </c>
      <c r="AC12" s="345">
        <v>53949</v>
      </c>
      <c r="AD12" s="344">
        <v>12.457742185768122</v>
      </c>
      <c r="AE12" s="345">
        <v>26550</v>
      </c>
      <c r="AF12" s="344">
        <v>12.018088241285188</v>
      </c>
      <c r="AG12" s="345">
        <v>89370</v>
      </c>
      <c r="AH12" s="344">
        <v>19.5481419750251</v>
      </c>
      <c r="AI12" s="355">
        <v>75654</v>
      </c>
      <c r="AJ12" s="344">
        <v>19.336732737798563</v>
      </c>
      <c r="AK12" s="355">
        <v>13716</v>
      </c>
      <c r="AL12" s="344">
        <v>20.802620802620801</v>
      </c>
      <c r="AM12" s="345">
        <v>4343</v>
      </c>
      <c r="AN12" s="359">
        <v>12.387689323711458</v>
      </c>
      <c r="AO12" s="345">
        <v>3749</v>
      </c>
      <c r="AP12" s="359">
        <v>12.275302052977963</v>
      </c>
      <c r="AQ12" s="345">
        <v>594</v>
      </c>
      <c r="AR12" s="359">
        <v>13.147410358565736</v>
      </c>
      <c r="AS12" s="360">
        <v>542225</v>
      </c>
      <c r="AT12" s="359">
        <v>13.991433673934118</v>
      </c>
      <c r="AU12" s="361">
        <v>335571</v>
      </c>
      <c r="AV12" s="362">
        <v>13.9785371754583</v>
      </c>
      <c r="AW12" s="361">
        <v>206654</v>
      </c>
      <c r="AX12" s="363">
        <v>14.012426167504413</v>
      </c>
      <c r="AY12" s="361">
        <v>542225</v>
      </c>
      <c r="AZ12" s="363">
        <v>13.992997114303218</v>
      </c>
      <c r="BA12" s="361">
        <v>335571</v>
      </c>
      <c r="BB12" s="362">
        <v>13.980796824301692</v>
      </c>
      <c r="BC12" s="361">
        <v>206654</v>
      </c>
      <c r="BD12" s="363">
        <v>14.012853738881137</v>
      </c>
      <c r="BE12" s="343">
        <v>0</v>
      </c>
      <c r="BF12" s="343">
        <v>0</v>
      </c>
      <c r="BG12" s="345">
        <v>0</v>
      </c>
      <c r="BH12" s="343">
        <v>0</v>
      </c>
      <c r="BI12" s="345">
        <v>0</v>
      </c>
      <c r="BJ12" s="343">
        <v>0</v>
      </c>
      <c r="BK12" s="345">
        <v>133378</v>
      </c>
      <c r="BL12" s="344">
        <v>4.4553891542483663</v>
      </c>
      <c r="BM12" s="370">
        <v>78176</v>
      </c>
      <c r="BN12" s="359">
        <v>4.1806331271965753</v>
      </c>
      <c r="BO12" s="371">
        <v>55202</v>
      </c>
      <c r="BP12" s="359">
        <v>4.9126216875490023</v>
      </c>
      <c r="BQ12" s="371">
        <v>78485</v>
      </c>
      <c r="BR12" s="359">
        <v>3.2601128505394961</v>
      </c>
      <c r="BS12" s="360">
        <v>51391</v>
      </c>
      <c r="BT12" s="359">
        <v>3.2757490923183621</v>
      </c>
      <c r="BU12" s="360">
        <v>27094</v>
      </c>
      <c r="BV12" s="359">
        <v>3.2308609587407582</v>
      </c>
      <c r="BW12" s="360">
        <v>54893</v>
      </c>
      <c r="BX12" s="359">
        <v>9.3641941927768801</v>
      </c>
      <c r="BY12" s="360">
        <v>26785</v>
      </c>
      <c r="BZ12" s="359">
        <v>8.8950067081999435</v>
      </c>
      <c r="CA12" s="360">
        <v>28108</v>
      </c>
      <c r="CB12" s="359">
        <v>9.8597922666507642</v>
      </c>
      <c r="CC12" s="374">
        <v>557</v>
      </c>
      <c r="CD12" s="477">
        <v>0.34432451813112769</v>
      </c>
      <c r="CE12" s="374">
        <v>557</v>
      </c>
      <c r="CF12" s="477">
        <v>0.34432451813112769</v>
      </c>
      <c r="CG12" s="374">
        <v>0</v>
      </c>
      <c r="CH12" s="375">
        <v>0</v>
      </c>
      <c r="CI12" s="375">
        <v>557</v>
      </c>
      <c r="CJ12" s="477">
        <v>0.39369522193949669</v>
      </c>
      <c r="CK12" s="375">
        <v>557</v>
      </c>
      <c r="CL12" s="477">
        <v>0.39369522193949669</v>
      </c>
      <c r="CM12" s="375">
        <v>0</v>
      </c>
      <c r="CN12" s="375">
        <v>0</v>
      </c>
      <c r="CO12" s="375">
        <v>0</v>
      </c>
      <c r="CP12" s="375">
        <v>0</v>
      </c>
      <c r="CQ12" s="375">
        <v>0</v>
      </c>
      <c r="CR12" s="375">
        <v>0</v>
      </c>
      <c r="CS12" s="375">
        <v>0</v>
      </c>
      <c r="CT12" s="375">
        <v>0</v>
      </c>
      <c r="CU12" s="360">
        <v>24574</v>
      </c>
      <c r="CV12" s="359">
        <v>10.892295963370255</v>
      </c>
      <c r="CW12" s="360">
        <v>24574</v>
      </c>
      <c r="CX12" s="359">
        <v>10.892295963370255</v>
      </c>
      <c r="CY12" s="360">
        <v>0</v>
      </c>
      <c r="CZ12" s="373">
        <v>0</v>
      </c>
      <c r="DA12" s="360">
        <v>643913</v>
      </c>
      <c r="DB12" s="359">
        <v>17.254562224231357</v>
      </c>
      <c r="DC12" s="360">
        <v>423619</v>
      </c>
      <c r="DD12" s="359">
        <v>17.208483450576779</v>
      </c>
      <c r="DE12" s="360">
        <v>220294</v>
      </c>
      <c r="DF12" s="359">
        <v>17.343867480740542</v>
      </c>
      <c r="DG12" s="360">
        <v>92467</v>
      </c>
      <c r="DH12" s="359">
        <v>15.485159922496328</v>
      </c>
      <c r="DI12" s="360">
        <v>59954</v>
      </c>
      <c r="DJ12" s="359">
        <v>15.57849661297489</v>
      </c>
      <c r="DK12" s="360">
        <v>32513</v>
      </c>
      <c r="DL12" s="359">
        <v>15.315947654535005</v>
      </c>
      <c r="DM12" s="360">
        <v>551446</v>
      </c>
      <c r="DN12" s="359">
        <v>17.5916169571083</v>
      </c>
      <c r="DO12" s="360">
        <v>363665</v>
      </c>
      <c r="DP12" s="359">
        <v>17.51053044149851</v>
      </c>
      <c r="DQ12" s="360">
        <v>187781</v>
      </c>
      <c r="DR12" s="359">
        <v>17.750807516592257</v>
      </c>
    </row>
    <row r="13" spans="1:122" ht="17.100000000000001" customHeight="1">
      <c r="A13" s="208" t="s">
        <v>2460</v>
      </c>
      <c r="B13" s="8" t="s">
        <v>1236</v>
      </c>
      <c r="C13" s="343">
        <v>408884</v>
      </c>
      <c r="D13" s="344">
        <v>1.7841060776998345</v>
      </c>
      <c r="E13" s="345">
        <v>254298</v>
      </c>
      <c r="F13" s="344">
        <v>1.7860250691624859</v>
      </c>
      <c r="G13" s="345">
        <v>154586</v>
      </c>
      <c r="H13" s="344">
        <v>1.7809582423092156</v>
      </c>
      <c r="I13" s="345">
        <v>111755</v>
      </c>
      <c r="J13" s="344">
        <v>9.3676495007873929E-3</v>
      </c>
      <c r="K13" s="345">
        <v>65248</v>
      </c>
      <c r="L13" s="344">
        <v>0.9165878119444113</v>
      </c>
      <c r="M13" s="345">
        <v>46507</v>
      </c>
      <c r="N13" s="344">
        <v>0.96661803820206182</v>
      </c>
      <c r="O13" s="345">
        <v>22687</v>
      </c>
      <c r="P13" s="344">
        <v>1.721523943653422</v>
      </c>
      <c r="Q13" s="346">
        <v>11580</v>
      </c>
      <c r="R13" s="344">
        <v>1.6636449051952269</v>
      </c>
      <c r="S13" s="346">
        <v>11107</v>
      </c>
      <c r="T13" s="344">
        <v>1.7863173909826919</v>
      </c>
      <c r="U13" s="345">
        <v>70302</v>
      </c>
      <c r="V13" s="344">
        <v>0.74269224300621439</v>
      </c>
      <c r="W13" s="345">
        <v>40542</v>
      </c>
      <c r="X13" s="344">
        <v>0.72816789494783452</v>
      </c>
      <c r="Y13" s="345">
        <v>29760</v>
      </c>
      <c r="Z13" s="344">
        <v>0.76343710878978799</v>
      </c>
      <c r="AA13" s="345">
        <v>14555</v>
      </c>
      <c r="AB13" s="344">
        <v>2.225627051881347</v>
      </c>
      <c r="AC13" s="345">
        <v>9439</v>
      </c>
      <c r="AD13" s="344">
        <v>2.1796257296977757</v>
      </c>
      <c r="AE13" s="345">
        <v>5116</v>
      </c>
      <c r="AF13" s="344">
        <v>2.315801862237854</v>
      </c>
      <c r="AG13" s="345">
        <v>3765</v>
      </c>
      <c r="AH13" s="344">
        <v>0.82352863976691837</v>
      </c>
      <c r="AI13" s="355">
        <v>3293</v>
      </c>
      <c r="AJ13" s="344">
        <v>0.84167209804598153</v>
      </c>
      <c r="AK13" s="355">
        <v>472</v>
      </c>
      <c r="AL13" s="344">
        <v>0.71586738253404925</v>
      </c>
      <c r="AM13" s="345">
        <v>446</v>
      </c>
      <c r="AN13" s="343">
        <v>1.2721412476111698</v>
      </c>
      <c r="AO13" s="345">
        <v>394</v>
      </c>
      <c r="AP13" s="343">
        <v>1.2900690874562064</v>
      </c>
      <c r="AQ13" s="345">
        <v>52</v>
      </c>
      <c r="AR13" s="343">
        <v>1.1509517485613103</v>
      </c>
      <c r="AS13" s="360">
        <v>136552</v>
      </c>
      <c r="AT13" s="359">
        <v>3.5235524939703105</v>
      </c>
      <c r="AU13" s="361">
        <v>85068</v>
      </c>
      <c r="AV13" s="362">
        <v>3.5435904784438663</v>
      </c>
      <c r="AW13" s="361">
        <v>51484</v>
      </c>
      <c r="AX13" s="363">
        <v>3.4909353257512419</v>
      </c>
      <c r="AY13" s="361">
        <v>136552</v>
      </c>
      <c r="AZ13" s="363">
        <v>3.5239462251875757</v>
      </c>
      <c r="BA13" s="361">
        <v>85068</v>
      </c>
      <c r="BB13" s="362">
        <v>3.5441633044860739</v>
      </c>
      <c r="BC13" s="361">
        <v>51484</v>
      </c>
      <c r="BD13" s="363">
        <v>3.4910418472062306</v>
      </c>
      <c r="BE13" s="343">
        <v>0</v>
      </c>
      <c r="BF13" s="343">
        <v>0</v>
      </c>
      <c r="BG13" s="345">
        <v>0</v>
      </c>
      <c r="BH13" s="343">
        <v>0</v>
      </c>
      <c r="BI13" s="345">
        <v>0</v>
      </c>
      <c r="BJ13" s="343">
        <v>0</v>
      </c>
      <c r="BK13" s="345">
        <v>103911</v>
      </c>
      <c r="BL13" s="344">
        <v>3.471066760688434</v>
      </c>
      <c r="BM13" s="370">
        <v>61626</v>
      </c>
      <c r="BN13" s="359">
        <v>3.2955855645801293</v>
      </c>
      <c r="BO13" s="371">
        <v>42285</v>
      </c>
      <c r="BP13" s="359">
        <v>3.7630920629326754</v>
      </c>
      <c r="BQ13" s="371">
        <v>59658</v>
      </c>
      <c r="BR13" s="359">
        <v>2.4780762239598042</v>
      </c>
      <c r="BS13" s="360">
        <v>39856</v>
      </c>
      <c r="BT13" s="359">
        <v>2.5404887202708766</v>
      </c>
      <c r="BU13" s="360">
        <v>19802</v>
      </c>
      <c r="BV13" s="359">
        <v>2.3613164798473649</v>
      </c>
      <c r="BW13" s="360">
        <v>44253</v>
      </c>
      <c r="BX13" s="359">
        <v>7.5491171117074183</v>
      </c>
      <c r="BY13" s="360">
        <v>21770</v>
      </c>
      <c r="BZ13" s="359">
        <v>7.2295798408629004</v>
      </c>
      <c r="CA13" s="360">
        <v>22483</v>
      </c>
      <c r="CB13" s="359">
        <v>7.886641153091972</v>
      </c>
      <c r="CC13" s="374">
        <v>0</v>
      </c>
      <c r="CD13" s="374">
        <v>0</v>
      </c>
      <c r="CE13" s="374">
        <v>0</v>
      </c>
      <c r="CF13" s="477">
        <v>0</v>
      </c>
      <c r="CG13" s="374">
        <v>0</v>
      </c>
      <c r="CH13" s="375">
        <v>0</v>
      </c>
      <c r="CI13" s="375">
        <v>0</v>
      </c>
      <c r="CJ13" s="477">
        <v>0</v>
      </c>
      <c r="CK13" s="375">
        <v>0</v>
      </c>
      <c r="CL13" s="477">
        <v>0</v>
      </c>
      <c r="CM13" s="375">
        <v>0</v>
      </c>
      <c r="CN13" s="375">
        <v>0</v>
      </c>
      <c r="CO13" s="375">
        <v>0</v>
      </c>
      <c r="CP13" s="375">
        <v>0</v>
      </c>
      <c r="CQ13" s="375">
        <v>0</v>
      </c>
      <c r="CR13" s="375">
        <v>0</v>
      </c>
      <c r="CS13" s="375">
        <v>0</v>
      </c>
      <c r="CT13" s="375">
        <v>0</v>
      </c>
      <c r="CU13" s="360">
        <v>6711</v>
      </c>
      <c r="CV13" s="359">
        <v>2.9746153743866599</v>
      </c>
      <c r="CW13" s="360">
        <v>6711</v>
      </c>
      <c r="CX13" s="359">
        <v>2.9746153743866599</v>
      </c>
      <c r="CY13" s="360">
        <v>0</v>
      </c>
      <c r="CZ13" s="373">
        <v>0</v>
      </c>
      <c r="DA13" s="360">
        <v>49955</v>
      </c>
      <c r="DB13" s="359">
        <v>1.3386150860620571</v>
      </c>
      <c r="DC13" s="360">
        <v>35645</v>
      </c>
      <c r="DD13" s="359">
        <v>1.4479907478083121</v>
      </c>
      <c r="DE13" s="360">
        <v>14310</v>
      </c>
      <c r="DF13" s="359">
        <v>1.1266341509500808</v>
      </c>
      <c r="DG13" s="360">
        <v>7761</v>
      </c>
      <c r="DH13" s="359">
        <v>1.2997104497657976</v>
      </c>
      <c r="DI13" s="360">
        <v>5373</v>
      </c>
      <c r="DJ13" s="359">
        <v>1.396124733987959</v>
      </c>
      <c r="DK13" s="360">
        <v>2388</v>
      </c>
      <c r="DL13" s="359">
        <v>1.1249187401663825</v>
      </c>
      <c r="DM13" s="360">
        <v>42194</v>
      </c>
      <c r="DN13" s="359">
        <v>1.3460260585591837</v>
      </c>
      <c r="DO13" s="360">
        <v>30272</v>
      </c>
      <c r="DP13" s="359">
        <v>1.4576018520480192</v>
      </c>
      <c r="DQ13" s="360">
        <v>11922</v>
      </c>
      <c r="DR13" s="359">
        <v>1.1269783802025386</v>
      </c>
    </row>
    <row r="14" spans="1:122" ht="17.100000000000001" customHeight="1">
      <c r="A14" s="209" t="s">
        <v>2461</v>
      </c>
      <c r="B14" s="8" t="s">
        <v>1237</v>
      </c>
      <c r="C14" s="343">
        <v>52272</v>
      </c>
      <c r="D14" s="344">
        <v>0.22808129663553908</v>
      </c>
      <c r="E14" s="345">
        <v>33110</v>
      </c>
      <c r="F14" s="344">
        <v>0.23254327615620224</v>
      </c>
      <c r="G14" s="345">
        <v>19162</v>
      </c>
      <c r="H14" s="344">
        <v>0.22076204726902302</v>
      </c>
      <c r="I14" s="345">
        <v>16038</v>
      </c>
      <c r="J14" s="344">
        <v>1.3443547285904719E-3</v>
      </c>
      <c r="K14" s="345">
        <v>9559</v>
      </c>
      <c r="L14" s="344">
        <v>0.13428247447242256</v>
      </c>
      <c r="M14" s="345">
        <v>6479</v>
      </c>
      <c r="N14" s="344">
        <v>0.13466184164773384</v>
      </c>
      <c r="O14" s="345">
        <v>3534</v>
      </c>
      <c r="P14" s="344">
        <v>0.2681652760114247</v>
      </c>
      <c r="Q14" s="346">
        <v>2184</v>
      </c>
      <c r="R14" s="344">
        <v>0.31376515310417752</v>
      </c>
      <c r="S14" s="346">
        <v>1350</v>
      </c>
      <c r="T14" s="344">
        <v>0.21711789662614872</v>
      </c>
      <c r="U14" s="345">
        <v>8042</v>
      </c>
      <c r="V14" s="344">
        <v>8.4958194905635345E-2</v>
      </c>
      <c r="W14" s="345">
        <v>4413</v>
      </c>
      <c r="X14" s="344">
        <v>7.9261134635804698E-2</v>
      </c>
      <c r="Y14" s="345">
        <v>3629</v>
      </c>
      <c r="Z14" s="344">
        <v>9.3095203891066555E-2</v>
      </c>
      <c r="AA14" s="345">
        <v>3939</v>
      </c>
      <c r="AB14" s="344">
        <v>0.60231844433944526</v>
      </c>
      <c r="AC14" s="345">
        <v>2486</v>
      </c>
      <c r="AD14" s="344">
        <v>0.57405970590408639</v>
      </c>
      <c r="AE14" s="345">
        <v>1453</v>
      </c>
      <c r="AF14" s="344">
        <v>0.65771307776223642</v>
      </c>
      <c r="AG14" s="345">
        <v>485</v>
      </c>
      <c r="AH14" s="344">
        <v>0.10608536262601738</v>
      </c>
      <c r="AI14" s="355">
        <v>443</v>
      </c>
      <c r="AJ14" s="344">
        <v>0.11322828406752801</v>
      </c>
      <c r="AK14" s="355">
        <v>42</v>
      </c>
      <c r="AL14" s="344">
        <v>6.3700063700063703E-2</v>
      </c>
      <c r="AM14" s="345">
        <v>38</v>
      </c>
      <c r="AN14" s="343">
        <v>0.10838871616418039</v>
      </c>
      <c r="AO14" s="345">
        <v>33</v>
      </c>
      <c r="AP14" s="343">
        <v>0.10805147179201728</v>
      </c>
      <c r="AQ14" s="345">
        <v>5</v>
      </c>
      <c r="AR14" s="343">
        <v>0.11066843736166444</v>
      </c>
      <c r="AS14" s="360">
        <v>6639</v>
      </c>
      <c r="AT14" s="359">
        <v>0.17131103907279932</v>
      </c>
      <c r="AU14" s="361">
        <v>3944</v>
      </c>
      <c r="AV14" s="362">
        <v>0.16429116526758133</v>
      </c>
      <c r="AW14" s="361">
        <v>2695</v>
      </c>
      <c r="AX14" s="363">
        <v>0.18273775741783074</v>
      </c>
      <c r="AY14" s="361">
        <v>6639</v>
      </c>
      <c r="AZ14" s="363">
        <v>0.17133018182831677</v>
      </c>
      <c r="BA14" s="361">
        <v>3944</v>
      </c>
      <c r="BB14" s="362">
        <v>0.16431772314963411</v>
      </c>
      <c r="BC14" s="361">
        <v>2695</v>
      </c>
      <c r="BD14" s="363">
        <v>0.18274333342826493</v>
      </c>
      <c r="BE14" s="343">
        <v>0</v>
      </c>
      <c r="BF14" s="343">
        <v>0</v>
      </c>
      <c r="BG14" s="345">
        <v>0</v>
      </c>
      <c r="BH14" s="343">
        <v>0</v>
      </c>
      <c r="BI14" s="345">
        <v>0</v>
      </c>
      <c r="BJ14" s="343">
        <v>0</v>
      </c>
      <c r="BK14" s="345">
        <v>17249</v>
      </c>
      <c r="BL14" s="344">
        <v>0.57618953291869779</v>
      </c>
      <c r="BM14" s="370">
        <v>10668</v>
      </c>
      <c r="BN14" s="359">
        <v>0.57049470682732639</v>
      </c>
      <c r="BO14" s="371">
        <v>6581</v>
      </c>
      <c r="BP14" s="359">
        <v>0.5856665216071878</v>
      </c>
      <c r="BQ14" s="360">
        <v>8233</v>
      </c>
      <c r="BR14" s="359">
        <v>0.34198266036174646</v>
      </c>
      <c r="BS14" s="360">
        <v>6859</v>
      </c>
      <c r="BT14" s="359">
        <v>0.43720423856729079</v>
      </c>
      <c r="BU14" s="360">
        <v>1374</v>
      </c>
      <c r="BV14" s="359">
        <v>0.16384450274266635</v>
      </c>
      <c r="BW14" s="360">
        <v>9016</v>
      </c>
      <c r="BX14" s="359">
        <v>1.5380390002746498</v>
      </c>
      <c r="BY14" s="360">
        <v>3809</v>
      </c>
      <c r="BZ14" s="359">
        <v>1.2649274053213957</v>
      </c>
      <c r="CA14" s="360">
        <v>5207</v>
      </c>
      <c r="CB14" s="359">
        <v>1.8265240619201126</v>
      </c>
      <c r="CC14" s="374">
        <v>0</v>
      </c>
      <c r="CD14" s="374">
        <v>0</v>
      </c>
      <c r="CE14" s="374">
        <v>0</v>
      </c>
      <c r="CF14" s="477">
        <v>0</v>
      </c>
      <c r="CG14" s="374">
        <v>0</v>
      </c>
      <c r="CH14" s="375">
        <v>0</v>
      </c>
      <c r="CI14" s="375">
        <v>0</v>
      </c>
      <c r="CJ14" s="477">
        <v>0</v>
      </c>
      <c r="CK14" s="375">
        <v>0</v>
      </c>
      <c r="CL14" s="477">
        <v>0</v>
      </c>
      <c r="CM14" s="375">
        <v>0</v>
      </c>
      <c r="CN14" s="375">
        <v>0</v>
      </c>
      <c r="CO14" s="375">
        <v>0</v>
      </c>
      <c r="CP14" s="375">
        <v>0</v>
      </c>
      <c r="CQ14" s="375">
        <v>0</v>
      </c>
      <c r="CR14" s="375">
        <v>0</v>
      </c>
      <c r="CS14" s="375">
        <v>0</v>
      </c>
      <c r="CT14" s="375">
        <v>0</v>
      </c>
      <c r="CU14" s="360">
        <v>382</v>
      </c>
      <c r="CV14" s="359">
        <v>0.16931948636800837</v>
      </c>
      <c r="CW14" s="360">
        <v>382</v>
      </c>
      <c r="CX14" s="359">
        <v>0.16931948636800837</v>
      </c>
      <c r="CY14" s="360">
        <v>0</v>
      </c>
      <c r="CZ14" s="373">
        <v>0</v>
      </c>
      <c r="DA14" s="360">
        <v>11964</v>
      </c>
      <c r="DB14" s="359">
        <v>0.32059235090874694</v>
      </c>
      <c r="DC14" s="360">
        <v>8557</v>
      </c>
      <c r="DD14" s="359">
        <v>0.34760714908109763</v>
      </c>
      <c r="DE14" s="360">
        <v>3407</v>
      </c>
      <c r="DF14" s="359">
        <v>0.26823497919545253</v>
      </c>
      <c r="DG14" s="360">
        <v>5973</v>
      </c>
      <c r="DH14" s="359">
        <v>1.0002796696883274</v>
      </c>
      <c r="DI14" s="360">
        <v>4342</v>
      </c>
      <c r="DJ14" s="359">
        <v>1.1282288470083228</v>
      </c>
      <c r="DK14" s="360">
        <v>1631</v>
      </c>
      <c r="DL14" s="359">
        <v>0.7683176152476423</v>
      </c>
      <c r="DM14" s="360">
        <v>5991</v>
      </c>
      <c r="DN14" s="359">
        <v>0.19111821862890624</v>
      </c>
      <c r="DO14" s="360">
        <v>4215</v>
      </c>
      <c r="DP14" s="359">
        <v>0.20295295343493661</v>
      </c>
      <c r="DQ14" s="360">
        <v>1776</v>
      </c>
      <c r="DR14" s="359">
        <v>0.16788404657269823</v>
      </c>
    </row>
    <row r="15" spans="1:122" ht="17.100000000000001" customHeight="1">
      <c r="A15" s="210" t="s">
        <v>2462</v>
      </c>
      <c r="B15" s="8" t="s">
        <v>2537</v>
      </c>
      <c r="C15" s="343">
        <v>7043</v>
      </c>
      <c r="D15" s="344">
        <v>3.0731109814128053E-2</v>
      </c>
      <c r="E15" s="345">
        <v>4087</v>
      </c>
      <c r="F15" s="344">
        <v>2.870445091061306E-2</v>
      </c>
      <c r="G15" s="345">
        <v>2956</v>
      </c>
      <c r="H15" s="344">
        <v>3.4055558486965454E-2</v>
      </c>
      <c r="I15" s="345">
        <v>3582</v>
      </c>
      <c r="J15" s="344">
        <v>3.0025431087486412E-4</v>
      </c>
      <c r="K15" s="345">
        <v>2049</v>
      </c>
      <c r="L15" s="344">
        <v>2.878384665697184E-2</v>
      </c>
      <c r="M15" s="345">
        <v>1533</v>
      </c>
      <c r="N15" s="344">
        <v>3.1862417540666155E-2</v>
      </c>
      <c r="O15" s="345">
        <v>1263</v>
      </c>
      <c r="P15" s="344">
        <v>9.583835416027997E-2</v>
      </c>
      <c r="Q15" s="346">
        <v>663</v>
      </c>
      <c r="R15" s="344">
        <v>9.5250135763768173E-2</v>
      </c>
      <c r="S15" s="346">
        <v>600</v>
      </c>
      <c r="T15" s="344">
        <v>9.6496842944954989E-2</v>
      </c>
      <c r="U15" s="345">
        <v>1206</v>
      </c>
      <c r="V15" s="344">
        <v>1.2740559942327308E-2</v>
      </c>
      <c r="W15" s="345">
        <v>666</v>
      </c>
      <c r="X15" s="344">
        <v>1.196191154938725E-2</v>
      </c>
      <c r="Y15" s="345">
        <v>540</v>
      </c>
      <c r="Z15" s="344">
        <v>1.3852689474008249E-2</v>
      </c>
      <c r="AA15" s="345">
        <v>1019</v>
      </c>
      <c r="AB15" s="344">
        <v>0.15581683035843988</v>
      </c>
      <c r="AC15" s="345">
        <v>640</v>
      </c>
      <c r="AD15" s="344">
        <v>0.14778689130274145</v>
      </c>
      <c r="AE15" s="345">
        <v>379</v>
      </c>
      <c r="AF15" s="344">
        <v>0.17155764382098254</v>
      </c>
      <c r="AG15" s="345">
        <v>93</v>
      </c>
      <c r="AH15" s="344">
        <v>2.034214169942189E-2</v>
      </c>
      <c r="AI15" s="355">
        <v>79</v>
      </c>
      <c r="AJ15" s="344">
        <v>2.0191951334841338E-2</v>
      </c>
      <c r="AK15" s="355">
        <v>14</v>
      </c>
      <c r="AL15" s="355">
        <v>2.1233354566687901E-2</v>
      </c>
      <c r="AM15" s="345">
        <v>1</v>
      </c>
      <c r="AN15" s="343">
        <v>2.8523346358994839E-3</v>
      </c>
      <c r="AO15" s="345">
        <v>1</v>
      </c>
      <c r="AP15" s="343">
        <v>3.2742870240005241E-3</v>
      </c>
      <c r="AQ15" s="345">
        <v>0</v>
      </c>
      <c r="AR15" s="343">
        <v>0</v>
      </c>
      <c r="AS15" s="360">
        <v>1009</v>
      </c>
      <c r="AT15" s="359">
        <v>2.6035975060167874E-2</v>
      </c>
      <c r="AU15" s="361">
        <v>579</v>
      </c>
      <c r="AV15" s="362">
        <v>2.4118809505560241E-2</v>
      </c>
      <c r="AW15" s="361">
        <v>430</v>
      </c>
      <c r="AX15" s="363">
        <v>2.9156673725293958E-2</v>
      </c>
      <c r="AY15" s="361">
        <v>1009</v>
      </c>
      <c r="AZ15" s="363">
        <v>2.6038884389933969E-2</v>
      </c>
      <c r="BA15" s="361">
        <v>579</v>
      </c>
      <c r="BB15" s="362">
        <v>2.4122708342707445E-2</v>
      </c>
      <c r="BC15" s="361">
        <v>430</v>
      </c>
      <c r="BD15" s="363">
        <v>2.9157563404138744E-2</v>
      </c>
      <c r="BE15" s="343">
        <v>0</v>
      </c>
      <c r="BF15" s="343">
        <v>0</v>
      </c>
      <c r="BG15" s="345">
        <v>0</v>
      </c>
      <c r="BH15" s="343">
        <v>0</v>
      </c>
      <c r="BI15" s="345">
        <v>0</v>
      </c>
      <c r="BJ15" s="343">
        <v>0</v>
      </c>
      <c r="BK15" s="345">
        <v>1285</v>
      </c>
      <c r="BL15" s="344">
        <v>4.2924433288916847E-2</v>
      </c>
      <c r="BM15" s="370">
        <v>595</v>
      </c>
      <c r="BN15" s="359">
        <v>3.1818930498899438E-2</v>
      </c>
      <c r="BO15" s="371">
        <v>690</v>
      </c>
      <c r="BP15" s="359">
        <v>6.1405546255730067E-2</v>
      </c>
      <c r="BQ15" s="360">
        <v>204</v>
      </c>
      <c r="BR15" s="359">
        <v>8.4737595911327911E-3</v>
      </c>
      <c r="BS15" s="360">
        <v>170</v>
      </c>
      <c r="BT15" s="359">
        <v>1.0836086974258557E-2</v>
      </c>
      <c r="BU15" s="360">
        <v>34</v>
      </c>
      <c r="BV15" s="359">
        <v>4.0543763415215837E-3</v>
      </c>
      <c r="BW15" s="360">
        <v>1081</v>
      </c>
      <c r="BX15" s="359">
        <v>0.18440773727782792</v>
      </c>
      <c r="BY15" s="360">
        <v>425</v>
      </c>
      <c r="BZ15" s="359">
        <v>0.14113787011330881</v>
      </c>
      <c r="CA15" s="360">
        <v>656</v>
      </c>
      <c r="CB15" s="359">
        <v>0.23011326764347881</v>
      </c>
      <c r="CC15" s="374">
        <v>0</v>
      </c>
      <c r="CD15" s="374">
        <v>0</v>
      </c>
      <c r="CE15" s="374">
        <v>0</v>
      </c>
      <c r="CF15" s="477">
        <v>0</v>
      </c>
      <c r="CG15" s="374">
        <v>0</v>
      </c>
      <c r="CH15" s="375">
        <v>0</v>
      </c>
      <c r="CI15" s="375">
        <v>0</v>
      </c>
      <c r="CJ15" s="477">
        <v>0</v>
      </c>
      <c r="CK15" s="375">
        <v>0</v>
      </c>
      <c r="CL15" s="477">
        <v>0</v>
      </c>
      <c r="CM15" s="375">
        <v>0</v>
      </c>
      <c r="CN15" s="375">
        <v>0</v>
      </c>
      <c r="CO15" s="375">
        <v>0</v>
      </c>
      <c r="CP15" s="375">
        <v>0</v>
      </c>
      <c r="CQ15" s="375">
        <v>0</v>
      </c>
      <c r="CR15" s="375">
        <v>0</v>
      </c>
      <c r="CS15" s="375">
        <v>0</v>
      </c>
      <c r="CT15" s="375">
        <v>0</v>
      </c>
      <c r="CU15" s="360">
        <v>87</v>
      </c>
      <c r="CV15" s="359">
        <v>3.8562291397949554E-2</v>
      </c>
      <c r="CW15" s="360">
        <v>87</v>
      </c>
      <c r="CX15" s="359">
        <v>3.8562291397949554E-2</v>
      </c>
      <c r="CY15" s="360">
        <v>0</v>
      </c>
      <c r="CZ15" s="373">
        <v>0</v>
      </c>
      <c r="DA15" s="360">
        <v>1080</v>
      </c>
      <c r="DB15" s="359">
        <v>2.8940131977720385E-2</v>
      </c>
      <c r="DC15" s="360">
        <v>777</v>
      </c>
      <c r="DD15" s="359">
        <v>3.1563720326751532E-2</v>
      </c>
      <c r="DE15" s="360">
        <v>303</v>
      </c>
      <c r="DF15" s="359">
        <v>2.3855356236049931E-2</v>
      </c>
      <c r="DG15" s="360">
        <v>219</v>
      </c>
      <c r="DH15" s="359">
        <v>3.667524655311296E-2</v>
      </c>
      <c r="DI15" s="360">
        <v>144</v>
      </c>
      <c r="DJ15" s="359">
        <v>3.7417078297834749E-2</v>
      </c>
      <c r="DK15" s="360">
        <v>75</v>
      </c>
      <c r="DL15" s="359">
        <v>3.5330362442411507E-2</v>
      </c>
      <c r="DM15" s="360">
        <v>861</v>
      </c>
      <c r="DN15" s="359">
        <v>2.7466664369802746E-2</v>
      </c>
      <c r="DO15" s="360">
        <v>633</v>
      </c>
      <c r="DP15" s="359">
        <v>3.0479055640406847E-2</v>
      </c>
      <c r="DQ15" s="360">
        <v>228</v>
      </c>
      <c r="DR15" s="359">
        <v>2.155268165460315E-2</v>
      </c>
    </row>
    <row r="16" spans="1:122" s="18" customFormat="1" ht="17.100000000000001" customHeight="1">
      <c r="A16" s="211" t="s">
        <v>2463</v>
      </c>
      <c r="B16" s="17" t="s">
        <v>2464</v>
      </c>
      <c r="C16" s="101">
        <v>3378216</v>
      </c>
      <c r="D16" s="20">
        <v>14.740355938072472</v>
      </c>
      <c r="E16" s="102">
        <v>2054056</v>
      </c>
      <c r="F16" s="20">
        <v>14.426363988169861</v>
      </c>
      <c r="G16" s="102">
        <v>1324160</v>
      </c>
      <c r="H16" s="20">
        <v>15.255415536569746</v>
      </c>
      <c r="I16" s="102">
        <v>2029258</v>
      </c>
      <c r="J16" s="20">
        <v>0.17009867738059883</v>
      </c>
      <c r="K16" s="102">
        <v>1203983</v>
      </c>
      <c r="L16" s="20">
        <v>16.913256246754969</v>
      </c>
      <c r="M16" s="102">
        <v>825275</v>
      </c>
      <c r="N16" s="20">
        <v>17.152809286283926</v>
      </c>
      <c r="O16" s="102">
        <v>159232</v>
      </c>
      <c r="P16" s="20">
        <v>12.082765486658511</v>
      </c>
      <c r="Q16" s="102">
        <v>77761</v>
      </c>
      <c r="R16" s="20">
        <v>11.171562303358035</v>
      </c>
      <c r="S16" s="102">
        <v>81471</v>
      </c>
      <c r="T16" s="20">
        <v>13.102823819280712</v>
      </c>
      <c r="U16" s="102">
        <v>1712027</v>
      </c>
      <c r="V16" s="20">
        <v>18.086386912423546</v>
      </c>
      <c r="W16" s="102">
        <v>1008775</v>
      </c>
      <c r="X16" s="20">
        <v>18.118434419268951</v>
      </c>
      <c r="Y16" s="102">
        <v>703252</v>
      </c>
      <c r="Z16" s="20">
        <v>18.0406140332875</v>
      </c>
      <c r="AA16" s="102">
        <v>95877</v>
      </c>
      <c r="AB16" s="20">
        <v>14.660697001252347</v>
      </c>
      <c r="AC16" s="102">
        <v>65111</v>
      </c>
      <c r="AD16" s="20">
        <v>15.035237936894996</v>
      </c>
      <c r="AE16" s="102">
        <v>30766</v>
      </c>
      <c r="AF16" s="20">
        <v>13.926497281784561</v>
      </c>
      <c r="AG16" s="102">
        <v>57533</v>
      </c>
      <c r="AH16" s="20">
        <v>12.584348799923006</v>
      </c>
      <c r="AI16" s="109">
        <v>48432</v>
      </c>
      <c r="AJ16" s="20">
        <v>12.378944139861213</v>
      </c>
      <c r="AK16" s="109">
        <v>9101</v>
      </c>
      <c r="AL16" s="20">
        <v>13.803197136530471</v>
      </c>
      <c r="AM16" s="102">
        <v>4589</v>
      </c>
      <c r="AN16" s="113">
        <v>13.089363644142733</v>
      </c>
      <c r="AO16" s="102">
        <v>3904</v>
      </c>
      <c r="AP16" s="113">
        <v>12.782816541698045</v>
      </c>
      <c r="AQ16" s="102">
        <v>685</v>
      </c>
      <c r="AR16" s="101">
        <v>15.161575918548031</v>
      </c>
      <c r="AS16" s="114">
        <v>469979</v>
      </c>
      <c r="AT16" s="113">
        <v>12.127216573639878</v>
      </c>
      <c r="AU16" s="123">
        <v>278820</v>
      </c>
      <c r="AV16" s="124">
        <v>11.614518940138698</v>
      </c>
      <c r="AW16" s="123">
        <v>191159</v>
      </c>
      <c r="AX16" s="117">
        <v>12.961768820124341</v>
      </c>
      <c r="AY16" s="123">
        <v>469979</v>
      </c>
      <c r="AZ16" s="125">
        <v>12.128571701384319</v>
      </c>
      <c r="BA16" s="123">
        <v>278820</v>
      </c>
      <c r="BB16" s="124">
        <v>11.616396442337978</v>
      </c>
      <c r="BC16" s="123">
        <v>191159</v>
      </c>
      <c r="BD16" s="125">
        <v>12.962164332027346</v>
      </c>
      <c r="BE16" s="101">
        <v>0</v>
      </c>
      <c r="BF16" s="101">
        <v>0</v>
      </c>
      <c r="BG16" s="102">
        <v>0</v>
      </c>
      <c r="BH16" s="101">
        <v>0</v>
      </c>
      <c r="BI16" s="102">
        <v>0</v>
      </c>
      <c r="BJ16" s="101">
        <v>0</v>
      </c>
      <c r="BK16" s="102">
        <v>350663</v>
      </c>
      <c r="BL16" s="20">
        <v>11.71362688746416</v>
      </c>
      <c r="BM16" s="114">
        <v>224052</v>
      </c>
      <c r="BN16" s="113">
        <v>11.981672296032633</v>
      </c>
      <c r="BO16" s="114">
        <v>126611</v>
      </c>
      <c r="BP16" s="113">
        <v>11.267561763745276</v>
      </c>
      <c r="BQ16" s="114">
        <v>309791</v>
      </c>
      <c r="BR16" s="113">
        <v>12.868110085767739</v>
      </c>
      <c r="BS16" s="114">
        <v>205025</v>
      </c>
      <c r="BT16" s="113">
        <v>13.06863959939624</v>
      </c>
      <c r="BU16" s="114">
        <v>104766</v>
      </c>
      <c r="BV16" s="113">
        <v>12.49296446458383</v>
      </c>
      <c r="BW16" s="114">
        <v>40872</v>
      </c>
      <c r="BX16" s="113">
        <v>6.9723524866044242</v>
      </c>
      <c r="BY16" s="114">
        <v>19027</v>
      </c>
      <c r="BZ16" s="113">
        <v>6.3186594226962978</v>
      </c>
      <c r="CA16" s="114">
        <v>21845</v>
      </c>
      <c r="CB16" s="113">
        <v>7.6628419690118816</v>
      </c>
      <c r="CC16" s="136">
        <v>2689</v>
      </c>
      <c r="CD16" s="476">
        <v>1.6622776108700221</v>
      </c>
      <c r="CE16" s="136">
        <v>2689</v>
      </c>
      <c r="CF16" s="476">
        <v>1.6622776108700221</v>
      </c>
      <c r="CG16" s="136">
        <v>0</v>
      </c>
      <c r="CH16" s="141">
        <v>0</v>
      </c>
      <c r="CI16" s="141">
        <v>2689</v>
      </c>
      <c r="CJ16" s="476">
        <v>1.9006219960418433</v>
      </c>
      <c r="CK16" s="141">
        <v>2689</v>
      </c>
      <c r="CL16" s="476">
        <v>1.9006219960418433</v>
      </c>
      <c r="CM16" s="141">
        <v>0</v>
      </c>
      <c r="CN16" s="141">
        <v>0</v>
      </c>
      <c r="CO16" s="141">
        <v>0</v>
      </c>
      <c r="CP16" s="141">
        <v>0</v>
      </c>
      <c r="CQ16" s="141">
        <v>0</v>
      </c>
      <c r="CR16" s="141">
        <v>0</v>
      </c>
      <c r="CS16" s="141">
        <v>0</v>
      </c>
      <c r="CT16" s="141">
        <v>0</v>
      </c>
      <c r="CU16" s="114">
        <v>19681</v>
      </c>
      <c r="CV16" s="113">
        <v>8.7234995057821276</v>
      </c>
      <c r="CW16" s="114">
        <v>19681</v>
      </c>
      <c r="CX16" s="113">
        <v>8.7234995057821276</v>
      </c>
      <c r="CY16" s="114">
        <v>0</v>
      </c>
      <c r="CZ16" s="137">
        <v>0</v>
      </c>
      <c r="DA16" s="114">
        <v>505946</v>
      </c>
      <c r="DB16" s="113">
        <v>13.557540753333072</v>
      </c>
      <c r="DC16" s="114">
        <v>324831</v>
      </c>
      <c r="DD16" s="113">
        <v>13.195463111272879</v>
      </c>
      <c r="DE16" s="114">
        <v>181115</v>
      </c>
      <c r="DF16" s="113">
        <v>14.259283315815786</v>
      </c>
      <c r="DG16" s="114">
        <v>101991</v>
      </c>
      <c r="DH16" s="113">
        <v>17.080114480358645</v>
      </c>
      <c r="DI16" s="114">
        <v>65223</v>
      </c>
      <c r="DJ16" s="113">
        <v>16.947597901525526</v>
      </c>
      <c r="DK16" s="114">
        <v>36768</v>
      </c>
      <c r="DL16" s="113">
        <v>17.320356883767818</v>
      </c>
      <c r="DM16" s="114">
        <v>403955</v>
      </c>
      <c r="DN16" s="113">
        <v>12.88652311905188</v>
      </c>
      <c r="DO16" s="114">
        <v>259608</v>
      </c>
      <c r="DP16" s="113">
        <v>12.50016852558411</v>
      </c>
      <c r="DQ16" s="114">
        <v>144347</v>
      </c>
      <c r="DR16" s="113">
        <v>13.645021661390356</v>
      </c>
    </row>
    <row r="17" spans="1:122" ht="17.100000000000001" customHeight="1">
      <c r="A17" s="208" t="s">
        <v>2465</v>
      </c>
      <c r="B17" s="8" t="s">
        <v>2466</v>
      </c>
      <c r="C17" s="343">
        <v>593161</v>
      </c>
      <c r="D17" s="344">
        <v>2.588172061402529</v>
      </c>
      <c r="E17" s="345">
        <v>365285</v>
      </c>
      <c r="F17" s="344">
        <v>2.5655261440869324</v>
      </c>
      <c r="G17" s="345">
        <v>227876</v>
      </c>
      <c r="H17" s="344">
        <v>2.6253195012773141</v>
      </c>
      <c r="I17" s="345">
        <v>418948</v>
      </c>
      <c r="J17" s="344">
        <v>3.5117516201117409E-2</v>
      </c>
      <c r="K17" s="345">
        <v>260213</v>
      </c>
      <c r="L17" s="344">
        <v>3.6554080479017155</v>
      </c>
      <c r="M17" s="345">
        <v>158735</v>
      </c>
      <c r="N17" s="344">
        <v>3.2992047281915466</v>
      </c>
      <c r="O17" s="345">
        <v>25977</v>
      </c>
      <c r="P17" s="344">
        <v>1.971174129866661</v>
      </c>
      <c r="Q17" s="346">
        <v>11940</v>
      </c>
      <c r="R17" s="344">
        <v>1.7153644359266849</v>
      </c>
      <c r="S17" s="346">
        <v>14037</v>
      </c>
      <c r="T17" s="344">
        <v>2.2575436406972216</v>
      </c>
      <c r="U17" s="345">
        <v>368122</v>
      </c>
      <c r="V17" s="344">
        <v>3.8889555614340079</v>
      </c>
      <c r="W17" s="345">
        <v>230176</v>
      </c>
      <c r="X17" s="344">
        <v>4.1341515807684077</v>
      </c>
      <c r="Y17" s="345">
        <v>137946</v>
      </c>
      <c r="Z17" s="344">
        <v>3.5387464855213739</v>
      </c>
      <c r="AA17" s="345">
        <v>16728</v>
      </c>
      <c r="AB17" s="344">
        <v>2.5579037666692663</v>
      </c>
      <c r="AC17" s="345">
        <v>11352</v>
      </c>
      <c r="AD17" s="344">
        <v>2.6213699844823761</v>
      </c>
      <c r="AE17" s="345">
        <v>5376</v>
      </c>
      <c r="AF17" s="344">
        <v>2.433493121851193</v>
      </c>
      <c r="AG17" s="345">
        <v>7426</v>
      </c>
      <c r="AH17" s="344">
        <v>1.6243090780635154</v>
      </c>
      <c r="AI17" s="355">
        <v>6153</v>
      </c>
      <c r="AJ17" s="344">
        <v>1.5726718552313768</v>
      </c>
      <c r="AK17" s="355">
        <v>1273</v>
      </c>
      <c r="AL17" s="344">
        <v>1.9307185973852641</v>
      </c>
      <c r="AM17" s="345">
        <v>695</v>
      </c>
      <c r="AN17" s="359">
        <v>1.982372571950141</v>
      </c>
      <c r="AO17" s="345">
        <v>592</v>
      </c>
      <c r="AP17" s="359">
        <v>1.9383779182083103</v>
      </c>
      <c r="AQ17" s="345">
        <v>103</v>
      </c>
      <c r="AR17" s="343">
        <v>2.2797698096502876</v>
      </c>
      <c r="AS17" s="360">
        <v>86994</v>
      </c>
      <c r="AT17" s="359">
        <v>2.2447706782797265</v>
      </c>
      <c r="AU17" s="361">
        <v>50137</v>
      </c>
      <c r="AV17" s="362">
        <v>2.0885056168916645</v>
      </c>
      <c r="AW17" s="361">
        <v>36857</v>
      </c>
      <c r="AX17" s="363">
        <v>2.4991337755654865</v>
      </c>
      <c r="AY17" s="361">
        <v>86994</v>
      </c>
      <c r="AZ17" s="363">
        <v>2.2450215149830681</v>
      </c>
      <c r="BA17" s="361">
        <v>50137</v>
      </c>
      <c r="BB17" s="362">
        <v>2.0888432265601433</v>
      </c>
      <c r="BC17" s="361">
        <v>36857</v>
      </c>
      <c r="BD17" s="363">
        <v>2.4992100334566087</v>
      </c>
      <c r="BE17" s="343">
        <v>0</v>
      </c>
      <c r="BF17" s="343">
        <v>0</v>
      </c>
      <c r="BG17" s="345">
        <v>0</v>
      </c>
      <c r="BH17" s="343">
        <v>0</v>
      </c>
      <c r="BI17" s="345">
        <v>0</v>
      </c>
      <c r="BJ17" s="343">
        <v>0</v>
      </c>
      <c r="BK17" s="345">
        <v>29679</v>
      </c>
      <c r="BL17" s="344">
        <v>0.99140408994689722</v>
      </c>
      <c r="BM17" s="360">
        <v>16076</v>
      </c>
      <c r="BN17" s="359">
        <v>0.85969937260555862</v>
      </c>
      <c r="BO17" s="360">
        <v>13603</v>
      </c>
      <c r="BP17" s="359">
        <v>1.2105791966908639</v>
      </c>
      <c r="BQ17" s="360">
        <v>8956</v>
      </c>
      <c r="BR17" s="359">
        <v>0.37201466126561417</v>
      </c>
      <c r="BS17" s="360">
        <v>6152</v>
      </c>
      <c r="BT17" s="359">
        <v>0.39213886509199203</v>
      </c>
      <c r="BU17" s="360">
        <v>2804</v>
      </c>
      <c r="BV17" s="359">
        <v>0.33436680181254469</v>
      </c>
      <c r="BW17" s="360">
        <v>20723</v>
      </c>
      <c r="BX17" s="359">
        <v>3.5351355593047438</v>
      </c>
      <c r="BY17" s="360">
        <v>9924</v>
      </c>
      <c r="BZ17" s="359">
        <v>3.2956522894222977</v>
      </c>
      <c r="CA17" s="360">
        <v>10799</v>
      </c>
      <c r="CB17" s="359">
        <v>3.7880993556126938</v>
      </c>
      <c r="CC17" s="374">
        <v>0</v>
      </c>
      <c r="CD17" s="374">
        <v>0</v>
      </c>
      <c r="CE17" s="374">
        <v>0</v>
      </c>
      <c r="CF17" s="477">
        <v>0</v>
      </c>
      <c r="CG17" s="374">
        <v>0</v>
      </c>
      <c r="CH17" s="375">
        <v>0</v>
      </c>
      <c r="CI17" s="375">
        <v>0</v>
      </c>
      <c r="CJ17" s="477">
        <v>0</v>
      </c>
      <c r="CK17" s="375">
        <v>0</v>
      </c>
      <c r="CL17" s="477">
        <v>0</v>
      </c>
      <c r="CM17" s="375">
        <v>0</v>
      </c>
      <c r="CN17" s="375">
        <v>0</v>
      </c>
      <c r="CO17" s="375">
        <v>0</v>
      </c>
      <c r="CP17" s="375">
        <v>0</v>
      </c>
      <c r="CQ17" s="375">
        <v>0</v>
      </c>
      <c r="CR17" s="375">
        <v>0</v>
      </c>
      <c r="CS17" s="375">
        <v>0</v>
      </c>
      <c r="CT17" s="375">
        <v>0</v>
      </c>
      <c r="CU17" s="360">
        <v>2179</v>
      </c>
      <c r="CV17" s="359">
        <v>0.96583026386358706</v>
      </c>
      <c r="CW17" s="360">
        <v>2179</v>
      </c>
      <c r="CX17" s="359">
        <v>0.96583026386358706</v>
      </c>
      <c r="CY17" s="360">
        <v>0</v>
      </c>
      <c r="CZ17" s="373">
        <v>0</v>
      </c>
      <c r="DA17" s="360">
        <v>55361</v>
      </c>
      <c r="DB17" s="359">
        <v>1.4834765244616466</v>
      </c>
      <c r="DC17" s="360">
        <v>36680</v>
      </c>
      <c r="DD17" s="359">
        <v>1.4900350856952975</v>
      </c>
      <c r="DE17" s="360">
        <v>18681</v>
      </c>
      <c r="DF17" s="359">
        <v>1.4707653790285438</v>
      </c>
      <c r="DG17" s="360">
        <v>12703</v>
      </c>
      <c r="DH17" s="359">
        <v>2.1273317669597893</v>
      </c>
      <c r="DI17" s="360">
        <v>8525</v>
      </c>
      <c r="DJ17" s="359">
        <v>2.2151430033961192</v>
      </c>
      <c r="DK17" s="360">
        <v>4178</v>
      </c>
      <c r="DL17" s="359">
        <v>1.9681367237919369</v>
      </c>
      <c r="DM17" s="360">
        <v>42658</v>
      </c>
      <c r="DN17" s="359">
        <v>1.3608280704843736</v>
      </c>
      <c r="DO17" s="360">
        <v>28155</v>
      </c>
      <c r="DP17" s="359">
        <v>1.3556679487451104</v>
      </c>
      <c r="DQ17" s="360">
        <v>14503</v>
      </c>
      <c r="DR17" s="359">
        <v>1.3709585177048662</v>
      </c>
    </row>
    <row r="18" spans="1:122" ht="17.100000000000001" customHeight="1">
      <c r="A18" s="209" t="s">
        <v>2467</v>
      </c>
      <c r="B18" s="8" t="s">
        <v>2468</v>
      </c>
      <c r="C18" s="343">
        <v>1869591</v>
      </c>
      <c r="D18" s="344">
        <v>8.1576893835731212</v>
      </c>
      <c r="E18" s="345">
        <v>1121033</v>
      </c>
      <c r="F18" s="344">
        <v>7.8734124584480769</v>
      </c>
      <c r="G18" s="345">
        <v>748558</v>
      </c>
      <c r="H18" s="344">
        <v>8.6240056664025335</v>
      </c>
      <c r="I18" s="345">
        <v>1162462</v>
      </c>
      <c r="J18" s="344">
        <v>9.7441157657235142E-2</v>
      </c>
      <c r="K18" s="345">
        <v>679235</v>
      </c>
      <c r="L18" s="344">
        <v>9.5417257608825139</v>
      </c>
      <c r="M18" s="345">
        <v>483227</v>
      </c>
      <c r="N18" s="344">
        <v>10.043561931456937</v>
      </c>
      <c r="O18" s="345">
        <v>88328</v>
      </c>
      <c r="P18" s="344">
        <v>6.7024625069431591</v>
      </c>
      <c r="Q18" s="346">
        <v>43579</v>
      </c>
      <c r="R18" s="344">
        <v>6.2607928604061129</v>
      </c>
      <c r="S18" s="346">
        <v>44749</v>
      </c>
      <c r="T18" s="344">
        <v>7.1968953749063171</v>
      </c>
      <c r="U18" s="345">
        <v>980082</v>
      </c>
      <c r="V18" s="344">
        <v>10.353891765668353</v>
      </c>
      <c r="W18" s="345">
        <v>565119</v>
      </c>
      <c r="X18" s="344">
        <v>10.15000524456182</v>
      </c>
      <c r="Y18" s="345">
        <v>414963</v>
      </c>
      <c r="Z18" s="344">
        <v>10.645099226301639</v>
      </c>
      <c r="AA18" s="345">
        <v>53314</v>
      </c>
      <c r="AB18" s="344">
        <v>8.1523243314326432</v>
      </c>
      <c r="AC18" s="345">
        <v>36225</v>
      </c>
      <c r="AD18" s="344">
        <v>8.3649689647528263</v>
      </c>
      <c r="AE18" s="345">
        <v>17089</v>
      </c>
      <c r="AF18" s="344">
        <v>7.7354843674321119</v>
      </c>
      <c r="AG18" s="345">
        <v>38089</v>
      </c>
      <c r="AH18" s="344">
        <v>8.3313100557987134</v>
      </c>
      <c r="AI18" s="355">
        <v>32073</v>
      </c>
      <c r="AJ18" s="344">
        <v>8.1976766476248901</v>
      </c>
      <c r="AK18" s="355">
        <v>6016</v>
      </c>
      <c r="AL18" s="344">
        <v>9.1242757909424572</v>
      </c>
      <c r="AM18" s="345">
        <v>2649</v>
      </c>
      <c r="AN18" s="359">
        <v>7.5558344504977324</v>
      </c>
      <c r="AO18" s="345">
        <v>2239</v>
      </c>
      <c r="AP18" s="359">
        <v>7.3311286467371728</v>
      </c>
      <c r="AQ18" s="345">
        <v>410</v>
      </c>
      <c r="AR18" s="343">
        <v>9.0748118636564854</v>
      </c>
      <c r="AS18" s="360">
        <v>238799</v>
      </c>
      <c r="AT18" s="359">
        <v>6.1619076396363015</v>
      </c>
      <c r="AU18" s="361">
        <v>141499</v>
      </c>
      <c r="AV18" s="362">
        <v>5.8942788017742114</v>
      </c>
      <c r="AW18" s="361">
        <v>97300</v>
      </c>
      <c r="AX18" s="363">
        <v>6.5975450080723306</v>
      </c>
      <c r="AY18" s="361">
        <v>238799</v>
      </c>
      <c r="AZ18" s="363">
        <v>6.1625961877421629</v>
      </c>
      <c r="BA18" s="361">
        <v>141499</v>
      </c>
      <c r="BB18" s="362">
        <v>5.8952316196627992</v>
      </c>
      <c r="BC18" s="361">
        <v>97300</v>
      </c>
      <c r="BD18" s="363">
        <v>6.5977463237737206</v>
      </c>
      <c r="BE18" s="343">
        <v>0</v>
      </c>
      <c r="BF18" s="343">
        <v>0</v>
      </c>
      <c r="BG18" s="345">
        <v>0</v>
      </c>
      <c r="BH18" s="343">
        <v>0</v>
      </c>
      <c r="BI18" s="345">
        <v>0</v>
      </c>
      <c r="BJ18" s="343">
        <v>0</v>
      </c>
      <c r="BK18" s="345">
        <v>125838</v>
      </c>
      <c r="BL18" s="344">
        <v>4.2035212733157339</v>
      </c>
      <c r="BM18" s="360">
        <v>78823</v>
      </c>
      <c r="BN18" s="359">
        <v>4.2152328717894969</v>
      </c>
      <c r="BO18" s="360">
        <v>47015</v>
      </c>
      <c r="BP18" s="359">
        <v>4.1840315321929697</v>
      </c>
      <c r="BQ18" s="360">
        <v>121834</v>
      </c>
      <c r="BR18" s="359">
        <v>5.0607452256180023</v>
      </c>
      <c r="BS18" s="360">
        <v>77036</v>
      </c>
      <c r="BT18" s="359">
        <v>4.9104046832293067</v>
      </c>
      <c r="BU18" s="360">
        <v>44798</v>
      </c>
      <c r="BV18" s="359">
        <v>5.3419985690436445</v>
      </c>
      <c r="BW18" s="360">
        <v>4004</v>
      </c>
      <c r="BX18" s="359">
        <v>0.68304216471824519</v>
      </c>
      <c r="BY18" s="360">
        <v>1787</v>
      </c>
      <c r="BZ18" s="359">
        <v>0.59344323268819499</v>
      </c>
      <c r="CA18" s="360">
        <v>2217</v>
      </c>
      <c r="CB18" s="359">
        <v>0.77768462555730555</v>
      </c>
      <c r="CC18" s="374">
        <v>2689</v>
      </c>
      <c r="CD18" s="477">
        <v>1.6622776108700221</v>
      </c>
      <c r="CE18" s="374">
        <v>2689</v>
      </c>
      <c r="CF18" s="477">
        <v>1.6622776108700221</v>
      </c>
      <c r="CG18" s="374">
        <v>0</v>
      </c>
      <c r="CH18" s="375">
        <v>0</v>
      </c>
      <c r="CI18" s="375">
        <v>2689</v>
      </c>
      <c r="CJ18" s="477">
        <v>1.9006219960418433</v>
      </c>
      <c r="CK18" s="375">
        <v>2689</v>
      </c>
      <c r="CL18" s="477">
        <v>1.9006219960418433</v>
      </c>
      <c r="CM18" s="375">
        <v>0</v>
      </c>
      <c r="CN18" s="375">
        <v>0</v>
      </c>
      <c r="CO18" s="375">
        <v>0</v>
      </c>
      <c r="CP18" s="375">
        <v>0</v>
      </c>
      <c r="CQ18" s="375">
        <v>0</v>
      </c>
      <c r="CR18" s="375">
        <v>0</v>
      </c>
      <c r="CS18" s="375">
        <v>0</v>
      </c>
      <c r="CT18" s="375">
        <v>0</v>
      </c>
      <c r="CU18" s="360">
        <v>10157</v>
      </c>
      <c r="CV18" s="359">
        <v>4.5020367095284319</v>
      </c>
      <c r="CW18" s="360">
        <v>10157</v>
      </c>
      <c r="CX18" s="359">
        <v>4.5020367095284319</v>
      </c>
      <c r="CY18" s="360">
        <v>0</v>
      </c>
      <c r="CZ18" s="373">
        <v>0</v>
      </c>
      <c r="DA18" s="360">
        <v>329646</v>
      </c>
      <c r="DB18" s="359">
        <v>8.8333321721551989</v>
      </c>
      <c r="DC18" s="360">
        <v>208630</v>
      </c>
      <c r="DD18" s="359">
        <v>8.4750823317505422</v>
      </c>
      <c r="DE18" s="360">
        <v>121016</v>
      </c>
      <c r="DF18" s="359">
        <v>9.5276560734713485</v>
      </c>
      <c r="DG18" s="360">
        <v>73838</v>
      </c>
      <c r="DH18" s="359">
        <v>12.365419429172396</v>
      </c>
      <c r="DI18" s="360">
        <v>46927</v>
      </c>
      <c r="DJ18" s="359">
        <v>12.193550231128411</v>
      </c>
      <c r="DK18" s="360">
        <v>26911</v>
      </c>
      <c r="DL18" s="359">
        <v>12.677005115836481</v>
      </c>
      <c r="DM18" s="360">
        <v>255808</v>
      </c>
      <c r="DN18" s="359">
        <v>8.1605022986184697</v>
      </c>
      <c r="DO18" s="360">
        <v>161703</v>
      </c>
      <c r="DP18" s="359">
        <v>7.7860264363676279</v>
      </c>
      <c r="DQ18" s="360">
        <v>94105</v>
      </c>
      <c r="DR18" s="359">
        <v>8.8956802943264446</v>
      </c>
    </row>
    <row r="19" spans="1:122" ht="17.100000000000001" customHeight="1">
      <c r="A19" s="204" t="s">
        <v>2469</v>
      </c>
      <c r="B19" s="8" t="s">
        <v>2470</v>
      </c>
      <c r="C19" s="343">
        <v>442770</v>
      </c>
      <c r="D19" s="344">
        <v>1.9319627278718559</v>
      </c>
      <c r="E19" s="345">
        <v>274610</v>
      </c>
      <c r="F19" s="344">
        <v>1.928683451079876</v>
      </c>
      <c r="G19" s="345">
        <v>168160</v>
      </c>
      <c r="H19" s="344">
        <v>1.9373419198809576</v>
      </c>
      <c r="I19" s="345">
        <v>257878</v>
      </c>
      <c r="J19" s="344">
        <v>2.1616130982632108E-2</v>
      </c>
      <c r="K19" s="345">
        <v>154200</v>
      </c>
      <c r="L19" s="344">
        <v>2.16616356979261</v>
      </c>
      <c r="M19" s="345">
        <v>103678</v>
      </c>
      <c r="N19" s="344">
        <v>2.1548804473458483</v>
      </c>
      <c r="O19" s="345">
        <v>21402</v>
      </c>
      <c r="P19" s="344">
        <v>1.6240161961506825</v>
      </c>
      <c r="Q19" s="346">
        <v>10058</v>
      </c>
      <c r="R19" s="344">
        <v>1.4449862224916745</v>
      </c>
      <c r="S19" s="346">
        <v>11344</v>
      </c>
      <c r="T19" s="344">
        <v>1.824433643945949</v>
      </c>
      <c r="U19" s="345">
        <v>217481</v>
      </c>
      <c r="V19" s="344">
        <v>2.2975370786212981</v>
      </c>
      <c r="W19" s="345">
        <v>129805</v>
      </c>
      <c r="X19" s="344">
        <v>2.3314052983006182</v>
      </c>
      <c r="Y19" s="343">
        <v>87676</v>
      </c>
      <c r="Z19" s="344">
        <v>2.2491637080058284</v>
      </c>
      <c r="AA19" s="345">
        <v>11966</v>
      </c>
      <c r="AB19" s="344">
        <v>1.829739148252298</v>
      </c>
      <c r="AC19" s="343">
        <v>8394</v>
      </c>
      <c r="AD19" s="344">
        <v>1.9383174462425186</v>
      </c>
      <c r="AE19" s="343">
        <v>3572</v>
      </c>
      <c r="AF19" s="344">
        <v>1.6168968436109488</v>
      </c>
      <c r="AG19" s="345">
        <v>6486</v>
      </c>
      <c r="AH19" s="344">
        <v>1.4187003340048427</v>
      </c>
      <c r="AI19" s="356">
        <v>5464</v>
      </c>
      <c r="AJ19" s="344">
        <v>1.3965673682730768</v>
      </c>
      <c r="AK19" s="356">
        <v>1022</v>
      </c>
      <c r="AL19" s="344">
        <v>1.5500348833682167</v>
      </c>
      <c r="AM19" s="343">
        <v>543</v>
      </c>
      <c r="AN19" s="343">
        <v>1.5488177072934197</v>
      </c>
      <c r="AO19" s="345">
        <v>479</v>
      </c>
      <c r="AP19" s="343">
        <v>1.568383484496251</v>
      </c>
      <c r="AQ19" s="345">
        <v>64</v>
      </c>
      <c r="AR19" s="343">
        <v>1.416555998229305</v>
      </c>
      <c r="AS19" s="360">
        <v>63222</v>
      </c>
      <c r="AT19" s="359">
        <v>1.6313641380118271</v>
      </c>
      <c r="AU19" s="361">
        <v>37656</v>
      </c>
      <c r="AV19" s="362">
        <v>1.5685973933357107</v>
      </c>
      <c r="AW19" s="361">
        <v>25566</v>
      </c>
      <c r="AX19" s="363">
        <v>1.7335337685136403</v>
      </c>
      <c r="AY19" s="361">
        <v>63222</v>
      </c>
      <c r="AZ19" s="363">
        <v>1.6315464310212147</v>
      </c>
      <c r="BA19" s="361">
        <v>37656</v>
      </c>
      <c r="BB19" s="362">
        <v>1.56885095915888</v>
      </c>
      <c r="BC19" s="361">
        <v>25566</v>
      </c>
      <c r="BD19" s="363">
        <v>1.7335866650935143</v>
      </c>
      <c r="BE19" s="343">
        <v>0</v>
      </c>
      <c r="BF19" s="343">
        <v>0</v>
      </c>
      <c r="BG19" s="345">
        <v>0</v>
      </c>
      <c r="BH19" s="343">
        <v>0</v>
      </c>
      <c r="BI19" s="343">
        <v>0</v>
      </c>
      <c r="BJ19" s="343">
        <v>0</v>
      </c>
      <c r="BK19" s="345">
        <v>60295</v>
      </c>
      <c r="BL19" s="344">
        <v>2.0141079417550514</v>
      </c>
      <c r="BM19" s="360">
        <v>42222</v>
      </c>
      <c r="BN19" s="359">
        <v>2.2579140899571968</v>
      </c>
      <c r="BO19" s="360">
        <v>18073</v>
      </c>
      <c r="BP19" s="359">
        <v>1.6083803441736371</v>
      </c>
      <c r="BQ19" s="360">
        <v>60295</v>
      </c>
      <c r="BR19" s="359">
        <v>2.5045359536634888</v>
      </c>
      <c r="BS19" s="360">
        <v>42222</v>
      </c>
      <c r="BT19" s="359">
        <v>2.691301554277322</v>
      </c>
      <c r="BU19" s="360">
        <v>18073</v>
      </c>
      <c r="BV19" s="359">
        <v>2.1551395182446935</v>
      </c>
      <c r="BW19" s="360">
        <v>0</v>
      </c>
      <c r="BX19" s="360">
        <v>0</v>
      </c>
      <c r="BY19" s="360">
        <v>0</v>
      </c>
      <c r="BZ19" s="360">
        <v>0</v>
      </c>
      <c r="CA19" s="360">
        <v>0</v>
      </c>
      <c r="CB19" s="360">
        <v>0</v>
      </c>
      <c r="CC19" s="374">
        <v>0</v>
      </c>
      <c r="CD19" s="374">
        <v>0</v>
      </c>
      <c r="CE19" s="374">
        <v>0</v>
      </c>
      <c r="CF19" s="477">
        <v>0</v>
      </c>
      <c r="CG19" s="374">
        <v>0</v>
      </c>
      <c r="CH19" s="375">
        <v>0</v>
      </c>
      <c r="CI19" s="375">
        <v>0</v>
      </c>
      <c r="CJ19" s="477">
        <v>0</v>
      </c>
      <c r="CK19" s="375">
        <v>0</v>
      </c>
      <c r="CL19" s="477">
        <v>0</v>
      </c>
      <c r="CM19" s="375">
        <v>0</v>
      </c>
      <c r="CN19" s="375">
        <v>0</v>
      </c>
      <c r="CO19" s="375">
        <v>0</v>
      </c>
      <c r="CP19" s="375">
        <v>0</v>
      </c>
      <c r="CQ19" s="375">
        <v>0</v>
      </c>
      <c r="CR19" s="375">
        <v>0</v>
      </c>
      <c r="CS19" s="375">
        <v>0</v>
      </c>
      <c r="CT19" s="375">
        <v>0</v>
      </c>
      <c r="CU19" s="360">
        <v>2918</v>
      </c>
      <c r="CV19" s="359">
        <v>1.2933881183818021</v>
      </c>
      <c r="CW19" s="360">
        <v>2918</v>
      </c>
      <c r="CX19" s="359">
        <v>1.2933881183818021</v>
      </c>
      <c r="CY19" s="360">
        <v>0</v>
      </c>
      <c r="CZ19" s="373">
        <v>0</v>
      </c>
      <c r="DA19" s="360">
        <v>58457</v>
      </c>
      <c r="DB19" s="359">
        <v>1.5664382361311118</v>
      </c>
      <c r="DC19" s="360">
        <v>37614</v>
      </c>
      <c r="DD19" s="359">
        <v>1.5279765461652923</v>
      </c>
      <c r="DE19" s="360">
        <v>20843</v>
      </c>
      <c r="DF19" s="359">
        <v>1.6409808251748803</v>
      </c>
      <c r="DG19" s="360">
        <v>7770</v>
      </c>
      <c r="DH19" s="359">
        <v>1.3012176516789393</v>
      </c>
      <c r="DI19" s="360">
        <v>4867</v>
      </c>
      <c r="DJ19" s="359">
        <v>1.2646452783025119</v>
      </c>
      <c r="DK19" s="360">
        <v>2903</v>
      </c>
      <c r="DL19" s="359">
        <v>1.3675205622709414</v>
      </c>
      <c r="DM19" s="360">
        <v>50687</v>
      </c>
      <c r="DN19" s="359">
        <v>1.6169602983881439</v>
      </c>
      <c r="DO19" s="360">
        <v>32747</v>
      </c>
      <c r="DP19" s="359">
        <v>1.5767735150970033</v>
      </c>
      <c r="DQ19" s="360">
        <v>17940</v>
      </c>
      <c r="DR19" s="359">
        <v>1.6958557407174584</v>
      </c>
    </row>
    <row r="20" spans="1:122" ht="17.100000000000001" customHeight="1">
      <c r="A20" s="209" t="s">
        <v>2471</v>
      </c>
      <c r="B20" s="8" t="s">
        <v>2472</v>
      </c>
      <c r="C20" s="343">
        <v>472694</v>
      </c>
      <c r="D20" s="344">
        <v>2.0625317652249677</v>
      </c>
      <c r="E20" s="345">
        <v>293128</v>
      </c>
      <c r="F20" s="344">
        <v>2.058741934554976</v>
      </c>
      <c r="G20" s="345">
        <v>179566</v>
      </c>
      <c r="H20" s="344">
        <v>2.0687484490089441</v>
      </c>
      <c r="I20" s="345">
        <v>189970</v>
      </c>
      <c r="J20" s="344">
        <v>1.5923872539614164E-2</v>
      </c>
      <c r="K20" s="345">
        <v>110335</v>
      </c>
      <c r="L20" s="344">
        <v>1.54995886817813</v>
      </c>
      <c r="M20" s="345">
        <v>79635</v>
      </c>
      <c r="N20" s="344">
        <v>1.655162179289595</v>
      </c>
      <c r="O20" s="345">
        <v>23525</v>
      </c>
      <c r="P20" s="344">
        <v>1.7851126536980098</v>
      </c>
      <c r="Q20" s="346">
        <v>12184</v>
      </c>
      <c r="R20" s="344">
        <v>1.7504187845335619</v>
      </c>
      <c r="S20" s="346">
        <v>11341</v>
      </c>
      <c r="T20" s="344">
        <v>1.8239511597312241</v>
      </c>
      <c r="U20" s="345">
        <v>146342</v>
      </c>
      <c r="V20" s="344">
        <v>1.5460025066998866</v>
      </c>
      <c r="W20" s="345">
        <v>83675</v>
      </c>
      <c r="X20" s="344">
        <v>1.5028722956381051</v>
      </c>
      <c r="Y20" s="343">
        <v>62667</v>
      </c>
      <c r="Z20" s="344">
        <v>1.6076046134586575</v>
      </c>
      <c r="AA20" s="345">
        <v>13869</v>
      </c>
      <c r="AB20" s="344">
        <v>2.1207297548981381</v>
      </c>
      <c r="AC20" s="343">
        <v>9140</v>
      </c>
      <c r="AD20" s="344">
        <v>2.1105815414172762</v>
      </c>
      <c r="AE20" s="343">
        <v>4729</v>
      </c>
      <c r="AF20" s="344">
        <v>2.1406229488903072</v>
      </c>
      <c r="AG20" s="345">
        <v>5532</v>
      </c>
      <c r="AH20" s="344">
        <v>1.2100293320559343</v>
      </c>
      <c r="AI20" s="356">
        <v>4742</v>
      </c>
      <c r="AJ20" s="344">
        <v>1.2120282687318689</v>
      </c>
      <c r="AK20" s="356">
        <v>790</v>
      </c>
      <c r="AL20" s="344">
        <v>1.1981678648345315</v>
      </c>
      <c r="AM20" s="343">
        <v>702</v>
      </c>
      <c r="AN20" s="343">
        <v>2.0023389144014376</v>
      </c>
      <c r="AO20" s="345">
        <v>594</v>
      </c>
      <c r="AP20" s="343">
        <v>1.9449264922563114</v>
      </c>
      <c r="AQ20" s="345">
        <v>108</v>
      </c>
      <c r="AR20" s="343">
        <v>2.3904382470119523</v>
      </c>
      <c r="AS20" s="360">
        <v>80964</v>
      </c>
      <c r="AT20" s="359">
        <v>2.0891741177120235</v>
      </c>
      <c r="AU20" s="361">
        <v>49528</v>
      </c>
      <c r="AV20" s="362">
        <v>2.0631371281371118</v>
      </c>
      <c r="AW20" s="361">
        <v>31436</v>
      </c>
      <c r="AX20" s="363">
        <v>2.1315562679728854</v>
      </c>
      <c r="AY20" s="361">
        <v>80964</v>
      </c>
      <c r="AZ20" s="363">
        <v>2.0894075676378732</v>
      </c>
      <c r="BA20" s="361">
        <v>49528</v>
      </c>
      <c r="BB20" s="362">
        <v>2.063470636956156</v>
      </c>
      <c r="BC20" s="361">
        <v>31436</v>
      </c>
      <c r="BD20" s="363">
        <v>2.1316213097035015</v>
      </c>
      <c r="BE20" s="343">
        <v>0</v>
      </c>
      <c r="BF20" s="343">
        <v>0</v>
      </c>
      <c r="BG20" s="345">
        <v>0</v>
      </c>
      <c r="BH20" s="343">
        <v>0</v>
      </c>
      <c r="BI20" s="343">
        <v>0</v>
      </c>
      <c r="BJ20" s="343">
        <v>0</v>
      </c>
      <c r="BK20" s="345">
        <v>134851</v>
      </c>
      <c r="BL20" s="344">
        <v>4.5045935824464793</v>
      </c>
      <c r="BM20" s="360">
        <v>86931</v>
      </c>
      <c r="BN20" s="359">
        <v>4.648825961680382</v>
      </c>
      <c r="BO20" s="360">
        <v>47920</v>
      </c>
      <c r="BP20" s="359">
        <v>4.2645706906878047</v>
      </c>
      <c r="BQ20" s="360">
        <v>118706</v>
      </c>
      <c r="BR20" s="359">
        <v>4.9308142452206338</v>
      </c>
      <c r="BS20" s="360">
        <v>79615</v>
      </c>
      <c r="BT20" s="359">
        <v>5.0747944967976171</v>
      </c>
      <c r="BU20" s="360">
        <v>39091</v>
      </c>
      <c r="BV20" s="359">
        <v>4.6614595754829482</v>
      </c>
      <c r="BW20" s="360">
        <v>16145</v>
      </c>
      <c r="BX20" s="359">
        <v>2.7541747625814352</v>
      </c>
      <c r="BY20" s="360">
        <v>7316</v>
      </c>
      <c r="BZ20" s="359">
        <v>2.429563900585805</v>
      </c>
      <c r="CA20" s="360">
        <v>8829</v>
      </c>
      <c r="CB20" s="359">
        <v>3.0970579878418811</v>
      </c>
      <c r="CC20" s="374">
        <v>0</v>
      </c>
      <c r="CD20" s="374">
        <v>0</v>
      </c>
      <c r="CE20" s="374">
        <v>0</v>
      </c>
      <c r="CF20" s="477">
        <v>0</v>
      </c>
      <c r="CG20" s="374">
        <v>0</v>
      </c>
      <c r="CH20" s="375">
        <v>0</v>
      </c>
      <c r="CI20" s="375">
        <v>0</v>
      </c>
      <c r="CJ20" s="477">
        <v>0</v>
      </c>
      <c r="CK20" s="375">
        <v>0</v>
      </c>
      <c r="CL20" s="477">
        <v>0</v>
      </c>
      <c r="CM20" s="375">
        <v>0</v>
      </c>
      <c r="CN20" s="375">
        <v>0</v>
      </c>
      <c r="CO20" s="375">
        <v>0</v>
      </c>
      <c r="CP20" s="375">
        <v>0</v>
      </c>
      <c r="CQ20" s="375">
        <v>0</v>
      </c>
      <c r="CR20" s="375">
        <v>0</v>
      </c>
      <c r="CS20" s="375">
        <v>0</v>
      </c>
      <c r="CT20" s="375">
        <v>0</v>
      </c>
      <c r="CU20" s="360">
        <v>4427</v>
      </c>
      <c r="CV20" s="359">
        <v>1.9622444140083062</v>
      </c>
      <c r="CW20" s="360">
        <v>4427</v>
      </c>
      <c r="CX20" s="359">
        <v>1.9622444140083062</v>
      </c>
      <c r="CY20" s="360">
        <v>0</v>
      </c>
      <c r="CZ20" s="373">
        <v>0</v>
      </c>
      <c r="DA20" s="360">
        <v>62482</v>
      </c>
      <c r="DB20" s="359">
        <v>1.6742938205851159</v>
      </c>
      <c r="DC20" s="360">
        <v>41907</v>
      </c>
      <c r="DD20" s="359">
        <v>1.7023691476617457</v>
      </c>
      <c r="DE20" s="360">
        <v>20575</v>
      </c>
      <c r="DF20" s="359">
        <v>1.6198810381410145</v>
      </c>
      <c r="DG20" s="360">
        <v>7680</v>
      </c>
      <c r="DH20" s="359">
        <v>1.2861456325475229</v>
      </c>
      <c r="DI20" s="360">
        <v>4904</v>
      </c>
      <c r="DJ20" s="359">
        <v>1.2742593886984832</v>
      </c>
      <c r="DK20" s="360">
        <v>2776</v>
      </c>
      <c r="DL20" s="359">
        <v>1.3076944818684579</v>
      </c>
      <c r="DM20" s="360">
        <v>54802</v>
      </c>
      <c r="DN20" s="359">
        <v>1.7482324515608945</v>
      </c>
      <c r="DO20" s="360">
        <v>37003</v>
      </c>
      <c r="DP20" s="359">
        <v>1.7817006253743675</v>
      </c>
      <c r="DQ20" s="360">
        <v>17799</v>
      </c>
      <c r="DR20" s="359">
        <v>1.6825271086415856</v>
      </c>
    </row>
    <row r="21" spans="1:122" s="18" customFormat="1" ht="17.100000000000001" customHeight="1">
      <c r="A21" s="203" t="s">
        <v>2473</v>
      </c>
      <c r="B21" s="19" t="s">
        <v>2474</v>
      </c>
      <c r="C21" s="101">
        <v>4161286</v>
      </c>
      <c r="D21" s="20">
        <v>18.157168398976811</v>
      </c>
      <c r="E21" s="102">
        <v>2498979</v>
      </c>
      <c r="F21" s="20">
        <v>17.551216058760193</v>
      </c>
      <c r="G21" s="102">
        <v>1662307</v>
      </c>
      <c r="H21" s="20">
        <v>19.151147923474994</v>
      </c>
      <c r="I21" s="102">
        <v>2054818</v>
      </c>
      <c r="J21" s="20">
        <v>0.17224119557880138</v>
      </c>
      <c r="K21" s="102">
        <v>1181461</v>
      </c>
      <c r="L21" s="20">
        <v>16.596872745335585</v>
      </c>
      <c r="M21" s="102">
        <v>873357</v>
      </c>
      <c r="N21" s="20">
        <v>18.152162684972971</v>
      </c>
      <c r="O21" s="102">
        <v>208654</v>
      </c>
      <c r="P21" s="20">
        <v>15.832981748977875</v>
      </c>
      <c r="Q21" s="102">
        <v>102194</v>
      </c>
      <c r="R21" s="20">
        <v>14.681738121029447</v>
      </c>
      <c r="S21" s="102">
        <v>106460</v>
      </c>
      <c r="T21" s="20">
        <v>17.121756499866514</v>
      </c>
      <c r="U21" s="102">
        <v>1629792</v>
      </c>
      <c r="V21" s="20">
        <v>17.217630737583342</v>
      </c>
      <c r="W21" s="102">
        <v>911714</v>
      </c>
      <c r="X21" s="20">
        <v>16.375138477985054</v>
      </c>
      <c r="Y21" s="102">
        <v>718078</v>
      </c>
      <c r="Z21" s="20">
        <v>18.420947318734992</v>
      </c>
      <c r="AA21" s="102">
        <v>103077</v>
      </c>
      <c r="AB21" s="20">
        <v>15.761659885041126</v>
      </c>
      <c r="AC21" s="102">
        <v>68299</v>
      </c>
      <c r="AD21" s="20">
        <v>15.771401389196779</v>
      </c>
      <c r="AE21" s="102">
        <v>34778</v>
      </c>
      <c r="AF21" s="20">
        <v>15.742563949356544</v>
      </c>
      <c r="AG21" s="102">
        <v>106619</v>
      </c>
      <c r="AH21" s="20">
        <v>23.321062428501747</v>
      </c>
      <c r="AI21" s="109">
        <v>93267</v>
      </c>
      <c r="AJ21" s="20">
        <v>23.838515508185409</v>
      </c>
      <c r="AK21" s="109">
        <v>13352</v>
      </c>
      <c r="AL21" s="20">
        <v>20.250553583886919</v>
      </c>
      <c r="AM21" s="102">
        <v>6676</v>
      </c>
      <c r="AN21" s="113">
        <v>19.042186029264954</v>
      </c>
      <c r="AO21" s="102">
        <v>5987</v>
      </c>
      <c r="AP21" s="113">
        <v>19.603156412691135</v>
      </c>
      <c r="AQ21" s="102">
        <v>689</v>
      </c>
      <c r="AR21" s="102">
        <v>15.250110668437362</v>
      </c>
      <c r="AS21" s="114">
        <v>610414</v>
      </c>
      <c r="AT21" s="113">
        <v>15.750964995418546</v>
      </c>
      <c r="AU21" s="123">
        <v>370981</v>
      </c>
      <c r="AV21" s="124">
        <v>15.453575249019419</v>
      </c>
      <c r="AW21" s="123">
        <v>239433</v>
      </c>
      <c r="AX21" s="117">
        <v>16.235046186205366</v>
      </c>
      <c r="AY21" s="123">
        <v>610414</v>
      </c>
      <c r="AZ21" s="125">
        <v>15.752725050542274</v>
      </c>
      <c r="BA21" s="123">
        <v>370981</v>
      </c>
      <c r="BB21" s="124">
        <v>15.456073339699394</v>
      </c>
      <c r="BC21" s="123">
        <v>239433</v>
      </c>
      <c r="BD21" s="125">
        <v>16.235541578007332</v>
      </c>
      <c r="BE21" s="101">
        <v>0</v>
      </c>
      <c r="BF21" s="101">
        <v>0</v>
      </c>
      <c r="BG21" s="102">
        <v>0</v>
      </c>
      <c r="BH21" s="101">
        <v>0</v>
      </c>
      <c r="BI21" s="102">
        <v>0</v>
      </c>
      <c r="BJ21" s="101">
        <v>0</v>
      </c>
      <c r="BK21" s="102">
        <v>724832</v>
      </c>
      <c r="BL21" s="20">
        <v>24.212453563947218</v>
      </c>
      <c r="BM21" s="114">
        <v>443742</v>
      </c>
      <c r="BN21" s="113">
        <v>23.730077071332158</v>
      </c>
      <c r="BO21" s="114">
        <v>281090</v>
      </c>
      <c r="BP21" s="113">
        <v>25.015195647859663</v>
      </c>
      <c r="BQ21" s="114">
        <v>674074</v>
      </c>
      <c r="BR21" s="113">
        <v>27.999710895261011</v>
      </c>
      <c r="BS21" s="114">
        <v>418576</v>
      </c>
      <c r="BT21" s="113">
        <v>26.680740831395589</v>
      </c>
      <c r="BU21" s="114">
        <v>255498</v>
      </c>
      <c r="BV21" s="113">
        <v>30.46720725017887</v>
      </c>
      <c r="BW21" s="114">
        <v>50758</v>
      </c>
      <c r="BX21" s="113">
        <v>8.658804744447723</v>
      </c>
      <c r="BY21" s="114">
        <v>25166</v>
      </c>
      <c r="BZ21" s="113">
        <v>8.3573544453447752</v>
      </c>
      <c r="CA21" s="114">
        <v>25592</v>
      </c>
      <c r="CB21" s="113">
        <v>8.9772236974571769</v>
      </c>
      <c r="CC21" s="136">
        <v>22530</v>
      </c>
      <c r="CD21" s="476">
        <v>13.927524943436817</v>
      </c>
      <c r="CE21" s="136">
        <v>22530</v>
      </c>
      <c r="CF21" s="476">
        <v>13.927524943436817</v>
      </c>
      <c r="CG21" s="136">
        <v>0</v>
      </c>
      <c r="CH21" s="141">
        <v>0</v>
      </c>
      <c r="CI21" s="141">
        <v>2244</v>
      </c>
      <c r="CJ21" s="476">
        <v>1.5860899067005936</v>
      </c>
      <c r="CK21" s="141">
        <v>2244</v>
      </c>
      <c r="CL21" s="476">
        <v>1.5860899067005936</v>
      </c>
      <c r="CM21" s="141">
        <v>0</v>
      </c>
      <c r="CN21" s="141">
        <v>0</v>
      </c>
      <c r="CO21" s="141">
        <v>20286</v>
      </c>
      <c r="CP21" s="113">
        <v>100</v>
      </c>
      <c r="CQ21" s="141">
        <v>20286</v>
      </c>
      <c r="CR21" s="113">
        <v>100</v>
      </c>
      <c r="CS21" s="141">
        <v>0</v>
      </c>
      <c r="CT21" s="141">
        <v>0</v>
      </c>
      <c r="CU21" s="114">
        <v>32925</v>
      </c>
      <c r="CV21" s="113">
        <v>14.5938326928447</v>
      </c>
      <c r="CW21" s="114">
        <v>32925</v>
      </c>
      <c r="CX21" s="113">
        <v>14.5938326928447</v>
      </c>
      <c r="CY21" s="114">
        <v>0</v>
      </c>
      <c r="CZ21" s="137">
        <v>0</v>
      </c>
      <c r="DA21" s="114">
        <v>715767</v>
      </c>
      <c r="DB21" s="113">
        <v>19.179992078978692</v>
      </c>
      <c r="DC21" s="114">
        <v>447340</v>
      </c>
      <c r="DD21" s="113">
        <v>18.172090927888071</v>
      </c>
      <c r="DE21" s="114">
        <v>268427</v>
      </c>
      <c r="DF21" s="113">
        <v>21.133404978132589</v>
      </c>
      <c r="DG21" s="114">
        <v>83224</v>
      </c>
      <c r="DH21" s="113">
        <v>13.937263557699875</v>
      </c>
      <c r="DI21" s="114">
        <v>51711</v>
      </c>
      <c r="DJ21" s="113">
        <v>13.436628721245365</v>
      </c>
      <c r="DK21" s="114">
        <v>31513</v>
      </c>
      <c r="DL21" s="113">
        <v>14.844876155302853</v>
      </c>
      <c r="DM21" s="114">
        <v>632543</v>
      </c>
      <c r="DN21" s="113">
        <v>20.178683252576235</v>
      </c>
      <c r="DO21" s="114">
        <v>395629</v>
      </c>
      <c r="DP21" s="113">
        <v>19.049602375921832</v>
      </c>
      <c r="DQ21" s="114">
        <v>236914</v>
      </c>
      <c r="DR21" s="113">
        <v>22.395315883853733</v>
      </c>
    </row>
    <row r="22" spans="1:122" ht="17.100000000000001" customHeight="1">
      <c r="A22" s="210" t="s">
        <v>2475</v>
      </c>
      <c r="B22" s="9" t="s">
        <v>2476</v>
      </c>
      <c r="C22" s="343">
        <v>1106445</v>
      </c>
      <c r="D22" s="344">
        <v>4.8278124092422141</v>
      </c>
      <c r="E22" s="345">
        <v>659728</v>
      </c>
      <c r="F22" s="344">
        <v>4.6335037901533971</v>
      </c>
      <c r="G22" s="345">
        <v>446717</v>
      </c>
      <c r="H22" s="344">
        <v>5.1465483493307662</v>
      </c>
      <c r="I22" s="345">
        <v>677172</v>
      </c>
      <c r="J22" s="344">
        <v>5.6762649973130505E-2</v>
      </c>
      <c r="K22" s="345">
        <v>395998</v>
      </c>
      <c r="L22" s="344">
        <v>5.5628822393692223</v>
      </c>
      <c r="M22" s="345">
        <v>281174</v>
      </c>
      <c r="N22" s="344">
        <v>5.8440204759160235</v>
      </c>
      <c r="O22" s="345">
        <v>68603</v>
      </c>
      <c r="P22" s="344">
        <v>5.2056996123972183</v>
      </c>
      <c r="Q22" s="346">
        <v>32574</v>
      </c>
      <c r="R22" s="344">
        <v>4.6797555390180756</v>
      </c>
      <c r="S22" s="346">
        <v>36029</v>
      </c>
      <c r="T22" s="344">
        <v>5.794474590772972</v>
      </c>
      <c r="U22" s="345">
        <v>532647</v>
      </c>
      <c r="V22" s="344">
        <v>5.6270489482593815</v>
      </c>
      <c r="W22" s="345">
        <v>305045</v>
      </c>
      <c r="X22" s="344">
        <v>5.4788608236979481</v>
      </c>
      <c r="Y22" s="345">
        <v>227602</v>
      </c>
      <c r="Z22" s="344">
        <v>5.8387033882652331</v>
      </c>
      <c r="AA22" s="345">
        <v>35105</v>
      </c>
      <c r="AB22" s="344">
        <v>5.3679586160284902</v>
      </c>
      <c r="AC22" s="345">
        <v>23365</v>
      </c>
      <c r="AD22" s="344">
        <v>5.3953761176383654</v>
      </c>
      <c r="AE22" s="345">
        <v>11740</v>
      </c>
      <c r="AF22" s="344">
        <v>5.3142130302330743</v>
      </c>
      <c r="AG22" s="345">
        <v>37787</v>
      </c>
      <c r="AH22" s="344">
        <v>8.2652527784522043</v>
      </c>
      <c r="AI22" s="355">
        <v>32328</v>
      </c>
      <c r="AJ22" s="344">
        <v>8.2628531994019099</v>
      </c>
      <c r="AK22" s="355">
        <v>5459</v>
      </c>
      <c r="AL22" s="344">
        <v>8.2794916128249465</v>
      </c>
      <c r="AM22" s="345">
        <v>3030</v>
      </c>
      <c r="AN22" s="359">
        <v>8.6425739467754354</v>
      </c>
      <c r="AO22" s="345">
        <v>2686</v>
      </c>
      <c r="AP22" s="359">
        <v>8.7947349464654074</v>
      </c>
      <c r="AQ22" s="345">
        <v>344</v>
      </c>
      <c r="AR22" s="102">
        <v>7.613988490482515</v>
      </c>
      <c r="AS22" s="360">
        <v>170957</v>
      </c>
      <c r="AT22" s="359">
        <v>4.4113302164133987</v>
      </c>
      <c r="AU22" s="361">
        <v>101683</v>
      </c>
      <c r="AV22" s="362">
        <v>4.2357045025110223</v>
      </c>
      <c r="AW22" s="361">
        <v>69274</v>
      </c>
      <c r="AX22" s="363">
        <v>4.6972079433628222</v>
      </c>
      <c r="AY22" s="361">
        <v>170957</v>
      </c>
      <c r="AZ22" s="363">
        <v>4.4118231502972662</v>
      </c>
      <c r="BA22" s="361">
        <v>101683</v>
      </c>
      <c r="BB22" s="362">
        <v>4.2363892096917457</v>
      </c>
      <c r="BC22" s="361">
        <v>69274</v>
      </c>
      <c r="BD22" s="363">
        <v>4.697351272693739</v>
      </c>
      <c r="BE22" s="343">
        <v>0</v>
      </c>
      <c r="BF22" s="343">
        <v>0</v>
      </c>
      <c r="BG22" s="345">
        <v>0</v>
      </c>
      <c r="BH22" s="343">
        <v>0</v>
      </c>
      <c r="BI22" s="345">
        <v>0</v>
      </c>
      <c r="BJ22" s="343">
        <v>0</v>
      </c>
      <c r="BK22" s="345">
        <v>26241</v>
      </c>
      <c r="BL22" s="344">
        <v>0.87656035325639448</v>
      </c>
      <c r="BM22" s="360">
        <v>15909</v>
      </c>
      <c r="BN22" s="359">
        <v>0.85076868118822047</v>
      </c>
      <c r="BO22" s="360">
        <v>10332</v>
      </c>
      <c r="BP22" s="359">
        <v>0.9194813100205842</v>
      </c>
      <c r="BQ22" s="360">
        <v>26241</v>
      </c>
      <c r="BR22" s="359">
        <v>1.0899996344652725</v>
      </c>
      <c r="BS22" s="360">
        <v>15909</v>
      </c>
      <c r="BT22" s="359">
        <v>1.0140665157263493</v>
      </c>
      <c r="BU22" s="360">
        <v>10332</v>
      </c>
      <c r="BV22" s="359">
        <v>1.2320534223706177</v>
      </c>
      <c r="BW22" s="360">
        <v>0</v>
      </c>
      <c r="BX22" s="373">
        <v>0</v>
      </c>
      <c r="BY22" s="360">
        <v>0</v>
      </c>
      <c r="BZ22" s="373">
        <v>0</v>
      </c>
      <c r="CA22" s="360">
        <v>0</v>
      </c>
      <c r="CB22" s="373">
        <v>0</v>
      </c>
      <c r="CC22" s="374">
        <v>0</v>
      </c>
      <c r="CD22" s="374">
        <v>0</v>
      </c>
      <c r="CE22" s="374">
        <v>0</v>
      </c>
      <c r="CF22" s="477">
        <v>0</v>
      </c>
      <c r="CG22" s="374">
        <v>0</v>
      </c>
      <c r="CH22" s="375">
        <v>0</v>
      </c>
      <c r="CI22" s="375">
        <v>0</v>
      </c>
      <c r="CJ22" s="477">
        <v>0</v>
      </c>
      <c r="CK22" s="375">
        <v>0</v>
      </c>
      <c r="CL22" s="477">
        <v>0</v>
      </c>
      <c r="CM22" s="375">
        <v>0</v>
      </c>
      <c r="CN22" s="375">
        <v>0</v>
      </c>
      <c r="CO22" s="375">
        <v>0</v>
      </c>
      <c r="CP22" s="375">
        <v>0</v>
      </c>
      <c r="CQ22" s="375">
        <v>0</v>
      </c>
      <c r="CR22" s="375">
        <v>0</v>
      </c>
      <c r="CS22" s="375">
        <v>0</v>
      </c>
      <c r="CT22" s="375">
        <v>0</v>
      </c>
      <c r="CU22" s="360">
        <v>7554</v>
      </c>
      <c r="CV22" s="359">
        <v>3.3482706806909297</v>
      </c>
      <c r="CW22" s="360">
        <v>7554</v>
      </c>
      <c r="CX22" s="359">
        <v>3.3482706806909297</v>
      </c>
      <c r="CY22" s="360">
        <v>0</v>
      </c>
      <c r="CZ22" s="373">
        <v>0</v>
      </c>
      <c r="DA22" s="360">
        <v>224521</v>
      </c>
      <c r="DB22" s="359">
        <v>6.0163586775645914</v>
      </c>
      <c r="DC22" s="360">
        <v>138584</v>
      </c>
      <c r="DD22" s="359">
        <v>5.6296352866956685</v>
      </c>
      <c r="DE22" s="360">
        <v>85937</v>
      </c>
      <c r="DF22" s="359">
        <v>6.7658671579452907</v>
      </c>
      <c r="DG22" s="360">
        <v>33653</v>
      </c>
      <c r="DH22" s="359">
        <v>5.6357628869950247</v>
      </c>
      <c r="DI22" s="360">
        <v>20396</v>
      </c>
      <c r="DJ22" s="359">
        <v>5.2997133955738711</v>
      </c>
      <c r="DK22" s="360">
        <v>13257</v>
      </c>
      <c r="DL22" s="359">
        <v>6.2449948653206588</v>
      </c>
      <c r="DM22" s="360">
        <v>190868</v>
      </c>
      <c r="DN22" s="359">
        <v>6.0888586468472834</v>
      </c>
      <c r="DO22" s="360">
        <v>118188</v>
      </c>
      <c r="DP22" s="359">
        <v>5.6907719242154897</v>
      </c>
      <c r="DQ22" s="360">
        <v>72680</v>
      </c>
      <c r="DR22" s="359">
        <v>6.8703899239322688</v>
      </c>
    </row>
    <row r="23" spans="1:122" ht="17.100000000000001" customHeight="1">
      <c r="A23" s="208" t="s">
        <v>2477</v>
      </c>
      <c r="B23" s="10" t="s">
        <v>2478</v>
      </c>
      <c r="C23" s="343">
        <v>1382338</v>
      </c>
      <c r="D23" s="344">
        <v>6.031631531768018</v>
      </c>
      <c r="E23" s="345">
        <v>813776</v>
      </c>
      <c r="F23" s="344">
        <v>5.7154375444666154</v>
      </c>
      <c r="G23" s="345">
        <v>568562</v>
      </c>
      <c r="H23" s="344">
        <v>6.5503032626745785</v>
      </c>
      <c r="I23" s="345">
        <v>754108</v>
      </c>
      <c r="J23" s="344">
        <v>6.3211663278956456E-2</v>
      </c>
      <c r="K23" s="345">
        <v>427941</v>
      </c>
      <c r="L23" s="344">
        <v>6.0116096252958453</v>
      </c>
      <c r="M23" s="345">
        <v>326167</v>
      </c>
      <c r="N23" s="344">
        <v>6.7791709993388505</v>
      </c>
      <c r="O23" s="345">
        <v>62951</v>
      </c>
      <c r="P23" s="344">
        <v>4.7768172864162981</v>
      </c>
      <c r="Q23" s="346">
        <v>30602</v>
      </c>
      <c r="R23" s="344">
        <v>4.3964474429002012</v>
      </c>
      <c r="S23" s="346">
        <v>32349</v>
      </c>
      <c r="T23" s="344">
        <v>5.2026272873772479</v>
      </c>
      <c r="U23" s="345">
        <v>619912</v>
      </c>
      <c r="V23" s="344">
        <v>6.5489436110845833</v>
      </c>
      <c r="W23" s="345">
        <v>341612</v>
      </c>
      <c r="X23" s="344">
        <v>6.1356344267406557</v>
      </c>
      <c r="Y23" s="345">
        <v>278300</v>
      </c>
      <c r="Z23" s="344">
        <v>7.1392657048453625</v>
      </c>
      <c r="AA23" s="345">
        <v>30767</v>
      </c>
      <c r="AB23" s="344">
        <v>4.7046284785457502</v>
      </c>
      <c r="AC23" s="345">
        <v>20228</v>
      </c>
      <c r="AD23" s="344">
        <v>4.6709894332372723</v>
      </c>
      <c r="AE23" s="345">
        <v>10539</v>
      </c>
      <c r="AF23" s="344">
        <v>4.7705699425576125</v>
      </c>
      <c r="AG23" s="345">
        <v>38678</v>
      </c>
      <c r="AH23" s="344">
        <v>8.460143619895053</v>
      </c>
      <c r="AI23" s="355">
        <v>33903</v>
      </c>
      <c r="AJ23" s="344">
        <v>8.6654142544952659</v>
      </c>
      <c r="AK23" s="355">
        <v>4775</v>
      </c>
      <c r="AL23" s="344">
        <v>7.2420905754239078</v>
      </c>
      <c r="AM23" s="345">
        <v>1800</v>
      </c>
      <c r="AN23" s="343">
        <v>5.1342023446190712</v>
      </c>
      <c r="AO23" s="345">
        <v>1596</v>
      </c>
      <c r="AP23" s="343">
        <v>5.2257620903048361</v>
      </c>
      <c r="AQ23" s="345">
        <v>204</v>
      </c>
      <c r="AR23" s="343">
        <v>4.5152722443559101</v>
      </c>
      <c r="AS23" s="360">
        <v>173848</v>
      </c>
      <c r="AT23" s="359">
        <v>4.4859288327651781</v>
      </c>
      <c r="AU23" s="361">
        <v>103812</v>
      </c>
      <c r="AV23" s="362">
        <v>4.3243900732145413</v>
      </c>
      <c r="AW23" s="361">
        <v>70036</v>
      </c>
      <c r="AX23" s="363">
        <v>4.7488762814527616</v>
      </c>
      <c r="AY23" s="361">
        <v>173848</v>
      </c>
      <c r="AZ23" s="363">
        <v>4.4864301024987521</v>
      </c>
      <c r="BA23" s="361">
        <v>103812</v>
      </c>
      <c r="BB23" s="362">
        <v>4.3250891165339294</v>
      </c>
      <c r="BC23" s="361">
        <v>70036</v>
      </c>
      <c r="BD23" s="363">
        <v>4.7490211873773518</v>
      </c>
      <c r="BE23" s="343">
        <v>0</v>
      </c>
      <c r="BF23" s="343">
        <v>0</v>
      </c>
      <c r="BG23" s="345">
        <v>0</v>
      </c>
      <c r="BH23" s="343">
        <v>0</v>
      </c>
      <c r="BI23" s="345">
        <v>0</v>
      </c>
      <c r="BJ23" s="343">
        <v>0</v>
      </c>
      <c r="BK23" s="345">
        <v>191957</v>
      </c>
      <c r="BL23" s="344">
        <v>6.4121754403428879</v>
      </c>
      <c r="BM23" s="360">
        <v>117695</v>
      </c>
      <c r="BN23" s="359">
        <v>6.2939983614587716</v>
      </c>
      <c r="BO23" s="360">
        <v>74262</v>
      </c>
      <c r="BP23" s="359">
        <v>6.608838660931923</v>
      </c>
      <c r="BQ23" s="360">
        <v>185273</v>
      </c>
      <c r="BR23" s="359">
        <v>7.6958767682742444</v>
      </c>
      <c r="BS23" s="360">
        <v>114438</v>
      </c>
      <c r="BT23" s="359">
        <v>7.294471300942357</v>
      </c>
      <c r="BU23" s="360">
        <v>70835</v>
      </c>
      <c r="BV23" s="359">
        <v>8.4468161221082756</v>
      </c>
      <c r="BW23" s="360">
        <v>6684</v>
      </c>
      <c r="BX23" s="359">
        <v>1.1402232340101772</v>
      </c>
      <c r="BY23" s="360">
        <v>3257</v>
      </c>
      <c r="BZ23" s="359">
        <v>1.0816142187271689</v>
      </c>
      <c r="CA23" s="360">
        <v>3427</v>
      </c>
      <c r="CB23" s="359">
        <v>1.2021313539850638</v>
      </c>
      <c r="CC23" s="374">
        <v>2244</v>
      </c>
      <c r="CD23" s="477">
        <v>1.38718890248878</v>
      </c>
      <c r="CE23" s="374">
        <v>2244</v>
      </c>
      <c r="CF23" s="477">
        <v>1.38718890248878</v>
      </c>
      <c r="CG23" s="374">
        <v>0</v>
      </c>
      <c r="CH23" s="375">
        <v>0</v>
      </c>
      <c r="CI23" s="375">
        <v>2244</v>
      </c>
      <c r="CJ23" s="477">
        <v>1.5860899067005936</v>
      </c>
      <c r="CK23" s="375">
        <v>2244</v>
      </c>
      <c r="CL23" s="477">
        <v>1.5860899067005936</v>
      </c>
      <c r="CM23" s="375">
        <v>0</v>
      </c>
      <c r="CN23" s="375">
        <v>0</v>
      </c>
      <c r="CO23" s="375">
        <v>0</v>
      </c>
      <c r="CP23" s="375">
        <v>0</v>
      </c>
      <c r="CQ23" s="375">
        <v>0</v>
      </c>
      <c r="CR23" s="375">
        <v>0</v>
      </c>
      <c r="CS23" s="375">
        <v>0</v>
      </c>
      <c r="CT23" s="375">
        <v>0</v>
      </c>
      <c r="CU23" s="360">
        <v>7528</v>
      </c>
      <c r="CV23" s="359">
        <v>3.3367463177444163</v>
      </c>
      <c r="CW23" s="360">
        <v>7528</v>
      </c>
      <c r="CX23" s="359">
        <v>3.3367463177444163</v>
      </c>
      <c r="CY23" s="360">
        <v>0</v>
      </c>
      <c r="CZ23" s="373">
        <v>0</v>
      </c>
      <c r="DA23" s="360">
        <v>252653</v>
      </c>
      <c r="DB23" s="359">
        <v>6.7701955227472119</v>
      </c>
      <c r="DC23" s="360">
        <v>154556</v>
      </c>
      <c r="DD23" s="359">
        <v>6.2784586342617885</v>
      </c>
      <c r="DE23" s="360">
        <v>98097</v>
      </c>
      <c r="DF23" s="359">
        <v>7.7232306293326403</v>
      </c>
      <c r="DG23" s="360">
        <v>31663</v>
      </c>
      <c r="DH23" s="359">
        <v>5.3025037973114868</v>
      </c>
      <c r="DI23" s="360">
        <v>19792</v>
      </c>
      <c r="DJ23" s="359">
        <v>5.1427695393801756</v>
      </c>
      <c r="DK23" s="360">
        <v>11871</v>
      </c>
      <c r="DL23" s="359">
        <v>5.5920897673848939</v>
      </c>
      <c r="DM23" s="360">
        <v>220990</v>
      </c>
      <c r="DN23" s="359">
        <v>7.0497771882493714</v>
      </c>
      <c r="DO23" s="360">
        <v>134764</v>
      </c>
      <c r="DP23" s="359">
        <v>6.4889090905589075</v>
      </c>
      <c r="DQ23" s="360">
        <v>86226</v>
      </c>
      <c r="DR23" s="359">
        <v>8.1508838962711021</v>
      </c>
    </row>
    <row r="24" spans="1:122" ht="17.100000000000001" customHeight="1">
      <c r="A24" s="208" t="s">
        <v>2479</v>
      </c>
      <c r="B24" s="9" t="s">
        <v>2480</v>
      </c>
      <c r="C24" s="343">
        <v>1177269</v>
      </c>
      <c r="D24" s="344">
        <v>5.1368426692842135</v>
      </c>
      <c r="E24" s="345">
        <v>707876</v>
      </c>
      <c r="F24" s="344">
        <v>4.9716642752143709</v>
      </c>
      <c r="G24" s="345">
        <v>469393</v>
      </c>
      <c r="H24" s="344">
        <v>5.4077945753965411</v>
      </c>
      <c r="I24" s="345">
        <v>496367</v>
      </c>
      <c r="J24" s="344">
        <v>4.1607016059749771E-2</v>
      </c>
      <c r="K24" s="345">
        <v>283631</v>
      </c>
      <c r="L24" s="344">
        <v>3.9843783363414258</v>
      </c>
      <c r="M24" s="345">
        <v>212736</v>
      </c>
      <c r="N24" s="344">
        <v>4.4215807292440665</v>
      </c>
      <c r="O24" s="345">
        <v>50475</v>
      </c>
      <c r="P24" s="344">
        <v>3.8301194982107134</v>
      </c>
      <c r="Q24" s="346">
        <v>25219</v>
      </c>
      <c r="R24" s="344">
        <v>3.6230967931017641</v>
      </c>
      <c r="S24" s="346">
        <v>25256</v>
      </c>
      <c r="T24" s="344">
        <v>4.0618737756963048</v>
      </c>
      <c r="U24" s="345">
        <v>396614</v>
      </c>
      <c r="V24" s="344">
        <v>4.1899539311494225</v>
      </c>
      <c r="W24" s="345">
        <v>218895</v>
      </c>
      <c r="X24" s="344">
        <v>3.9315354783830658</v>
      </c>
      <c r="Y24" s="345">
        <v>177719</v>
      </c>
      <c r="Z24" s="344">
        <v>4.5590483715393937</v>
      </c>
      <c r="AA24" s="345">
        <v>22141</v>
      </c>
      <c r="AB24" s="344">
        <v>3.3856137791621368</v>
      </c>
      <c r="AC24" s="345">
        <v>15005</v>
      </c>
      <c r="AD24" s="344">
        <v>3.4649098499963054</v>
      </c>
      <c r="AE24" s="345">
        <v>7136</v>
      </c>
      <c r="AF24" s="344">
        <v>3.2301724176953339</v>
      </c>
      <c r="AG24" s="345">
        <v>25770</v>
      </c>
      <c r="AH24" s="344">
        <v>5.6367418450978723</v>
      </c>
      <c r="AI24" s="355">
        <v>23254</v>
      </c>
      <c r="AJ24" s="344">
        <v>5.9435903334227911</v>
      </c>
      <c r="AK24" s="355">
        <v>2516</v>
      </c>
      <c r="AL24" s="344">
        <v>3.8159371492704826</v>
      </c>
      <c r="AM24" s="345">
        <v>1367</v>
      </c>
      <c r="AN24" s="343">
        <v>3.899141447274594</v>
      </c>
      <c r="AO24" s="345">
        <v>1258</v>
      </c>
      <c r="AP24" s="343">
        <v>4.1190530761926585</v>
      </c>
      <c r="AQ24" s="345">
        <v>109</v>
      </c>
      <c r="AR24" s="343">
        <v>2.4125719344842853</v>
      </c>
      <c r="AS24" s="360">
        <v>167301</v>
      </c>
      <c r="AT24" s="359">
        <v>4.3169917379000449</v>
      </c>
      <c r="AU24" s="361">
        <v>102618</v>
      </c>
      <c r="AV24" s="362">
        <v>4.2746528391046299</v>
      </c>
      <c r="AW24" s="361">
        <v>64683</v>
      </c>
      <c r="AX24" s="363">
        <v>4.3859095966818344</v>
      </c>
      <c r="AY24" s="361">
        <v>167301</v>
      </c>
      <c r="AZ24" s="363">
        <v>4.3174741301490025</v>
      </c>
      <c r="BA24" s="361">
        <v>102618</v>
      </c>
      <c r="BB24" s="362">
        <v>4.2753438423349781</v>
      </c>
      <c r="BC24" s="361">
        <v>64683</v>
      </c>
      <c r="BD24" s="363">
        <v>4.3860434271393176</v>
      </c>
      <c r="BE24" s="343">
        <v>0</v>
      </c>
      <c r="BF24" s="343">
        <v>0</v>
      </c>
      <c r="BG24" s="345">
        <v>0</v>
      </c>
      <c r="BH24" s="343">
        <v>0</v>
      </c>
      <c r="BI24" s="345">
        <v>0</v>
      </c>
      <c r="BJ24" s="343">
        <v>0</v>
      </c>
      <c r="BK24" s="345">
        <v>345315</v>
      </c>
      <c r="BL24" s="344">
        <v>11.534981074834491</v>
      </c>
      <c r="BM24" s="360">
        <v>210481</v>
      </c>
      <c r="BN24" s="359">
        <v>11.255933294687148</v>
      </c>
      <c r="BO24" s="360">
        <v>134834</v>
      </c>
      <c r="BP24" s="359">
        <v>11.999355686732041</v>
      </c>
      <c r="BQ24" s="360">
        <v>308679</v>
      </c>
      <c r="BR24" s="359">
        <v>12.821919788388621</v>
      </c>
      <c r="BS24" s="360">
        <v>192464</v>
      </c>
      <c r="BT24" s="359">
        <v>12.267980255374699</v>
      </c>
      <c r="BU24" s="360">
        <v>116215</v>
      </c>
      <c r="BV24" s="359">
        <v>13.858216074409729</v>
      </c>
      <c r="BW24" s="360">
        <v>36636</v>
      </c>
      <c r="BX24" s="359">
        <v>6.2497334532012054</v>
      </c>
      <c r="BY24" s="360">
        <v>18017</v>
      </c>
      <c r="BZ24" s="359">
        <v>5.9832494254858464</v>
      </c>
      <c r="CA24" s="360">
        <v>18619</v>
      </c>
      <c r="CB24" s="359">
        <v>6.5312178814846504</v>
      </c>
      <c r="CC24" s="374">
        <v>0</v>
      </c>
      <c r="CD24" s="374">
        <v>0</v>
      </c>
      <c r="CE24" s="374">
        <v>0</v>
      </c>
      <c r="CF24" s="477">
        <v>0</v>
      </c>
      <c r="CG24" s="374">
        <v>0</v>
      </c>
      <c r="CH24" s="375">
        <v>0</v>
      </c>
      <c r="CI24" s="375">
        <v>0</v>
      </c>
      <c r="CJ24" s="477">
        <v>0</v>
      </c>
      <c r="CK24" s="375">
        <v>0</v>
      </c>
      <c r="CL24" s="477">
        <v>0</v>
      </c>
      <c r="CM24" s="375">
        <v>0</v>
      </c>
      <c r="CN24" s="375">
        <v>0</v>
      </c>
      <c r="CO24" s="375">
        <v>0</v>
      </c>
      <c r="CP24" s="375">
        <v>0</v>
      </c>
      <c r="CQ24" s="375">
        <v>0</v>
      </c>
      <c r="CR24" s="375">
        <v>0</v>
      </c>
      <c r="CS24" s="375">
        <v>0</v>
      </c>
      <c r="CT24" s="375">
        <v>0</v>
      </c>
      <c r="CU24" s="360">
        <v>10109</v>
      </c>
      <c r="CV24" s="359">
        <v>4.4807609625502529</v>
      </c>
      <c r="CW24" s="360">
        <v>10109</v>
      </c>
      <c r="CX24" s="359">
        <v>4.4807609625502529</v>
      </c>
      <c r="CY24" s="360">
        <v>0</v>
      </c>
      <c r="CZ24" s="373">
        <v>0</v>
      </c>
      <c r="DA24" s="360">
        <v>158177</v>
      </c>
      <c r="DB24" s="359">
        <v>4.2385770887406267</v>
      </c>
      <c r="DC24" s="360">
        <v>101037</v>
      </c>
      <c r="DD24" s="359">
        <v>4.1043804512921422</v>
      </c>
      <c r="DE24" s="360">
        <v>57140</v>
      </c>
      <c r="DF24" s="359">
        <v>4.4986635489369409</v>
      </c>
      <c r="DG24" s="360">
        <v>10022</v>
      </c>
      <c r="DH24" s="359">
        <v>1.6783530637228223</v>
      </c>
      <c r="DI24" s="360">
        <v>6545</v>
      </c>
      <c r="DJ24" s="359">
        <v>1.7006581768008917</v>
      </c>
      <c r="DK24" s="360">
        <v>3477</v>
      </c>
      <c r="DL24" s="359">
        <v>1.6379156028301973</v>
      </c>
      <c r="DM24" s="360">
        <v>148155</v>
      </c>
      <c r="DN24" s="359">
        <v>4.7262760275355706</v>
      </c>
      <c r="DO24" s="360">
        <v>94492</v>
      </c>
      <c r="DP24" s="359">
        <v>4.5498055696261046</v>
      </c>
      <c r="DQ24" s="360">
        <v>53663</v>
      </c>
      <c r="DR24" s="359">
        <v>5.0727261211884604</v>
      </c>
    </row>
    <row r="25" spans="1:122" ht="17.100000000000001" customHeight="1">
      <c r="A25" s="208" t="s">
        <v>2481</v>
      </c>
      <c r="B25" s="9" t="s">
        <v>2482</v>
      </c>
      <c r="C25" s="343">
        <v>495234</v>
      </c>
      <c r="D25" s="344">
        <v>2.1608817886823646</v>
      </c>
      <c r="E25" s="345">
        <v>317599</v>
      </c>
      <c r="F25" s="344">
        <v>2.2306104489258129</v>
      </c>
      <c r="G25" s="345">
        <v>177635</v>
      </c>
      <c r="H25" s="344">
        <v>2.0465017360731084</v>
      </c>
      <c r="I25" s="345">
        <v>127171</v>
      </c>
      <c r="J25" s="344">
        <v>1.0659866266964642E-2</v>
      </c>
      <c r="K25" s="345">
        <v>73891</v>
      </c>
      <c r="L25" s="344">
        <v>1.0380025443290906</v>
      </c>
      <c r="M25" s="345">
        <v>53280</v>
      </c>
      <c r="N25" s="344">
        <v>1.1073904804740329</v>
      </c>
      <c r="O25" s="345">
        <v>26625</v>
      </c>
      <c r="P25" s="344">
        <v>2.0203453519536456</v>
      </c>
      <c r="Q25" s="346">
        <v>13799</v>
      </c>
      <c r="R25" s="344">
        <v>1.982438346009407</v>
      </c>
      <c r="S25" s="346">
        <v>12826</v>
      </c>
      <c r="T25" s="344">
        <v>2.0627808460199875</v>
      </c>
      <c r="U25" s="345">
        <v>80619</v>
      </c>
      <c r="V25" s="344">
        <v>0.85168424708995472</v>
      </c>
      <c r="W25" s="345">
        <v>46162</v>
      </c>
      <c r="X25" s="344">
        <v>0.82910774916338459</v>
      </c>
      <c r="Y25" s="345">
        <v>34457</v>
      </c>
      <c r="Z25" s="344">
        <v>0.88392985408500424</v>
      </c>
      <c r="AA25" s="345">
        <v>15064</v>
      </c>
      <c r="AB25" s="344">
        <v>2.3034590113047484</v>
      </c>
      <c r="AC25" s="345">
        <v>9701</v>
      </c>
      <c r="AD25" s="344">
        <v>2.2401259883248357</v>
      </c>
      <c r="AE25" s="345">
        <v>5363</v>
      </c>
      <c r="AF25" s="344">
        <v>2.4276085588705261</v>
      </c>
      <c r="AG25" s="345">
        <v>4384</v>
      </c>
      <c r="AH25" s="344">
        <v>0.95892418505661892</v>
      </c>
      <c r="AI25" s="355">
        <v>3782</v>
      </c>
      <c r="AJ25" s="344">
        <v>0.96665772086544244</v>
      </c>
      <c r="AK25" s="355">
        <v>602</v>
      </c>
      <c r="AL25" s="344">
        <v>0.91303424636757968</v>
      </c>
      <c r="AM25" s="345">
        <v>479</v>
      </c>
      <c r="AN25" s="343">
        <v>1.3662682905958528</v>
      </c>
      <c r="AO25" s="345">
        <v>447</v>
      </c>
      <c r="AP25" s="343">
        <v>1.4636062997282342</v>
      </c>
      <c r="AQ25" s="345">
        <v>32</v>
      </c>
      <c r="AR25" s="343">
        <v>0.7082779991146525</v>
      </c>
      <c r="AS25" s="360">
        <v>98308</v>
      </c>
      <c r="AT25" s="359">
        <v>2.5367142083399239</v>
      </c>
      <c r="AU25" s="361">
        <v>62868</v>
      </c>
      <c r="AV25" s="362">
        <v>2.6188278341892248</v>
      </c>
      <c r="AW25" s="361">
        <v>35440</v>
      </c>
      <c r="AX25" s="363">
        <v>2.4030523647079485</v>
      </c>
      <c r="AY25" s="361">
        <v>98308</v>
      </c>
      <c r="AZ25" s="363">
        <v>2.5369976675972534</v>
      </c>
      <c r="BA25" s="361">
        <v>62868</v>
      </c>
      <c r="BB25" s="362">
        <v>2.6192511711387421</v>
      </c>
      <c r="BC25" s="361">
        <v>35440</v>
      </c>
      <c r="BD25" s="363">
        <v>2.4031256907969234</v>
      </c>
      <c r="BE25" s="343">
        <v>0</v>
      </c>
      <c r="BF25" s="343">
        <v>0</v>
      </c>
      <c r="BG25" s="345">
        <v>0</v>
      </c>
      <c r="BH25" s="343">
        <v>0</v>
      </c>
      <c r="BI25" s="345">
        <v>0</v>
      </c>
      <c r="BJ25" s="343">
        <v>0</v>
      </c>
      <c r="BK25" s="345">
        <v>161319</v>
      </c>
      <c r="BL25" s="344">
        <v>5.3887366955134448</v>
      </c>
      <c r="BM25" s="360">
        <v>99657</v>
      </c>
      <c r="BN25" s="359">
        <v>5.3293767339980187</v>
      </c>
      <c r="BO25" s="360">
        <v>61662</v>
      </c>
      <c r="BP25" s="359">
        <v>5.4875199901751124</v>
      </c>
      <c r="BQ25" s="360">
        <v>153881</v>
      </c>
      <c r="BR25" s="359">
        <v>6.3919147041328683</v>
      </c>
      <c r="BS25" s="360">
        <v>95765</v>
      </c>
      <c r="BT25" s="359">
        <v>6.1042227593521803</v>
      </c>
      <c r="BU25" s="360">
        <v>58116</v>
      </c>
      <c r="BV25" s="359">
        <v>6.9301216312902456</v>
      </c>
      <c r="BW25" s="360">
        <v>7438</v>
      </c>
      <c r="BX25" s="359">
        <v>1.2688480572363405</v>
      </c>
      <c r="BY25" s="360">
        <v>3892</v>
      </c>
      <c r="BZ25" s="359">
        <v>1.2924908011317597</v>
      </c>
      <c r="CA25" s="360">
        <v>3546</v>
      </c>
      <c r="CB25" s="359">
        <v>1.2438744619874631</v>
      </c>
      <c r="CC25" s="374">
        <v>20286</v>
      </c>
      <c r="CD25" s="477">
        <v>12.540336040948036</v>
      </c>
      <c r="CE25" s="374">
        <v>20286</v>
      </c>
      <c r="CF25" s="477">
        <v>12.540336040948036</v>
      </c>
      <c r="CG25" s="374">
        <v>0</v>
      </c>
      <c r="CH25" s="375">
        <v>0</v>
      </c>
      <c r="CI25" s="375">
        <v>0</v>
      </c>
      <c r="CJ25" s="477">
        <v>0</v>
      </c>
      <c r="CK25" s="375">
        <v>0</v>
      </c>
      <c r="CL25" s="477">
        <v>0</v>
      </c>
      <c r="CM25" s="375">
        <v>0</v>
      </c>
      <c r="CN25" s="375">
        <v>0</v>
      </c>
      <c r="CO25" s="375">
        <v>20286</v>
      </c>
      <c r="CP25" s="477">
        <v>100</v>
      </c>
      <c r="CQ25" s="375">
        <v>20286</v>
      </c>
      <c r="CR25" s="477">
        <v>100</v>
      </c>
      <c r="CS25" s="375">
        <v>0</v>
      </c>
      <c r="CT25" s="375">
        <v>0</v>
      </c>
      <c r="CU25" s="360">
        <v>7734</v>
      </c>
      <c r="CV25" s="359">
        <v>3.4280547318591017</v>
      </c>
      <c r="CW25" s="360">
        <v>7734</v>
      </c>
      <c r="CX25" s="359">
        <v>3.4280547318591017</v>
      </c>
      <c r="CY25" s="360">
        <v>0</v>
      </c>
      <c r="CZ25" s="373">
        <v>0</v>
      </c>
      <c r="DA25" s="360">
        <v>80416</v>
      </c>
      <c r="DB25" s="359">
        <v>2.1548607899262615</v>
      </c>
      <c r="DC25" s="360">
        <v>53163</v>
      </c>
      <c r="DD25" s="359">
        <v>2.1596165556384705</v>
      </c>
      <c r="DE25" s="360">
        <v>27253</v>
      </c>
      <c r="DF25" s="359">
        <v>2.1456436419177187</v>
      </c>
      <c r="DG25" s="360">
        <v>7886</v>
      </c>
      <c r="DH25" s="359">
        <v>1.3206438096705424</v>
      </c>
      <c r="DI25" s="360">
        <v>4978</v>
      </c>
      <c r="DJ25" s="359">
        <v>1.2934876094904262</v>
      </c>
      <c r="DK25" s="360">
        <v>2908</v>
      </c>
      <c r="DL25" s="359">
        <v>1.3698759197671024</v>
      </c>
      <c r="DM25" s="360">
        <v>72530</v>
      </c>
      <c r="DN25" s="359">
        <v>2.3137713899440104</v>
      </c>
      <c r="DO25" s="360">
        <v>48185</v>
      </c>
      <c r="DP25" s="359">
        <v>2.3201157915213337</v>
      </c>
      <c r="DQ25" s="360">
        <v>24345</v>
      </c>
      <c r="DR25" s="359">
        <v>2.3013159424619021</v>
      </c>
    </row>
    <row r="26" spans="1:122" s="18" customFormat="1" ht="17.100000000000001" customHeight="1">
      <c r="A26" s="203" t="s">
        <v>2483</v>
      </c>
      <c r="B26" s="19" t="s">
        <v>2484</v>
      </c>
      <c r="C26" s="101">
        <v>3130183</v>
      </c>
      <c r="D26" s="20">
        <v>13.658099888018855</v>
      </c>
      <c r="E26" s="102">
        <v>1959560</v>
      </c>
      <c r="F26" s="20">
        <v>13.762685056618773</v>
      </c>
      <c r="G26" s="102">
        <v>1170623</v>
      </c>
      <c r="H26" s="20">
        <v>13.486542639609933</v>
      </c>
      <c r="I26" s="102">
        <v>1211471</v>
      </c>
      <c r="J26" s="20">
        <v>0.10154924350917993</v>
      </c>
      <c r="K26" s="102">
        <v>716689</v>
      </c>
      <c r="L26" s="20">
        <v>10.067870315636162</v>
      </c>
      <c r="M26" s="102">
        <v>494782</v>
      </c>
      <c r="N26" s="20">
        <v>10.283725163474156</v>
      </c>
      <c r="O26" s="102">
        <v>153438</v>
      </c>
      <c r="P26" s="20">
        <v>11.643107985467172</v>
      </c>
      <c r="Q26" s="102">
        <v>78918</v>
      </c>
      <c r="R26" s="20">
        <v>11.337783128514415</v>
      </c>
      <c r="S26" s="102">
        <v>74520</v>
      </c>
      <c r="T26" s="20">
        <v>11.98490789376341</v>
      </c>
      <c r="U26" s="102">
        <v>926236</v>
      </c>
      <c r="V26" s="20">
        <v>9.7850458364357191</v>
      </c>
      <c r="W26" s="102">
        <v>538139</v>
      </c>
      <c r="X26" s="20">
        <v>9.6654221010145722</v>
      </c>
      <c r="Y26" s="102">
        <v>388097</v>
      </c>
      <c r="Z26" s="20">
        <v>9.9559022718410723</v>
      </c>
      <c r="AA26" s="102">
        <v>78702</v>
      </c>
      <c r="AB26" s="20">
        <v>12.034441788881193</v>
      </c>
      <c r="AC26" s="102">
        <v>51908</v>
      </c>
      <c r="AD26" s="20">
        <v>11.986440552722973</v>
      </c>
      <c r="AE26" s="102">
        <v>26794</v>
      </c>
      <c r="AF26" s="20">
        <v>12.128536961845398</v>
      </c>
      <c r="AG26" s="102">
        <v>47875</v>
      </c>
      <c r="AH26" s="20">
        <v>10.471828321073366</v>
      </c>
      <c r="AI26" s="109">
        <v>43023</v>
      </c>
      <c r="AJ26" s="20">
        <v>10.996434459226316</v>
      </c>
      <c r="AK26" s="109">
        <v>4852</v>
      </c>
      <c r="AL26" s="20">
        <v>7.3588740255406915</v>
      </c>
      <c r="AM26" s="102">
        <v>5220</v>
      </c>
      <c r="AN26" s="101">
        <v>14.889186799395304</v>
      </c>
      <c r="AO26" s="102">
        <v>4701</v>
      </c>
      <c r="AP26" s="101">
        <v>15.392423299826463</v>
      </c>
      <c r="AQ26" s="102">
        <v>519</v>
      </c>
      <c r="AR26" s="101">
        <v>11.487383798140769</v>
      </c>
      <c r="AS26" s="114">
        <v>528038</v>
      </c>
      <c r="AT26" s="113">
        <v>13.625355994867119</v>
      </c>
      <c r="AU26" s="123">
        <v>336303</v>
      </c>
      <c r="AV26" s="124">
        <v>14.009029349133723</v>
      </c>
      <c r="AW26" s="123">
        <v>191735</v>
      </c>
      <c r="AX26" s="117">
        <v>13.000825201672644</v>
      </c>
      <c r="AY26" s="123">
        <v>528038</v>
      </c>
      <c r="AZ26" s="125">
        <v>13.626878528733355</v>
      </c>
      <c r="BA26" s="123">
        <v>336303</v>
      </c>
      <c r="BB26" s="124">
        <v>14.011293927076929</v>
      </c>
      <c r="BC26" s="123">
        <v>191735</v>
      </c>
      <c r="BD26" s="125">
        <v>13.001221905331494</v>
      </c>
      <c r="BE26" s="101">
        <v>0</v>
      </c>
      <c r="BF26" s="101">
        <v>0</v>
      </c>
      <c r="BG26" s="102">
        <v>0</v>
      </c>
      <c r="BH26" s="101">
        <v>0</v>
      </c>
      <c r="BI26" s="102">
        <v>0</v>
      </c>
      <c r="BJ26" s="101">
        <v>0</v>
      </c>
      <c r="BK26" s="102">
        <v>921119</v>
      </c>
      <c r="BL26" s="20">
        <v>30.769269312571048</v>
      </c>
      <c r="BM26" s="114">
        <v>588028</v>
      </c>
      <c r="BN26" s="113">
        <v>31.446087501524101</v>
      </c>
      <c r="BO26" s="114">
        <v>333091</v>
      </c>
      <c r="BP26" s="113">
        <v>29.642948996909251</v>
      </c>
      <c r="BQ26" s="114">
        <v>726469</v>
      </c>
      <c r="BR26" s="113">
        <v>30.176096354954158</v>
      </c>
      <c r="BS26" s="114">
        <v>480255</v>
      </c>
      <c r="BT26" s="113">
        <v>30.61226441072084</v>
      </c>
      <c r="BU26" s="114">
        <v>246214</v>
      </c>
      <c r="BV26" s="113">
        <v>29.360124016217505</v>
      </c>
      <c r="BW26" s="114">
        <v>194650</v>
      </c>
      <c r="BX26" s="113">
        <v>33.205334006595002</v>
      </c>
      <c r="BY26" s="114">
        <v>107773</v>
      </c>
      <c r="BZ26" s="113">
        <v>35.790239236992072</v>
      </c>
      <c r="CA26" s="114">
        <v>86877</v>
      </c>
      <c r="CB26" s="113">
        <v>30.474924318692842</v>
      </c>
      <c r="CC26" s="136">
        <v>0</v>
      </c>
      <c r="CD26" s="136">
        <v>0</v>
      </c>
      <c r="CE26" s="136">
        <v>0</v>
      </c>
      <c r="CF26" s="476">
        <v>0</v>
      </c>
      <c r="CG26" s="136">
        <v>0</v>
      </c>
      <c r="CH26" s="141">
        <v>0</v>
      </c>
      <c r="CI26" s="141">
        <v>0</v>
      </c>
      <c r="CJ26" s="476">
        <v>0</v>
      </c>
      <c r="CK26" s="141">
        <v>0</v>
      </c>
      <c r="CL26" s="476">
        <v>0</v>
      </c>
      <c r="CM26" s="141">
        <v>0</v>
      </c>
      <c r="CN26" s="141">
        <v>0</v>
      </c>
      <c r="CO26" s="141">
        <v>0</v>
      </c>
      <c r="CP26" s="141">
        <v>0</v>
      </c>
      <c r="CQ26" s="141">
        <v>0</v>
      </c>
      <c r="CR26" s="141">
        <v>0</v>
      </c>
      <c r="CS26" s="141">
        <v>0</v>
      </c>
      <c r="CT26" s="141">
        <v>0</v>
      </c>
      <c r="CU26" s="114">
        <v>28738</v>
      </c>
      <c r="CV26" s="113">
        <v>12.737967013727289</v>
      </c>
      <c r="CW26" s="114">
        <v>28738</v>
      </c>
      <c r="CX26" s="113">
        <v>12.737967013727289</v>
      </c>
      <c r="CY26" s="114">
        <v>0</v>
      </c>
      <c r="CZ26" s="137">
        <v>0</v>
      </c>
      <c r="DA26" s="114">
        <v>440817</v>
      </c>
      <c r="DB26" s="113">
        <v>11.812316812984044</v>
      </c>
      <c r="DC26" s="114">
        <v>289802</v>
      </c>
      <c r="DD26" s="113">
        <v>11.772495853453343</v>
      </c>
      <c r="DE26" s="114">
        <v>151015</v>
      </c>
      <c r="DF26" s="113">
        <v>11.88949380193756</v>
      </c>
      <c r="DG26" s="114">
        <v>58110</v>
      </c>
      <c r="DH26" s="113">
        <v>9.7315003525177808</v>
      </c>
      <c r="DI26" s="114">
        <v>37642</v>
      </c>
      <c r="DJ26" s="113">
        <v>9.7809282033826079</v>
      </c>
      <c r="DK26" s="114">
        <v>20468</v>
      </c>
      <c r="DL26" s="113">
        <v>9.6418914462837169</v>
      </c>
      <c r="DM26" s="114">
        <v>382707</v>
      </c>
      <c r="DN26" s="113">
        <v>12.208693055719047</v>
      </c>
      <c r="DO26" s="114">
        <v>252160</v>
      </c>
      <c r="DP26" s="113">
        <v>12.141546082598722</v>
      </c>
      <c r="DQ26" s="114">
        <v>130547</v>
      </c>
      <c r="DR26" s="113">
        <v>12.340517245453849</v>
      </c>
    </row>
    <row r="27" spans="1:122" ht="17.100000000000001" customHeight="1">
      <c r="A27" s="208" t="s">
        <v>2485</v>
      </c>
      <c r="B27" s="9" t="s">
        <v>2486</v>
      </c>
      <c r="C27" s="343">
        <v>656231</v>
      </c>
      <c r="D27" s="344">
        <v>2.8633688661699654</v>
      </c>
      <c r="E27" s="345">
        <v>399741</v>
      </c>
      <c r="F27" s="344">
        <v>2.8075228557522327</v>
      </c>
      <c r="G27" s="345">
        <v>256490</v>
      </c>
      <c r="H27" s="344">
        <v>2.9549763857651454</v>
      </c>
      <c r="I27" s="345">
        <v>309168</v>
      </c>
      <c r="J27" s="344">
        <v>2.591541730445561E-2</v>
      </c>
      <c r="K27" s="345">
        <v>180286</v>
      </c>
      <c r="L27" s="344">
        <v>2.532613264225879</v>
      </c>
      <c r="M27" s="345">
        <v>128882</v>
      </c>
      <c r="N27" s="344">
        <v>2.6787293525610796</v>
      </c>
      <c r="O27" s="345">
        <v>39590</v>
      </c>
      <c r="P27" s="344">
        <v>3.0041492012711672</v>
      </c>
      <c r="Q27" s="346">
        <v>19076</v>
      </c>
      <c r="R27" s="344">
        <v>2.740560467314693</v>
      </c>
      <c r="S27" s="346">
        <v>20514</v>
      </c>
      <c r="T27" s="344">
        <v>3.2992270602880112</v>
      </c>
      <c r="U27" s="345">
        <v>232046</v>
      </c>
      <c r="V27" s="344">
        <v>2.4514062789198032</v>
      </c>
      <c r="W27" s="345">
        <v>131948</v>
      </c>
      <c r="X27" s="344">
        <v>2.369895353030854</v>
      </c>
      <c r="Y27" s="345">
        <v>100098</v>
      </c>
      <c r="Z27" s="344">
        <v>2.5678268721653295</v>
      </c>
      <c r="AA27" s="345">
        <v>19381</v>
      </c>
      <c r="AB27" s="344">
        <v>2.9635780070431044</v>
      </c>
      <c r="AC27" s="345">
        <v>12876</v>
      </c>
      <c r="AD27" s="344">
        <v>2.9732875193970294</v>
      </c>
      <c r="AE27" s="345">
        <v>6505</v>
      </c>
      <c r="AF27" s="344">
        <v>2.9445447837875767</v>
      </c>
      <c r="AG27" s="345">
        <v>16356</v>
      </c>
      <c r="AH27" s="344">
        <v>3.577592146620908</v>
      </c>
      <c r="AI27" s="355">
        <v>14756</v>
      </c>
      <c r="AJ27" s="344">
        <v>3.7715497961635291</v>
      </c>
      <c r="AK27" s="355">
        <v>1600</v>
      </c>
      <c r="AL27" s="344">
        <v>2.42666909333576</v>
      </c>
      <c r="AM27" s="345">
        <v>1795</v>
      </c>
      <c r="AN27" s="343">
        <v>5.119940671439573</v>
      </c>
      <c r="AO27" s="345">
        <v>1630</v>
      </c>
      <c r="AP27" s="343">
        <v>5.337087849120854</v>
      </c>
      <c r="AQ27" s="345">
        <v>165</v>
      </c>
      <c r="AR27" s="343">
        <v>3.6520584329349273</v>
      </c>
      <c r="AS27" s="360">
        <v>155005</v>
      </c>
      <c r="AT27" s="359">
        <v>3.9997089337971472</v>
      </c>
      <c r="AU27" s="361">
        <v>96565</v>
      </c>
      <c r="AV27" s="362">
        <v>4.0225092226328574</v>
      </c>
      <c r="AW27" s="361">
        <v>58440</v>
      </c>
      <c r="AX27" s="363">
        <v>3.9625953779213461</v>
      </c>
      <c r="AY27" s="361">
        <v>155005</v>
      </c>
      <c r="AZ27" s="363">
        <v>4.0001558720135932</v>
      </c>
      <c r="BA27" s="361">
        <v>96565</v>
      </c>
      <c r="BB27" s="362">
        <v>4.0231594665173471</v>
      </c>
      <c r="BC27" s="361">
        <v>58440</v>
      </c>
      <c r="BD27" s="363">
        <v>3.9627162914834146</v>
      </c>
      <c r="BE27" s="343">
        <v>0</v>
      </c>
      <c r="BF27" s="343">
        <v>0</v>
      </c>
      <c r="BG27" s="345">
        <v>0</v>
      </c>
      <c r="BH27" s="343">
        <v>0</v>
      </c>
      <c r="BI27" s="345">
        <v>0</v>
      </c>
      <c r="BJ27" s="343">
        <v>0</v>
      </c>
      <c r="BK27" s="345">
        <v>54063</v>
      </c>
      <c r="BL27" s="344">
        <v>1.8059327913608647</v>
      </c>
      <c r="BM27" s="360">
        <v>31209</v>
      </c>
      <c r="BN27" s="359">
        <v>1.6689697511599204</v>
      </c>
      <c r="BO27" s="360">
        <v>22854</v>
      </c>
      <c r="BP27" s="359">
        <v>2.0338584842441376</v>
      </c>
      <c r="BQ27" s="360">
        <v>23099</v>
      </c>
      <c r="BR27" s="359">
        <v>0.95948712154694304</v>
      </c>
      <c r="BS27" s="360">
        <v>14716</v>
      </c>
      <c r="BT27" s="359">
        <v>0.93802268184228788</v>
      </c>
      <c r="BU27" s="360">
        <v>8383</v>
      </c>
      <c r="BV27" s="359">
        <v>0.99964226091104214</v>
      </c>
      <c r="BW27" s="360">
        <v>30964</v>
      </c>
      <c r="BX27" s="359">
        <v>5.282147249834102</v>
      </c>
      <c r="BY27" s="360">
        <v>16493</v>
      </c>
      <c r="BZ27" s="359">
        <v>5.4771456277148287</v>
      </c>
      <c r="CA27" s="360">
        <v>14471</v>
      </c>
      <c r="CB27" s="359">
        <v>5.0761724025438744</v>
      </c>
      <c r="CC27" s="374">
        <v>0</v>
      </c>
      <c r="CD27" s="374">
        <v>0</v>
      </c>
      <c r="CE27" s="374">
        <v>0</v>
      </c>
      <c r="CF27" s="477">
        <v>0</v>
      </c>
      <c r="CG27" s="374">
        <v>0</v>
      </c>
      <c r="CH27" s="375">
        <v>0</v>
      </c>
      <c r="CI27" s="375">
        <v>0</v>
      </c>
      <c r="CJ27" s="477">
        <v>0</v>
      </c>
      <c r="CK27" s="375">
        <v>0</v>
      </c>
      <c r="CL27" s="477">
        <v>0</v>
      </c>
      <c r="CM27" s="375">
        <v>0</v>
      </c>
      <c r="CN27" s="375">
        <v>0</v>
      </c>
      <c r="CO27" s="375">
        <v>0</v>
      </c>
      <c r="CP27" s="375">
        <v>0</v>
      </c>
      <c r="CQ27" s="375">
        <v>0</v>
      </c>
      <c r="CR27" s="375">
        <v>0</v>
      </c>
      <c r="CS27" s="375">
        <v>0</v>
      </c>
      <c r="CT27" s="375">
        <v>0</v>
      </c>
      <c r="CU27" s="360">
        <v>7743</v>
      </c>
      <c r="CV27" s="359">
        <v>3.4320439344175098</v>
      </c>
      <c r="CW27" s="360">
        <v>7743</v>
      </c>
      <c r="CX27" s="359">
        <v>3.4320439344175098</v>
      </c>
      <c r="CY27" s="360">
        <v>0</v>
      </c>
      <c r="CZ27" s="373">
        <v>0</v>
      </c>
      <c r="DA27" s="360">
        <v>130252</v>
      </c>
      <c r="DB27" s="359">
        <v>3.4902871021870703</v>
      </c>
      <c r="DC27" s="360">
        <v>83938</v>
      </c>
      <c r="DD27" s="359">
        <v>3.4097754913601932</v>
      </c>
      <c r="DE27" s="360">
        <v>46314</v>
      </c>
      <c r="DF27" s="359">
        <v>3.6463266294271173</v>
      </c>
      <c r="DG27" s="360">
        <v>19555</v>
      </c>
      <c r="DH27" s="359">
        <v>3.274814823498283</v>
      </c>
      <c r="DI27" s="360">
        <v>12559</v>
      </c>
      <c r="DJ27" s="359">
        <v>3.2633408773785177</v>
      </c>
      <c r="DK27" s="360">
        <v>6996</v>
      </c>
      <c r="DL27" s="359">
        <v>3.2956162086281457</v>
      </c>
      <c r="DM27" s="360">
        <v>110697</v>
      </c>
      <c r="DN27" s="359">
        <v>3.5313325734541863</v>
      </c>
      <c r="DO27" s="360">
        <v>71379</v>
      </c>
      <c r="DP27" s="359">
        <v>3.4369107623327024</v>
      </c>
      <c r="DQ27" s="360">
        <v>39318</v>
      </c>
      <c r="DR27" s="359">
        <v>3.7167032337530119</v>
      </c>
    </row>
    <row r="28" spans="1:122" ht="17.100000000000001" customHeight="1">
      <c r="A28" s="210" t="s">
        <v>2487</v>
      </c>
      <c r="B28" s="9" t="s">
        <v>2488</v>
      </c>
      <c r="C28" s="343">
        <v>270721</v>
      </c>
      <c r="D28" s="344">
        <v>1.1812518500625531</v>
      </c>
      <c r="E28" s="345">
        <v>166848</v>
      </c>
      <c r="F28" s="344">
        <v>1.1718326952615532</v>
      </c>
      <c r="G28" s="345">
        <v>103873</v>
      </c>
      <c r="H28" s="344">
        <v>1.1967026477390266</v>
      </c>
      <c r="I28" s="345">
        <v>94009</v>
      </c>
      <c r="J28" s="344">
        <v>7.8801249332872969E-3</v>
      </c>
      <c r="K28" s="345">
        <v>55022</v>
      </c>
      <c r="L28" s="344">
        <v>0.77293548597359929</v>
      </c>
      <c r="M28" s="345">
        <v>38987</v>
      </c>
      <c r="N28" s="344">
        <v>0.8103196820991202</v>
      </c>
      <c r="O28" s="345">
        <v>16471</v>
      </c>
      <c r="P28" s="344">
        <v>1.249844442893089</v>
      </c>
      <c r="Q28" s="346">
        <v>8188</v>
      </c>
      <c r="R28" s="344">
        <v>1.1763319934143799</v>
      </c>
      <c r="S28" s="346">
        <v>8283</v>
      </c>
      <c r="T28" s="344">
        <v>1.3321389168551034</v>
      </c>
      <c r="U28" s="345">
        <v>64352</v>
      </c>
      <c r="V28" s="344">
        <v>0.67983458823270893</v>
      </c>
      <c r="W28" s="345">
        <v>37193</v>
      </c>
      <c r="X28" s="344">
        <v>0.66801708146600591</v>
      </c>
      <c r="Y28" s="345">
        <v>27159</v>
      </c>
      <c r="Z28" s="344">
        <v>0.6967133211566483</v>
      </c>
      <c r="AA28" s="345">
        <v>8106</v>
      </c>
      <c r="AB28" s="344">
        <v>1.2395007133322018</v>
      </c>
      <c r="AC28" s="345">
        <v>5111</v>
      </c>
      <c r="AD28" s="344">
        <v>1.1802168772629869</v>
      </c>
      <c r="AE28" s="345">
        <v>2995</v>
      </c>
      <c r="AF28" s="344">
        <v>1.3557127790075005</v>
      </c>
      <c r="AG28" s="345">
        <v>4331</v>
      </c>
      <c r="AH28" s="344">
        <v>0.94733135161501303</v>
      </c>
      <c r="AI28" s="355">
        <v>3865</v>
      </c>
      <c r="AJ28" s="344">
        <v>0.9878720494830604</v>
      </c>
      <c r="AK28" s="355">
        <v>466</v>
      </c>
      <c r="AL28" s="344">
        <v>0.70676737343404006</v>
      </c>
      <c r="AM28" s="345">
        <v>749</v>
      </c>
      <c r="AN28" s="343">
        <v>2.1363986422887131</v>
      </c>
      <c r="AO28" s="345">
        <v>665</v>
      </c>
      <c r="AP28" s="343">
        <v>2.1774008709603483</v>
      </c>
      <c r="AQ28" s="345">
        <v>84</v>
      </c>
      <c r="AR28" s="343">
        <v>1.8592297476759629</v>
      </c>
      <c r="AS28" s="360">
        <v>112181</v>
      </c>
      <c r="AT28" s="359">
        <v>2.8946895126111918</v>
      </c>
      <c r="AU28" s="361">
        <v>69432</v>
      </c>
      <c r="AV28" s="362">
        <v>2.8922576538688407</v>
      </c>
      <c r="AW28" s="361">
        <v>42749</v>
      </c>
      <c r="AX28" s="363">
        <v>2.8986480118199798</v>
      </c>
      <c r="AY28" s="361">
        <v>112181</v>
      </c>
      <c r="AZ28" s="363">
        <v>2.8950129729902701</v>
      </c>
      <c r="BA28" s="361">
        <v>69432</v>
      </c>
      <c r="BB28" s="362">
        <v>2.8927251911068446</v>
      </c>
      <c r="BC28" s="361">
        <v>42749</v>
      </c>
      <c r="BD28" s="363">
        <v>2.8987364603802961</v>
      </c>
      <c r="BE28" s="343">
        <v>0</v>
      </c>
      <c r="BF28" s="343">
        <v>0</v>
      </c>
      <c r="BG28" s="345">
        <v>0</v>
      </c>
      <c r="BH28" s="343">
        <v>0</v>
      </c>
      <c r="BI28" s="345">
        <v>0</v>
      </c>
      <c r="BJ28" s="343">
        <v>0</v>
      </c>
      <c r="BK28" s="345">
        <v>15247</v>
      </c>
      <c r="BL28" s="344">
        <v>0.50931426798141255</v>
      </c>
      <c r="BM28" s="360">
        <v>9569</v>
      </c>
      <c r="BN28" s="359">
        <v>0.51172327049406507</v>
      </c>
      <c r="BO28" s="360">
        <v>5678</v>
      </c>
      <c r="BP28" s="359">
        <v>0.50530535020294975</v>
      </c>
      <c r="BQ28" s="360">
        <v>15247</v>
      </c>
      <c r="BR28" s="359">
        <v>0.63333045336275329</v>
      </c>
      <c r="BS28" s="360">
        <v>9569</v>
      </c>
      <c r="BT28" s="359">
        <v>0.60994421327458903</v>
      </c>
      <c r="BU28" s="360">
        <v>5678</v>
      </c>
      <c r="BV28" s="359">
        <v>0.67708084903410448</v>
      </c>
      <c r="BW28" s="360">
        <v>0</v>
      </c>
      <c r="BX28" s="373">
        <v>0</v>
      </c>
      <c r="BY28" s="360">
        <v>0</v>
      </c>
      <c r="BZ28" s="373">
        <v>0</v>
      </c>
      <c r="CA28" s="360">
        <v>0</v>
      </c>
      <c r="CB28" s="373">
        <v>0</v>
      </c>
      <c r="CC28" s="374">
        <v>0</v>
      </c>
      <c r="CD28" s="374">
        <v>0</v>
      </c>
      <c r="CE28" s="374">
        <v>0</v>
      </c>
      <c r="CF28" s="477">
        <v>0</v>
      </c>
      <c r="CG28" s="374">
        <v>0</v>
      </c>
      <c r="CH28" s="375">
        <v>0</v>
      </c>
      <c r="CI28" s="375">
        <v>0</v>
      </c>
      <c r="CJ28" s="477">
        <v>0</v>
      </c>
      <c r="CK28" s="375">
        <v>0</v>
      </c>
      <c r="CL28" s="477">
        <v>0</v>
      </c>
      <c r="CM28" s="375">
        <v>0</v>
      </c>
      <c r="CN28" s="375">
        <v>0</v>
      </c>
      <c r="CO28" s="375">
        <v>0</v>
      </c>
      <c r="CP28" s="375">
        <v>0</v>
      </c>
      <c r="CQ28" s="375">
        <v>0</v>
      </c>
      <c r="CR28" s="375">
        <v>0</v>
      </c>
      <c r="CS28" s="375">
        <v>0</v>
      </c>
      <c r="CT28" s="375">
        <v>0</v>
      </c>
      <c r="CU28" s="360">
        <v>3003</v>
      </c>
      <c r="CV28" s="359">
        <v>1.3310639203223276</v>
      </c>
      <c r="CW28" s="360">
        <v>3003</v>
      </c>
      <c r="CX28" s="359">
        <v>1.3310639203223276</v>
      </c>
      <c r="CY28" s="360">
        <v>0</v>
      </c>
      <c r="CZ28" s="373">
        <v>0</v>
      </c>
      <c r="DA28" s="360">
        <v>46281</v>
      </c>
      <c r="DB28" s="359">
        <v>1.2401650445008123</v>
      </c>
      <c r="DC28" s="360">
        <v>29822</v>
      </c>
      <c r="DD28" s="359">
        <v>1.2114456468267494</v>
      </c>
      <c r="DE28" s="360">
        <v>16459</v>
      </c>
      <c r="DF28" s="359">
        <v>1.2958260999641777</v>
      </c>
      <c r="DG28" s="360">
        <v>6855</v>
      </c>
      <c r="DH28" s="359">
        <v>1.1479854571762069</v>
      </c>
      <c r="DI28" s="360">
        <v>4321</v>
      </c>
      <c r="DJ28" s="359">
        <v>1.122772189756555</v>
      </c>
      <c r="DK28" s="360">
        <v>2534</v>
      </c>
      <c r="DL28" s="359">
        <v>1.1936951790542767</v>
      </c>
      <c r="DM28" s="360">
        <v>39426</v>
      </c>
      <c r="DN28" s="359">
        <v>1.2577244012123614</v>
      </c>
      <c r="DO28" s="360">
        <v>25501</v>
      </c>
      <c r="DP28" s="359">
        <v>1.2278774058230886</v>
      </c>
      <c r="DQ28" s="360">
        <v>13925</v>
      </c>
      <c r="DR28" s="359">
        <v>1.3163205791243371</v>
      </c>
    </row>
    <row r="29" spans="1:122" ht="17.100000000000001" customHeight="1">
      <c r="A29" s="208" t="s">
        <v>2489</v>
      </c>
      <c r="B29" s="10" t="s">
        <v>2490</v>
      </c>
      <c r="C29" s="343">
        <v>677524</v>
      </c>
      <c r="D29" s="344">
        <v>2.9562777858451366</v>
      </c>
      <c r="E29" s="345">
        <v>428943</v>
      </c>
      <c r="F29" s="344">
        <v>3.0126188615001466</v>
      </c>
      <c r="G29" s="345">
        <v>248581</v>
      </c>
      <c r="H29" s="344">
        <v>2.8638581814101354</v>
      </c>
      <c r="I29" s="345">
        <v>173531</v>
      </c>
      <c r="J29" s="344">
        <v>1.4545904751654395E-2</v>
      </c>
      <c r="K29" s="345">
        <v>103021</v>
      </c>
      <c r="L29" s="344">
        <v>1.4472136000233755</v>
      </c>
      <c r="M29" s="345">
        <v>70510</v>
      </c>
      <c r="N29" s="344">
        <v>1.465504932023725</v>
      </c>
      <c r="O29" s="345">
        <v>27589</v>
      </c>
      <c r="P29" s="344">
        <v>2.0934951329595917</v>
      </c>
      <c r="Q29" s="346">
        <v>14824</v>
      </c>
      <c r="R29" s="344">
        <v>2.1296953432309191</v>
      </c>
      <c r="S29" s="346">
        <v>12765</v>
      </c>
      <c r="T29" s="344">
        <v>2.0529703336539171</v>
      </c>
      <c r="U29" s="345">
        <v>121318</v>
      </c>
      <c r="V29" s="344">
        <v>1.2816411700524581</v>
      </c>
      <c r="W29" s="345">
        <v>70356</v>
      </c>
      <c r="X29" s="344">
        <v>1.2636520254785124</v>
      </c>
      <c r="Y29" s="345">
        <v>50962</v>
      </c>
      <c r="Z29" s="344">
        <v>1.3073347425452009</v>
      </c>
      <c r="AA29" s="345">
        <v>18437</v>
      </c>
      <c r="AB29" s="344">
        <v>2.8192295400574641</v>
      </c>
      <c r="AC29" s="345">
        <v>12333</v>
      </c>
      <c r="AD29" s="344">
        <v>2.8478995788073598</v>
      </c>
      <c r="AE29" s="345">
        <v>6104</v>
      </c>
      <c r="AF29" s="344">
        <v>2.7630286487685418</v>
      </c>
      <c r="AG29" s="345">
        <v>5244</v>
      </c>
      <c r="AH29" s="344">
        <v>1.14703431259966</v>
      </c>
      <c r="AI29" s="355">
        <v>4658</v>
      </c>
      <c r="AJ29" s="344">
        <v>1.1905583457935565</v>
      </c>
      <c r="AK29" s="355">
        <v>586</v>
      </c>
      <c r="AL29" s="344">
        <v>0.88876755543422203</v>
      </c>
      <c r="AM29" s="345">
        <v>943</v>
      </c>
      <c r="AN29" s="343">
        <v>2.6897515616532131</v>
      </c>
      <c r="AO29" s="345">
        <v>850</v>
      </c>
      <c r="AP29" s="343">
        <v>2.7831439704004453</v>
      </c>
      <c r="AQ29" s="345">
        <v>93</v>
      </c>
      <c r="AR29" s="343">
        <v>2.0584329349269588</v>
      </c>
      <c r="AS29" s="360">
        <v>129432</v>
      </c>
      <c r="AT29" s="359">
        <v>3.3398298552900378</v>
      </c>
      <c r="AU29" s="361">
        <v>83947</v>
      </c>
      <c r="AV29" s="362">
        <v>3.4968941305065031</v>
      </c>
      <c r="AW29" s="361">
        <v>45485</v>
      </c>
      <c r="AX29" s="363">
        <v>3.0841658241744083</v>
      </c>
      <c r="AY29" s="361">
        <v>129432</v>
      </c>
      <c r="AZ29" s="363">
        <v>3.3402030568463172</v>
      </c>
      <c r="BA29" s="361">
        <v>83947</v>
      </c>
      <c r="BB29" s="362">
        <v>3.4974594080229044</v>
      </c>
      <c r="BC29" s="361">
        <v>45485</v>
      </c>
      <c r="BD29" s="363">
        <v>3.0842599335750021</v>
      </c>
      <c r="BE29" s="343">
        <v>0</v>
      </c>
      <c r="BF29" s="343">
        <v>0</v>
      </c>
      <c r="BG29" s="345">
        <v>0</v>
      </c>
      <c r="BH29" s="343">
        <v>0</v>
      </c>
      <c r="BI29" s="345">
        <v>0</v>
      </c>
      <c r="BJ29" s="343">
        <v>0</v>
      </c>
      <c r="BK29" s="345">
        <v>293904</v>
      </c>
      <c r="BL29" s="344">
        <v>9.8176362967671729</v>
      </c>
      <c r="BM29" s="360">
        <v>185191</v>
      </c>
      <c r="BN29" s="359">
        <v>9.903495055498631</v>
      </c>
      <c r="BO29" s="360">
        <v>108713</v>
      </c>
      <c r="BP29" s="359">
        <v>9.6747552899988172</v>
      </c>
      <c r="BQ29" s="360">
        <v>241759</v>
      </c>
      <c r="BR29" s="359">
        <v>10.042194338199376</v>
      </c>
      <c r="BS29" s="360">
        <v>157551</v>
      </c>
      <c r="BT29" s="359">
        <v>10.042566699302411</v>
      </c>
      <c r="BU29" s="360">
        <v>84208</v>
      </c>
      <c r="BV29" s="359">
        <v>10.041497734319103</v>
      </c>
      <c r="BW29" s="360">
        <v>52145</v>
      </c>
      <c r="BX29" s="359">
        <v>8.8954130068014212</v>
      </c>
      <c r="BY29" s="360">
        <v>27640</v>
      </c>
      <c r="BZ29" s="359">
        <v>9.1789428939573057</v>
      </c>
      <c r="CA29" s="360">
        <v>24505</v>
      </c>
      <c r="CB29" s="359">
        <v>8.5959232067125715</v>
      </c>
      <c r="CC29" s="374">
        <v>0</v>
      </c>
      <c r="CD29" s="374">
        <v>0</v>
      </c>
      <c r="CE29" s="374">
        <v>0</v>
      </c>
      <c r="CF29" s="477">
        <v>0</v>
      </c>
      <c r="CG29" s="374">
        <v>0</v>
      </c>
      <c r="CH29" s="375">
        <v>0</v>
      </c>
      <c r="CI29" s="375">
        <v>0</v>
      </c>
      <c r="CJ29" s="477">
        <v>0</v>
      </c>
      <c r="CK29" s="375">
        <v>0</v>
      </c>
      <c r="CL29" s="477">
        <v>0</v>
      </c>
      <c r="CM29" s="375">
        <v>0</v>
      </c>
      <c r="CN29" s="375">
        <v>0</v>
      </c>
      <c r="CO29" s="375">
        <v>0</v>
      </c>
      <c r="CP29" s="375">
        <v>0</v>
      </c>
      <c r="CQ29" s="375">
        <v>0</v>
      </c>
      <c r="CR29" s="375">
        <v>0</v>
      </c>
      <c r="CS29" s="375">
        <v>0</v>
      </c>
      <c r="CT29" s="375">
        <v>0</v>
      </c>
      <c r="CU29" s="360">
        <v>9139</v>
      </c>
      <c r="CV29" s="359">
        <v>4.0508135756995509</v>
      </c>
      <c r="CW29" s="360">
        <v>9139</v>
      </c>
      <c r="CX29" s="359">
        <v>4.0508135756995509</v>
      </c>
      <c r="CY29" s="360">
        <v>0</v>
      </c>
      <c r="CZ29" s="373">
        <v>0</v>
      </c>
      <c r="DA29" s="360">
        <v>71518</v>
      </c>
      <c r="DB29" s="359">
        <v>1.916426258132043</v>
      </c>
      <c r="DC29" s="360">
        <v>47645</v>
      </c>
      <c r="DD29" s="359">
        <v>1.9354613320052467</v>
      </c>
      <c r="DE29" s="360">
        <v>23873</v>
      </c>
      <c r="DF29" s="359">
        <v>1.8795343875353796</v>
      </c>
      <c r="DG29" s="360">
        <v>6357</v>
      </c>
      <c r="DH29" s="359">
        <v>1.0645869513157036</v>
      </c>
      <c r="DI29" s="360">
        <v>4174</v>
      </c>
      <c r="DJ29" s="359">
        <v>1.0845755889941822</v>
      </c>
      <c r="DK29" s="360">
        <v>2183</v>
      </c>
      <c r="DL29" s="359">
        <v>1.0283490828237909</v>
      </c>
      <c r="DM29" s="360">
        <v>65161</v>
      </c>
      <c r="DN29" s="359">
        <v>2.0786937479683121</v>
      </c>
      <c r="DO29" s="360">
        <v>43471</v>
      </c>
      <c r="DP29" s="359">
        <v>2.0931359048090461</v>
      </c>
      <c r="DQ29" s="360">
        <v>21690</v>
      </c>
      <c r="DR29" s="359">
        <v>2.0503406363523791</v>
      </c>
    </row>
    <row r="30" spans="1:122" ht="17.100000000000001" customHeight="1">
      <c r="A30" s="208" t="s">
        <v>2491</v>
      </c>
      <c r="B30" s="10" t="s">
        <v>2492</v>
      </c>
      <c r="C30" s="343">
        <v>459862</v>
      </c>
      <c r="D30" s="344">
        <v>2.0065411928644834</v>
      </c>
      <c r="E30" s="345">
        <v>287490</v>
      </c>
      <c r="F30" s="344">
        <v>2.0191442604091385</v>
      </c>
      <c r="G30" s="345">
        <v>172372</v>
      </c>
      <c r="H30" s="344">
        <v>1.9858676344774051</v>
      </c>
      <c r="I30" s="345">
        <v>129594</v>
      </c>
      <c r="J30" s="344">
        <v>1.0862969615722261E-2</v>
      </c>
      <c r="K30" s="345">
        <v>74537</v>
      </c>
      <c r="L30" s="344">
        <v>1.0470773930066912</v>
      </c>
      <c r="M30" s="345">
        <v>55057</v>
      </c>
      <c r="N30" s="344">
        <v>1.1443242808456988</v>
      </c>
      <c r="O30" s="345">
        <v>22083</v>
      </c>
      <c r="P30" s="344">
        <v>1.6756915082513559</v>
      </c>
      <c r="Q30" s="346">
        <v>11725</v>
      </c>
      <c r="R30" s="344">
        <v>1.684476382850953</v>
      </c>
      <c r="S30" s="346">
        <v>10358</v>
      </c>
      <c r="T30" s="344">
        <v>1.6658571653730729</v>
      </c>
      <c r="U30" s="345">
        <v>90556</v>
      </c>
      <c r="V30" s="344">
        <v>0.956661812717572</v>
      </c>
      <c r="W30" s="345">
        <v>50511</v>
      </c>
      <c r="X30" s="344">
        <v>0.9072193907974464</v>
      </c>
      <c r="Y30" s="345">
        <v>40045</v>
      </c>
      <c r="Z30" s="344">
        <v>1.027279537012334</v>
      </c>
      <c r="AA30" s="345">
        <v>12120</v>
      </c>
      <c r="AB30" s="344">
        <v>1.8532875210444468</v>
      </c>
      <c r="AC30" s="345">
        <v>7890</v>
      </c>
      <c r="AD30" s="344">
        <v>1.8219352693416093</v>
      </c>
      <c r="AE30" s="345">
        <v>4230</v>
      </c>
      <c r="AF30" s="344">
        <v>1.9147462621708606</v>
      </c>
      <c r="AG30" s="345">
        <v>4405</v>
      </c>
      <c r="AH30" s="344">
        <v>0.96351757189197229</v>
      </c>
      <c r="AI30" s="355">
        <v>4015</v>
      </c>
      <c r="AJ30" s="344">
        <v>1.0262111975871897</v>
      </c>
      <c r="AK30" s="355">
        <v>390</v>
      </c>
      <c r="AL30" s="344">
        <v>0.59150059150059153</v>
      </c>
      <c r="AM30" s="345">
        <v>430</v>
      </c>
      <c r="AN30" s="343">
        <v>1.226503893436778</v>
      </c>
      <c r="AO30" s="345">
        <v>396</v>
      </c>
      <c r="AP30" s="343">
        <v>1.2966176615042073</v>
      </c>
      <c r="AQ30" s="345">
        <v>34</v>
      </c>
      <c r="AR30" s="343">
        <v>0.75254537405931832</v>
      </c>
      <c r="AS30" s="360">
        <v>25397</v>
      </c>
      <c r="AT30" s="359">
        <v>0.65533762002287754</v>
      </c>
      <c r="AU30" s="361">
        <v>16370</v>
      </c>
      <c r="AV30" s="362">
        <v>0.6819083102003819</v>
      </c>
      <c r="AW30" s="361">
        <v>9027</v>
      </c>
      <c r="AX30" s="363">
        <v>0.61208672957727572</v>
      </c>
      <c r="AY30" s="361">
        <v>25397</v>
      </c>
      <c r="AZ30" s="363">
        <v>0.65541084920827852</v>
      </c>
      <c r="BA30" s="361">
        <v>16370</v>
      </c>
      <c r="BB30" s="362">
        <v>0.68201854157188402</v>
      </c>
      <c r="BC30" s="361">
        <v>9027</v>
      </c>
      <c r="BD30" s="363">
        <v>0.61210540662595458</v>
      </c>
      <c r="BE30" s="343">
        <v>0</v>
      </c>
      <c r="BF30" s="343">
        <v>0</v>
      </c>
      <c r="BG30" s="345">
        <v>0</v>
      </c>
      <c r="BH30" s="343">
        <v>0</v>
      </c>
      <c r="BI30" s="345">
        <v>0</v>
      </c>
      <c r="BJ30" s="343">
        <v>0</v>
      </c>
      <c r="BK30" s="345">
        <v>238750</v>
      </c>
      <c r="BL30" s="344">
        <v>7.9752594923960283</v>
      </c>
      <c r="BM30" s="360">
        <v>151314</v>
      </c>
      <c r="BN30" s="359">
        <v>8.0918481504377642</v>
      </c>
      <c r="BO30" s="360">
        <v>87436</v>
      </c>
      <c r="BP30" s="359">
        <v>7.7812396266898762</v>
      </c>
      <c r="BQ30" s="360">
        <v>201307</v>
      </c>
      <c r="BR30" s="359">
        <v>8.3618976569223964</v>
      </c>
      <c r="BS30" s="360">
        <v>129997</v>
      </c>
      <c r="BT30" s="359">
        <v>8.2862282258393503</v>
      </c>
      <c r="BU30" s="360">
        <v>71310</v>
      </c>
      <c r="BV30" s="359">
        <v>8.5034581445265918</v>
      </c>
      <c r="BW30" s="360">
        <v>37443</v>
      </c>
      <c r="BX30" s="359">
        <v>6.38739954384247</v>
      </c>
      <c r="BY30" s="360">
        <v>21317</v>
      </c>
      <c r="BZ30" s="359">
        <v>7.0791434757774203</v>
      </c>
      <c r="CA30" s="360">
        <v>16126</v>
      </c>
      <c r="CB30" s="359">
        <v>5.656717307955395</v>
      </c>
      <c r="CC30" s="374">
        <v>0</v>
      </c>
      <c r="CD30" s="374">
        <v>0</v>
      </c>
      <c r="CE30" s="374">
        <v>0</v>
      </c>
      <c r="CF30" s="477">
        <v>0</v>
      </c>
      <c r="CG30" s="374">
        <v>0</v>
      </c>
      <c r="CH30" s="375">
        <v>0</v>
      </c>
      <c r="CI30" s="375">
        <v>0</v>
      </c>
      <c r="CJ30" s="477">
        <v>0</v>
      </c>
      <c r="CK30" s="375">
        <v>0</v>
      </c>
      <c r="CL30" s="477">
        <v>0</v>
      </c>
      <c r="CM30" s="375">
        <v>0</v>
      </c>
      <c r="CN30" s="375">
        <v>0</v>
      </c>
      <c r="CO30" s="375">
        <v>0</v>
      </c>
      <c r="CP30" s="375">
        <v>0</v>
      </c>
      <c r="CQ30" s="375">
        <v>0</v>
      </c>
      <c r="CR30" s="375">
        <v>0</v>
      </c>
      <c r="CS30" s="375">
        <v>0</v>
      </c>
      <c r="CT30" s="375">
        <v>0</v>
      </c>
      <c r="CU30" s="360">
        <v>3431</v>
      </c>
      <c r="CV30" s="359">
        <v>1.5207726642110908</v>
      </c>
      <c r="CW30" s="360">
        <v>3431</v>
      </c>
      <c r="CX30" s="359">
        <v>1.5207726642110908</v>
      </c>
      <c r="CY30" s="360">
        <v>0</v>
      </c>
      <c r="CZ30" s="373">
        <v>0</v>
      </c>
      <c r="DA30" s="360">
        <v>62690</v>
      </c>
      <c r="DB30" s="359">
        <v>1.6798674756326768</v>
      </c>
      <c r="DC30" s="360">
        <v>41838</v>
      </c>
      <c r="DD30" s="359">
        <v>1.6995661918026133</v>
      </c>
      <c r="DE30" s="360">
        <v>20852</v>
      </c>
      <c r="DF30" s="359">
        <v>1.6416894001125848</v>
      </c>
      <c r="DG30" s="360">
        <v>6830</v>
      </c>
      <c r="DH30" s="359">
        <v>1.143798785195258</v>
      </c>
      <c r="DI30" s="360">
        <v>4468</v>
      </c>
      <c r="DJ30" s="359">
        <v>1.1609687905189281</v>
      </c>
      <c r="DK30" s="360">
        <v>2362</v>
      </c>
      <c r="DL30" s="359">
        <v>1.1126708811863464</v>
      </c>
      <c r="DM30" s="360">
        <v>55860</v>
      </c>
      <c r="DN30" s="359">
        <v>1.7819835908213491</v>
      </c>
      <c r="DO30" s="360">
        <v>37370</v>
      </c>
      <c r="DP30" s="359">
        <v>1.7993717366224391</v>
      </c>
      <c r="DQ30" s="360">
        <v>18490</v>
      </c>
      <c r="DR30" s="359">
        <v>1.7478468587439135</v>
      </c>
    </row>
    <row r="31" spans="1:122" ht="17.100000000000001" customHeight="1">
      <c r="A31" s="208" t="s">
        <v>2493</v>
      </c>
      <c r="B31" s="10" t="s">
        <v>2494</v>
      </c>
      <c r="C31" s="343">
        <v>1065845</v>
      </c>
      <c r="D31" s="344">
        <v>4.6506601930767166</v>
      </c>
      <c r="E31" s="345">
        <v>676538</v>
      </c>
      <c r="F31" s="344">
        <v>4.7515663836957032</v>
      </c>
      <c r="G31" s="345">
        <v>389307</v>
      </c>
      <c r="H31" s="344">
        <v>4.4851377902182206</v>
      </c>
      <c r="I31" s="345">
        <v>505169</v>
      </c>
      <c r="J31" s="344">
        <v>4.2344826904060363E-2</v>
      </c>
      <c r="K31" s="345">
        <v>303823</v>
      </c>
      <c r="L31" s="344">
        <v>4.2680305724066159</v>
      </c>
      <c r="M31" s="345">
        <v>201346</v>
      </c>
      <c r="N31" s="344">
        <v>4.1848469159445321</v>
      </c>
      <c r="O31" s="345">
        <v>47705</v>
      </c>
      <c r="P31" s="344">
        <v>3.6199277000919681</v>
      </c>
      <c r="Q31" s="346">
        <v>25105</v>
      </c>
      <c r="R31" s="344">
        <v>3.6067189417034693</v>
      </c>
      <c r="S31" s="346">
        <v>22600</v>
      </c>
      <c r="T31" s="344">
        <v>3.6347144175933046</v>
      </c>
      <c r="U31" s="345">
        <v>417964</v>
      </c>
      <c r="V31" s="344">
        <v>4.4155019865131768</v>
      </c>
      <c r="W31" s="345">
        <v>248131</v>
      </c>
      <c r="X31" s="344">
        <v>4.4566382502417525</v>
      </c>
      <c r="Y31" s="345">
        <v>169833</v>
      </c>
      <c r="Z31" s="344">
        <v>4.3567477989615613</v>
      </c>
      <c r="AA31" s="345">
        <v>20658</v>
      </c>
      <c r="AB31" s="344">
        <v>3.1588460074039753</v>
      </c>
      <c r="AC31" s="345">
        <v>13698</v>
      </c>
      <c r="AD31" s="344">
        <v>3.1631013079139882</v>
      </c>
      <c r="AE31" s="345">
        <v>6960</v>
      </c>
      <c r="AF31" s="344">
        <v>3.1505044881109194</v>
      </c>
      <c r="AG31" s="345">
        <v>17539</v>
      </c>
      <c r="AH31" s="344">
        <v>3.8363529383458119</v>
      </c>
      <c r="AI31" s="355">
        <v>15729</v>
      </c>
      <c r="AJ31" s="344">
        <v>4.0202430701989806</v>
      </c>
      <c r="AK31" s="355">
        <v>1810</v>
      </c>
      <c r="AL31" s="344">
        <v>2.7451694118360783</v>
      </c>
      <c r="AM31" s="345">
        <v>1303</v>
      </c>
      <c r="AN31" s="343">
        <v>3.7165920305770275</v>
      </c>
      <c r="AO31" s="345">
        <v>1160</v>
      </c>
      <c r="AP31" s="343">
        <v>3.7981729478406079</v>
      </c>
      <c r="AQ31" s="345">
        <v>143</v>
      </c>
      <c r="AR31" s="343">
        <v>3.1651173085436031</v>
      </c>
      <c r="AS31" s="360">
        <v>106023</v>
      </c>
      <c r="AT31" s="359">
        <v>2.735790073145866</v>
      </c>
      <c r="AU31" s="361">
        <v>69989</v>
      </c>
      <c r="AV31" s="362">
        <v>2.9154600319251394</v>
      </c>
      <c r="AW31" s="361">
        <v>36034</v>
      </c>
      <c r="AX31" s="363">
        <v>2.4433292581796335</v>
      </c>
      <c r="AY31" s="361">
        <v>106023</v>
      </c>
      <c r="AZ31" s="363">
        <v>2.7360957776748953</v>
      </c>
      <c r="BA31" s="361">
        <v>69989</v>
      </c>
      <c r="BB31" s="362">
        <v>2.9159313198579468</v>
      </c>
      <c r="BC31" s="361">
        <v>36034</v>
      </c>
      <c r="BD31" s="363">
        <v>2.4434038132668272</v>
      </c>
      <c r="BE31" s="343">
        <v>0</v>
      </c>
      <c r="BF31" s="343">
        <v>0</v>
      </c>
      <c r="BG31" s="345">
        <v>0</v>
      </c>
      <c r="BH31" s="343">
        <v>0</v>
      </c>
      <c r="BI31" s="345">
        <v>0</v>
      </c>
      <c r="BJ31" s="343">
        <v>0</v>
      </c>
      <c r="BK31" s="345">
        <v>319155</v>
      </c>
      <c r="BL31" s="344">
        <v>10.661126464065568</v>
      </c>
      <c r="BM31" s="360">
        <v>210745</v>
      </c>
      <c r="BN31" s="359">
        <v>11.270051273933717</v>
      </c>
      <c r="BO31" s="360">
        <v>108410</v>
      </c>
      <c r="BP31" s="359">
        <v>9.647790245773475</v>
      </c>
      <c r="BQ31" s="360">
        <v>245057</v>
      </c>
      <c r="BR31" s="359">
        <v>10.179186784922688</v>
      </c>
      <c r="BS31" s="360">
        <v>168422</v>
      </c>
      <c r="BT31" s="359">
        <v>10.735502590462204</v>
      </c>
      <c r="BU31" s="360">
        <v>76635</v>
      </c>
      <c r="BV31" s="359">
        <v>9.1384450274266626</v>
      </c>
      <c r="BW31" s="360">
        <v>74098</v>
      </c>
      <c r="BX31" s="359">
        <v>12.640374206117015</v>
      </c>
      <c r="BY31" s="360">
        <v>42323</v>
      </c>
      <c r="BZ31" s="359">
        <v>14.055007239542514</v>
      </c>
      <c r="CA31" s="360">
        <v>31775</v>
      </c>
      <c r="CB31" s="359">
        <v>11.146111401481003</v>
      </c>
      <c r="CC31" s="374">
        <v>0</v>
      </c>
      <c r="CD31" s="374">
        <v>0</v>
      </c>
      <c r="CE31" s="374">
        <v>0</v>
      </c>
      <c r="CF31" s="477">
        <v>0</v>
      </c>
      <c r="CG31" s="374">
        <v>0</v>
      </c>
      <c r="CH31" s="375">
        <v>0</v>
      </c>
      <c r="CI31" s="375">
        <v>0</v>
      </c>
      <c r="CJ31" s="477">
        <v>0</v>
      </c>
      <c r="CK31" s="375">
        <v>0</v>
      </c>
      <c r="CL31" s="477">
        <v>0</v>
      </c>
      <c r="CM31" s="375">
        <v>0</v>
      </c>
      <c r="CN31" s="375">
        <v>0</v>
      </c>
      <c r="CO31" s="375">
        <v>0</v>
      </c>
      <c r="CP31" s="375">
        <v>0</v>
      </c>
      <c r="CQ31" s="375">
        <v>0</v>
      </c>
      <c r="CR31" s="375">
        <v>0</v>
      </c>
      <c r="CS31" s="375">
        <v>0</v>
      </c>
      <c r="CT31" s="375">
        <v>0</v>
      </c>
      <c r="CU31" s="360">
        <v>5422</v>
      </c>
      <c r="CV31" s="359">
        <v>2.4032729190768096</v>
      </c>
      <c r="CW31" s="360">
        <v>5422</v>
      </c>
      <c r="CX31" s="359">
        <v>2.4032729190768096</v>
      </c>
      <c r="CY31" s="360">
        <v>0</v>
      </c>
      <c r="CZ31" s="373">
        <v>0</v>
      </c>
      <c r="DA31" s="360">
        <v>130076</v>
      </c>
      <c r="DB31" s="359">
        <v>3.4855709325314415</v>
      </c>
      <c r="DC31" s="360">
        <v>86559</v>
      </c>
      <c r="DD31" s="359">
        <v>3.51624719145854</v>
      </c>
      <c r="DE31" s="360">
        <v>43517</v>
      </c>
      <c r="DF31" s="359">
        <v>3.4261172848983001</v>
      </c>
      <c r="DG31" s="360">
        <v>18513</v>
      </c>
      <c r="DH31" s="359">
        <v>3.1003143353323299</v>
      </c>
      <c r="DI31" s="360">
        <v>12120</v>
      </c>
      <c r="DJ31" s="359">
        <v>3.1492707567344245</v>
      </c>
      <c r="DK31" s="360">
        <v>6393</v>
      </c>
      <c r="DL31" s="359">
        <v>3.0115600945911569</v>
      </c>
      <c r="DM31" s="360">
        <v>111563</v>
      </c>
      <c r="DN31" s="359">
        <v>3.5589587422628384</v>
      </c>
      <c r="DO31" s="360">
        <v>74439</v>
      </c>
      <c r="DP31" s="359">
        <v>3.5842502730114458</v>
      </c>
      <c r="DQ31" s="360">
        <v>37124</v>
      </c>
      <c r="DR31" s="359">
        <v>3.509305937480208</v>
      </c>
    </row>
    <row r="32" spans="1:122" s="18" customFormat="1" ht="17.100000000000001" customHeight="1">
      <c r="A32" s="203" t="s">
        <v>2495</v>
      </c>
      <c r="B32" s="19" t="s">
        <v>2496</v>
      </c>
      <c r="C32" s="101">
        <v>3314174</v>
      </c>
      <c r="D32" s="20">
        <v>14.46091795216925</v>
      </c>
      <c r="E32" s="102">
        <v>2081007</v>
      </c>
      <c r="F32" s="20">
        <v>14.615650422349438</v>
      </c>
      <c r="G32" s="102">
        <v>1233167</v>
      </c>
      <c r="H32" s="20">
        <v>14.207101113902478</v>
      </c>
      <c r="I32" s="102">
        <v>1349221</v>
      </c>
      <c r="J32" s="20">
        <v>0.11309587425262285</v>
      </c>
      <c r="K32" s="102">
        <v>798099</v>
      </c>
      <c r="L32" s="20">
        <v>11.21149791756104</v>
      </c>
      <c r="M32" s="102">
        <v>551122</v>
      </c>
      <c r="N32" s="20">
        <v>11.454715772894332</v>
      </c>
      <c r="O32" s="102">
        <v>176429</v>
      </c>
      <c r="P32" s="20">
        <v>13.38769990985276</v>
      </c>
      <c r="Q32" s="102">
        <v>89833</v>
      </c>
      <c r="R32" s="20">
        <v>12.905890567219586</v>
      </c>
      <c r="S32" s="102">
        <v>86596</v>
      </c>
      <c r="T32" s="20">
        <v>13.927067686102204</v>
      </c>
      <c r="U32" s="102">
        <v>1022078</v>
      </c>
      <c r="V32" s="20">
        <v>10.797550600940308</v>
      </c>
      <c r="W32" s="102">
        <v>596125</v>
      </c>
      <c r="X32" s="20">
        <v>10.70689868224996</v>
      </c>
      <c r="Y32" s="102">
        <v>425953</v>
      </c>
      <c r="Z32" s="20">
        <v>10.927027110226364</v>
      </c>
      <c r="AA32" s="102">
        <v>86834</v>
      </c>
      <c r="AB32" s="20">
        <v>13.277918201515964</v>
      </c>
      <c r="AC32" s="102">
        <v>56687</v>
      </c>
      <c r="AD32" s="20">
        <v>13.089992980122664</v>
      </c>
      <c r="AE32" s="102">
        <v>30147</v>
      </c>
      <c r="AF32" s="20">
        <v>13.646301552166651</v>
      </c>
      <c r="AG32" s="102">
        <v>58156</v>
      </c>
      <c r="AH32" s="20">
        <v>12.720619276038489</v>
      </c>
      <c r="AI32" s="109">
        <v>50488</v>
      </c>
      <c r="AJ32" s="20">
        <v>12.904446063208475</v>
      </c>
      <c r="AK32" s="109">
        <v>7668</v>
      </c>
      <c r="AL32" s="20">
        <v>11.629811629811631</v>
      </c>
      <c r="AM32" s="102">
        <v>5724</v>
      </c>
      <c r="AN32" s="101">
        <v>16.326763455888646</v>
      </c>
      <c r="AO32" s="102">
        <v>4966</v>
      </c>
      <c r="AP32" s="101">
        <v>16.260109361186601</v>
      </c>
      <c r="AQ32" s="102">
        <v>758</v>
      </c>
      <c r="AR32" s="101">
        <v>16.777335104028332</v>
      </c>
      <c r="AS32" s="114">
        <v>679234</v>
      </c>
      <c r="AT32" s="113">
        <v>17.526778477718601</v>
      </c>
      <c r="AU32" s="123">
        <v>429609</v>
      </c>
      <c r="AV32" s="124">
        <v>17.895781749350999</v>
      </c>
      <c r="AW32" s="123">
        <v>249625</v>
      </c>
      <c r="AX32" s="117">
        <v>16.926127159712799</v>
      </c>
      <c r="AY32" s="123">
        <v>679204</v>
      </c>
      <c r="AZ32" s="125">
        <v>17.527962768266317</v>
      </c>
      <c r="BA32" s="123">
        <v>429581</v>
      </c>
      <c r="BB32" s="124">
        <v>17.897508070066678</v>
      </c>
      <c r="BC32" s="123">
        <v>249623</v>
      </c>
      <c r="BD32" s="125">
        <v>16.926508022398433</v>
      </c>
      <c r="BE32" s="101">
        <v>30</v>
      </c>
      <c r="BF32" s="20">
        <v>6.9284064665127012</v>
      </c>
      <c r="BG32" s="102">
        <v>28</v>
      </c>
      <c r="BH32" s="20">
        <v>7.216494845360824</v>
      </c>
      <c r="BI32" s="102">
        <v>2</v>
      </c>
      <c r="BJ32" s="20">
        <v>4.4444444444444446</v>
      </c>
      <c r="BK32" s="102">
        <v>612627</v>
      </c>
      <c r="BL32" s="20">
        <v>20.464332134232887</v>
      </c>
      <c r="BM32" s="114">
        <v>377277</v>
      </c>
      <c r="BN32" s="113">
        <v>20.175715364425688</v>
      </c>
      <c r="BO32" s="114">
        <v>235350</v>
      </c>
      <c r="BP32" s="113">
        <v>20.944630885921846</v>
      </c>
      <c r="BQ32" s="114">
        <v>441354</v>
      </c>
      <c r="BR32" s="113">
        <v>18.332978875415794</v>
      </c>
      <c r="BS32" s="114">
        <v>291078</v>
      </c>
      <c r="BT32" s="113">
        <v>18.553803084077835</v>
      </c>
      <c r="BU32" s="114">
        <v>150276</v>
      </c>
      <c r="BV32" s="113">
        <v>17.919866444073456</v>
      </c>
      <c r="BW32" s="114">
        <v>171273</v>
      </c>
      <c r="BX32" s="113">
        <v>29.217452716730268</v>
      </c>
      <c r="BY32" s="114">
        <v>86199</v>
      </c>
      <c r="BZ32" s="113">
        <v>28.625748860934365</v>
      </c>
      <c r="CA32" s="114">
        <v>85074</v>
      </c>
      <c r="CB32" s="113">
        <v>29.842463615093468</v>
      </c>
      <c r="CC32" s="136">
        <v>2497</v>
      </c>
      <c r="CD32" s="476">
        <v>1.5435876512987896</v>
      </c>
      <c r="CE32" s="136">
        <v>2497</v>
      </c>
      <c r="CF32" s="476">
        <v>1.5435876512987896</v>
      </c>
      <c r="CG32" s="136">
        <v>0</v>
      </c>
      <c r="CH32" s="141">
        <v>0</v>
      </c>
      <c r="CI32" s="141">
        <v>2497</v>
      </c>
      <c r="CJ32" s="476">
        <v>1.7649137687305627</v>
      </c>
      <c r="CK32" s="141">
        <v>2497</v>
      </c>
      <c r="CL32" s="476">
        <v>1.7649137687305627</v>
      </c>
      <c r="CM32" s="141">
        <v>0</v>
      </c>
      <c r="CN32" s="141">
        <v>0</v>
      </c>
      <c r="CO32" s="141">
        <v>0</v>
      </c>
      <c r="CP32" s="141">
        <v>0</v>
      </c>
      <c r="CQ32" s="141">
        <v>0</v>
      </c>
      <c r="CR32" s="141">
        <v>0</v>
      </c>
      <c r="CS32" s="141">
        <v>0</v>
      </c>
      <c r="CT32" s="141">
        <v>0</v>
      </c>
      <c r="CU32" s="114">
        <v>52851</v>
      </c>
      <c r="CV32" s="113">
        <v>23.425927157161283</v>
      </c>
      <c r="CW32" s="114">
        <v>52851</v>
      </c>
      <c r="CX32" s="113">
        <v>23.425927157161283</v>
      </c>
      <c r="CY32" s="114">
        <v>0</v>
      </c>
      <c r="CZ32" s="137">
        <v>0</v>
      </c>
      <c r="DA32" s="114">
        <v>617744</v>
      </c>
      <c r="DB32" s="113">
        <v>16.553326748560092</v>
      </c>
      <c r="DC32" s="114">
        <v>420674</v>
      </c>
      <c r="DD32" s="113">
        <v>17.088850044705115</v>
      </c>
      <c r="DE32" s="114">
        <v>197070</v>
      </c>
      <c r="DF32" s="113">
        <v>15.515429219268514</v>
      </c>
      <c r="DG32" s="114">
        <v>114989</v>
      </c>
      <c r="DH32" s="113">
        <v>19.256848976693636</v>
      </c>
      <c r="DI32" s="114">
        <v>72908</v>
      </c>
      <c r="DJ32" s="113">
        <v>18.944474614850943</v>
      </c>
      <c r="DK32" s="114">
        <v>42081</v>
      </c>
      <c r="DL32" s="113">
        <v>19.82315975918825</v>
      </c>
      <c r="DM32" s="114">
        <v>502755</v>
      </c>
      <c r="DN32" s="113">
        <v>16.038330830708688</v>
      </c>
      <c r="DO32" s="114">
        <v>347766</v>
      </c>
      <c r="DP32" s="113">
        <v>16.744990938138589</v>
      </c>
      <c r="DQ32" s="114">
        <v>154989</v>
      </c>
      <c r="DR32" s="113">
        <v>14.651002530549508</v>
      </c>
    </row>
    <row r="33" spans="1:122" ht="17.100000000000001" customHeight="1">
      <c r="A33" s="208" t="s">
        <v>2497</v>
      </c>
      <c r="B33" s="9" t="s">
        <v>2498</v>
      </c>
      <c r="C33" s="343">
        <v>1421812</v>
      </c>
      <c r="D33" s="344">
        <v>6.2038706101157235</v>
      </c>
      <c r="E33" s="345">
        <v>884878</v>
      </c>
      <c r="F33" s="344">
        <v>6.2148121147250954</v>
      </c>
      <c r="G33" s="345">
        <v>536934</v>
      </c>
      <c r="H33" s="344">
        <v>6.185922611853961</v>
      </c>
      <c r="I33" s="345">
        <v>721483</v>
      </c>
      <c r="J33" s="344">
        <v>6.0476934944983136E-2</v>
      </c>
      <c r="K33" s="345">
        <v>428879</v>
      </c>
      <c r="L33" s="344">
        <v>6.0247864179577491</v>
      </c>
      <c r="M33" s="345">
        <v>292604</v>
      </c>
      <c r="N33" s="344">
        <v>6.0815856634501486</v>
      </c>
      <c r="O33" s="345">
        <v>81389</v>
      </c>
      <c r="P33" s="344">
        <v>6.1759206704283667</v>
      </c>
      <c r="Q33" s="346">
        <v>39912</v>
      </c>
      <c r="R33" s="344">
        <v>5.7339719737609585</v>
      </c>
      <c r="S33" s="346">
        <v>41477</v>
      </c>
      <c r="T33" s="344">
        <v>6.6706659247131634</v>
      </c>
      <c r="U33" s="345">
        <v>564937</v>
      </c>
      <c r="V33" s="344">
        <v>5.9681705739125732</v>
      </c>
      <c r="W33" s="345">
        <v>333145</v>
      </c>
      <c r="X33" s="344">
        <v>5.9835600947756982</v>
      </c>
      <c r="Y33" s="345">
        <v>231792</v>
      </c>
      <c r="Z33" s="344">
        <v>5.9461899973320751</v>
      </c>
      <c r="AA33" s="345">
        <v>40413</v>
      </c>
      <c r="AB33" s="344">
        <v>6.1796129197994407</v>
      </c>
      <c r="AC33" s="345">
        <v>26023</v>
      </c>
      <c r="AD33" s="344">
        <v>6.0091535505800628</v>
      </c>
      <c r="AE33" s="345">
        <v>14390</v>
      </c>
      <c r="AF33" s="344">
        <v>6.5137585609074904</v>
      </c>
      <c r="AG33" s="345">
        <v>31509</v>
      </c>
      <c r="AH33" s="344">
        <v>6.8920488473880033</v>
      </c>
      <c r="AI33" s="355">
        <v>27012</v>
      </c>
      <c r="AJ33" s="344">
        <v>6.9041137905915733</v>
      </c>
      <c r="AK33" s="355">
        <v>4497</v>
      </c>
      <c r="AL33" s="344">
        <v>6.8204568204568199</v>
      </c>
      <c r="AM33" s="345">
        <v>3235</v>
      </c>
      <c r="AN33" s="343">
        <v>9.2273025471348298</v>
      </c>
      <c r="AO33" s="345">
        <v>2787</v>
      </c>
      <c r="AP33" s="343">
        <v>9.12543793588946</v>
      </c>
      <c r="AQ33" s="345">
        <v>448</v>
      </c>
      <c r="AR33" s="343">
        <v>9.9158919876051357</v>
      </c>
      <c r="AS33" s="360">
        <v>324472</v>
      </c>
      <c r="AT33" s="359">
        <v>8.3725915755429039</v>
      </c>
      <c r="AU33" s="361">
        <v>205183</v>
      </c>
      <c r="AV33" s="362">
        <v>8.5470979115360386</v>
      </c>
      <c r="AW33" s="361">
        <v>119289</v>
      </c>
      <c r="AX33" s="363">
        <v>8.0885359349223052</v>
      </c>
      <c r="AY33" s="361">
        <v>324442</v>
      </c>
      <c r="AZ33" s="363">
        <v>8.3727529526649729</v>
      </c>
      <c r="BA33" s="361">
        <v>205155</v>
      </c>
      <c r="BB33" s="362">
        <v>8.547313005264499</v>
      </c>
      <c r="BC33" s="361">
        <v>119287</v>
      </c>
      <c r="BD33" s="363">
        <v>8.0886471297430198</v>
      </c>
      <c r="BE33" s="343">
        <v>30</v>
      </c>
      <c r="BF33" s="344">
        <v>6.9284064665127012</v>
      </c>
      <c r="BG33" s="345">
        <v>28</v>
      </c>
      <c r="BH33" s="344">
        <v>7.216494845360824</v>
      </c>
      <c r="BI33" s="345">
        <v>2</v>
      </c>
      <c r="BJ33" s="344">
        <v>4.4444444444444446</v>
      </c>
      <c r="BK33" s="345">
        <v>75522</v>
      </c>
      <c r="BL33" s="344">
        <v>2.5227541251716561</v>
      </c>
      <c r="BM33" s="360">
        <v>40109</v>
      </c>
      <c r="BN33" s="359">
        <v>2.1449167787905168</v>
      </c>
      <c r="BO33" s="360">
        <v>35413</v>
      </c>
      <c r="BP33" s="359">
        <v>3.1515284196437232</v>
      </c>
      <c r="BQ33" s="360">
        <v>17803</v>
      </c>
      <c r="BR33" s="359">
        <v>0.73950167647518184</v>
      </c>
      <c r="BS33" s="360">
        <v>11343</v>
      </c>
      <c r="BT33" s="359">
        <v>0.7230219679353812</v>
      </c>
      <c r="BU33" s="360">
        <v>6460</v>
      </c>
      <c r="BV33" s="359">
        <v>0.77033150488910085</v>
      </c>
      <c r="BW33" s="360">
        <v>57719</v>
      </c>
      <c r="BX33" s="359">
        <v>9.8462813949481482</v>
      </c>
      <c r="BY33" s="360">
        <v>28766</v>
      </c>
      <c r="BZ33" s="359">
        <v>9.5528752274810369</v>
      </c>
      <c r="CA33" s="360">
        <v>28953</v>
      </c>
      <c r="CB33" s="359">
        <v>10.156203411709818</v>
      </c>
      <c r="CC33" s="374">
        <v>2497</v>
      </c>
      <c r="CD33" s="477">
        <v>1.5435876512987896</v>
      </c>
      <c r="CE33" s="374">
        <v>2497</v>
      </c>
      <c r="CF33" s="477">
        <v>1.5435876512987896</v>
      </c>
      <c r="CG33" s="374">
        <v>0</v>
      </c>
      <c r="CH33" s="375">
        <v>0</v>
      </c>
      <c r="CI33" s="375">
        <v>2497</v>
      </c>
      <c r="CJ33" s="477">
        <v>1.7649137687305627</v>
      </c>
      <c r="CK33" s="375">
        <v>2497</v>
      </c>
      <c r="CL33" s="477">
        <v>1.7649137687305627</v>
      </c>
      <c r="CM33" s="375">
        <v>0</v>
      </c>
      <c r="CN33" s="375">
        <v>0</v>
      </c>
      <c r="CO33" s="375">
        <v>0</v>
      </c>
      <c r="CP33" s="375">
        <v>0</v>
      </c>
      <c r="CQ33" s="375">
        <v>0</v>
      </c>
      <c r="CR33" s="375">
        <v>0</v>
      </c>
      <c r="CS33" s="375">
        <v>0</v>
      </c>
      <c r="CT33" s="375">
        <v>0</v>
      </c>
      <c r="CU33" s="360">
        <v>20654</v>
      </c>
      <c r="CV33" s="359">
        <v>9.1547766268189648</v>
      </c>
      <c r="CW33" s="360">
        <v>20654</v>
      </c>
      <c r="CX33" s="359">
        <v>9.1547766268189648</v>
      </c>
      <c r="CY33" s="360">
        <v>0</v>
      </c>
      <c r="CZ33" s="373">
        <v>0</v>
      </c>
      <c r="DA33" s="360">
        <v>277184</v>
      </c>
      <c r="DB33" s="359">
        <v>7.4275384649189329</v>
      </c>
      <c r="DC33" s="360">
        <v>187556</v>
      </c>
      <c r="DD33" s="359">
        <v>7.61900274080336</v>
      </c>
      <c r="DE33" s="360">
        <v>89628</v>
      </c>
      <c r="DF33" s="359">
        <v>7.0564616129527495</v>
      </c>
      <c r="DG33" s="360">
        <v>52047</v>
      </c>
      <c r="DH33" s="359">
        <v>8.7161486636980374</v>
      </c>
      <c r="DI33" s="360">
        <v>32550</v>
      </c>
      <c r="DJ33" s="359">
        <v>8.4578187402397287</v>
      </c>
      <c r="DK33" s="360">
        <v>19497</v>
      </c>
      <c r="DL33" s="359">
        <v>9.1844810205292955</v>
      </c>
      <c r="DM33" s="360">
        <v>225137</v>
      </c>
      <c r="DN33" s="359">
        <v>7.182070169830757</v>
      </c>
      <c r="DO33" s="360">
        <v>155006</v>
      </c>
      <c r="DP33" s="359">
        <v>7.4635647687154885</v>
      </c>
      <c r="DQ33" s="360">
        <v>70131</v>
      </c>
      <c r="DR33" s="359">
        <v>6.6294347242060248</v>
      </c>
    </row>
    <row r="34" spans="1:122" ht="17.100000000000001" customHeight="1">
      <c r="A34" s="208" t="s">
        <v>2499</v>
      </c>
      <c r="B34" s="10" t="s">
        <v>2500</v>
      </c>
      <c r="C34" s="343">
        <v>1077973</v>
      </c>
      <c r="D34" s="344">
        <v>4.703578963462312</v>
      </c>
      <c r="E34" s="345">
        <v>673669</v>
      </c>
      <c r="F34" s="344">
        <v>4.7314163788847052</v>
      </c>
      <c r="G34" s="345">
        <v>404304</v>
      </c>
      <c r="H34" s="344">
        <v>4.6579156016624088</v>
      </c>
      <c r="I34" s="345">
        <v>449191</v>
      </c>
      <c r="J34" s="344">
        <v>3.765257793305167E-2</v>
      </c>
      <c r="K34" s="345">
        <v>262006</v>
      </c>
      <c r="L34" s="344">
        <v>3.6805956696957369</v>
      </c>
      <c r="M34" s="345">
        <v>187185</v>
      </c>
      <c r="N34" s="344">
        <v>3.890519652543766</v>
      </c>
      <c r="O34" s="345">
        <v>51383</v>
      </c>
      <c r="P34" s="344">
        <v>3.8990199143449451</v>
      </c>
      <c r="Q34" s="346">
        <v>26374</v>
      </c>
      <c r="R34" s="344">
        <v>3.7890302875318573</v>
      </c>
      <c r="S34" s="346">
        <v>25009</v>
      </c>
      <c r="T34" s="344">
        <v>4.0221492420172984</v>
      </c>
      <c r="U34" s="345">
        <v>354443</v>
      </c>
      <c r="V34" s="344">
        <v>3.7444463413253053</v>
      </c>
      <c r="W34" s="345">
        <v>202814</v>
      </c>
      <c r="X34" s="344">
        <v>3.6427074008670046</v>
      </c>
      <c r="Y34" s="345">
        <v>151629</v>
      </c>
      <c r="Z34" s="344">
        <v>3.8897582449155497</v>
      </c>
      <c r="AA34" s="345">
        <v>22970</v>
      </c>
      <c r="AB34" s="344">
        <v>3.5123774223094837</v>
      </c>
      <c r="AC34" s="345">
        <v>14983</v>
      </c>
      <c r="AD34" s="344">
        <v>3.4598296756077738</v>
      </c>
      <c r="AE34" s="345">
        <v>7987</v>
      </c>
      <c r="AF34" s="344">
        <v>3.6153849635836082</v>
      </c>
      <c r="AG34" s="345">
        <v>19029</v>
      </c>
      <c r="AH34" s="344">
        <v>4.1622646709494528</v>
      </c>
      <c r="AI34" s="355">
        <v>16661</v>
      </c>
      <c r="AJ34" s="344">
        <v>4.2584569770859693</v>
      </c>
      <c r="AK34" s="355">
        <v>2368</v>
      </c>
      <c r="AL34" s="344">
        <v>3.5914702581369253</v>
      </c>
      <c r="AM34" s="345">
        <v>1366</v>
      </c>
      <c r="AN34" s="343">
        <v>3.8962891126386947</v>
      </c>
      <c r="AO34" s="345">
        <v>1174</v>
      </c>
      <c r="AP34" s="343">
        <v>3.8440129661766154</v>
      </c>
      <c r="AQ34" s="345">
        <v>192</v>
      </c>
      <c r="AR34" s="343">
        <v>4.2496679946879148</v>
      </c>
      <c r="AS34" s="360">
        <v>194502</v>
      </c>
      <c r="AT34" s="359">
        <v>5.0188793073862952</v>
      </c>
      <c r="AU34" s="361">
        <v>122990</v>
      </c>
      <c r="AV34" s="362">
        <v>5.1232683611206458</v>
      </c>
      <c r="AW34" s="361">
        <v>71512</v>
      </c>
      <c r="AX34" s="363">
        <v>4.8489582591702822</v>
      </c>
      <c r="AY34" s="361">
        <v>194502</v>
      </c>
      <c r="AZ34" s="363">
        <v>5.0194401304370047</v>
      </c>
      <c r="BA34" s="361">
        <v>122990</v>
      </c>
      <c r="BB34" s="362">
        <v>5.1240965441616382</v>
      </c>
      <c r="BC34" s="361">
        <v>71512</v>
      </c>
      <c r="BD34" s="363">
        <v>4.8491062189692329</v>
      </c>
      <c r="BE34" s="343">
        <v>0</v>
      </c>
      <c r="BF34" s="343">
        <v>0</v>
      </c>
      <c r="BG34" s="345">
        <v>0</v>
      </c>
      <c r="BH34" s="343">
        <v>0</v>
      </c>
      <c r="BI34" s="345">
        <v>0</v>
      </c>
      <c r="BJ34" s="343">
        <v>0</v>
      </c>
      <c r="BK34" s="345">
        <v>224731</v>
      </c>
      <c r="BL34" s="344">
        <v>7.5069656166938294</v>
      </c>
      <c r="BM34" s="360">
        <v>142274</v>
      </c>
      <c r="BN34" s="359">
        <v>7.6084143156309558</v>
      </c>
      <c r="BO34" s="360">
        <v>82457</v>
      </c>
      <c r="BP34" s="359">
        <v>7.3381407646503405</v>
      </c>
      <c r="BQ34" s="360">
        <v>190572</v>
      </c>
      <c r="BR34" s="359">
        <v>7.9159868274576395</v>
      </c>
      <c r="BS34" s="360">
        <v>124927</v>
      </c>
      <c r="BT34" s="359">
        <v>7.9630578672541104</v>
      </c>
      <c r="BU34" s="360">
        <v>65645</v>
      </c>
      <c r="BV34" s="359">
        <v>7.8279274982113041</v>
      </c>
      <c r="BW34" s="360">
        <v>34159</v>
      </c>
      <c r="BX34" s="359">
        <v>5.8271821440086251</v>
      </c>
      <c r="BY34" s="360">
        <v>17347</v>
      </c>
      <c r="BZ34" s="359">
        <v>5.7607497243660415</v>
      </c>
      <c r="CA34" s="360">
        <v>16812</v>
      </c>
      <c r="CB34" s="359">
        <v>5.8973540482045204</v>
      </c>
      <c r="CC34" s="374">
        <v>0</v>
      </c>
      <c r="CD34" s="374">
        <v>0</v>
      </c>
      <c r="CE34" s="374">
        <v>0</v>
      </c>
      <c r="CF34" s="477">
        <v>0</v>
      </c>
      <c r="CG34" s="374">
        <v>0</v>
      </c>
      <c r="CH34" s="375">
        <v>0</v>
      </c>
      <c r="CI34" s="375">
        <v>0</v>
      </c>
      <c r="CJ34" s="477">
        <v>0</v>
      </c>
      <c r="CK34" s="375">
        <v>0</v>
      </c>
      <c r="CL34" s="477">
        <v>0</v>
      </c>
      <c r="CM34" s="375">
        <v>0</v>
      </c>
      <c r="CN34" s="375">
        <v>0</v>
      </c>
      <c r="CO34" s="375">
        <v>0</v>
      </c>
      <c r="CP34" s="375">
        <v>0</v>
      </c>
      <c r="CQ34" s="375">
        <v>0</v>
      </c>
      <c r="CR34" s="375">
        <v>0</v>
      </c>
      <c r="CS34" s="375">
        <v>0</v>
      </c>
      <c r="CT34" s="375">
        <v>0</v>
      </c>
      <c r="CU34" s="360">
        <v>10522</v>
      </c>
      <c r="CV34" s="359">
        <v>4.6638210355083354</v>
      </c>
      <c r="CW34" s="360">
        <v>10522</v>
      </c>
      <c r="CX34" s="359">
        <v>4.6638210355083354</v>
      </c>
      <c r="CY34" s="360">
        <v>0</v>
      </c>
      <c r="CZ34" s="373">
        <v>0</v>
      </c>
      <c r="DA34" s="360">
        <v>199027</v>
      </c>
      <c r="DB34" s="359">
        <v>5.3332107843794034</v>
      </c>
      <c r="DC34" s="360">
        <v>135877</v>
      </c>
      <c r="DD34" s="359">
        <v>5.5196700474105764</v>
      </c>
      <c r="DE34" s="360">
        <v>63150</v>
      </c>
      <c r="DF34" s="359">
        <v>4.9718341462262474</v>
      </c>
      <c r="DG34" s="360">
        <v>37465</v>
      </c>
      <c r="DH34" s="359">
        <v>6.2741466306501241</v>
      </c>
      <c r="DI34" s="360">
        <v>24206</v>
      </c>
      <c r="DJ34" s="359">
        <v>6.2897069255374154</v>
      </c>
      <c r="DK34" s="360">
        <v>13259</v>
      </c>
      <c r="DL34" s="359">
        <v>6.2459370083191228</v>
      </c>
      <c r="DM34" s="360">
        <v>161562</v>
      </c>
      <c r="DN34" s="359">
        <v>5.1539712298653564</v>
      </c>
      <c r="DO34" s="360">
        <v>111671</v>
      </c>
      <c r="DP34" s="359">
        <v>5.3769772866032755</v>
      </c>
      <c r="DQ34" s="360">
        <v>49891</v>
      </c>
      <c r="DR34" s="359">
        <v>4.7161615808324822</v>
      </c>
    </row>
    <row r="35" spans="1:122" ht="17.100000000000001" customHeight="1">
      <c r="A35" s="208" t="s">
        <v>2501</v>
      </c>
      <c r="B35" s="9" t="s">
        <v>2135</v>
      </c>
      <c r="C35" s="343">
        <v>735675</v>
      </c>
      <c r="D35" s="344">
        <v>3.2100112469840494</v>
      </c>
      <c r="E35" s="345">
        <v>470724</v>
      </c>
      <c r="F35" s="344">
        <v>3.3060616467940847</v>
      </c>
      <c r="G35" s="345">
        <v>264951</v>
      </c>
      <c r="H35" s="344">
        <v>3.0524540854803734</v>
      </c>
      <c r="I35" s="345">
        <v>162775</v>
      </c>
      <c r="J35" s="344">
        <v>1.3644303588122839E-2</v>
      </c>
      <c r="K35" s="345">
        <v>97156</v>
      </c>
      <c r="L35" s="344">
        <v>1.3648235265030535</v>
      </c>
      <c r="M35" s="345">
        <v>65619</v>
      </c>
      <c r="N35" s="344">
        <v>1.3638486474892186</v>
      </c>
      <c r="O35" s="345">
        <v>37264</v>
      </c>
      <c r="P35" s="344">
        <v>2.8276487960638743</v>
      </c>
      <c r="Q35" s="346">
        <v>19737</v>
      </c>
      <c r="R35" s="344">
        <v>2.8355232723521753</v>
      </c>
      <c r="S35" s="346">
        <v>17527</v>
      </c>
      <c r="T35" s="344">
        <v>2.81883361049371</v>
      </c>
      <c r="U35" s="345">
        <v>98136</v>
      </c>
      <c r="V35" s="344">
        <v>1.0367392956054999</v>
      </c>
      <c r="W35" s="345">
        <v>57347</v>
      </c>
      <c r="X35" s="344">
        <v>1.0299996120461119</v>
      </c>
      <c r="Y35" s="345">
        <v>40789</v>
      </c>
      <c r="Z35" s="344">
        <v>1.0463654647320786</v>
      </c>
      <c r="AA35" s="345">
        <v>19329</v>
      </c>
      <c r="AB35" s="344">
        <v>2.9556266084379628</v>
      </c>
      <c r="AC35" s="345">
        <v>12901</v>
      </c>
      <c r="AD35" s="344">
        <v>2.9790604448385429</v>
      </c>
      <c r="AE35" s="345">
        <v>6428</v>
      </c>
      <c r="AF35" s="344">
        <v>2.9096900645943955</v>
      </c>
      <c r="AG35" s="345">
        <v>7029</v>
      </c>
      <c r="AH35" s="344">
        <v>1.5374721936046931</v>
      </c>
      <c r="AI35" s="355">
        <v>6266</v>
      </c>
      <c r="AJ35" s="344">
        <v>1.6015540134698205</v>
      </c>
      <c r="AK35" s="355">
        <v>763</v>
      </c>
      <c r="AL35" s="344">
        <v>1.1572178238844906</v>
      </c>
      <c r="AM35" s="345">
        <v>1017</v>
      </c>
      <c r="AN35" s="343">
        <v>2.9008243247097747</v>
      </c>
      <c r="AO35" s="345">
        <v>905</v>
      </c>
      <c r="AP35" s="343">
        <v>2.963229756720474</v>
      </c>
      <c r="AQ35" s="345">
        <v>112</v>
      </c>
      <c r="AR35" s="343">
        <v>2.4789729969012839</v>
      </c>
      <c r="AS35" s="360">
        <v>149680</v>
      </c>
      <c r="AT35" s="359">
        <v>3.8623040109077578</v>
      </c>
      <c r="AU35" s="361">
        <v>94410</v>
      </c>
      <c r="AV35" s="362">
        <v>3.9327405965802109</v>
      </c>
      <c r="AW35" s="361">
        <v>55270</v>
      </c>
      <c r="AX35" s="363">
        <v>3.7476496669697608</v>
      </c>
      <c r="AY35" s="361">
        <v>149680</v>
      </c>
      <c r="AZ35" s="363">
        <v>3.8627355951291542</v>
      </c>
      <c r="BA35" s="361">
        <v>94410</v>
      </c>
      <c r="BB35" s="362">
        <v>3.9333763292487216</v>
      </c>
      <c r="BC35" s="361">
        <v>55270</v>
      </c>
      <c r="BD35" s="363">
        <v>3.7477640217366242</v>
      </c>
      <c r="BE35" s="343">
        <v>0</v>
      </c>
      <c r="BF35" s="343">
        <v>0</v>
      </c>
      <c r="BG35" s="345">
        <v>0</v>
      </c>
      <c r="BH35" s="343">
        <v>0</v>
      </c>
      <c r="BI35" s="345">
        <v>0</v>
      </c>
      <c r="BJ35" s="343">
        <v>0</v>
      </c>
      <c r="BK35" s="345">
        <v>271943</v>
      </c>
      <c r="BL35" s="344">
        <v>9.0840460403796985</v>
      </c>
      <c r="BM35" s="360">
        <v>169800</v>
      </c>
      <c r="BN35" s="359">
        <v>9.080427560862395</v>
      </c>
      <c r="BO35" s="360">
        <v>102143</v>
      </c>
      <c r="BP35" s="359">
        <v>9.0900676973899088</v>
      </c>
      <c r="BQ35" s="360">
        <v>223702</v>
      </c>
      <c r="BR35" s="359">
        <v>9.2921420002724897</v>
      </c>
      <c r="BS35" s="360">
        <v>146599</v>
      </c>
      <c r="BT35" s="359">
        <v>9.3444677314078248</v>
      </c>
      <c r="BU35" s="360">
        <v>77103</v>
      </c>
      <c r="BV35" s="359">
        <v>9.1942523253040775</v>
      </c>
      <c r="BW35" s="360">
        <v>48241</v>
      </c>
      <c r="BX35" s="359">
        <v>8.2294298372060091</v>
      </c>
      <c r="BY35" s="360">
        <v>23201</v>
      </c>
      <c r="BZ35" s="359">
        <v>7.7047993517620652</v>
      </c>
      <c r="CA35" s="360">
        <v>25040</v>
      </c>
      <c r="CB35" s="359">
        <v>8.7835918015132748</v>
      </c>
      <c r="CC35" s="374">
        <v>0</v>
      </c>
      <c r="CD35" s="374">
        <v>0</v>
      </c>
      <c r="CE35" s="374">
        <v>0</v>
      </c>
      <c r="CF35" s="477">
        <v>0</v>
      </c>
      <c r="CG35" s="374">
        <v>0</v>
      </c>
      <c r="CH35" s="375">
        <v>0</v>
      </c>
      <c r="CI35" s="375">
        <v>0</v>
      </c>
      <c r="CJ35" s="477">
        <v>0</v>
      </c>
      <c r="CK35" s="375">
        <v>0</v>
      </c>
      <c r="CL35" s="477">
        <v>0</v>
      </c>
      <c r="CM35" s="375">
        <v>0</v>
      </c>
      <c r="CN35" s="375">
        <v>0</v>
      </c>
      <c r="CO35" s="375">
        <v>0</v>
      </c>
      <c r="CP35" s="375">
        <v>0</v>
      </c>
      <c r="CQ35" s="375">
        <v>0</v>
      </c>
      <c r="CR35" s="375">
        <v>0</v>
      </c>
      <c r="CS35" s="375">
        <v>0</v>
      </c>
      <c r="CT35" s="375">
        <v>0</v>
      </c>
      <c r="CU35" s="360">
        <v>18342</v>
      </c>
      <c r="CV35" s="359">
        <v>8.1299948140366745</v>
      </c>
      <c r="CW35" s="360">
        <v>18342</v>
      </c>
      <c r="CX35" s="359">
        <v>8.1299948140366745</v>
      </c>
      <c r="CY35" s="360">
        <v>0</v>
      </c>
      <c r="CZ35" s="373">
        <v>0</v>
      </c>
      <c r="DA35" s="360">
        <v>132935</v>
      </c>
      <c r="DB35" s="359">
        <v>3.5621818930169065</v>
      </c>
      <c r="DC35" s="360">
        <v>91016</v>
      </c>
      <c r="DD35" s="359">
        <v>3.6973018909390185</v>
      </c>
      <c r="DE35" s="360">
        <v>41919</v>
      </c>
      <c r="DF35" s="359">
        <v>3.3003058681814426</v>
      </c>
      <c r="DG35" s="360">
        <v>22536</v>
      </c>
      <c r="DH35" s="359">
        <v>3.7740335905066376</v>
      </c>
      <c r="DI35" s="360">
        <v>14208</v>
      </c>
      <c r="DJ35" s="359">
        <v>3.6918183920530283</v>
      </c>
      <c r="DK35" s="360">
        <v>8328</v>
      </c>
      <c r="DL35" s="359">
        <v>3.923083445605374</v>
      </c>
      <c r="DM35" s="360">
        <v>110399</v>
      </c>
      <c r="DN35" s="359">
        <v>3.5218261088987846</v>
      </c>
      <c r="DO35" s="360">
        <v>76808</v>
      </c>
      <c r="DP35" s="359">
        <v>3.6983180183702515</v>
      </c>
      <c r="DQ35" s="360">
        <v>33591</v>
      </c>
      <c r="DR35" s="359">
        <v>3.175333901139362</v>
      </c>
    </row>
    <row r="36" spans="1:122" ht="17.100000000000001" customHeight="1">
      <c r="A36" s="208" t="s">
        <v>2502</v>
      </c>
      <c r="B36" s="9" t="s">
        <v>2503</v>
      </c>
      <c r="C36" s="343">
        <v>78714</v>
      </c>
      <c r="D36" s="344">
        <v>0.34345713160716679</v>
      </c>
      <c r="E36" s="345">
        <v>51736</v>
      </c>
      <c r="F36" s="344">
        <v>0.36336028194555359</v>
      </c>
      <c r="G36" s="345">
        <v>26978</v>
      </c>
      <c r="H36" s="344">
        <v>0.31080881490573548</v>
      </c>
      <c r="I36" s="345">
        <v>15772</v>
      </c>
      <c r="J36" s="344">
        <v>1.3220577864652028E-3</v>
      </c>
      <c r="K36" s="345">
        <v>10058</v>
      </c>
      <c r="L36" s="344">
        <v>0.14129230340450114</v>
      </c>
      <c r="M36" s="345">
        <v>5714</v>
      </c>
      <c r="N36" s="344">
        <v>0.11876180941119789</v>
      </c>
      <c r="O36" s="345">
        <v>6393</v>
      </c>
      <c r="P36" s="344">
        <v>0.48511052901557394</v>
      </c>
      <c r="Q36" s="346">
        <v>3810</v>
      </c>
      <c r="R36" s="344">
        <v>0.54736503357459532</v>
      </c>
      <c r="S36" s="346">
        <v>2583</v>
      </c>
      <c r="T36" s="344">
        <v>0.41541890887803123</v>
      </c>
      <c r="U36" s="345">
        <v>4562</v>
      </c>
      <c r="V36" s="344">
        <v>4.8194390096929669E-2</v>
      </c>
      <c r="W36" s="345">
        <v>2819</v>
      </c>
      <c r="X36" s="344">
        <v>5.0631574561145129E-2</v>
      </c>
      <c r="Y36" s="345">
        <v>1743</v>
      </c>
      <c r="Z36" s="344">
        <v>4.4713403246659962E-2</v>
      </c>
      <c r="AA36" s="345">
        <v>4122</v>
      </c>
      <c r="AB36" s="344">
        <v>0.63030125096907674</v>
      </c>
      <c r="AC36" s="345">
        <v>2780</v>
      </c>
      <c r="AD36" s="344">
        <v>0.64194930909628323</v>
      </c>
      <c r="AE36" s="345">
        <v>1342</v>
      </c>
      <c r="AF36" s="344">
        <v>0.60746796308115714</v>
      </c>
      <c r="AG36" s="345">
        <v>589</v>
      </c>
      <c r="AH36" s="344">
        <v>0.12883356409633864</v>
      </c>
      <c r="AI36" s="355">
        <v>549</v>
      </c>
      <c r="AJ36" s="344">
        <v>0.14032128206111261</v>
      </c>
      <c r="AK36" s="355">
        <v>40</v>
      </c>
      <c r="AL36" s="344">
        <v>6.0666727333393997E-2</v>
      </c>
      <c r="AM36" s="345">
        <v>106</v>
      </c>
      <c r="AN36" s="343">
        <v>0.30234747140534524</v>
      </c>
      <c r="AO36" s="345">
        <v>100</v>
      </c>
      <c r="AP36" s="343">
        <v>0.3274287024000524</v>
      </c>
      <c r="AQ36" s="345">
        <v>6</v>
      </c>
      <c r="AR36" s="343">
        <v>0.13280212483399734</v>
      </c>
      <c r="AS36" s="360">
        <v>10580</v>
      </c>
      <c r="AT36" s="359">
        <v>0.27300358388164137</v>
      </c>
      <c r="AU36" s="361">
        <v>7026</v>
      </c>
      <c r="AV36" s="362">
        <v>0.29267488011410403</v>
      </c>
      <c r="AW36" s="361">
        <v>3554</v>
      </c>
      <c r="AX36" s="363">
        <v>0.24098329865045284</v>
      </c>
      <c r="AY36" s="361">
        <v>10580</v>
      </c>
      <c r="AZ36" s="363">
        <v>0.27303409003518475</v>
      </c>
      <c r="BA36" s="361">
        <v>7026</v>
      </c>
      <c r="BB36" s="362">
        <v>0.29272219139181777</v>
      </c>
      <c r="BC36" s="361">
        <v>3554</v>
      </c>
      <c r="BD36" s="363">
        <v>0.24099065194955605</v>
      </c>
      <c r="BE36" s="343">
        <v>0</v>
      </c>
      <c r="BF36" s="343">
        <v>0</v>
      </c>
      <c r="BG36" s="345">
        <v>0</v>
      </c>
      <c r="BH36" s="343">
        <v>0</v>
      </c>
      <c r="BI36" s="345">
        <v>0</v>
      </c>
      <c r="BJ36" s="343">
        <v>0</v>
      </c>
      <c r="BK36" s="345">
        <v>40431</v>
      </c>
      <c r="BL36" s="344">
        <v>1.350566351987702</v>
      </c>
      <c r="BM36" s="360">
        <v>25094</v>
      </c>
      <c r="BN36" s="359">
        <v>1.3419567091418194</v>
      </c>
      <c r="BO36" s="360">
        <v>15337</v>
      </c>
      <c r="BP36" s="359">
        <v>1.3648940042378725</v>
      </c>
      <c r="BQ36" s="360">
        <v>9277</v>
      </c>
      <c r="BR36" s="359">
        <v>0.38534837121048487</v>
      </c>
      <c r="BS36" s="360">
        <v>8209</v>
      </c>
      <c r="BT36" s="359">
        <v>0.52325551748052057</v>
      </c>
      <c r="BU36" s="360">
        <v>1068</v>
      </c>
      <c r="BV36" s="359">
        <v>0.12735511566897209</v>
      </c>
      <c r="BW36" s="360">
        <v>31154</v>
      </c>
      <c r="BX36" s="359">
        <v>5.3145593405674845</v>
      </c>
      <c r="BY36" s="360">
        <v>16885</v>
      </c>
      <c r="BZ36" s="359">
        <v>5.6073245573252217</v>
      </c>
      <c r="CA36" s="360">
        <v>14269</v>
      </c>
      <c r="CB36" s="359">
        <v>5.0053143536658515</v>
      </c>
      <c r="CC36" s="374">
        <v>0</v>
      </c>
      <c r="CD36" s="374">
        <v>0</v>
      </c>
      <c r="CE36" s="374">
        <v>0</v>
      </c>
      <c r="CF36" s="477">
        <v>0</v>
      </c>
      <c r="CG36" s="374">
        <v>0</v>
      </c>
      <c r="CH36" s="375">
        <v>0</v>
      </c>
      <c r="CI36" s="375">
        <v>0</v>
      </c>
      <c r="CJ36" s="477">
        <v>0</v>
      </c>
      <c r="CK36" s="375">
        <v>0</v>
      </c>
      <c r="CL36" s="477">
        <v>0</v>
      </c>
      <c r="CM36" s="375">
        <v>0</v>
      </c>
      <c r="CN36" s="375">
        <v>0</v>
      </c>
      <c r="CO36" s="375">
        <v>0</v>
      </c>
      <c r="CP36" s="375">
        <v>0</v>
      </c>
      <c r="CQ36" s="375">
        <v>0</v>
      </c>
      <c r="CR36" s="375">
        <v>0</v>
      </c>
      <c r="CS36" s="375">
        <v>0</v>
      </c>
      <c r="CT36" s="375">
        <v>0</v>
      </c>
      <c r="CU36" s="360">
        <v>3333</v>
      </c>
      <c r="CV36" s="359">
        <v>1.4773346807973087</v>
      </c>
      <c r="CW36" s="360">
        <v>3333</v>
      </c>
      <c r="CX36" s="359">
        <v>1.4773346807973087</v>
      </c>
      <c r="CY36" s="360">
        <v>0</v>
      </c>
      <c r="CZ36" s="373">
        <v>0</v>
      </c>
      <c r="DA36" s="360">
        <v>8598</v>
      </c>
      <c r="DB36" s="359">
        <v>0.23039560624485175</v>
      </c>
      <c r="DC36" s="360">
        <v>6225</v>
      </c>
      <c r="DD36" s="359">
        <v>0.25287536555215995</v>
      </c>
      <c r="DE36" s="360">
        <v>2373</v>
      </c>
      <c r="DF36" s="359">
        <v>0.18682759190807421</v>
      </c>
      <c r="DG36" s="360">
        <v>2941</v>
      </c>
      <c r="DH36" s="359">
        <v>0.49252009183883655</v>
      </c>
      <c r="DI36" s="360">
        <v>1944</v>
      </c>
      <c r="DJ36" s="359">
        <v>0.50513055702076903</v>
      </c>
      <c r="DK36" s="360">
        <v>997</v>
      </c>
      <c r="DL36" s="359">
        <v>0.46965828473445698</v>
      </c>
      <c r="DM36" s="360">
        <v>5657</v>
      </c>
      <c r="DN36" s="359">
        <v>0.1804633221137911</v>
      </c>
      <c r="DO36" s="360">
        <v>4281</v>
      </c>
      <c r="DP36" s="359">
        <v>0.20613086444957618</v>
      </c>
      <c r="DQ36" s="360">
        <v>1376</v>
      </c>
      <c r="DR36" s="359">
        <v>0.13007232437164007</v>
      </c>
    </row>
    <row r="37" spans="1:122" s="18" customFormat="1" ht="17.100000000000001" customHeight="1">
      <c r="A37" s="203" t="s">
        <v>2504</v>
      </c>
      <c r="B37" s="19" t="s">
        <v>2505</v>
      </c>
      <c r="C37" s="101">
        <v>508159</v>
      </c>
      <c r="D37" s="20">
        <v>2.2172781530650996</v>
      </c>
      <c r="E37" s="102">
        <v>339430</v>
      </c>
      <c r="F37" s="20">
        <v>2.3839373067260561</v>
      </c>
      <c r="G37" s="102">
        <v>168729</v>
      </c>
      <c r="H37" s="20">
        <v>1.9438972692649505</v>
      </c>
      <c r="I37" s="102">
        <v>150128</v>
      </c>
      <c r="J37" s="20">
        <v>1.2584192960084199E-2</v>
      </c>
      <c r="K37" s="102">
        <v>89579</v>
      </c>
      <c r="L37" s="20">
        <v>1.2583836992117525</v>
      </c>
      <c r="M37" s="102">
        <v>60549</v>
      </c>
      <c r="N37" s="20">
        <v>1.2584719632549215</v>
      </c>
      <c r="O37" s="102">
        <v>40249</v>
      </c>
      <c r="P37" s="20">
        <v>3.0541551200293813</v>
      </c>
      <c r="Q37" s="102">
        <v>20733</v>
      </c>
      <c r="R37" s="20">
        <v>2.9786139740425424</v>
      </c>
      <c r="S37" s="102">
        <v>19516</v>
      </c>
      <c r="T37" s="20">
        <v>3.1387206448562353</v>
      </c>
      <c r="U37" s="102">
        <v>80505</v>
      </c>
      <c r="V37" s="20">
        <v>0.85047991555311786</v>
      </c>
      <c r="W37" s="102">
        <v>48290</v>
      </c>
      <c r="X37" s="20">
        <v>0.86732839147133667</v>
      </c>
      <c r="Y37" s="102">
        <v>32215</v>
      </c>
      <c r="Z37" s="20">
        <v>0.82641553963921432</v>
      </c>
      <c r="AA37" s="102">
        <v>23097</v>
      </c>
      <c r="AB37" s="20">
        <v>3.5317971842874245</v>
      </c>
      <c r="AC37" s="102">
        <v>14988</v>
      </c>
      <c r="AD37" s="20">
        <v>3.4609842606960761</v>
      </c>
      <c r="AE37" s="102">
        <v>8109</v>
      </c>
      <c r="AF37" s="20">
        <v>3.6706093238637134</v>
      </c>
      <c r="AG37" s="102">
        <v>5574</v>
      </c>
      <c r="AH37" s="20">
        <v>1.2192161057266411</v>
      </c>
      <c r="AI37" s="109">
        <v>4957</v>
      </c>
      <c r="AJ37" s="20">
        <v>1.2669810476811205</v>
      </c>
      <c r="AK37" s="109">
        <v>617</v>
      </c>
      <c r="AL37" s="20">
        <v>0.93578426911760237</v>
      </c>
      <c r="AM37" s="102">
        <v>703</v>
      </c>
      <c r="AN37" s="343">
        <v>2.0051912490373374</v>
      </c>
      <c r="AO37" s="102">
        <v>611</v>
      </c>
      <c r="AP37" s="343">
        <v>2.0005893716643199</v>
      </c>
      <c r="AQ37" s="343">
        <v>92</v>
      </c>
      <c r="AR37" s="101">
        <v>2.0362992474546262</v>
      </c>
      <c r="AS37" s="114">
        <v>99694</v>
      </c>
      <c r="AT37" s="113">
        <v>2.5724781939032471</v>
      </c>
      <c r="AU37" s="123">
        <v>63888</v>
      </c>
      <c r="AV37" s="124">
        <v>2.6613169286549785</v>
      </c>
      <c r="AW37" s="123">
        <v>35806</v>
      </c>
      <c r="AX37" s="117">
        <v>2.4278694404834313</v>
      </c>
      <c r="AY37" s="123">
        <v>99694</v>
      </c>
      <c r="AZ37" s="125">
        <v>2.5727656495243578</v>
      </c>
      <c r="BA37" s="123">
        <v>63888</v>
      </c>
      <c r="BB37" s="124">
        <v>2.661747134022268</v>
      </c>
      <c r="BC37" s="123">
        <v>35806</v>
      </c>
      <c r="BD37" s="125">
        <v>2.4279435238339349</v>
      </c>
      <c r="BE37" s="101">
        <v>0</v>
      </c>
      <c r="BF37" s="101">
        <v>0</v>
      </c>
      <c r="BG37" s="102">
        <v>0</v>
      </c>
      <c r="BH37" s="101">
        <v>0</v>
      </c>
      <c r="BI37" s="102">
        <v>0</v>
      </c>
      <c r="BJ37" s="101">
        <v>0</v>
      </c>
      <c r="BK37" s="102">
        <v>104733</v>
      </c>
      <c r="BL37" s="20">
        <v>3.4985250363020448</v>
      </c>
      <c r="BM37" s="114">
        <v>71180</v>
      </c>
      <c r="BN37" s="113">
        <v>3.8065066771624569</v>
      </c>
      <c r="BO37" s="114">
        <v>33553</v>
      </c>
      <c r="BP37" s="113">
        <v>2.9860004253891468</v>
      </c>
      <c r="BQ37" s="114">
        <v>92554</v>
      </c>
      <c r="BR37" s="113">
        <v>3.8445114960671787</v>
      </c>
      <c r="BS37" s="114">
        <v>64530</v>
      </c>
      <c r="BT37" s="113">
        <v>4.1132511320523806</v>
      </c>
      <c r="BU37" s="114">
        <v>28024</v>
      </c>
      <c r="BV37" s="113">
        <v>3.341760076317672</v>
      </c>
      <c r="BW37" s="114">
        <v>12179</v>
      </c>
      <c r="BX37" s="113">
        <v>2.077615016009867</v>
      </c>
      <c r="BY37" s="114">
        <v>6650</v>
      </c>
      <c r="BZ37" s="113">
        <v>2.2083925558905966</v>
      </c>
      <c r="CA37" s="114">
        <v>5529</v>
      </c>
      <c r="CB37" s="113">
        <v>1.9394760012207228</v>
      </c>
      <c r="CC37" s="136">
        <v>762</v>
      </c>
      <c r="CD37" s="476">
        <v>0.47105077704832909</v>
      </c>
      <c r="CE37" s="136">
        <v>762</v>
      </c>
      <c r="CF37" s="476">
        <v>0.47105077704832909</v>
      </c>
      <c r="CG37" s="136">
        <v>0</v>
      </c>
      <c r="CH37" s="141">
        <v>0</v>
      </c>
      <c r="CI37" s="141">
        <v>762</v>
      </c>
      <c r="CJ37" s="476">
        <v>0.53859202714164556</v>
      </c>
      <c r="CK37" s="141">
        <v>762</v>
      </c>
      <c r="CL37" s="476">
        <v>0.53859202714164556</v>
      </c>
      <c r="CM37" s="141">
        <v>0</v>
      </c>
      <c r="CN37" s="141">
        <v>0</v>
      </c>
      <c r="CO37" s="141">
        <v>0</v>
      </c>
      <c r="CP37" s="141">
        <v>0</v>
      </c>
      <c r="CQ37" s="141">
        <v>0</v>
      </c>
      <c r="CR37" s="141">
        <v>0</v>
      </c>
      <c r="CS37" s="141">
        <v>0</v>
      </c>
      <c r="CT37" s="141">
        <v>0</v>
      </c>
      <c r="CU37" s="114">
        <v>19837</v>
      </c>
      <c r="CV37" s="113">
        <v>8.7926456834612097</v>
      </c>
      <c r="CW37" s="114">
        <v>19837</v>
      </c>
      <c r="CX37" s="113">
        <v>8.7926456834612097</v>
      </c>
      <c r="CY37" s="114">
        <v>0</v>
      </c>
      <c r="CZ37" s="137">
        <v>0</v>
      </c>
      <c r="DA37" s="114">
        <v>133005</v>
      </c>
      <c r="DB37" s="113">
        <v>3.5640576423117589</v>
      </c>
      <c r="DC37" s="114">
        <v>94184</v>
      </c>
      <c r="DD37" s="113">
        <v>3.8259941251670093</v>
      </c>
      <c r="DE37" s="114">
        <v>38821</v>
      </c>
      <c r="DF37" s="113">
        <v>3.0563986285138429</v>
      </c>
      <c r="DG37" s="114">
        <v>20253</v>
      </c>
      <c r="DH37" s="113">
        <v>3.3917067052063778</v>
      </c>
      <c r="DI37" s="114">
        <v>13584</v>
      </c>
      <c r="DJ37" s="113">
        <v>3.529677719429078</v>
      </c>
      <c r="DK37" s="114">
        <v>6669</v>
      </c>
      <c r="DL37" s="113">
        <v>3.141575828379231</v>
      </c>
      <c r="DM37" s="114">
        <v>112752</v>
      </c>
      <c r="DN37" s="113">
        <v>3.5968888978211377</v>
      </c>
      <c r="DO37" s="114">
        <v>80600</v>
      </c>
      <c r="DP37" s="113">
        <v>3.880903451211362</v>
      </c>
      <c r="DQ37" s="114">
        <v>32152</v>
      </c>
      <c r="DR37" s="113">
        <v>3.039306230521055</v>
      </c>
    </row>
    <row r="38" spans="1:122" ht="17.100000000000001" customHeight="1">
      <c r="A38" s="208" t="s">
        <v>2506</v>
      </c>
      <c r="B38" s="9" t="s">
        <v>2507</v>
      </c>
      <c r="C38" s="343">
        <v>305452</v>
      </c>
      <c r="D38" s="344">
        <v>1.332795535275457</v>
      </c>
      <c r="E38" s="345">
        <v>203393</v>
      </c>
      <c r="F38" s="344">
        <v>1.4285011950238127</v>
      </c>
      <c r="G38" s="345">
        <v>102059</v>
      </c>
      <c r="H38" s="344">
        <v>1.1758038713197587</v>
      </c>
      <c r="I38" s="345">
        <v>100517</v>
      </c>
      <c r="J38" s="344">
        <v>8.4256456075401213E-3</v>
      </c>
      <c r="K38" s="345">
        <v>60162</v>
      </c>
      <c r="L38" s="344">
        <v>0.84514093830001957</v>
      </c>
      <c r="M38" s="345">
        <v>40355</v>
      </c>
      <c r="N38" s="344">
        <v>0.83875268092210209</v>
      </c>
      <c r="O38" s="345">
        <v>23494</v>
      </c>
      <c r="P38" s="344">
        <v>1.7827603267154535</v>
      </c>
      <c r="Q38" s="346">
        <v>11943</v>
      </c>
      <c r="R38" s="344">
        <v>1.7157954320161137</v>
      </c>
      <c r="S38" s="345">
        <v>11551</v>
      </c>
      <c r="T38" s="344">
        <v>1.8577250547619586</v>
      </c>
      <c r="U38" s="345">
        <v>58607</v>
      </c>
      <c r="V38" s="344">
        <v>0.61914261736316467</v>
      </c>
      <c r="W38" s="345">
        <v>35349</v>
      </c>
      <c r="X38" s="344">
        <v>0.63489731435328811</v>
      </c>
      <c r="Y38" s="345">
        <v>23258</v>
      </c>
      <c r="Z38" s="344">
        <v>0.59664046627126643</v>
      </c>
      <c r="AA38" s="345">
        <v>14264</v>
      </c>
      <c r="AB38" s="344">
        <v>2.1811298019948837</v>
      </c>
      <c r="AC38" s="345">
        <v>9220</v>
      </c>
      <c r="AD38" s="344">
        <v>2.1290549028301191</v>
      </c>
      <c r="AE38" s="345">
        <v>5044</v>
      </c>
      <c r="AF38" s="344">
        <v>2.2832104364987753</v>
      </c>
      <c r="AG38" s="345">
        <v>3692</v>
      </c>
      <c r="AH38" s="344">
        <v>0.80756115219640445</v>
      </c>
      <c r="AI38" s="355">
        <v>3246</v>
      </c>
      <c r="AJ38" s="344">
        <v>0.82965916497335435</v>
      </c>
      <c r="AK38" s="355">
        <v>446</v>
      </c>
      <c r="AL38" s="344">
        <v>0.67643400976734303</v>
      </c>
      <c r="AM38" s="345">
        <v>460</v>
      </c>
      <c r="AN38" s="343">
        <v>1.3120739325137625</v>
      </c>
      <c r="AO38" s="345">
        <v>404</v>
      </c>
      <c r="AP38" s="343">
        <v>1.3228119576962116</v>
      </c>
      <c r="AQ38" s="345">
        <v>56</v>
      </c>
      <c r="AR38" s="343">
        <v>1.239486498450642</v>
      </c>
      <c r="AS38" s="360">
        <v>71558</v>
      </c>
      <c r="AT38" s="359">
        <v>1.8464641262195172</v>
      </c>
      <c r="AU38" s="361">
        <v>45848</v>
      </c>
      <c r="AV38" s="362">
        <v>1.9098431402606666</v>
      </c>
      <c r="AW38" s="361">
        <v>25710</v>
      </c>
      <c r="AX38" s="363">
        <v>1.7432978639007155</v>
      </c>
      <c r="AY38" s="361">
        <v>71558</v>
      </c>
      <c r="AZ38" s="364">
        <v>1.8466704550791826</v>
      </c>
      <c r="BA38" s="361">
        <v>45848</v>
      </c>
      <c r="BB38" s="362">
        <v>1.910151868905787</v>
      </c>
      <c r="BC38" s="361">
        <v>25710</v>
      </c>
      <c r="BD38" s="363">
        <v>1.7433510584195515</v>
      </c>
      <c r="BE38" s="343">
        <v>0</v>
      </c>
      <c r="BF38" s="343">
        <v>0</v>
      </c>
      <c r="BG38" s="345">
        <v>0</v>
      </c>
      <c r="BH38" s="343">
        <v>0</v>
      </c>
      <c r="BI38" s="345">
        <v>0</v>
      </c>
      <c r="BJ38" s="343">
        <v>0</v>
      </c>
      <c r="BK38" s="345">
        <v>45737</v>
      </c>
      <c r="BL38" s="344">
        <v>1.527809187031276</v>
      </c>
      <c r="BM38" s="360">
        <v>31749</v>
      </c>
      <c r="BN38" s="359">
        <v>1.6978474359824511</v>
      </c>
      <c r="BO38" s="360">
        <v>13988</v>
      </c>
      <c r="BP38" s="359">
        <v>1.2448417116306554</v>
      </c>
      <c r="BQ38" s="360">
        <v>41904</v>
      </c>
      <c r="BR38" s="359">
        <v>1.7406099113079827</v>
      </c>
      <c r="BS38" s="360">
        <v>29856</v>
      </c>
      <c r="BT38" s="359">
        <v>1.903071839432138</v>
      </c>
      <c r="BU38" s="360">
        <v>12048</v>
      </c>
      <c r="BV38" s="359">
        <v>1.4366801812544718</v>
      </c>
      <c r="BW38" s="360">
        <v>3833</v>
      </c>
      <c r="BX38" s="359">
        <v>0.65387128305820019</v>
      </c>
      <c r="BY38" s="360">
        <v>1893</v>
      </c>
      <c r="BZ38" s="359">
        <v>0.62864467793998491</v>
      </c>
      <c r="CA38" s="360">
        <v>1940</v>
      </c>
      <c r="CB38" s="359">
        <v>0.68051789516516592</v>
      </c>
      <c r="CC38" s="374">
        <v>0</v>
      </c>
      <c r="CD38" s="374">
        <v>0</v>
      </c>
      <c r="CE38" s="374">
        <v>0</v>
      </c>
      <c r="CF38" s="477">
        <v>0</v>
      </c>
      <c r="CG38" s="374">
        <v>0</v>
      </c>
      <c r="CH38" s="375">
        <v>0</v>
      </c>
      <c r="CI38" s="375">
        <v>0</v>
      </c>
      <c r="CJ38" s="477">
        <v>0</v>
      </c>
      <c r="CK38" s="375">
        <v>0</v>
      </c>
      <c r="CL38" s="477">
        <v>0</v>
      </c>
      <c r="CM38" s="375">
        <v>0</v>
      </c>
      <c r="CN38" s="375">
        <v>0</v>
      </c>
      <c r="CO38" s="375">
        <v>0</v>
      </c>
      <c r="CP38" s="375">
        <v>0</v>
      </c>
      <c r="CQ38" s="375">
        <v>0</v>
      </c>
      <c r="CR38" s="375">
        <v>0</v>
      </c>
      <c r="CS38" s="375">
        <v>0</v>
      </c>
      <c r="CT38" s="375">
        <v>0</v>
      </c>
      <c r="CU38" s="360">
        <v>9784</v>
      </c>
      <c r="CV38" s="359">
        <v>4.3367064257188321</v>
      </c>
      <c r="CW38" s="360">
        <v>9784</v>
      </c>
      <c r="CX38" s="359">
        <v>4.3367064257188321</v>
      </c>
      <c r="CY38" s="360">
        <v>0</v>
      </c>
      <c r="CZ38" s="373">
        <v>0</v>
      </c>
      <c r="DA38" s="360">
        <v>77856</v>
      </c>
      <c r="DB38" s="359">
        <v>2.0862619585716651</v>
      </c>
      <c r="DC38" s="360">
        <v>55850</v>
      </c>
      <c r="DD38" s="359">
        <v>2.2687693439499013</v>
      </c>
      <c r="DE38" s="360">
        <v>22006</v>
      </c>
      <c r="DF38" s="359">
        <v>1.7325444532360224</v>
      </c>
      <c r="DG38" s="360">
        <v>12801</v>
      </c>
      <c r="DH38" s="359">
        <v>2.1437435211251095</v>
      </c>
      <c r="DI38" s="360">
        <v>8614</v>
      </c>
      <c r="DJ38" s="359">
        <v>2.2382688365107537</v>
      </c>
      <c r="DK38" s="360">
        <v>4187</v>
      </c>
      <c r="DL38" s="359">
        <v>1.9723763672850267</v>
      </c>
      <c r="DM38" s="360">
        <v>65055</v>
      </c>
      <c r="DN38" s="359">
        <v>2.0753122538647131</v>
      </c>
      <c r="DO38" s="360">
        <v>47236</v>
      </c>
      <c r="DP38" s="359">
        <v>2.274421283144167</v>
      </c>
      <c r="DQ38" s="360">
        <v>17819</v>
      </c>
      <c r="DR38" s="359">
        <v>1.6844176947516383</v>
      </c>
    </row>
    <row r="39" spans="1:122" ht="17.100000000000001" customHeight="1" thickBot="1">
      <c r="A39" s="212" t="s">
        <v>2508</v>
      </c>
      <c r="B39" s="42" t="s">
        <v>2509</v>
      </c>
      <c r="C39" s="352">
        <v>202707</v>
      </c>
      <c r="D39" s="353">
        <v>0.88448261778964299</v>
      </c>
      <c r="E39" s="352">
        <v>136037</v>
      </c>
      <c r="F39" s="353">
        <v>0.95543611170224341</v>
      </c>
      <c r="G39" s="352">
        <v>66670</v>
      </c>
      <c r="H39" s="353">
        <v>0.76809339794519171</v>
      </c>
      <c r="I39" s="352">
        <v>49611</v>
      </c>
      <c r="J39" s="353">
        <v>4.1585473525440767E-3</v>
      </c>
      <c r="K39" s="352">
        <v>29417</v>
      </c>
      <c r="L39" s="353">
        <v>0.4132427609117329</v>
      </c>
      <c r="M39" s="352">
        <v>20194</v>
      </c>
      <c r="N39" s="353">
        <v>0.41971928233281947</v>
      </c>
      <c r="O39" s="352">
        <v>16755</v>
      </c>
      <c r="P39" s="353">
        <v>1.271394793313928</v>
      </c>
      <c r="Q39" s="354">
        <v>8790</v>
      </c>
      <c r="R39" s="353">
        <v>1.2628185420264286</v>
      </c>
      <c r="S39" s="352">
        <v>7965</v>
      </c>
      <c r="T39" s="353">
        <v>1.2809955900942775</v>
      </c>
      <c r="U39" s="352">
        <v>21898</v>
      </c>
      <c r="V39" s="353">
        <v>0.23133729818995311</v>
      </c>
      <c r="W39" s="352">
        <v>12941</v>
      </c>
      <c r="X39" s="353">
        <v>0.23243107711804861</v>
      </c>
      <c r="Y39" s="352">
        <v>8957</v>
      </c>
      <c r="Z39" s="353">
        <v>0.22977507336794795</v>
      </c>
      <c r="AA39" s="352">
        <v>8833</v>
      </c>
      <c r="AB39" s="353">
        <v>1.3506673822925412</v>
      </c>
      <c r="AC39" s="352">
        <v>5768</v>
      </c>
      <c r="AD39" s="353">
        <v>1.3319293578659572</v>
      </c>
      <c r="AE39" s="352">
        <v>3065</v>
      </c>
      <c r="AF39" s="353">
        <v>1.3873988873649379</v>
      </c>
      <c r="AG39" s="352">
        <v>1882</v>
      </c>
      <c r="AH39" s="353">
        <v>0.41165495353023657</v>
      </c>
      <c r="AI39" s="357">
        <v>1711</v>
      </c>
      <c r="AJ39" s="353">
        <v>0.43732188270776623</v>
      </c>
      <c r="AK39" s="357">
        <v>171</v>
      </c>
      <c r="AL39" s="353">
        <v>0.25935025935025935</v>
      </c>
      <c r="AM39" s="352">
        <v>243</v>
      </c>
      <c r="AN39" s="352">
        <v>0.69311731652357456</v>
      </c>
      <c r="AO39" s="365">
        <v>207</v>
      </c>
      <c r="AP39" s="365">
        <v>0.67777741396810842</v>
      </c>
      <c r="AQ39" s="365">
        <v>36</v>
      </c>
      <c r="AR39" s="365">
        <v>0.79681274900398402</v>
      </c>
      <c r="AS39" s="366">
        <v>28136</v>
      </c>
      <c r="AT39" s="367">
        <v>0.72601406768372967</v>
      </c>
      <c r="AU39" s="368">
        <v>18040</v>
      </c>
      <c r="AV39" s="369">
        <v>0.75147378839431211</v>
      </c>
      <c r="AW39" s="368">
        <v>10096</v>
      </c>
      <c r="AX39" s="369">
        <v>0.68457157658271584</v>
      </c>
      <c r="AY39" s="368">
        <v>28136</v>
      </c>
      <c r="AZ39" s="369">
        <v>0.72609519444517567</v>
      </c>
      <c r="BA39" s="368">
        <v>18040</v>
      </c>
      <c r="BB39" s="369">
        <v>0.75159526511648067</v>
      </c>
      <c r="BC39" s="368">
        <v>10096</v>
      </c>
      <c r="BD39" s="369">
        <v>0.68459246541438323</v>
      </c>
      <c r="BE39" s="352">
        <v>0</v>
      </c>
      <c r="BF39" s="352">
        <v>0</v>
      </c>
      <c r="BG39" s="352">
        <v>0</v>
      </c>
      <c r="BH39" s="352">
        <v>0</v>
      </c>
      <c r="BI39" s="352">
        <v>0</v>
      </c>
      <c r="BJ39" s="352">
        <v>0</v>
      </c>
      <c r="BK39" s="352">
        <v>58996</v>
      </c>
      <c r="BL39" s="353">
        <v>1.970715849270769</v>
      </c>
      <c r="BM39" s="366">
        <v>39431</v>
      </c>
      <c r="BN39" s="367">
        <v>2.1086592411800065</v>
      </c>
      <c r="BO39" s="366">
        <v>19565</v>
      </c>
      <c r="BP39" s="367">
        <v>1.7411587137584912</v>
      </c>
      <c r="BQ39" s="366">
        <v>50650</v>
      </c>
      <c r="BR39" s="367">
        <v>2.1039015847591958</v>
      </c>
      <c r="BS39" s="366">
        <v>34674</v>
      </c>
      <c r="BT39" s="367">
        <v>2.2101792926202424</v>
      </c>
      <c r="BU39" s="366">
        <v>15976</v>
      </c>
      <c r="BV39" s="367">
        <v>1.9050798950632004</v>
      </c>
      <c r="BW39" s="366">
        <v>8346</v>
      </c>
      <c r="BX39" s="367">
        <v>1.4237437329516667</v>
      </c>
      <c r="BY39" s="366">
        <v>4757</v>
      </c>
      <c r="BZ39" s="367">
        <v>1.5797478779506116</v>
      </c>
      <c r="CA39" s="366">
        <v>3589</v>
      </c>
      <c r="CB39" s="367">
        <v>1.258958106055557</v>
      </c>
      <c r="CC39" s="376">
        <v>762</v>
      </c>
      <c r="CD39" s="478">
        <v>0.47105077704832909</v>
      </c>
      <c r="CE39" s="376">
        <v>762</v>
      </c>
      <c r="CF39" s="478">
        <v>0.47105077704832909</v>
      </c>
      <c r="CG39" s="376">
        <v>0</v>
      </c>
      <c r="CH39" s="377">
        <v>0</v>
      </c>
      <c r="CI39" s="377">
        <v>762</v>
      </c>
      <c r="CJ39" s="478">
        <v>0.53859202714164556</v>
      </c>
      <c r="CK39" s="377">
        <v>762</v>
      </c>
      <c r="CL39" s="478">
        <v>0.53859202714164556</v>
      </c>
      <c r="CM39" s="377">
        <v>0</v>
      </c>
      <c r="CN39" s="377">
        <v>0</v>
      </c>
      <c r="CO39" s="377">
        <v>0</v>
      </c>
      <c r="CP39" s="377">
        <v>0</v>
      </c>
      <c r="CQ39" s="377">
        <v>0</v>
      </c>
      <c r="CR39" s="377">
        <v>0</v>
      </c>
      <c r="CS39" s="377">
        <v>0</v>
      </c>
      <c r="CT39" s="377">
        <v>0</v>
      </c>
      <c r="CU39" s="366">
        <v>10053</v>
      </c>
      <c r="CV39" s="367">
        <v>4.4559392577423775</v>
      </c>
      <c r="CW39" s="366">
        <v>10053</v>
      </c>
      <c r="CX39" s="367">
        <v>4.4559392577423775</v>
      </c>
      <c r="CY39" s="366">
        <v>0</v>
      </c>
      <c r="CZ39" s="378">
        <v>0</v>
      </c>
      <c r="DA39" s="366">
        <v>55149</v>
      </c>
      <c r="DB39" s="367">
        <v>1.4777956837400941</v>
      </c>
      <c r="DC39" s="366">
        <v>38334</v>
      </c>
      <c r="DD39" s="367">
        <v>1.5572247812171085</v>
      </c>
      <c r="DE39" s="366">
        <v>16815</v>
      </c>
      <c r="DF39" s="367">
        <v>1.3238541752778203</v>
      </c>
      <c r="DG39" s="366">
        <v>7452</v>
      </c>
      <c r="DH39" s="367">
        <v>1.2479631840812684</v>
      </c>
      <c r="DI39" s="366">
        <v>4970</v>
      </c>
      <c r="DJ39" s="367">
        <v>1.2914088829183241</v>
      </c>
      <c r="DK39" s="366">
        <v>2482</v>
      </c>
      <c r="DL39" s="367">
        <v>1.1691994610942049</v>
      </c>
      <c r="DM39" s="366">
        <v>47697</v>
      </c>
      <c r="DN39" s="367">
        <v>1.5215766439564247</v>
      </c>
      <c r="DO39" s="366">
        <v>33364</v>
      </c>
      <c r="DP39" s="367">
        <v>1.6064821680671946</v>
      </c>
      <c r="DQ39" s="366">
        <v>14333</v>
      </c>
      <c r="DR39" s="367">
        <v>1.3548885357694167</v>
      </c>
    </row>
    <row r="40" spans="1:122" s="330" customFormat="1" ht="15" customHeight="1">
      <c r="A40" s="387" t="s">
        <v>7260</v>
      </c>
      <c r="B40" s="387"/>
      <c r="C40" s="387"/>
      <c r="D40" s="387"/>
      <c r="E40" s="445"/>
      <c r="F40" s="445"/>
      <c r="G40" s="445"/>
      <c r="H40" s="445"/>
      <c r="I40" s="445"/>
      <c r="J40" s="335"/>
      <c r="K40" s="61" t="s">
        <v>7261</v>
      </c>
      <c r="L40" s="221"/>
      <c r="M40" s="221"/>
      <c r="N40" s="221"/>
      <c r="O40" s="221"/>
      <c r="P40" s="221"/>
      <c r="Q40" s="221"/>
      <c r="R40" s="221"/>
      <c r="S40" s="221"/>
      <c r="T40" s="221"/>
      <c r="U40" s="61"/>
      <c r="V40" s="215"/>
      <c r="W40" s="215"/>
      <c r="X40" s="215"/>
      <c r="Y40" s="215"/>
      <c r="Z40" s="215"/>
      <c r="AA40" s="215"/>
      <c r="AB40" s="215"/>
      <c r="AC40" s="253"/>
      <c r="AD40" s="253"/>
      <c r="AE40" s="253"/>
      <c r="AF40" s="253"/>
      <c r="AG40" s="253"/>
      <c r="AH40" s="253"/>
      <c r="AI40" s="253"/>
      <c r="AJ40" s="446"/>
      <c r="AK40" s="253"/>
      <c r="AL40" s="446"/>
      <c r="AU40" s="381"/>
      <c r="AV40" s="381"/>
      <c r="AW40" s="381"/>
      <c r="AX40" s="381"/>
      <c r="AY40" s="381"/>
      <c r="AZ40" s="381"/>
      <c r="BA40" s="381"/>
      <c r="BB40" s="381"/>
      <c r="BC40" s="381"/>
      <c r="BD40" s="381"/>
      <c r="BE40" s="215"/>
      <c r="BF40" s="215"/>
      <c r="BM40" s="253"/>
      <c r="BN40" s="215"/>
      <c r="BO40" s="215"/>
      <c r="BP40" s="215"/>
      <c r="BW40" s="215"/>
      <c r="BX40" s="215"/>
      <c r="CE40" s="253"/>
      <c r="CF40" s="215"/>
      <c r="CG40" s="215"/>
      <c r="CH40" s="215"/>
      <c r="CI40" s="215"/>
      <c r="CJ40" s="215"/>
      <c r="CK40" s="215"/>
      <c r="CL40" s="215"/>
      <c r="CM40" s="215"/>
      <c r="CN40" s="215"/>
      <c r="CO40" s="215"/>
      <c r="CP40" s="215"/>
      <c r="CQ40" s="215"/>
      <c r="CR40" s="215"/>
      <c r="CS40" s="215"/>
      <c r="CT40" s="215"/>
      <c r="DA40" s="3"/>
      <c r="DB40" s="3"/>
      <c r="DC40" s="1"/>
      <c r="DD40" s="1"/>
      <c r="DE40" s="1"/>
      <c r="DF40" s="1"/>
      <c r="DG40" s="1"/>
      <c r="DH40" s="1"/>
      <c r="DI40" s="2"/>
      <c r="DJ40" s="3"/>
      <c r="DK40" s="3"/>
      <c r="DL40" s="3"/>
      <c r="DM40" s="1"/>
      <c r="DN40" s="1"/>
      <c r="DO40" s="1"/>
      <c r="DP40" s="1"/>
      <c r="DQ40" s="1"/>
      <c r="DR40" s="1"/>
    </row>
    <row r="41" spans="1:122" s="330" customFormat="1">
      <c r="A41" s="1411"/>
      <c r="B41" s="1491"/>
      <c r="C41" s="1491"/>
      <c r="D41" s="1491"/>
      <c r="E41" s="1491"/>
      <c r="F41" s="1491"/>
      <c r="G41" s="1491"/>
      <c r="H41" s="1491"/>
      <c r="I41" s="1491"/>
      <c r="J41" t="s">
        <v>1240</v>
      </c>
      <c r="K41" s="61"/>
      <c r="L41" s="335"/>
      <c r="M41" s="335"/>
      <c r="N41" s="335"/>
      <c r="O41" s="335"/>
      <c r="P41" s="335"/>
      <c r="Q41" s="335"/>
      <c r="R41" s="335"/>
      <c r="S41" s="335"/>
      <c r="T41" s="335"/>
      <c r="U41" s="61"/>
      <c r="V41" s="215"/>
      <c r="W41" s="215"/>
      <c r="X41" s="215"/>
      <c r="Y41" s="215"/>
      <c r="Z41" s="215"/>
      <c r="AA41" s="215"/>
      <c r="AB41" s="215"/>
      <c r="AM41" s="246"/>
      <c r="AN41" s="246"/>
      <c r="AO41" s="246"/>
      <c r="AP41" s="246"/>
      <c r="AQ41" s="246"/>
      <c r="AR41" s="246"/>
      <c r="AS41" s="246"/>
      <c r="AT41" s="246"/>
      <c r="BE41" s="215"/>
      <c r="BF41" s="215"/>
      <c r="BW41" s="215"/>
      <c r="BX41" s="215"/>
      <c r="DA41" s="215"/>
      <c r="DB41" s="215"/>
    </row>
    <row r="42" spans="1:122">
      <c r="DA42" s="1492"/>
      <c r="DB42" s="1492"/>
      <c r="DC42" s="1492"/>
      <c r="DD42" s="1492"/>
      <c r="DE42" s="1492"/>
      <c r="DF42" s="1492"/>
      <c r="DG42" s="1492"/>
      <c r="DH42" s="1492"/>
      <c r="DI42" s="1492"/>
      <c r="DJ42" s="1492"/>
      <c r="DK42" s="1492"/>
      <c r="DL42" s="1492"/>
      <c r="DM42" s="1492"/>
      <c r="DN42" s="1492"/>
      <c r="DO42" s="1492"/>
      <c r="DP42" s="1492"/>
      <c r="DQ42" s="1492"/>
      <c r="DR42" s="1492"/>
    </row>
  </sheetData>
  <mergeCells count="29">
    <mergeCell ref="A41:I41"/>
    <mergeCell ref="DA42:DH42"/>
    <mergeCell ref="DI42:DR42"/>
    <mergeCell ref="BK3:BL3"/>
    <mergeCell ref="BP3:BR3"/>
    <mergeCell ref="BW3:CA3"/>
    <mergeCell ref="CC3:CD3"/>
    <mergeCell ref="DA3:DE3"/>
    <mergeCell ref="DG3:DH3"/>
    <mergeCell ref="C3:G3"/>
    <mergeCell ref="AU1:AV1"/>
    <mergeCell ref="BE1:BL1"/>
    <mergeCell ref="BM1:BN1"/>
    <mergeCell ref="U3:Y3"/>
    <mergeCell ref="AA3:AB3"/>
    <mergeCell ref="AM3:AQ3"/>
    <mergeCell ref="AS3:AT3"/>
    <mergeCell ref="BE3:BI3"/>
    <mergeCell ref="BE2:BF2"/>
    <mergeCell ref="BW1:CD1"/>
    <mergeCell ref="CE1:CF1"/>
    <mergeCell ref="CY1:DE1"/>
    <mergeCell ref="BW2:BX2"/>
    <mergeCell ref="DA2:DB2"/>
    <mergeCell ref="A1:J1"/>
    <mergeCell ref="K1:L1"/>
    <mergeCell ref="U1:AB1"/>
    <mergeCell ref="AC1:AD1"/>
    <mergeCell ref="AM1:AT1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&amp;C- &amp;P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4EF8-F9DE-4D72-8B74-4F67778A2A79}">
  <dimension ref="A1:DR42"/>
  <sheetViews>
    <sheetView zoomScale="60" zoomScaleNormal="60" workbookViewId="0">
      <selection activeCell="CS17" sqref="CS17"/>
    </sheetView>
  </sheetViews>
  <sheetFormatPr defaultRowHeight="16.5"/>
  <cols>
    <col min="1" max="1" width="8.25" style="253" customWidth="1"/>
    <col min="2" max="2" width="12.125" style="61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16384" width="9" style="1"/>
  </cols>
  <sheetData>
    <row r="1" spans="1:122" s="424" customFormat="1" ht="29.25" customHeight="1">
      <c r="A1" s="1506" t="s">
        <v>1211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8"/>
      <c r="L1" s="1516"/>
      <c r="M1" s="59"/>
      <c r="N1" s="218"/>
      <c r="O1" s="218"/>
      <c r="P1" s="218"/>
      <c r="Q1" s="218"/>
      <c r="R1" s="448"/>
      <c r="S1" s="449"/>
      <c r="T1" s="449"/>
      <c r="U1" s="1507"/>
      <c r="V1" s="1507"/>
      <c r="W1" s="1507"/>
      <c r="X1" s="1507"/>
      <c r="Y1" s="1507"/>
      <c r="Z1" s="1507"/>
      <c r="AA1" s="1507"/>
      <c r="AB1" s="1507"/>
      <c r="AC1" s="1508"/>
      <c r="AD1" s="1516"/>
      <c r="AE1" s="59"/>
      <c r="AF1" s="59"/>
      <c r="AG1" s="59"/>
      <c r="AH1" s="59"/>
      <c r="AI1" s="59"/>
      <c r="AJ1" s="216"/>
      <c r="AK1" s="216"/>
      <c r="AL1" s="216"/>
      <c r="AM1" s="1507"/>
      <c r="AN1" s="1507"/>
      <c r="AO1" s="1507"/>
      <c r="AP1" s="1507"/>
      <c r="AQ1" s="1507"/>
      <c r="AR1" s="1507"/>
      <c r="AS1" s="1507"/>
      <c r="AT1" s="1507"/>
      <c r="AU1" s="1508"/>
      <c r="AV1" s="1516"/>
      <c r="AW1" s="59"/>
      <c r="AX1" s="450"/>
      <c r="AY1" s="450"/>
      <c r="AZ1" s="450"/>
      <c r="BA1" s="450"/>
      <c r="BB1" s="449"/>
      <c r="BC1" s="258"/>
      <c r="BD1" s="258"/>
      <c r="BE1" s="1507"/>
      <c r="BF1" s="1507"/>
      <c r="BG1" s="1507"/>
      <c r="BH1" s="1507"/>
      <c r="BI1" s="1507"/>
      <c r="BJ1" s="1507"/>
      <c r="BK1" s="1507"/>
      <c r="BL1" s="1507"/>
      <c r="BM1" s="1508"/>
      <c r="BN1" s="1516"/>
      <c r="BO1" s="59"/>
      <c r="BP1" s="450"/>
      <c r="BQ1" s="450"/>
      <c r="BR1" s="450"/>
      <c r="BS1" s="450"/>
      <c r="BT1" s="216"/>
      <c r="BU1" s="216"/>
      <c r="BV1" s="216"/>
      <c r="BW1" s="1507"/>
      <c r="BX1" s="1507"/>
      <c r="BY1" s="1507"/>
      <c r="BZ1" s="1507"/>
      <c r="CA1" s="1507"/>
      <c r="CB1" s="1507"/>
      <c r="CC1" s="1507"/>
      <c r="CD1" s="1507"/>
      <c r="CE1" s="1508"/>
      <c r="CF1" s="1516"/>
      <c r="CG1" s="49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1506"/>
      <c r="CZ1" s="1517"/>
      <c r="DA1" s="1517"/>
      <c r="DB1" s="1517"/>
      <c r="DC1" s="1517"/>
      <c r="DD1" s="1517"/>
      <c r="DE1" s="1517"/>
      <c r="DF1" s="1"/>
      <c r="DG1" s="49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</row>
    <row r="2" spans="1:122" s="433" customFormat="1" ht="23.25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216"/>
      <c r="M2" s="49"/>
      <c r="N2" s="218"/>
      <c r="O2" s="218"/>
      <c r="P2" s="218"/>
      <c r="Q2" s="218"/>
      <c r="R2" s="448"/>
      <c r="S2" s="448"/>
      <c r="T2" s="448"/>
      <c r="U2" s="338"/>
      <c r="V2" s="15"/>
      <c r="W2" s="427"/>
      <c r="X2" s="427"/>
      <c r="Y2" s="427"/>
      <c r="Z2" s="427"/>
      <c r="AA2" s="427"/>
      <c r="AB2" s="428"/>
      <c r="AC2" s="49"/>
      <c r="AD2" s="218"/>
      <c r="AE2" s="59"/>
      <c r="AF2" s="450"/>
      <c r="AG2" s="450"/>
      <c r="AH2" s="450"/>
      <c r="AI2" s="450"/>
      <c r="AJ2" s="218"/>
      <c r="AK2" s="218"/>
      <c r="AL2" s="218"/>
      <c r="AM2" s="333"/>
      <c r="AN2" s="427"/>
      <c r="AO2" s="427"/>
      <c r="AP2" s="427"/>
      <c r="AQ2" s="427"/>
      <c r="AR2" s="427"/>
      <c r="AS2" s="427"/>
      <c r="AT2" s="427"/>
      <c r="AU2" s="261"/>
      <c r="AV2" s="57"/>
      <c r="AW2" s="59"/>
      <c r="AX2" s="450"/>
      <c r="AY2" s="450"/>
      <c r="AZ2" s="450"/>
      <c r="BA2" s="450"/>
      <c r="BB2" s="449"/>
      <c r="BC2" s="258"/>
      <c r="BD2" s="261"/>
      <c r="BE2" s="1518"/>
      <c r="BF2" s="1518"/>
      <c r="BG2" s="15"/>
      <c r="BH2" s="15"/>
      <c r="BI2" s="15"/>
      <c r="BJ2" s="15"/>
      <c r="BK2" s="15"/>
      <c r="BL2" s="15"/>
      <c r="BM2" s="49"/>
      <c r="BN2" s="216"/>
      <c r="BO2" s="59"/>
      <c r="BP2" s="450"/>
      <c r="BQ2" s="450"/>
      <c r="BR2" s="450"/>
      <c r="BS2" s="450"/>
      <c r="BT2" s="52"/>
      <c r="BU2" s="52"/>
      <c r="BV2" s="52"/>
      <c r="BW2" s="1518"/>
      <c r="BX2" s="1518"/>
      <c r="BY2" s="15"/>
      <c r="BZ2" s="15"/>
      <c r="CA2" s="15"/>
      <c r="CB2" s="15"/>
      <c r="CC2" s="15"/>
      <c r="CD2" s="15"/>
      <c r="CE2" s="59"/>
      <c r="CF2" s="218"/>
      <c r="CG2" s="59"/>
      <c r="CH2" s="59"/>
      <c r="CI2" s="59"/>
      <c r="CJ2" s="59"/>
      <c r="CK2" s="59"/>
      <c r="CL2" s="59"/>
      <c r="CM2" s="59"/>
      <c r="CN2" s="59"/>
      <c r="CO2" s="59"/>
      <c r="CP2" s="59"/>
      <c r="CQ2" s="59"/>
      <c r="CR2" s="59"/>
      <c r="CS2" s="59"/>
      <c r="CT2" s="59"/>
      <c r="CU2" s="59"/>
      <c r="CV2" s="59"/>
      <c r="CW2" s="59"/>
      <c r="CX2" s="218"/>
      <c r="CY2" s="218"/>
      <c r="CZ2" s="218"/>
      <c r="DA2" s="1518"/>
      <c r="DB2" s="1518"/>
      <c r="DC2" s="15"/>
      <c r="DD2" s="15"/>
      <c r="DE2" s="15"/>
      <c r="DF2" s="15"/>
      <c r="DG2" s="49"/>
      <c r="DH2" s="15"/>
      <c r="DI2" s="44"/>
      <c r="DJ2" s="49"/>
      <c r="DL2" s="450"/>
      <c r="DM2" s="450"/>
      <c r="DN2" s="450"/>
      <c r="DO2" s="450"/>
      <c r="DP2" s="218"/>
      <c r="DQ2" s="218"/>
      <c r="DR2" s="218"/>
    </row>
    <row r="3" spans="1:122" s="335" customFormat="1" ht="26.85" customHeight="1" thickBot="1">
      <c r="A3" s="47" t="s">
        <v>1218</v>
      </c>
      <c r="B3" s="431"/>
      <c r="C3" s="1523" t="s">
        <v>7257</v>
      </c>
      <c r="D3" s="1519"/>
      <c r="E3" s="1519"/>
      <c r="F3" s="1519"/>
      <c r="G3" s="1519"/>
      <c r="H3" s="451"/>
      <c r="I3" s="474" t="s">
        <v>2521</v>
      </c>
      <c r="J3" s="475"/>
      <c r="L3" s="333"/>
      <c r="M3" s="333"/>
      <c r="O3" s="55"/>
      <c r="P3" s="334"/>
      <c r="R3" s="333"/>
      <c r="S3" s="45"/>
      <c r="T3" s="338"/>
      <c r="U3" s="1519"/>
      <c r="V3" s="1519"/>
      <c r="W3" s="1519"/>
      <c r="X3" s="1519"/>
      <c r="Y3" s="1519"/>
      <c r="Z3" s="451"/>
      <c r="AA3" s="1504"/>
      <c r="AB3" s="1520"/>
      <c r="AG3" s="452"/>
      <c r="AH3" s="333"/>
      <c r="AI3" s="333"/>
      <c r="AJ3" s="333"/>
      <c r="AK3" s="45"/>
      <c r="AL3" s="338"/>
      <c r="AM3" s="1519"/>
      <c r="AN3" s="1519"/>
      <c r="AO3" s="1519"/>
      <c r="AP3" s="1519"/>
      <c r="AQ3" s="1519"/>
      <c r="AR3" s="338"/>
      <c r="AS3" s="1504"/>
      <c r="AT3" s="1520"/>
      <c r="AU3" s="336"/>
      <c r="AV3" s="336"/>
      <c r="AW3" s="336"/>
      <c r="AY3" s="453"/>
      <c r="AZ3" s="337"/>
      <c r="BA3" s="336"/>
      <c r="BB3" s="336"/>
      <c r="BC3" s="45"/>
      <c r="BD3" s="338"/>
      <c r="BE3" s="1519"/>
      <c r="BF3" s="1519"/>
      <c r="BG3" s="1519"/>
      <c r="BH3" s="1519"/>
      <c r="BI3" s="1519"/>
      <c r="BJ3" s="451"/>
      <c r="BK3" s="1504"/>
      <c r="BL3" s="1520"/>
      <c r="BP3" s="1521"/>
      <c r="BQ3" s="1521"/>
      <c r="BR3" s="1521"/>
      <c r="BU3" s="45"/>
      <c r="BV3" s="338"/>
      <c r="BW3" s="1519"/>
      <c r="BX3" s="1519"/>
      <c r="BY3" s="1519"/>
      <c r="BZ3" s="1519"/>
      <c r="CA3" s="1519"/>
      <c r="CB3" s="338"/>
      <c r="CC3" s="1504"/>
      <c r="CD3" s="1520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372"/>
      <c r="CV3" s="338"/>
      <c r="CY3" s="45"/>
      <c r="CZ3" s="338"/>
      <c r="DA3" s="1519"/>
      <c r="DB3" s="1519"/>
      <c r="DC3" s="1519"/>
      <c r="DD3" s="1519"/>
      <c r="DE3" s="1519"/>
      <c r="DF3" s="338"/>
      <c r="DG3" s="1522"/>
      <c r="DH3" s="1520"/>
      <c r="DK3" s="335" t="s">
        <v>2515</v>
      </c>
      <c r="DL3" s="47"/>
      <c r="DM3" s="379"/>
      <c r="DN3" s="338"/>
      <c r="DQ3" s="45"/>
      <c r="DR3" s="338"/>
    </row>
    <row r="4" spans="1:122" s="253" customFormat="1" ht="27.95" customHeight="1">
      <c r="A4" s="187"/>
      <c r="B4" s="454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1221</v>
      </c>
      <c r="L4" s="43"/>
      <c r="M4" s="43"/>
      <c r="N4" s="40"/>
      <c r="O4" s="41"/>
      <c r="P4" s="40"/>
      <c r="Q4" s="41"/>
      <c r="R4" s="40"/>
      <c r="S4" s="41"/>
      <c r="T4" s="40"/>
      <c r="U4" s="41"/>
      <c r="V4" s="40"/>
      <c r="W4" s="41"/>
      <c r="X4" s="40"/>
      <c r="Y4" s="41"/>
      <c r="Z4" s="40"/>
      <c r="AA4" s="41" t="s">
        <v>2442</v>
      </c>
      <c r="AB4" s="40"/>
      <c r="AC4" s="39"/>
      <c r="AD4" s="43"/>
      <c r="AE4" s="43"/>
      <c r="AF4" s="43"/>
      <c r="AG4" s="41"/>
      <c r="AH4" s="40"/>
      <c r="AI4" s="41"/>
      <c r="AJ4" s="40"/>
      <c r="AK4" s="41"/>
      <c r="AL4" s="40"/>
      <c r="AM4" s="41"/>
      <c r="AN4" s="40"/>
      <c r="AO4" s="41"/>
      <c r="AP4" s="40"/>
      <c r="AQ4" s="41"/>
      <c r="AR4" s="472"/>
      <c r="AS4" s="473"/>
      <c r="AT4" s="40"/>
      <c r="AU4" s="382" t="s">
        <v>1222</v>
      </c>
      <c r="AV4" s="383"/>
      <c r="AW4" s="383"/>
      <c r="AX4" s="383"/>
      <c r="AY4" s="384"/>
      <c r="AZ4" s="358"/>
      <c r="BA4" s="384"/>
      <c r="BB4" s="358"/>
      <c r="BC4" s="384"/>
      <c r="BD4" s="358"/>
      <c r="BE4" s="41"/>
      <c r="BF4" s="40"/>
      <c r="BG4" s="41"/>
      <c r="BH4" s="40"/>
      <c r="BI4" s="41"/>
      <c r="BJ4" s="189"/>
      <c r="BK4" s="41"/>
      <c r="BL4" s="40"/>
      <c r="BM4" s="39" t="s">
        <v>1223</v>
      </c>
      <c r="BN4" s="43"/>
      <c r="BO4" s="43"/>
      <c r="BP4" s="467"/>
      <c r="BQ4" s="470"/>
      <c r="BR4" s="40"/>
      <c r="BS4" s="41"/>
      <c r="BT4" s="40"/>
      <c r="BU4" s="41"/>
      <c r="BV4" s="40"/>
      <c r="BW4" s="41"/>
      <c r="BX4" s="40"/>
      <c r="BY4" s="41"/>
      <c r="BZ4" s="40"/>
      <c r="CA4" s="41"/>
      <c r="CB4" s="471"/>
      <c r="CC4" s="301"/>
      <c r="CD4" s="40"/>
      <c r="CE4" s="41" t="s">
        <v>7258</v>
      </c>
      <c r="CF4" s="43"/>
      <c r="CG4" s="43"/>
      <c r="CH4" s="385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67"/>
      <c r="CU4" s="39" t="s">
        <v>2511</v>
      </c>
      <c r="CV4" s="40"/>
      <c r="CW4" s="41"/>
      <c r="CX4" s="40"/>
      <c r="CY4" s="41"/>
      <c r="CZ4" s="189"/>
      <c r="DA4" s="292" t="s">
        <v>4561</v>
      </c>
      <c r="DB4" s="439"/>
      <c r="DC4" s="440"/>
      <c r="DD4" s="439"/>
      <c r="DE4" s="440"/>
      <c r="DF4" s="439"/>
      <c r="DG4" s="440"/>
      <c r="DH4" s="439"/>
      <c r="DI4" s="441"/>
      <c r="DJ4" s="456"/>
      <c r="DK4" s="456"/>
      <c r="DL4" s="456"/>
      <c r="DM4" s="440"/>
      <c r="DN4" s="439"/>
      <c r="DO4" s="440"/>
      <c r="DP4" s="439"/>
      <c r="DQ4" s="440"/>
      <c r="DR4" s="439"/>
    </row>
    <row r="5" spans="1:122" s="221" customFormat="1" ht="27.95" customHeight="1">
      <c r="A5" s="191" t="s">
        <v>1224</v>
      </c>
      <c r="B5" s="403"/>
      <c r="C5" s="36" t="s">
        <v>1225</v>
      </c>
      <c r="D5" s="83"/>
      <c r="E5" s="84"/>
      <c r="F5" s="83"/>
      <c r="G5" s="84"/>
      <c r="H5" s="83"/>
      <c r="I5" s="468" t="s">
        <v>2442</v>
      </c>
      <c r="J5" s="469"/>
      <c r="K5" s="195" t="s">
        <v>4552</v>
      </c>
      <c r="L5" s="457"/>
      <c r="M5" s="457"/>
      <c r="N5" s="410"/>
      <c r="O5" s="195" t="s">
        <v>1226</v>
      </c>
      <c r="P5" s="410"/>
      <c r="Q5" s="404"/>
      <c r="R5" s="410"/>
      <c r="S5" s="404"/>
      <c r="T5" s="410"/>
      <c r="U5" s="195" t="s">
        <v>1228</v>
      </c>
      <c r="V5" s="410"/>
      <c r="W5" s="404"/>
      <c r="X5" s="410"/>
      <c r="Y5" s="404"/>
      <c r="Z5" s="410"/>
      <c r="AA5" s="468" t="s">
        <v>2442</v>
      </c>
      <c r="AB5" s="469"/>
      <c r="AC5" s="239" t="s">
        <v>1229</v>
      </c>
      <c r="AD5" s="457"/>
      <c r="AE5" s="457"/>
      <c r="AF5" s="458"/>
      <c r="AG5" s="195" t="s">
        <v>1230</v>
      </c>
      <c r="AH5" s="410"/>
      <c r="AI5" s="404"/>
      <c r="AJ5" s="410"/>
      <c r="AK5" s="404"/>
      <c r="AL5" s="410"/>
      <c r="AM5" s="195" t="s">
        <v>1231</v>
      </c>
      <c r="AN5" s="410"/>
      <c r="AO5" s="404"/>
      <c r="AP5" s="410"/>
      <c r="AQ5" s="404"/>
      <c r="AR5" s="410"/>
      <c r="AS5" s="468" t="s">
        <v>2442</v>
      </c>
      <c r="AT5" s="469"/>
      <c r="AU5" s="195" t="s">
        <v>4552</v>
      </c>
      <c r="AV5" s="459"/>
      <c r="AW5" s="459"/>
      <c r="AX5" s="460"/>
      <c r="AY5" s="262" t="s">
        <v>1226</v>
      </c>
      <c r="AZ5" s="461"/>
      <c r="BA5" s="462"/>
      <c r="BB5" s="461"/>
      <c r="BC5" s="462"/>
      <c r="BD5" s="461"/>
      <c r="BE5" s="195" t="s">
        <v>1228</v>
      </c>
      <c r="BF5" s="410"/>
      <c r="BG5" s="404"/>
      <c r="BH5" s="410"/>
      <c r="BI5" s="404"/>
      <c r="BJ5" s="410"/>
      <c r="BK5" s="468" t="s">
        <v>2442</v>
      </c>
      <c r="BL5" s="469"/>
      <c r="BM5" s="195" t="s">
        <v>4552</v>
      </c>
      <c r="BN5" s="457"/>
      <c r="BO5" s="457"/>
      <c r="BP5" s="458"/>
      <c r="BQ5" s="195" t="s">
        <v>1226</v>
      </c>
      <c r="BR5" s="410"/>
      <c r="BS5" s="404"/>
      <c r="BT5" s="410"/>
      <c r="BU5" s="404"/>
      <c r="BV5" s="410"/>
      <c r="BW5" s="195" t="s">
        <v>1228</v>
      </c>
      <c r="BX5" s="410"/>
      <c r="BY5" s="404"/>
      <c r="BZ5" s="410"/>
      <c r="CA5" s="404"/>
      <c r="CB5" s="410"/>
      <c r="CC5" s="468" t="s">
        <v>2442</v>
      </c>
      <c r="CD5" s="469"/>
      <c r="CE5" s="195" t="s">
        <v>4552</v>
      </c>
      <c r="CF5" s="457"/>
      <c r="CG5" s="457"/>
      <c r="CH5" s="458"/>
      <c r="CI5" s="195" t="s">
        <v>1226</v>
      </c>
      <c r="CJ5" s="410"/>
      <c r="CK5" s="404"/>
      <c r="CL5" s="410"/>
      <c r="CM5" s="404"/>
      <c r="CN5" s="410"/>
      <c r="CO5" s="195" t="s">
        <v>1228</v>
      </c>
      <c r="CP5" s="410"/>
      <c r="CQ5" s="404"/>
      <c r="CR5" s="410"/>
      <c r="CS5" s="404"/>
      <c r="CT5" s="410"/>
      <c r="CU5" s="36" t="s">
        <v>2513</v>
      </c>
      <c r="CV5" s="83"/>
      <c r="CW5" s="84"/>
      <c r="CX5" s="83"/>
      <c r="CY5" s="84"/>
      <c r="CZ5" s="83"/>
      <c r="DA5" s="195" t="s">
        <v>4572</v>
      </c>
      <c r="DB5" s="220"/>
      <c r="DC5" s="195"/>
      <c r="DD5" s="220"/>
      <c r="DE5" s="195"/>
      <c r="DF5" s="220"/>
      <c r="DG5" s="195" t="s">
        <v>2442</v>
      </c>
      <c r="DH5" s="196"/>
      <c r="DI5" s="239" t="s">
        <v>1226</v>
      </c>
      <c r="DJ5" s="219"/>
      <c r="DK5" s="219"/>
      <c r="DL5" s="240"/>
      <c r="DM5" s="195" t="s">
        <v>1228</v>
      </c>
      <c r="DN5" s="220"/>
      <c r="DO5" s="195"/>
      <c r="DP5" s="220"/>
      <c r="DQ5" s="195"/>
      <c r="DR5" s="196"/>
    </row>
    <row r="6" spans="1:122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197" t="s">
        <v>2443</v>
      </c>
      <c r="V6" s="198" t="s">
        <v>2444</v>
      </c>
      <c r="W6" s="197" t="s">
        <v>2445</v>
      </c>
      <c r="X6" s="198" t="s">
        <v>2444</v>
      </c>
      <c r="Y6" s="198" t="s">
        <v>2446</v>
      </c>
      <c r="Z6" s="198" t="s">
        <v>2444</v>
      </c>
      <c r="AA6" s="197" t="s">
        <v>2443</v>
      </c>
      <c r="AB6" s="198" t="s">
        <v>2444</v>
      </c>
      <c r="AC6" s="197" t="s">
        <v>2445</v>
      </c>
      <c r="AD6" s="198" t="s">
        <v>2444</v>
      </c>
      <c r="AE6" s="198" t="s">
        <v>2446</v>
      </c>
      <c r="AF6" s="198" t="s">
        <v>2444</v>
      </c>
      <c r="AG6" s="197" t="s">
        <v>2443</v>
      </c>
      <c r="AH6" s="198" t="s">
        <v>2444</v>
      </c>
      <c r="AI6" s="197" t="s">
        <v>2445</v>
      </c>
      <c r="AJ6" s="198" t="s">
        <v>2444</v>
      </c>
      <c r="AK6" s="198" t="s">
        <v>2446</v>
      </c>
      <c r="AL6" s="198" t="s">
        <v>2444</v>
      </c>
      <c r="AM6" s="197" t="s">
        <v>2443</v>
      </c>
      <c r="AN6" s="198" t="s">
        <v>2444</v>
      </c>
      <c r="AO6" s="197" t="s">
        <v>2445</v>
      </c>
      <c r="AP6" s="198" t="s">
        <v>2444</v>
      </c>
      <c r="AQ6" s="198" t="s">
        <v>2446</v>
      </c>
      <c r="AR6" s="198" t="s">
        <v>2444</v>
      </c>
      <c r="AS6" s="197" t="s">
        <v>2443</v>
      </c>
      <c r="AT6" s="198" t="s">
        <v>2444</v>
      </c>
      <c r="AU6" s="263" t="s">
        <v>2445</v>
      </c>
      <c r="AV6" s="264" t="s">
        <v>2444</v>
      </c>
      <c r="AW6" s="264" t="s">
        <v>2446</v>
      </c>
      <c r="AX6" s="264" t="s">
        <v>2444</v>
      </c>
      <c r="AY6" s="263" t="s">
        <v>2443</v>
      </c>
      <c r="AZ6" s="264" t="s">
        <v>2444</v>
      </c>
      <c r="BA6" s="263" t="s">
        <v>2445</v>
      </c>
      <c r="BB6" s="264" t="s">
        <v>2444</v>
      </c>
      <c r="BC6" s="264" t="s">
        <v>2446</v>
      </c>
      <c r="BD6" s="264" t="s">
        <v>2444</v>
      </c>
      <c r="BE6" s="277" t="s">
        <v>2443</v>
      </c>
      <c r="BF6" s="278" t="s">
        <v>2444</v>
      </c>
      <c r="BG6" s="277" t="s">
        <v>2445</v>
      </c>
      <c r="BH6" s="278" t="s">
        <v>2444</v>
      </c>
      <c r="BI6" s="278" t="s">
        <v>2446</v>
      </c>
      <c r="BJ6" s="278" t="s">
        <v>2444</v>
      </c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277" t="s">
        <v>2443</v>
      </c>
      <c r="CD6" s="278" t="s">
        <v>2444</v>
      </c>
      <c r="CE6" s="277" t="s">
        <v>2445</v>
      </c>
      <c r="CF6" s="278" t="s">
        <v>2444</v>
      </c>
      <c r="CG6" s="278" t="s">
        <v>2446</v>
      </c>
      <c r="CH6" s="278" t="s">
        <v>2444</v>
      </c>
      <c r="CI6" s="277" t="s">
        <v>2443</v>
      </c>
      <c r="CJ6" s="278" t="s">
        <v>2444</v>
      </c>
      <c r="CK6" s="277" t="s">
        <v>2445</v>
      </c>
      <c r="CL6" s="278" t="s">
        <v>2444</v>
      </c>
      <c r="CM6" s="278" t="s">
        <v>2446</v>
      </c>
      <c r="CN6" s="278" t="s">
        <v>2444</v>
      </c>
      <c r="CO6" s="277" t="s">
        <v>2443</v>
      </c>
      <c r="CP6" s="278" t="s">
        <v>2444</v>
      </c>
      <c r="CQ6" s="277" t="s">
        <v>2445</v>
      </c>
      <c r="CR6" s="278" t="s">
        <v>2444</v>
      </c>
      <c r="CS6" s="278" t="s">
        <v>2446</v>
      </c>
      <c r="CT6" s="278" t="s">
        <v>2444</v>
      </c>
      <c r="CU6" s="277" t="s">
        <v>2443</v>
      </c>
      <c r="CV6" s="278" t="s">
        <v>2444</v>
      </c>
      <c r="CW6" s="277" t="s">
        <v>2445</v>
      </c>
      <c r="CX6" s="278" t="s">
        <v>2444</v>
      </c>
      <c r="CY6" s="278" t="s">
        <v>2446</v>
      </c>
      <c r="CZ6" s="278" t="s">
        <v>2444</v>
      </c>
      <c r="DA6" s="277" t="s">
        <v>2443</v>
      </c>
      <c r="DB6" s="278" t="s">
        <v>2444</v>
      </c>
      <c r="DC6" s="277" t="s">
        <v>2445</v>
      </c>
      <c r="DD6" s="278" t="s">
        <v>2444</v>
      </c>
      <c r="DE6" s="278" t="s">
        <v>2446</v>
      </c>
      <c r="DF6" s="278" t="s">
        <v>2444</v>
      </c>
      <c r="DG6" s="277" t="s">
        <v>2443</v>
      </c>
      <c r="DH6" s="278" t="s">
        <v>2444</v>
      </c>
      <c r="DI6" s="277" t="s">
        <v>2445</v>
      </c>
      <c r="DJ6" s="278" t="s">
        <v>2444</v>
      </c>
      <c r="DK6" s="278" t="s">
        <v>2446</v>
      </c>
      <c r="DL6" s="278" t="s">
        <v>2444</v>
      </c>
      <c r="DM6" s="277" t="s">
        <v>2443</v>
      </c>
      <c r="DN6" s="278" t="s">
        <v>2444</v>
      </c>
      <c r="DO6" s="277" t="s">
        <v>2445</v>
      </c>
      <c r="DP6" s="278" t="s">
        <v>2444</v>
      </c>
      <c r="DQ6" s="278" t="s">
        <v>2446</v>
      </c>
      <c r="DR6" s="233" t="s">
        <v>2444</v>
      </c>
    </row>
    <row r="7" spans="1:122" s="466" customFormat="1" ht="18" customHeight="1">
      <c r="A7" s="399"/>
      <c r="B7" s="393"/>
      <c r="C7" s="22" t="s">
        <v>2447</v>
      </c>
      <c r="D7" s="22" t="s">
        <v>2448</v>
      </c>
      <c r="E7" s="22" t="s">
        <v>1234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1234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1234</v>
      </c>
      <c r="R7" s="24" t="s">
        <v>2448</v>
      </c>
      <c r="S7" s="23" t="s">
        <v>2449</v>
      </c>
      <c r="T7" s="24" t="s">
        <v>2448</v>
      </c>
      <c r="U7" s="21" t="s">
        <v>2450</v>
      </c>
      <c r="V7" s="24" t="s">
        <v>2448</v>
      </c>
      <c r="W7" s="22" t="s">
        <v>1234</v>
      </c>
      <c r="X7" s="24" t="s">
        <v>2448</v>
      </c>
      <c r="Y7" s="23" t="s">
        <v>2449</v>
      </c>
      <c r="Z7" s="24" t="s">
        <v>2448</v>
      </c>
      <c r="AA7" s="22" t="s">
        <v>2450</v>
      </c>
      <c r="AB7" s="24" t="s">
        <v>2448</v>
      </c>
      <c r="AC7" s="26" t="s">
        <v>1235</v>
      </c>
      <c r="AD7" s="24" t="s">
        <v>2448</v>
      </c>
      <c r="AE7" s="23" t="s">
        <v>2449</v>
      </c>
      <c r="AF7" s="24" t="s">
        <v>2448</v>
      </c>
      <c r="AG7" s="22" t="s">
        <v>2450</v>
      </c>
      <c r="AH7" s="24" t="s">
        <v>2448</v>
      </c>
      <c r="AI7" s="22" t="s">
        <v>1234</v>
      </c>
      <c r="AJ7" s="24" t="s">
        <v>2448</v>
      </c>
      <c r="AK7" s="23" t="s">
        <v>2449</v>
      </c>
      <c r="AL7" s="24" t="s">
        <v>2448</v>
      </c>
      <c r="AM7" s="21" t="s">
        <v>2450</v>
      </c>
      <c r="AN7" s="24" t="s">
        <v>2448</v>
      </c>
      <c r="AO7" s="22" t="s">
        <v>1234</v>
      </c>
      <c r="AP7" s="24" t="s">
        <v>2448</v>
      </c>
      <c r="AQ7" s="23" t="s">
        <v>2449</v>
      </c>
      <c r="AR7" s="24" t="s">
        <v>2448</v>
      </c>
      <c r="AS7" s="22" t="s">
        <v>2450</v>
      </c>
      <c r="AT7" s="24" t="s">
        <v>2448</v>
      </c>
      <c r="AU7" s="32" t="s">
        <v>1234</v>
      </c>
      <c r="AV7" s="24" t="s">
        <v>2448</v>
      </c>
      <c r="AW7" s="34" t="s">
        <v>2449</v>
      </c>
      <c r="AX7" s="24" t="s">
        <v>2448</v>
      </c>
      <c r="AY7" s="33" t="s">
        <v>2450</v>
      </c>
      <c r="AZ7" s="24" t="s">
        <v>2448</v>
      </c>
      <c r="BA7" s="33" t="s">
        <v>1234</v>
      </c>
      <c r="BB7" s="24" t="s">
        <v>2448</v>
      </c>
      <c r="BC7" s="34" t="s">
        <v>2449</v>
      </c>
      <c r="BD7" s="24" t="s">
        <v>2448</v>
      </c>
      <c r="BE7" s="22" t="s">
        <v>2450</v>
      </c>
      <c r="BF7" s="24" t="s">
        <v>2448</v>
      </c>
      <c r="BG7" s="22" t="s">
        <v>1234</v>
      </c>
      <c r="BH7" s="24" t="s">
        <v>2448</v>
      </c>
      <c r="BI7" s="23" t="s">
        <v>2449</v>
      </c>
      <c r="BJ7" s="24" t="s">
        <v>2448</v>
      </c>
      <c r="BK7" s="22" t="s">
        <v>2450</v>
      </c>
      <c r="BL7" s="24" t="s">
        <v>2448</v>
      </c>
      <c r="BM7" s="21" t="s">
        <v>1234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2" t="s">
        <v>1234</v>
      </c>
      <c r="BT7" s="24" t="s">
        <v>2448</v>
      </c>
      <c r="BU7" s="23" t="s">
        <v>2449</v>
      </c>
      <c r="BV7" s="24" t="s">
        <v>2448</v>
      </c>
      <c r="BW7" s="21" t="s">
        <v>2450</v>
      </c>
      <c r="BX7" s="24" t="s">
        <v>2448</v>
      </c>
      <c r="BY7" s="22" t="s">
        <v>1234</v>
      </c>
      <c r="BZ7" s="24" t="s">
        <v>2448</v>
      </c>
      <c r="CA7" s="23" t="s">
        <v>2449</v>
      </c>
      <c r="CB7" s="24" t="s">
        <v>2448</v>
      </c>
      <c r="CC7" s="22" t="s">
        <v>2450</v>
      </c>
      <c r="CD7" s="24" t="s">
        <v>2448</v>
      </c>
      <c r="CE7" s="21" t="s">
        <v>1234</v>
      </c>
      <c r="CF7" s="24" t="s">
        <v>2448</v>
      </c>
      <c r="CG7" s="23" t="s">
        <v>2449</v>
      </c>
      <c r="CH7" s="24" t="s">
        <v>2448</v>
      </c>
      <c r="CI7" s="22" t="s">
        <v>2450</v>
      </c>
      <c r="CJ7" s="24" t="s">
        <v>2448</v>
      </c>
      <c r="CK7" s="21" t="s">
        <v>1234</v>
      </c>
      <c r="CL7" s="24" t="s">
        <v>2448</v>
      </c>
      <c r="CM7" s="23" t="s">
        <v>2449</v>
      </c>
      <c r="CN7" s="24" t="s">
        <v>2448</v>
      </c>
      <c r="CO7" s="22" t="s">
        <v>2450</v>
      </c>
      <c r="CP7" s="24" t="s">
        <v>2448</v>
      </c>
      <c r="CQ7" s="21" t="s">
        <v>1234</v>
      </c>
      <c r="CR7" s="24" t="s">
        <v>2448</v>
      </c>
      <c r="CS7" s="23" t="s">
        <v>2449</v>
      </c>
      <c r="CT7" s="24" t="s">
        <v>2448</v>
      </c>
      <c r="CU7" s="22" t="s">
        <v>2514</v>
      </c>
      <c r="CV7" s="24" t="s">
        <v>2448</v>
      </c>
      <c r="CW7" s="22" t="s">
        <v>1234</v>
      </c>
      <c r="CX7" s="24" t="s">
        <v>2448</v>
      </c>
      <c r="CY7" s="23" t="s">
        <v>2449</v>
      </c>
      <c r="CZ7" s="24" t="s">
        <v>2448</v>
      </c>
      <c r="DA7" s="21" t="s">
        <v>2450</v>
      </c>
      <c r="DB7" s="24" t="s">
        <v>2448</v>
      </c>
      <c r="DC7" s="22" t="s">
        <v>1234</v>
      </c>
      <c r="DD7" s="24" t="s">
        <v>2448</v>
      </c>
      <c r="DE7" s="23" t="s">
        <v>2449</v>
      </c>
      <c r="DF7" s="24" t="s">
        <v>2448</v>
      </c>
      <c r="DG7" s="22" t="s">
        <v>2450</v>
      </c>
      <c r="DH7" s="24" t="s">
        <v>2448</v>
      </c>
      <c r="DI7" s="21" t="s">
        <v>1234</v>
      </c>
      <c r="DJ7" s="24" t="s">
        <v>2448</v>
      </c>
      <c r="DK7" s="23" t="s">
        <v>2449</v>
      </c>
      <c r="DL7" s="24" t="s">
        <v>2448</v>
      </c>
      <c r="DM7" s="22" t="s">
        <v>2450</v>
      </c>
      <c r="DN7" s="24" t="s">
        <v>2448</v>
      </c>
      <c r="DO7" s="22" t="s">
        <v>1234</v>
      </c>
      <c r="DP7" s="24" t="s">
        <v>2448</v>
      </c>
      <c r="DQ7" s="23" t="s">
        <v>2449</v>
      </c>
      <c r="DR7" s="22" t="s">
        <v>2448</v>
      </c>
    </row>
    <row r="8" spans="1:122" s="18" customFormat="1" ht="17.100000000000001" customHeight="1">
      <c r="A8" s="199" t="s">
        <v>2451</v>
      </c>
      <c r="B8" s="17" t="s">
        <v>2441</v>
      </c>
      <c r="C8" s="101">
        <v>22803048</v>
      </c>
      <c r="D8" s="20">
        <v>100</v>
      </c>
      <c r="E8" s="102">
        <v>14076979</v>
      </c>
      <c r="F8" s="20">
        <v>100</v>
      </c>
      <c r="G8" s="102">
        <v>8726069</v>
      </c>
      <c r="H8" s="20">
        <v>100</v>
      </c>
      <c r="I8" s="102">
        <v>11993100</v>
      </c>
      <c r="J8" s="20">
        <v>100</v>
      </c>
      <c r="K8" s="102">
        <v>7157200</v>
      </c>
      <c r="L8" s="20">
        <v>100</v>
      </c>
      <c r="M8" s="102">
        <v>4835900</v>
      </c>
      <c r="N8" s="20">
        <v>100</v>
      </c>
      <c r="O8" s="102">
        <v>1325111</v>
      </c>
      <c r="P8" s="20">
        <v>100</v>
      </c>
      <c r="Q8" s="102">
        <v>684244</v>
      </c>
      <c r="R8" s="20">
        <v>100</v>
      </c>
      <c r="S8" s="102">
        <v>640867</v>
      </c>
      <c r="T8" s="20">
        <v>100</v>
      </c>
      <c r="U8" s="102">
        <v>9558662</v>
      </c>
      <c r="V8" s="20">
        <v>100</v>
      </c>
      <c r="W8" s="102">
        <v>5652171</v>
      </c>
      <c r="X8" s="20">
        <v>100</v>
      </c>
      <c r="Y8" s="102">
        <v>3906491</v>
      </c>
      <c r="Z8" s="20">
        <v>100</v>
      </c>
      <c r="AA8" s="102">
        <v>618082</v>
      </c>
      <c r="AB8" s="20">
        <v>100</v>
      </c>
      <c r="AC8" s="102">
        <v>401993</v>
      </c>
      <c r="AD8" s="20">
        <v>100</v>
      </c>
      <c r="AE8" s="102">
        <v>216089</v>
      </c>
      <c r="AF8" s="20">
        <v>100</v>
      </c>
      <c r="AG8" s="102">
        <v>491233</v>
      </c>
      <c r="AH8" s="108">
        <v>100</v>
      </c>
      <c r="AI8" s="109">
        <v>418780</v>
      </c>
      <c r="AJ8" s="108">
        <v>100</v>
      </c>
      <c r="AK8" s="109">
        <v>72453</v>
      </c>
      <c r="AL8" s="20">
        <v>100</v>
      </c>
      <c r="AM8" s="102">
        <v>12</v>
      </c>
      <c r="AN8" s="113">
        <v>100</v>
      </c>
      <c r="AO8" s="102">
        <v>12</v>
      </c>
      <c r="AP8" s="113">
        <v>100</v>
      </c>
      <c r="AQ8" s="102">
        <v>0</v>
      </c>
      <c r="AR8" s="113">
        <v>0</v>
      </c>
      <c r="AS8" s="114">
        <v>3775260</v>
      </c>
      <c r="AT8" s="113">
        <v>100</v>
      </c>
      <c r="AU8" s="115">
        <v>2306512</v>
      </c>
      <c r="AV8" s="116">
        <v>100</v>
      </c>
      <c r="AW8" s="115">
        <v>1468748</v>
      </c>
      <c r="AX8" s="117">
        <v>100</v>
      </c>
      <c r="AY8" s="101">
        <v>3774828</v>
      </c>
      <c r="AZ8" s="116">
        <v>100</v>
      </c>
      <c r="BA8" s="102">
        <v>2306108</v>
      </c>
      <c r="BB8" s="116">
        <v>100</v>
      </c>
      <c r="BC8" s="102">
        <v>1468720</v>
      </c>
      <c r="BD8" s="117">
        <v>100</v>
      </c>
      <c r="BE8" s="101">
        <v>432</v>
      </c>
      <c r="BF8" s="20">
        <v>100</v>
      </c>
      <c r="BG8" s="102">
        <v>404</v>
      </c>
      <c r="BH8" s="20">
        <v>100</v>
      </c>
      <c r="BI8" s="102">
        <v>28</v>
      </c>
      <c r="BJ8" s="20">
        <v>100</v>
      </c>
      <c r="BK8" s="102">
        <v>3036617</v>
      </c>
      <c r="BL8" s="20">
        <v>100</v>
      </c>
      <c r="BM8" s="114">
        <v>1889262</v>
      </c>
      <c r="BN8" s="113">
        <v>100</v>
      </c>
      <c r="BO8" s="114">
        <v>1147355</v>
      </c>
      <c r="BP8" s="113">
        <v>100</v>
      </c>
      <c r="BQ8" s="114">
        <v>2450452</v>
      </c>
      <c r="BR8" s="113">
        <v>100</v>
      </c>
      <c r="BS8" s="114">
        <v>1588211</v>
      </c>
      <c r="BT8" s="113">
        <v>100</v>
      </c>
      <c r="BU8" s="114">
        <v>862241</v>
      </c>
      <c r="BV8" s="113">
        <v>100</v>
      </c>
      <c r="BW8" s="114">
        <v>586165</v>
      </c>
      <c r="BX8" s="113">
        <v>100</v>
      </c>
      <c r="BY8" s="114">
        <v>301051</v>
      </c>
      <c r="BZ8" s="113">
        <v>100</v>
      </c>
      <c r="CA8" s="114">
        <v>285114</v>
      </c>
      <c r="CB8" s="113">
        <v>100</v>
      </c>
      <c r="CC8" s="136">
        <v>173413</v>
      </c>
      <c r="CD8" s="136">
        <v>100</v>
      </c>
      <c r="CE8" s="136">
        <v>173413</v>
      </c>
      <c r="CF8" s="136">
        <v>100</v>
      </c>
      <c r="CG8" s="136">
        <v>0</v>
      </c>
      <c r="CH8" s="136">
        <v>0</v>
      </c>
      <c r="CI8" s="136">
        <v>155295</v>
      </c>
      <c r="CJ8" s="136">
        <v>100</v>
      </c>
      <c r="CK8" s="136">
        <v>155295</v>
      </c>
      <c r="CL8" s="136">
        <v>100</v>
      </c>
      <c r="CM8" s="136">
        <v>0</v>
      </c>
      <c r="CN8" s="136">
        <v>0</v>
      </c>
      <c r="CO8" s="136">
        <v>18118</v>
      </c>
      <c r="CP8" s="136">
        <v>100</v>
      </c>
      <c r="CQ8" s="136">
        <v>18118</v>
      </c>
      <c r="CR8" s="136">
        <v>100</v>
      </c>
      <c r="CS8" s="136">
        <v>0</v>
      </c>
      <c r="CT8" s="136">
        <v>0</v>
      </c>
      <c r="CU8" s="114">
        <v>221916</v>
      </c>
      <c r="CV8" s="113">
        <v>100</v>
      </c>
      <c r="CW8" s="114">
        <v>221916</v>
      </c>
      <c r="CX8" s="113">
        <v>100</v>
      </c>
      <c r="CY8" s="114">
        <v>0</v>
      </c>
      <c r="CZ8" s="114">
        <v>0</v>
      </c>
      <c r="DA8" s="114">
        <v>3602742</v>
      </c>
      <c r="DB8" s="113">
        <v>100</v>
      </c>
      <c r="DC8" s="114">
        <v>2328676</v>
      </c>
      <c r="DD8" s="113">
        <v>100</v>
      </c>
      <c r="DE8" s="114">
        <v>1274066</v>
      </c>
      <c r="DF8" s="113">
        <v>100</v>
      </c>
      <c r="DG8" s="114">
        <v>607446</v>
      </c>
      <c r="DH8" s="113">
        <v>100</v>
      </c>
      <c r="DI8" s="114">
        <v>390347</v>
      </c>
      <c r="DJ8" s="113">
        <v>100</v>
      </c>
      <c r="DK8" s="114">
        <v>217099</v>
      </c>
      <c r="DL8" s="113">
        <v>100</v>
      </c>
      <c r="DM8" s="114">
        <v>2995296</v>
      </c>
      <c r="DN8" s="113">
        <v>100</v>
      </c>
      <c r="DO8" s="114">
        <v>1938329</v>
      </c>
      <c r="DP8" s="113">
        <v>100</v>
      </c>
      <c r="DQ8" s="114">
        <v>1056967</v>
      </c>
      <c r="DR8" s="113">
        <v>100</v>
      </c>
    </row>
    <row r="9" spans="1:122" s="18" customFormat="1" ht="17.100000000000001" customHeight="1">
      <c r="A9" s="203" t="s">
        <v>2452</v>
      </c>
      <c r="B9" s="17" t="s">
        <v>2453</v>
      </c>
      <c r="C9" s="101">
        <v>8373104</v>
      </c>
      <c r="D9" s="20">
        <v>36.719231569393706</v>
      </c>
      <c r="E9" s="102">
        <v>5241136</v>
      </c>
      <c r="F9" s="20">
        <v>37.231965750606008</v>
      </c>
      <c r="G9" s="102">
        <v>3131968</v>
      </c>
      <c r="H9" s="20">
        <v>35.892083823769902</v>
      </c>
      <c r="I9" s="102">
        <v>5146730</v>
      </c>
      <c r="J9" s="20">
        <v>42.914092269721756</v>
      </c>
      <c r="K9" s="102">
        <v>3130811</v>
      </c>
      <c r="L9" s="20">
        <v>43.743517017828196</v>
      </c>
      <c r="M9" s="102">
        <v>2015919</v>
      </c>
      <c r="N9" s="20">
        <v>41.686531979569466</v>
      </c>
      <c r="O9" s="102">
        <v>578463</v>
      </c>
      <c r="P9" s="20">
        <v>43.653927859628361</v>
      </c>
      <c r="Q9" s="102">
        <v>317994</v>
      </c>
      <c r="R9" s="20">
        <v>46.473772513898552</v>
      </c>
      <c r="S9" s="102">
        <v>260469</v>
      </c>
      <c r="T9" s="20">
        <v>40.643222384675759</v>
      </c>
      <c r="U9" s="102">
        <v>4117306</v>
      </c>
      <c r="V9" s="20">
        <v>43.074082962657329</v>
      </c>
      <c r="W9" s="102">
        <v>2484392</v>
      </c>
      <c r="X9" s="20">
        <v>43.954650345858255</v>
      </c>
      <c r="Y9" s="102">
        <v>1632914</v>
      </c>
      <c r="Z9" s="20">
        <v>41.800019505996559</v>
      </c>
      <c r="AA9" s="102">
        <v>258835</v>
      </c>
      <c r="AB9" s="20">
        <v>41.877129571804389</v>
      </c>
      <c r="AC9" s="102">
        <v>169262</v>
      </c>
      <c r="AD9" s="20">
        <v>42.105708308353627</v>
      </c>
      <c r="AE9" s="102">
        <v>89573</v>
      </c>
      <c r="AF9" s="20">
        <v>41.451901762699627</v>
      </c>
      <c r="AG9" s="102">
        <v>192126</v>
      </c>
      <c r="AH9" s="20">
        <v>39.110971779176076</v>
      </c>
      <c r="AI9" s="109">
        <v>159163</v>
      </c>
      <c r="AJ9" s="20">
        <v>38.006351783752805</v>
      </c>
      <c r="AK9" s="109">
        <v>32963</v>
      </c>
      <c r="AL9" s="20">
        <v>45.495700661118242</v>
      </c>
      <c r="AM9" s="102">
        <v>0</v>
      </c>
      <c r="AN9" s="113">
        <v>0</v>
      </c>
      <c r="AO9" s="102">
        <v>0</v>
      </c>
      <c r="AP9" s="113">
        <v>0</v>
      </c>
      <c r="AQ9" s="102">
        <v>0</v>
      </c>
      <c r="AR9" s="113">
        <v>0</v>
      </c>
      <c r="AS9" s="114">
        <v>1461032</v>
      </c>
      <c r="AT9" s="113">
        <v>38.700168994983123</v>
      </c>
      <c r="AU9" s="115">
        <v>889541</v>
      </c>
      <c r="AV9" s="116">
        <v>38.566502146964766</v>
      </c>
      <c r="AW9" s="115">
        <v>571491</v>
      </c>
      <c r="AX9" s="117">
        <v>38.910078515851595</v>
      </c>
      <c r="AY9" s="101">
        <v>1460642</v>
      </c>
      <c r="AZ9" s="117">
        <v>38.694266334783997</v>
      </c>
      <c r="BA9" s="102">
        <v>889178</v>
      </c>
      <c r="BB9" s="116">
        <v>38.557517687809941</v>
      </c>
      <c r="BC9" s="102">
        <v>571464</v>
      </c>
      <c r="BD9" s="117">
        <v>38.908981970695571</v>
      </c>
      <c r="BE9" s="101">
        <v>390</v>
      </c>
      <c r="BF9" s="20">
        <v>90.277777777777786</v>
      </c>
      <c r="BG9" s="102">
        <v>363</v>
      </c>
      <c r="BH9" s="20">
        <v>89.851485148514854</v>
      </c>
      <c r="BI9" s="102">
        <v>27</v>
      </c>
      <c r="BJ9" s="20">
        <v>96.428571428571431</v>
      </c>
      <c r="BK9" s="102">
        <v>278662</v>
      </c>
      <c r="BL9" s="20">
        <v>9.1767252834321891</v>
      </c>
      <c r="BM9" s="132">
        <v>164872</v>
      </c>
      <c r="BN9" s="113">
        <v>8.7267938486033181</v>
      </c>
      <c r="BO9" s="133">
        <v>113790</v>
      </c>
      <c r="BP9" s="113">
        <v>9.9175930727630082</v>
      </c>
      <c r="BQ9" s="133">
        <v>163643</v>
      </c>
      <c r="BR9" s="113">
        <v>6.6780740859237397</v>
      </c>
      <c r="BS9" s="114">
        <v>109177</v>
      </c>
      <c r="BT9" s="113">
        <v>6.8742125573994892</v>
      </c>
      <c r="BU9" s="114">
        <v>54466</v>
      </c>
      <c r="BV9" s="113">
        <v>6.3167954203059233</v>
      </c>
      <c r="BW9" s="114">
        <v>115019</v>
      </c>
      <c r="BX9" s="113">
        <v>19.622290651949537</v>
      </c>
      <c r="BY9" s="114">
        <v>55695</v>
      </c>
      <c r="BZ9" s="113">
        <v>18.500187675842302</v>
      </c>
      <c r="CA9" s="114">
        <v>59324</v>
      </c>
      <c r="CB9" s="113">
        <v>20.807115750191151</v>
      </c>
      <c r="CC9" s="136">
        <v>146448</v>
      </c>
      <c r="CD9" s="476">
        <v>84.450416058772987</v>
      </c>
      <c r="CE9" s="136">
        <v>146448</v>
      </c>
      <c r="CF9" s="476">
        <v>84.450416058772987</v>
      </c>
      <c r="CG9" s="136">
        <v>0</v>
      </c>
      <c r="CH9" s="136">
        <v>0</v>
      </c>
      <c r="CI9" s="136">
        <v>146448</v>
      </c>
      <c r="CJ9" s="476">
        <v>94.303100550565063</v>
      </c>
      <c r="CK9" s="136">
        <v>146448</v>
      </c>
      <c r="CL9" s="476">
        <v>94.303100550565063</v>
      </c>
      <c r="CM9" s="136">
        <v>0</v>
      </c>
      <c r="CN9" s="136">
        <v>0</v>
      </c>
      <c r="CO9" s="136">
        <v>0</v>
      </c>
      <c r="CP9" s="136">
        <v>0</v>
      </c>
      <c r="CQ9" s="136">
        <v>0</v>
      </c>
      <c r="CR9" s="136">
        <v>0</v>
      </c>
      <c r="CS9" s="136">
        <v>0</v>
      </c>
      <c r="CT9" s="136">
        <v>0</v>
      </c>
      <c r="CU9" s="114">
        <v>71955</v>
      </c>
      <c r="CV9" s="113">
        <v>32.42443086573298</v>
      </c>
      <c r="CW9" s="114">
        <v>71955</v>
      </c>
      <c r="CX9" s="113">
        <v>32.42443086573298</v>
      </c>
      <c r="CY9" s="114">
        <v>0</v>
      </c>
      <c r="CZ9" s="137">
        <v>0</v>
      </c>
      <c r="DA9" s="114">
        <v>1268277</v>
      </c>
      <c r="DB9" s="113">
        <v>35.203103636063865</v>
      </c>
      <c r="DC9" s="114">
        <v>837509</v>
      </c>
      <c r="DD9" s="113">
        <v>35.96502905513691</v>
      </c>
      <c r="DE9" s="114">
        <v>430768</v>
      </c>
      <c r="DF9" s="113">
        <v>33.810493333940315</v>
      </c>
      <c r="DG9" s="114">
        <v>222607</v>
      </c>
      <c r="DH9" s="113">
        <v>36.646385028463435</v>
      </c>
      <c r="DI9" s="114">
        <v>146192</v>
      </c>
      <c r="DJ9" s="113">
        <v>37.451805701081348</v>
      </c>
      <c r="DK9" s="114">
        <v>76415</v>
      </c>
      <c r="DL9" s="113">
        <v>35.198227536745904</v>
      </c>
      <c r="DM9" s="114">
        <v>1045670</v>
      </c>
      <c r="DN9" s="113">
        <v>34.910406183562493</v>
      </c>
      <c r="DO9" s="114">
        <v>691317</v>
      </c>
      <c r="DP9" s="113">
        <v>35.665617137235216</v>
      </c>
      <c r="DQ9" s="114">
        <v>354353</v>
      </c>
      <c r="DR9" s="113">
        <v>33.525455383186042</v>
      </c>
    </row>
    <row r="10" spans="1:122" ht="17.100000000000001" customHeight="1">
      <c r="A10" s="204" t="s">
        <v>2454</v>
      </c>
      <c r="B10" s="8" t="s">
        <v>2455</v>
      </c>
      <c r="C10" s="343">
        <v>4534371</v>
      </c>
      <c r="D10" s="344">
        <v>19.884933803586257</v>
      </c>
      <c r="E10" s="345">
        <v>2904623</v>
      </c>
      <c r="F10" s="344">
        <v>20.633851908140233</v>
      </c>
      <c r="G10" s="345">
        <v>1629748</v>
      </c>
      <c r="H10" s="344">
        <v>18.676771866002891</v>
      </c>
      <c r="I10" s="345">
        <v>3145892</v>
      </c>
      <c r="J10" s="344">
        <v>26.230849405074586</v>
      </c>
      <c r="K10" s="345">
        <v>1956018</v>
      </c>
      <c r="L10" s="344">
        <v>27.329374615771528</v>
      </c>
      <c r="M10" s="345">
        <v>1189874</v>
      </c>
      <c r="N10" s="344">
        <v>24.605016646332636</v>
      </c>
      <c r="O10" s="345">
        <v>391356</v>
      </c>
      <c r="P10" s="344">
        <v>29.533827732167346</v>
      </c>
      <c r="Q10" s="346">
        <v>224063</v>
      </c>
      <c r="R10" s="344">
        <v>32.74606719240505</v>
      </c>
      <c r="S10" s="346">
        <v>167293</v>
      </c>
      <c r="T10" s="344">
        <v>26.104168259560879</v>
      </c>
      <c r="U10" s="345">
        <v>2510587</v>
      </c>
      <c r="V10" s="344">
        <v>26.265046300413175</v>
      </c>
      <c r="W10" s="345">
        <v>1558213</v>
      </c>
      <c r="X10" s="344">
        <v>27.568398054482074</v>
      </c>
      <c r="Y10" s="345">
        <v>952374</v>
      </c>
      <c r="Z10" s="344">
        <v>24.379270296539783</v>
      </c>
      <c r="AA10" s="345">
        <v>152870</v>
      </c>
      <c r="AB10" s="344">
        <v>24.732964234519045</v>
      </c>
      <c r="AC10" s="345">
        <v>99935</v>
      </c>
      <c r="AD10" s="344">
        <v>24.859885619898854</v>
      </c>
      <c r="AE10" s="345">
        <v>52935</v>
      </c>
      <c r="AF10" s="344">
        <v>24.496850834609813</v>
      </c>
      <c r="AG10" s="345">
        <v>91079</v>
      </c>
      <c r="AH10" s="344">
        <v>18.540896071721566</v>
      </c>
      <c r="AI10" s="355">
        <v>73807</v>
      </c>
      <c r="AJ10" s="344">
        <v>17.624289603132908</v>
      </c>
      <c r="AK10" s="355">
        <v>17272</v>
      </c>
      <c r="AL10" s="344">
        <v>23.83890246090569</v>
      </c>
      <c r="AM10" s="345">
        <v>0</v>
      </c>
      <c r="AN10" s="359">
        <v>0</v>
      </c>
      <c r="AO10" s="345">
        <v>0</v>
      </c>
      <c r="AP10" s="359">
        <v>0</v>
      </c>
      <c r="AQ10" s="345">
        <v>0</v>
      </c>
      <c r="AR10" s="359">
        <v>0</v>
      </c>
      <c r="AS10" s="360">
        <v>660978</v>
      </c>
      <c r="AT10" s="359">
        <v>17.50814513437485</v>
      </c>
      <c r="AU10" s="361">
        <v>402544</v>
      </c>
      <c r="AV10" s="362">
        <v>17.452499705182547</v>
      </c>
      <c r="AW10" s="361">
        <v>258434</v>
      </c>
      <c r="AX10" s="363">
        <v>17.595530342849827</v>
      </c>
      <c r="AY10" s="361">
        <v>660898</v>
      </c>
      <c r="AZ10" s="363">
        <v>17.50802950492049</v>
      </c>
      <c r="BA10" s="361">
        <v>402468</v>
      </c>
      <c r="BB10" s="362">
        <v>17.452261559302514</v>
      </c>
      <c r="BC10" s="361">
        <v>258430</v>
      </c>
      <c r="BD10" s="363">
        <v>17.595593441908601</v>
      </c>
      <c r="BE10" s="343">
        <v>80</v>
      </c>
      <c r="BF10" s="344">
        <v>18.518518518518519</v>
      </c>
      <c r="BG10" s="345">
        <v>76</v>
      </c>
      <c r="BH10" s="344">
        <v>18.811881188118811</v>
      </c>
      <c r="BI10" s="345">
        <v>4</v>
      </c>
      <c r="BJ10" s="344">
        <v>14.285714285714285</v>
      </c>
      <c r="BK10" s="345">
        <v>15596</v>
      </c>
      <c r="BL10" s="344">
        <v>0.51359786235801219</v>
      </c>
      <c r="BM10" s="370">
        <v>10244</v>
      </c>
      <c r="BN10" s="359">
        <v>0.54222230691137607</v>
      </c>
      <c r="BO10" s="371">
        <v>5352</v>
      </c>
      <c r="BP10" s="359">
        <v>0.46646417194329565</v>
      </c>
      <c r="BQ10" s="371">
        <v>15596</v>
      </c>
      <c r="BR10" s="359">
        <v>0.63645400930114115</v>
      </c>
      <c r="BS10" s="360">
        <v>10244</v>
      </c>
      <c r="BT10" s="359">
        <v>0.64500245874131334</v>
      </c>
      <c r="BU10" s="360">
        <v>5352</v>
      </c>
      <c r="BV10" s="359">
        <v>0.62070813148528081</v>
      </c>
      <c r="BW10" s="360">
        <v>0</v>
      </c>
      <c r="BX10" s="373">
        <v>0</v>
      </c>
      <c r="BY10" s="360">
        <v>0</v>
      </c>
      <c r="BZ10" s="373">
        <v>0</v>
      </c>
      <c r="CA10" s="360">
        <v>0</v>
      </c>
      <c r="CB10" s="373">
        <v>0</v>
      </c>
      <c r="CC10" s="374">
        <v>145820</v>
      </c>
      <c r="CD10" s="477">
        <v>84.088274812153642</v>
      </c>
      <c r="CE10" s="374">
        <v>145820</v>
      </c>
      <c r="CF10" s="477">
        <v>84.088274812153642</v>
      </c>
      <c r="CG10" s="374">
        <v>0</v>
      </c>
      <c r="CH10" s="374">
        <v>0</v>
      </c>
      <c r="CI10" s="374">
        <v>145820</v>
      </c>
      <c r="CJ10" s="477">
        <v>93.898708908850892</v>
      </c>
      <c r="CK10" s="374">
        <v>145820</v>
      </c>
      <c r="CL10" s="477">
        <v>93.898708908850892</v>
      </c>
      <c r="CM10" s="374">
        <v>0</v>
      </c>
      <c r="CN10" s="374">
        <v>0</v>
      </c>
      <c r="CO10" s="374">
        <v>0</v>
      </c>
      <c r="CP10" s="374">
        <v>0</v>
      </c>
      <c r="CQ10" s="374">
        <v>0</v>
      </c>
      <c r="CR10" s="374">
        <v>0</v>
      </c>
      <c r="CS10" s="374">
        <v>0</v>
      </c>
      <c r="CT10" s="374">
        <v>0</v>
      </c>
      <c r="CU10" s="360">
        <v>35246</v>
      </c>
      <c r="CV10" s="359">
        <v>15.88258620378882</v>
      </c>
      <c r="CW10" s="360">
        <v>35246</v>
      </c>
      <c r="CX10" s="359">
        <v>15.88258620378882</v>
      </c>
      <c r="CY10" s="360">
        <v>0</v>
      </c>
      <c r="CZ10" s="373">
        <v>0</v>
      </c>
      <c r="DA10" s="360">
        <v>530839</v>
      </c>
      <c r="DB10" s="359">
        <v>14.734305148689526</v>
      </c>
      <c r="DC10" s="360">
        <v>354751</v>
      </c>
      <c r="DD10" s="359">
        <v>15.234021392413544</v>
      </c>
      <c r="DE10" s="360">
        <v>176088</v>
      </c>
      <c r="DF10" s="359">
        <v>13.820948051356838</v>
      </c>
      <c r="DG10" s="360">
        <v>104815</v>
      </c>
      <c r="DH10" s="359">
        <v>17.25503172298443</v>
      </c>
      <c r="DI10" s="360">
        <v>68672</v>
      </c>
      <c r="DJ10" s="359">
        <v>17.592552267597807</v>
      </c>
      <c r="DK10" s="360">
        <v>36143</v>
      </c>
      <c r="DL10" s="359">
        <v>16.64816512282415</v>
      </c>
      <c r="DM10" s="360">
        <v>426024</v>
      </c>
      <c r="DN10" s="359">
        <v>14.223101823659498</v>
      </c>
      <c r="DO10" s="360">
        <v>286079</v>
      </c>
      <c r="DP10" s="359">
        <v>14.759052771743084</v>
      </c>
      <c r="DQ10" s="360">
        <v>139945</v>
      </c>
      <c r="DR10" s="359">
        <v>13.240243072867933</v>
      </c>
    </row>
    <row r="11" spans="1:122" ht="17.100000000000001" customHeight="1">
      <c r="A11" s="208" t="s">
        <v>2456</v>
      </c>
      <c r="B11" s="8" t="s">
        <v>2457</v>
      </c>
      <c r="C11" s="343">
        <v>307009</v>
      </c>
      <c r="D11" s="344">
        <v>1.3463507159218364</v>
      </c>
      <c r="E11" s="345">
        <v>188996</v>
      </c>
      <c r="F11" s="344">
        <v>1.3425892018450836</v>
      </c>
      <c r="G11" s="345">
        <v>118013</v>
      </c>
      <c r="H11" s="344">
        <v>1.3524188268508992</v>
      </c>
      <c r="I11" s="345">
        <v>102338</v>
      </c>
      <c r="J11" s="344">
        <v>0.85330731837473217</v>
      </c>
      <c r="K11" s="345">
        <v>58075</v>
      </c>
      <c r="L11" s="344">
        <v>0.81142066730006146</v>
      </c>
      <c r="M11" s="345">
        <v>44263</v>
      </c>
      <c r="N11" s="344">
        <v>0.91530015095432093</v>
      </c>
      <c r="O11" s="345">
        <v>22026</v>
      </c>
      <c r="P11" s="344">
        <v>1.6622003741573348</v>
      </c>
      <c r="Q11" s="346">
        <v>11115</v>
      </c>
      <c r="R11" s="344">
        <v>1.6244205283495361</v>
      </c>
      <c r="S11" s="346">
        <v>10911</v>
      </c>
      <c r="T11" s="344">
        <v>1.7025373439418785</v>
      </c>
      <c r="U11" s="345">
        <v>65006</v>
      </c>
      <c r="V11" s="344">
        <v>0.68007426143951943</v>
      </c>
      <c r="W11" s="345">
        <v>36520</v>
      </c>
      <c r="X11" s="344">
        <v>0.64612340992514206</v>
      </c>
      <c r="Y11" s="345">
        <v>28486</v>
      </c>
      <c r="Z11" s="344">
        <v>0.72919661148585779</v>
      </c>
      <c r="AA11" s="345">
        <v>11036</v>
      </c>
      <c r="AB11" s="344">
        <v>1.7855236036642388</v>
      </c>
      <c r="AC11" s="345">
        <v>6834</v>
      </c>
      <c r="AD11" s="344">
        <v>1.7000296025055164</v>
      </c>
      <c r="AE11" s="345">
        <v>4202</v>
      </c>
      <c r="AF11" s="344">
        <v>1.9445691358653145</v>
      </c>
      <c r="AG11" s="345">
        <v>4270</v>
      </c>
      <c r="AH11" s="344">
        <v>0.86924127654290329</v>
      </c>
      <c r="AI11" s="355">
        <v>3606</v>
      </c>
      <c r="AJ11" s="344">
        <v>0.86107263957209035</v>
      </c>
      <c r="AK11" s="355">
        <v>664</v>
      </c>
      <c r="AL11" s="344">
        <v>0.91645618538914886</v>
      </c>
      <c r="AM11" s="345">
        <v>0</v>
      </c>
      <c r="AN11" s="343">
        <v>0</v>
      </c>
      <c r="AO11" s="345">
        <v>0</v>
      </c>
      <c r="AP11" s="343">
        <v>0</v>
      </c>
      <c r="AQ11" s="345">
        <v>0</v>
      </c>
      <c r="AR11" s="343">
        <v>0</v>
      </c>
      <c r="AS11" s="360">
        <v>130966</v>
      </c>
      <c r="AT11" s="359">
        <v>3.4690590846723137</v>
      </c>
      <c r="AU11" s="361">
        <v>79880</v>
      </c>
      <c r="AV11" s="362">
        <v>3.4632379974611016</v>
      </c>
      <c r="AW11" s="361">
        <v>51086</v>
      </c>
      <c r="AX11" s="363">
        <v>3.4782004809538463</v>
      </c>
      <c r="AY11" s="361">
        <v>130656</v>
      </c>
      <c r="AZ11" s="363">
        <v>3.4612437970683696</v>
      </c>
      <c r="BA11" s="361">
        <v>79593</v>
      </c>
      <c r="BB11" s="362">
        <v>3.451399500803952</v>
      </c>
      <c r="BC11" s="361">
        <v>51063</v>
      </c>
      <c r="BD11" s="363">
        <v>3.4767008006972056</v>
      </c>
      <c r="BE11" s="343">
        <v>310</v>
      </c>
      <c r="BF11" s="344">
        <v>71.759259259259252</v>
      </c>
      <c r="BG11" s="345">
        <v>287</v>
      </c>
      <c r="BH11" s="344">
        <v>71.039603960396036</v>
      </c>
      <c r="BI11" s="345">
        <v>23</v>
      </c>
      <c r="BJ11" s="344">
        <v>82.142857142857139</v>
      </c>
      <c r="BK11" s="345">
        <v>9586</v>
      </c>
      <c r="BL11" s="344">
        <v>0.31568024548370771</v>
      </c>
      <c r="BM11" s="370">
        <v>4981</v>
      </c>
      <c r="BN11" s="359">
        <v>0.26364792178109758</v>
      </c>
      <c r="BO11" s="371">
        <v>4605</v>
      </c>
      <c r="BP11" s="359">
        <v>0.4013579057920173</v>
      </c>
      <c r="BQ11" s="371">
        <v>1280</v>
      </c>
      <c r="BR11" s="359">
        <v>5.2235261086526076E-2</v>
      </c>
      <c r="BS11" s="360">
        <v>927</v>
      </c>
      <c r="BT11" s="359">
        <v>5.8367559474150468E-2</v>
      </c>
      <c r="BU11" s="360">
        <v>353</v>
      </c>
      <c r="BV11" s="359">
        <v>4.0939830047515717E-2</v>
      </c>
      <c r="BW11" s="360">
        <v>8306</v>
      </c>
      <c r="BX11" s="359">
        <v>1.4170071566879634</v>
      </c>
      <c r="BY11" s="360">
        <v>4054</v>
      </c>
      <c r="BZ11" s="359">
        <v>1.3466156897004162</v>
      </c>
      <c r="CA11" s="360">
        <v>4252</v>
      </c>
      <c r="CB11" s="359">
        <v>1.4913332912449055</v>
      </c>
      <c r="CC11" s="374">
        <v>0</v>
      </c>
      <c r="CD11" s="374">
        <v>0</v>
      </c>
      <c r="CE11" s="374">
        <v>0</v>
      </c>
      <c r="CF11" s="477">
        <v>0</v>
      </c>
      <c r="CG11" s="374">
        <v>0</v>
      </c>
      <c r="CH11" s="375">
        <v>0</v>
      </c>
      <c r="CI11" s="375">
        <v>0</v>
      </c>
      <c r="CJ11" s="477">
        <v>0</v>
      </c>
      <c r="CK11" s="375">
        <v>0</v>
      </c>
      <c r="CL11" s="477">
        <v>0</v>
      </c>
      <c r="CM11" s="375">
        <v>0</v>
      </c>
      <c r="CN11" s="375">
        <v>0</v>
      </c>
      <c r="CO11" s="375">
        <v>0</v>
      </c>
      <c r="CP11" s="375">
        <v>0</v>
      </c>
      <c r="CQ11" s="375">
        <v>0</v>
      </c>
      <c r="CR11" s="375">
        <v>0</v>
      </c>
      <c r="CS11" s="375">
        <v>0</v>
      </c>
      <c r="CT11" s="375">
        <v>0</v>
      </c>
      <c r="CU11" s="360">
        <v>3300</v>
      </c>
      <c r="CV11" s="359">
        <v>1.4870491537338453</v>
      </c>
      <c r="CW11" s="360">
        <v>3300</v>
      </c>
      <c r="CX11" s="359">
        <v>1.4870491537338453</v>
      </c>
      <c r="CY11" s="360">
        <v>0</v>
      </c>
      <c r="CZ11" s="373">
        <v>0</v>
      </c>
      <c r="DA11" s="360">
        <v>60819</v>
      </c>
      <c r="DB11" s="359">
        <v>1.6881308736512355</v>
      </c>
      <c r="DC11" s="360">
        <v>42760</v>
      </c>
      <c r="DD11" s="359">
        <v>1.8362365567386789</v>
      </c>
      <c r="DE11" s="360">
        <v>18059</v>
      </c>
      <c r="DF11" s="359">
        <v>1.4174304941816203</v>
      </c>
      <c r="DG11" s="360">
        <v>10435</v>
      </c>
      <c r="DH11" s="359">
        <v>1.717848170866217</v>
      </c>
      <c r="DI11" s="360">
        <v>7175</v>
      </c>
      <c r="DJ11" s="359">
        <v>1.8381081448044945</v>
      </c>
      <c r="DK11" s="360">
        <v>3260</v>
      </c>
      <c r="DL11" s="359">
        <v>1.501619077010949</v>
      </c>
      <c r="DM11" s="360">
        <v>50384</v>
      </c>
      <c r="DN11" s="359">
        <v>1.6821042060617715</v>
      </c>
      <c r="DO11" s="360">
        <v>35585</v>
      </c>
      <c r="DP11" s="359">
        <v>1.8358596502451339</v>
      </c>
      <c r="DQ11" s="360">
        <v>14799</v>
      </c>
      <c r="DR11" s="359">
        <v>1.4001383203070672</v>
      </c>
    </row>
    <row r="12" spans="1:122" ht="17.100000000000001" customHeight="1">
      <c r="A12" s="204" t="s">
        <v>2458</v>
      </c>
      <c r="B12" s="8" t="s">
        <v>2459</v>
      </c>
      <c r="C12" s="343">
        <v>3065382</v>
      </c>
      <c r="D12" s="344">
        <v>13.442860796504046</v>
      </c>
      <c r="E12" s="345">
        <v>1860052</v>
      </c>
      <c r="F12" s="344">
        <v>13.213431660301547</v>
      </c>
      <c r="G12" s="345">
        <v>1205330</v>
      </c>
      <c r="H12" s="344">
        <v>13.812978100448209</v>
      </c>
      <c r="I12" s="345">
        <v>1770431</v>
      </c>
      <c r="J12" s="344">
        <v>14.762079862587655</v>
      </c>
      <c r="K12" s="345">
        <v>1042621</v>
      </c>
      <c r="L12" s="344">
        <v>14.567442575308782</v>
      </c>
      <c r="M12" s="345">
        <v>727810</v>
      </c>
      <c r="N12" s="344">
        <v>15.050145784652289</v>
      </c>
      <c r="O12" s="345">
        <v>137763</v>
      </c>
      <c r="P12" s="344">
        <v>10.396336608782207</v>
      </c>
      <c r="Q12" s="346">
        <v>68825</v>
      </c>
      <c r="R12" s="344">
        <v>10.05854636650084</v>
      </c>
      <c r="S12" s="346">
        <v>68938</v>
      </c>
      <c r="T12" s="344">
        <v>10.756990139919827</v>
      </c>
      <c r="U12" s="345">
        <v>1463417</v>
      </c>
      <c r="V12" s="344">
        <v>15.309851943713463</v>
      </c>
      <c r="W12" s="345">
        <v>844903</v>
      </c>
      <c r="X12" s="344">
        <v>14.948291550273337</v>
      </c>
      <c r="Y12" s="345">
        <v>618514</v>
      </c>
      <c r="Z12" s="344">
        <v>15.832981568369158</v>
      </c>
      <c r="AA12" s="345">
        <v>77116</v>
      </c>
      <c r="AB12" s="344">
        <v>12.476661672723036</v>
      </c>
      <c r="AC12" s="345">
        <v>51181</v>
      </c>
      <c r="AD12" s="344">
        <v>12.731813738050166</v>
      </c>
      <c r="AE12" s="345">
        <v>25935</v>
      </c>
      <c r="AF12" s="344">
        <v>12.001999176265334</v>
      </c>
      <c r="AG12" s="345">
        <v>92135</v>
      </c>
      <c r="AH12" s="344">
        <v>18.75586534292281</v>
      </c>
      <c r="AI12" s="355">
        <v>77712</v>
      </c>
      <c r="AJ12" s="344">
        <v>18.556760112708343</v>
      </c>
      <c r="AK12" s="355">
        <v>14423</v>
      </c>
      <c r="AL12" s="344">
        <v>19.906698135342911</v>
      </c>
      <c r="AM12" s="345">
        <v>0</v>
      </c>
      <c r="AN12" s="359">
        <v>0</v>
      </c>
      <c r="AO12" s="345">
        <v>0</v>
      </c>
      <c r="AP12" s="359">
        <v>0</v>
      </c>
      <c r="AQ12" s="345">
        <v>0</v>
      </c>
      <c r="AR12" s="359">
        <v>0</v>
      </c>
      <c r="AS12" s="360">
        <v>521449</v>
      </c>
      <c r="AT12" s="359">
        <v>13.812267234574572</v>
      </c>
      <c r="AU12" s="361">
        <v>316408</v>
      </c>
      <c r="AV12" s="362">
        <v>13.718029648230749</v>
      </c>
      <c r="AW12" s="361">
        <v>205041</v>
      </c>
      <c r="AX12" s="363">
        <v>13.960257307584421</v>
      </c>
      <c r="AY12" s="361">
        <v>521449</v>
      </c>
      <c r="AZ12" s="363">
        <v>13.813847942210877</v>
      </c>
      <c r="BA12" s="361">
        <v>316408</v>
      </c>
      <c r="BB12" s="362">
        <v>13.72043286784487</v>
      </c>
      <c r="BC12" s="361">
        <v>205041</v>
      </c>
      <c r="BD12" s="363">
        <v>13.960523448989596</v>
      </c>
      <c r="BE12" s="343">
        <v>0</v>
      </c>
      <c r="BF12" s="343">
        <v>0</v>
      </c>
      <c r="BG12" s="345">
        <v>0</v>
      </c>
      <c r="BH12" s="343">
        <v>0</v>
      </c>
      <c r="BI12" s="345">
        <v>0</v>
      </c>
      <c r="BJ12" s="343">
        <v>0</v>
      </c>
      <c r="BK12" s="345">
        <v>130259</v>
      </c>
      <c r="BL12" s="344">
        <v>4.2896091275257957</v>
      </c>
      <c r="BM12" s="370">
        <v>76661</v>
      </c>
      <c r="BN12" s="359">
        <v>4.0577220099700311</v>
      </c>
      <c r="BO12" s="371">
        <v>53598</v>
      </c>
      <c r="BP12" s="359">
        <v>4.6714399640913227</v>
      </c>
      <c r="BQ12" s="371">
        <v>79068</v>
      </c>
      <c r="BR12" s="359">
        <v>3.2266700184292527</v>
      </c>
      <c r="BS12" s="360">
        <v>51458</v>
      </c>
      <c r="BT12" s="359">
        <v>3.2399977081130911</v>
      </c>
      <c r="BU12" s="360">
        <v>27610</v>
      </c>
      <c r="BV12" s="359">
        <v>3.2021209847362861</v>
      </c>
      <c r="BW12" s="360">
        <v>51191</v>
      </c>
      <c r="BX12" s="359">
        <v>8.7332065203483662</v>
      </c>
      <c r="BY12" s="360">
        <v>25203</v>
      </c>
      <c r="BZ12" s="359">
        <v>8.3716712450714326</v>
      </c>
      <c r="CA12" s="360">
        <v>25988</v>
      </c>
      <c r="CB12" s="359">
        <v>9.1149505110236611</v>
      </c>
      <c r="CC12" s="374">
        <v>628</v>
      </c>
      <c r="CD12" s="477">
        <v>0.36214124661934227</v>
      </c>
      <c r="CE12" s="374">
        <v>628</v>
      </c>
      <c r="CF12" s="477">
        <v>0.36214124661934227</v>
      </c>
      <c r="CG12" s="374">
        <v>0</v>
      </c>
      <c r="CH12" s="375">
        <v>0</v>
      </c>
      <c r="CI12" s="375">
        <v>628</v>
      </c>
      <c r="CJ12" s="477">
        <v>0.40439164171415692</v>
      </c>
      <c r="CK12" s="375">
        <v>628</v>
      </c>
      <c r="CL12" s="477">
        <v>0.40439164171415692</v>
      </c>
      <c r="CM12" s="375">
        <v>0</v>
      </c>
      <c r="CN12" s="375">
        <v>0</v>
      </c>
      <c r="CO12" s="375">
        <v>0</v>
      </c>
      <c r="CP12" s="375">
        <v>0</v>
      </c>
      <c r="CQ12" s="375">
        <v>0</v>
      </c>
      <c r="CR12" s="375">
        <v>0</v>
      </c>
      <c r="CS12" s="375">
        <v>0</v>
      </c>
      <c r="CT12" s="375">
        <v>0</v>
      </c>
      <c r="CU12" s="360">
        <v>26548</v>
      </c>
      <c r="CV12" s="359">
        <v>11.963085131310947</v>
      </c>
      <c r="CW12" s="360">
        <v>26548</v>
      </c>
      <c r="CX12" s="359">
        <v>11.963085131310947</v>
      </c>
      <c r="CY12" s="360">
        <v>0</v>
      </c>
      <c r="CZ12" s="373">
        <v>0</v>
      </c>
      <c r="DA12" s="360">
        <v>616067</v>
      </c>
      <c r="DB12" s="359">
        <v>17.09994776201016</v>
      </c>
      <c r="DC12" s="360">
        <v>397186</v>
      </c>
      <c r="DD12" s="359">
        <v>17.056301520692447</v>
      </c>
      <c r="DE12" s="360">
        <v>218881</v>
      </c>
      <c r="DF12" s="359">
        <v>17.179722243588635</v>
      </c>
      <c r="DG12" s="360">
        <v>93593</v>
      </c>
      <c r="DH12" s="359">
        <v>15.40762471067387</v>
      </c>
      <c r="DI12" s="360">
        <v>60599</v>
      </c>
      <c r="DJ12" s="359">
        <v>15.524392399582934</v>
      </c>
      <c r="DK12" s="360">
        <v>32994</v>
      </c>
      <c r="DL12" s="359">
        <v>15.197674793527376</v>
      </c>
      <c r="DM12" s="360">
        <v>522474</v>
      </c>
      <c r="DN12" s="359">
        <v>17.443150860549341</v>
      </c>
      <c r="DO12" s="360">
        <v>336587</v>
      </c>
      <c r="DP12" s="359">
        <v>17.364802363272695</v>
      </c>
      <c r="DQ12" s="360">
        <v>185887</v>
      </c>
      <c r="DR12" s="359">
        <v>17.586830998507995</v>
      </c>
    </row>
    <row r="13" spans="1:122" ht="17.100000000000001" customHeight="1">
      <c r="A13" s="208" t="s">
        <v>2460</v>
      </c>
      <c r="B13" s="8" t="s">
        <v>1236</v>
      </c>
      <c r="C13" s="343">
        <v>409214</v>
      </c>
      <c r="D13" s="344">
        <v>1.7945583414989081</v>
      </c>
      <c r="E13" s="345">
        <v>252320</v>
      </c>
      <c r="F13" s="344">
        <v>1.7924300377232927</v>
      </c>
      <c r="G13" s="345">
        <v>156894</v>
      </c>
      <c r="H13" s="344">
        <v>1.7979917417567979</v>
      </c>
      <c r="I13" s="345">
        <v>109417</v>
      </c>
      <c r="J13" s="344">
        <v>0.91233292476507333</v>
      </c>
      <c r="K13" s="345">
        <v>63404</v>
      </c>
      <c r="L13" s="344">
        <v>0.88587715866539996</v>
      </c>
      <c r="M13" s="345">
        <v>46013</v>
      </c>
      <c r="N13" s="344">
        <v>0.95148783060030184</v>
      </c>
      <c r="O13" s="345">
        <v>22464</v>
      </c>
      <c r="P13" s="344">
        <v>1.6952542088926892</v>
      </c>
      <c r="Q13" s="346">
        <v>11222</v>
      </c>
      <c r="R13" s="344">
        <v>1.6400582248437692</v>
      </c>
      <c r="S13" s="346">
        <v>11242</v>
      </c>
      <c r="T13" s="344">
        <v>1.754186125982458</v>
      </c>
      <c r="U13" s="345">
        <v>69546</v>
      </c>
      <c r="V13" s="344">
        <v>0.72757044866739717</v>
      </c>
      <c r="W13" s="345">
        <v>40081</v>
      </c>
      <c r="X13" s="344">
        <v>0.70912575008788659</v>
      </c>
      <c r="Y13" s="345">
        <v>29465</v>
      </c>
      <c r="Z13" s="344">
        <v>0.75425746533141891</v>
      </c>
      <c r="AA13" s="345">
        <v>13364</v>
      </c>
      <c r="AB13" s="344">
        <v>2.1621726567025088</v>
      </c>
      <c r="AC13" s="345">
        <v>8612</v>
      </c>
      <c r="AD13" s="344">
        <v>2.1423258613955962</v>
      </c>
      <c r="AE13" s="345">
        <v>4752</v>
      </c>
      <c r="AF13" s="344">
        <v>2.1990938918686282</v>
      </c>
      <c r="AG13" s="345">
        <v>4043</v>
      </c>
      <c r="AH13" s="344">
        <v>0.8230310260100604</v>
      </c>
      <c r="AI13" s="355">
        <v>3489</v>
      </c>
      <c r="AJ13" s="344">
        <v>0.83313434261426056</v>
      </c>
      <c r="AK13" s="355">
        <v>554</v>
      </c>
      <c r="AL13" s="344">
        <v>0.7646336245566091</v>
      </c>
      <c r="AM13" s="345">
        <v>0</v>
      </c>
      <c r="AN13" s="343">
        <v>0</v>
      </c>
      <c r="AO13" s="345">
        <v>0</v>
      </c>
      <c r="AP13" s="343">
        <v>0</v>
      </c>
      <c r="AQ13" s="345">
        <v>0</v>
      </c>
      <c r="AR13" s="343">
        <v>0</v>
      </c>
      <c r="AS13" s="360">
        <v>139715</v>
      </c>
      <c r="AT13" s="359">
        <v>3.7008047127879933</v>
      </c>
      <c r="AU13" s="361">
        <v>86136</v>
      </c>
      <c r="AV13" s="362">
        <v>3.7344700569517957</v>
      </c>
      <c r="AW13" s="361">
        <v>53579</v>
      </c>
      <c r="AX13" s="363">
        <v>3.6479368822970315</v>
      </c>
      <c r="AY13" s="361">
        <v>139715</v>
      </c>
      <c r="AZ13" s="363">
        <v>3.7012282413927204</v>
      </c>
      <c r="BA13" s="361">
        <v>86136</v>
      </c>
      <c r="BB13" s="362">
        <v>3.7351242873273933</v>
      </c>
      <c r="BC13" s="361">
        <v>53579</v>
      </c>
      <c r="BD13" s="363">
        <v>3.6480064273653254</v>
      </c>
      <c r="BE13" s="343">
        <v>0</v>
      </c>
      <c r="BF13" s="343">
        <v>0</v>
      </c>
      <c r="BG13" s="345">
        <v>0</v>
      </c>
      <c r="BH13" s="343">
        <v>0</v>
      </c>
      <c r="BI13" s="345">
        <v>0</v>
      </c>
      <c r="BJ13" s="343">
        <v>0</v>
      </c>
      <c r="BK13" s="345">
        <v>105347</v>
      </c>
      <c r="BL13" s="344">
        <v>3.4692224933206921</v>
      </c>
      <c r="BM13" s="370">
        <v>62235</v>
      </c>
      <c r="BN13" s="359">
        <v>3.294143427433569</v>
      </c>
      <c r="BO13" s="371">
        <v>43112</v>
      </c>
      <c r="BP13" s="359">
        <v>3.7575118424550378</v>
      </c>
      <c r="BQ13" s="371">
        <v>59159</v>
      </c>
      <c r="BR13" s="359">
        <v>2.4142076645451533</v>
      </c>
      <c r="BS13" s="360">
        <v>39527</v>
      </c>
      <c r="BT13" s="359">
        <v>2.4887751060784744</v>
      </c>
      <c r="BU13" s="360">
        <v>19632</v>
      </c>
      <c r="BV13" s="359">
        <v>2.2768576302912993</v>
      </c>
      <c r="BW13" s="360">
        <v>46188</v>
      </c>
      <c r="BX13" s="359">
        <v>7.8796925780283704</v>
      </c>
      <c r="BY13" s="360">
        <v>22708</v>
      </c>
      <c r="BZ13" s="359">
        <v>7.5429080122637036</v>
      </c>
      <c r="CA13" s="360">
        <v>23480</v>
      </c>
      <c r="CB13" s="359">
        <v>8.2353023702799586</v>
      </c>
      <c r="CC13" s="374">
        <v>0</v>
      </c>
      <c r="CD13" s="374">
        <v>0</v>
      </c>
      <c r="CE13" s="374">
        <v>0</v>
      </c>
      <c r="CF13" s="477">
        <v>0</v>
      </c>
      <c r="CG13" s="374">
        <v>0</v>
      </c>
      <c r="CH13" s="375">
        <v>0</v>
      </c>
      <c r="CI13" s="375">
        <v>0</v>
      </c>
      <c r="CJ13" s="477">
        <v>0</v>
      </c>
      <c r="CK13" s="375">
        <v>0</v>
      </c>
      <c r="CL13" s="477">
        <v>0</v>
      </c>
      <c r="CM13" s="375">
        <v>0</v>
      </c>
      <c r="CN13" s="375">
        <v>0</v>
      </c>
      <c r="CO13" s="375">
        <v>0</v>
      </c>
      <c r="CP13" s="375">
        <v>0</v>
      </c>
      <c r="CQ13" s="375">
        <v>0</v>
      </c>
      <c r="CR13" s="375">
        <v>0</v>
      </c>
      <c r="CS13" s="375">
        <v>0</v>
      </c>
      <c r="CT13" s="375">
        <v>0</v>
      </c>
      <c r="CU13" s="360">
        <v>6350</v>
      </c>
      <c r="CV13" s="359">
        <v>2.8614430685484598</v>
      </c>
      <c r="CW13" s="360">
        <v>6350</v>
      </c>
      <c r="CX13" s="359">
        <v>2.8614430685484598</v>
      </c>
      <c r="CY13" s="360">
        <v>0</v>
      </c>
      <c r="CZ13" s="373">
        <v>0</v>
      </c>
      <c r="DA13" s="360">
        <v>48385</v>
      </c>
      <c r="DB13" s="359">
        <v>1.3430048557459846</v>
      </c>
      <c r="DC13" s="360">
        <v>34195</v>
      </c>
      <c r="DD13" s="359">
        <v>1.4684309882525521</v>
      </c>
      <c r="DE13" s="360">
        <v>14190</v>
      </c>
      <c r="DF13" s="359">
        <v>1.1137570581115892</v>
      </c>
      <c r="DG13" s="360">
        <v>7836</v>
      </c>
      <c r="DH13" s="359">
        <v>1.2899912090951295</v>
      </c>
      <c r="DI13" s="360">
        <v>5458</v>
      </c>
      <c r="DJ13" s="359">
        <v>1.3982431016505825</v>
      </c>
      <c r="DK13" s="360">
        <v>2378</v>
      </c>
      <c r="DL13" s="359">
        <v>1.0953528113901954</v>
      </c>
      <c r="DM13" s="360">
        <v>40549</v>
      </c>
      <c r="DN13" s="359">
        <v>1.3537560227770478</v>
      </c>
      <c r="DO13" s="360">
        <v>28737</v>
      </c>
      <c r="DP13" s="359">
        <v>1.4825656531992246</v>
      </c>
      <c r="DQ13" s="360">
        <v>11812</v>
      </c>
      <c r="DR13" s="359">
        <v>1.1175372551839367</v>
      </c>
    </row>
    <row r="14" spans="1:122" ht="17.100000000000001" customHeight="1">
      <c r="A14" s="209" t="s">
        <v>2461</v>
      </c>
      <c r="B14" s="8" t="s">
        <v>1237</v>
      </c>
      <c r="C14" s="343">
        <v>50263</v>
      </c>
      <c r="D14" s="344">
        <v>0.22042228740649056</v>
      </c>
      <c r="E14" s="345">
        <v>31279</v>
      </c>
      <c r="F14" s="344">
        <v>0.22219966372046163</v>
      </c>
      <c r="G14" s="345">
        <v>18984</v>
      </c>
      <c r="H14" s="344">
        <v>0.21755500672754249</v>
      </c>
      <c r="I14" s="345">
        <v>15268</v>
      </c>
      <c r="J14" s="344">
        <v>0.127306534590723</v>
      </c>
      <c r="K14" s="345">
        <v>8812</v>
      </c>
      <c r="L14" s="344">
        <v>0.12312077348683842</v>
      </c>
      <c r="M14" s="345">
        <v>6456</v>
      </c>
      <c r="N14" s="344">
        <v>0.13350151988254513</v>
      </c>
      <c r="O14" s="345">
        <v>3563</v>
      </c>
      <c r="P14" s="344">
        <v>0.26888313507321276</v>
      </c>
      <c r="Q14" s="346">
        <v>2133</v>
      </c>
      <c r="R14" s="344">
        <v>0.31173090301120654</v>
      </c>
      <c r="S14" s="346">
        <v>1430</v>
      </c>
      <c r="T14" s="344">
        <v>0.22313522150461795</v>
      </c>
      <c r="U14" s="345">
        <v>7635</v>
      </c>
      <c r="V14" s="344">
        <v>7.9875195921772321E-2</v>
      </c>
      <c r="W14" s="345">
        <v>4055</v>
      </c>
      <c r="X14" s="344">
        <v>7.1742344667208413E-2</v>
      </c>
      <c r="Y14" s="345">
        <v>3580</v>
      </c>
      <c r="Z14" s="344">
        <v>9.16423460338191E-2</v>
      </c>
      <c r="AA14" s="345">
        <v>3559</v>
      </c>
      <c r="AB14" s="344">
        <v>0.5758135651903793</v>
      </c>
      <c r="AC14" s="345">
        <v>2153</v>
      </c>
      <c r="AD14" s="344">
        <v>0.53558146534889906</v>
      </c>
      <c r="AE14" s="345">
        <v>1406</v>
      </c>
      <c r="AF14" s="344">
        <v>0.65065783080119766</v>
      </c>
      <c r="AG14" s="345">
        <v>511</v>
      </c>
      <c r="AH14" s="344">
        <v>0.10402395604529825</v>
      </c>
      <c r="AI14" s="355">
        <v>471</v>
      </c>
      <c r="AJ14" s="344">
        <v>0.11246955441998184</v>
      </c>
      <c r="AK14" s="355">
        <v>40</v>
      </c>
      <c r="AL14" s="344">
        <v>5.5208203939105353E-2</v>
      </c>
      <c r="AM14" s="345">
        <v>0</v>
      </c>
      <c r="AN14" s="343">
        <v>0</v>
      </c>
      <c r="AO14" s="345">
        <v>0</v>
      </c>
      <c r="AP14" s="343">
        <v>0</v>
      </c>
      <c r="AQ14" s="345">
        <v>0</v>
      </c>
      <c r="AR14" s="343">
        <v>0</v>
      </c>
      <c r="AS14" s="360">
        <v>6880</v>
      </c>
      <c r="AT14" s="359">
        <v>0.18223910406170701</v>
      </c>
      <c r="AU14" s="361">
        <v>3996</v>
      </c>
      <c r="AV14" s="362">
        <v>0.17324861088951629</v>
      </c>
      <c r="AW14" s="361">
        <v>2884</v>
      </c>
      <c r="AX14" s="363">
        <v>0.19635771418922784</v>
      </c>
      <c r="AY14" s="361">
        <v>6880</v>
      </c>
      <c r="AZ14" s="363">
        <v>0.18225995992400185</v>
      </c>
      <c r="BA14" s="361">
        <v>3996</v>
      </c>
      <c r="BB14" s="362">
        <v>0.17327896178322957</v>
      </c>
      <c r="BC14" s="361">
        <v>2884</v>
      </c>
      <c r="BD14" s="363">
        <v>0.19636145759572959</v>
      </c>
      <c r="BE14" s="343">
        <v>0</v>
      </c>
      <c r="BF14" s="343">
        <v>0</v>
      </c>
      <c r="BG14" s="345">
        <v>0</v>
      </c>
      <c r="BH14" s="343">
        <v>0</v>
      </c>
      <c r="BI14" s="345">
        <v>0</v>
      </c>
      <c r="BJ14" s="343">
        <v>0</v>
      </c>
      <c r="BK14" s="345">
        <v>16532</v>
      </c>
      <c r="BL14" s="344">
        <v>0.54442163763161444</v>
      </c>
      <c r="BM14" s="370">
        <v>10128</v>
      </c>
      <c r="BN14" s="359">
        <v>0.53608234326419524</v>
      </c>
      <c r="BO14" s="371">
        <v>6404</v>
      </c>
      <c r="BP14" s="359">
        <v>0.55815331784844269</v>
      </c>
      <c r="BQ14" s="360">
        <v>8317</v>
      </c>
      <c r="BR14" s="359">
        <v>0.33940677066924796</v>
      </c>
      <c r="BS14" s="360">
        <v>6838</v>
      </c>
      <c r="BT14" s="359">
        <v>0.43054732652021682</v>
      </c>
      <c r="BU14" s="360">
        <v>1479</v>
      </c>
      <c r="BV14" s="359">
        <v>0.17152976951919477</v>
      </c>
      <c r="BW14" s="360">
        <v>8215</v>
      </c>
      <c r="BX14" s="359">
        <v>1.4014825177211194</v>
      </c>
      <c r="BY14" s="360">
        <v>3290</v>
      </c>
      <c r="BZ14" s="359">
        <v>1.0928380905560853</v>
      </c>
      <c r="CA14" s="360">
        <v>4925</v>
      </c>
      <c r="CB14" s="359">
        <v>1.7273792237490968</v>
      </c>
      <c r="CC14" s="374">
        <v>0</v>
      </c>
      <c r="CD14" s="374">
        <v>0</v>
      </c>
      <c r="CE14" s="374">
        <v>0</v>
      </c>
      <c r="CF14" s="477">
        <v>0</v>
      </c>
      <c r="CG14" s="374">
        <v>0</v>
      </c>
      <c r="CH14" s="375">
        <v>0</v>
      </c>
      <c r="CI14" s="375">
        <v>0</v>
      </c>
      <c r="CJ14" s="477">
        <v>0</v>
      </c>
      <c r="CK14" s="375">
        <v>0</v>
      </c>
      <c r="CL14" s="477">
        <v>0</v>
      </c>
      <c r="CM14" s="375">
        <v>0</v>
      </c>
      <c r="CN14" s="375">
        <v>0</v>
      </c>
      <c r="CO14" s="375">
        <v>0</v>
      </c>
      <c r="CP14" s="375">
        <v>0</v>
      </c>
      <c r="CQ14" s="375">
        <v>0</v>
      </c>
      <c r="CR14" s="375">
        <v>0</v>
      </c>
      <c r="CS14" s="375">
        <v>0</v>
      </c>
      <c r="CT14" s="375">
        <v>0</v>
      </c>
      <c r="CU14" s="360">
        <v>426</v>
      </c>
      <c r="CV14" s="359">
        <v>0.19196452711836912</v>
      </c>
      <c r="CW14" s="360">
        <v>426</v>
      </c>
      <c r="CX14" s="359">
        <v>0.19196452711836912</v>
      </c>
      <c r="CY14" s="360">
        <v>0</v>
      </c>
      <c r="CZ14" s="373">
        <v>0</v>
      </c>
      <c r="DA14" s="360">
        <v>11157</v>
      </c>
      <c r="DB14" s="359">
        <v>0.30968079312923324</v>
      </c>
      <c r="DC14" s="360">
        <v>7917</v>
      </c>
      <c r="DD14" s="359">
        <v>0.33997859728017121</v>
      </c>
      <c r="DE14" s="360">
        <v>3240</v>
      </c>
      <c r="DF14" s="359">
        <v>0.25430393715867156</v>
      </c>
      <c r="DG14" s="360">
        <v>5710</v>
      </c>
      <c r="DH14" s="359">
        <v>0.94000125114001909</v>
      </c>
      <c r="DI14" s="360">
        <v>4157</v>
      </c>
      <c r="DJ14" s="359">
        <v>1.0649499035473566</v>
      </c>
      <c r="DK14" s="360">
        <v>1553</v>
      </c>
      <c r="DL14" s="359">
        <v>0.71534184864969441</v>
      </c>
      <c r="DM14" s="360">
        <v>5447</v>
      </c>
      <c r="DN14" s="359">
        <v>0.18185181030522526</v>
      </c>
      <c r="DO14" s="360">
        <v>3760</v>
      </c>
      <c r="DP14" s="359">
        <v>0.19398151706959962</v>
      </c>
      <c r="DQ14" s="360">
        <v>1687</v>
      </c>
      <c r="DR14" s="359">
        <v>0.15960763202635464</v>
      </c>
    </row>
    <row r="15" spans="1:122" ht="17.100000000000001" customHeight="1">
      <c r="A15" s="210" t="s">
        <v>2462</v>
      </c>
      <c r="B15" s="8" t="s">
        <v>2537</v>
      </c>
      <c r="C15" s="343">
        <v>6865</v>
      </c>
      <c r="D15" s="344">
        <v>3.010562447616652E-2</v>
      </c>
      <c r="E15" s="345">
        <v>3866</v>
      </c>
      <c r="F15" s="344">
        <v>2.7463278875389387E-2</v>
      </c>
      <c r="G15" s="345">
        <v>2999</v>
      </c>
      <c r="H15" s="344">
        <v>3.4368281983559838E-2</v>
      </c>
      <c r="I15" s="345">
        <v>3384</v>
      </c>
      <c r="J15" s="344">
        <v>2.8216224328989167E-2</v>
      </c>
      <c r="K15" s="345">
        <v>1881</v>
      </c>
      <c r="L15" s="344">
        <v>2.6281227295590452E-2</v>
      </c>
      <c r="M15" s="345">
        <v>1503</v>
      </c>
      <c r="N15" s="344">
        <v>3.1080047147376912E-2</v>
      </c>
      <c r="O15" s="345">
        <v>1291</v>
      </c>
      <c r="P15" s="344">
        <v>9.7425800555576106E-2</v>
      </c>
      <c r="Q15" s="346">
        <v>636</v>
      </c>
      <c r="R15" s="344">
        <v>9.2949298788151599E-2</v>
      </c>
      <c r="S15" s="346">
        <v>655</v>
      </c>
      <c r="T15" s="344">
        <v>0.10220529376610123</v>
      </c>
      <c r="U15" s="345">
        <v>1115</v>
      </c>
      <c r="V15" s="344">
        <v>1.1664812502000802E-2</v>
      </c>
      <c r="W15" s="345">
        <v>620</v>
      </c>
      <c r="X15" s="344">
        <v>1.0969236422606464E-2</v>
      </c>
      <c r="Y15" s="345">
        <v>495</v>
      </c>
      <c r="Z15" s="344">
        <v>1.267121823651968E-2</v>
      </c>
      <c r="AA15" s="345">
        <v>890</v>
      </c>
      <c r="AB15" s="344">
        <v>0.14399383900518056</v>
      </c>
      <c r="AC15" s="345">
        <v>547</v>
      </c>
      <c r="AD15" s="344">
        <v>0.13607202115459721</v>
      </c>
      <c r="AE15" s="345">
        <v>343</v>
      </c>
      <c r="AF15" s="344">
        <v>0.15873089328933912</v>
      </c>
      <c r="AG15" s="345">
        <v>88</v>
      </c>
      <c r="AH15" s="344">
        <v>1.7914105933436879E-2</v>
      </c>
      <c r="AI15" s="355">
        <v>78</v>
      </c>
      <c r="AJ15" s="344">
        <v>1.8625531305219923E-2</v>
      </c>
      <c r="AK15" s="355">
        <v>10</v>
      </c>
      <c r="AL15" s="355">
        <v>1.3802050984776338E-2</v>
      </c>
      <c r="AM15" s="345">
        <v>0</v>
      </c>
      <c r="AN15" s="343">
        <v>0</v>
      </c>
      <c r="AO15" s="345">
        <v>0</v>
      </c>
      <c r="AP15" s="343">
        <v>0</v>
      </c>
      <c r="AQ15" s="345">
        <v>0</v>
      </c>
      <c r="AR15" s="343">
        <v>0</v>
      </c>
      <c r="AS15" s="360">
        <v>1044</v>
      </c>
      <c r="AT15" s="359">
        <v>2.7653724511689258E-2</v>
      </c>
      <c r="AU15" s="361">
        <v>577</v>
      </c>
      <c r="AV15" s="362">
        <v>2.5016128249061787E-2</v>
      </c>
      <c r="AW15" s="361">
        <v>467</v>
      </c>
      <c r="AX15" s="363">
        <v>3.1795787977243202E-2</v>
      </c>
      <c r="AY15" s="361">
        <v>1044</v>
      </c>
      <c r="AZ15" s="363">
        <v>2.7656889267537489E-2</v>
      </c>
      <c r="BA15" s="361">
        <v>577</v>
      </c>
      <c r="BB15" s="362">
        <v>2.5020510747978845E-2</v>
      </c>
      <c r="BC15" s="361">
        <v>467</v>
      </c>
      <c r="BD15" s="363">
        <v>3.179639413911433E-2</v>
      </c>
      <c r="BE15" s="343">
        <v>0</v>
      </c>
      <c r="BF15" s="343">
        <v>0</v>
      </c>
      <c r="BG15" s="345">
        <v>0</v>
      </c>
      <c r="BH15" s="343">
        <v>0</v>
      </c>
      <c r="BI15" s="345">
        <v>0</v>
      </c>
      <c r="BJ15" s="343">
        <v>0</v>
      </c>
      <c r="BK15" s="345">
        <v>1342</v>
      </c>
      <c r="BL15" s="344">
        <v>4.4193917112365505E-2</v>
      </c>
      <c r="BM15" s="370">
        <v>623</v>
      </c>
      <c r="BN15" s="359">
        <v>3.2975839243048345E-2</v>
      </c>
      <c r="BO15" s="371">
        <v>719</v>
      </c>
      <c r="BP15" s="359">
        <v>6.2665870632890433E-2</v>
      </c>
      <c r="BQ15" s="360">
        <v>223</v>
      </c>
      <c r="BR15" s="359">
        <v>9.1003618924182152E-3</v>
      </c>
      <c r="BS15" s="360">
        <v>183</v>
      </c>
      <c r="BT15" s="359">
        <v>1.1522398472243298E-2</v>
      </c>
      <c r="BU15" s="360">
        <v>40</v>
      </c>
      <c r="BV15" s="359">
        <v>4.6390742263473896E-3</v>
      </c>
      <c r="BW15" s="360">
        <v>1119</v>
      </c>
      <c r="BX15" s="359">
        <v>0.1909018791637167</v>
      </c>
      <c r="BY15" s="360">
        <v>440</v>
      </c>
      <c r="BZ15" s="359">
        <v>0.14615463825066183</v>
      </c>
      <c r="CA15" s="360">
        <v>679</v>
      </c>
      <c r="CB15" s="359">
        <v>0.23815035389353031</v>
      </c>
      <c r="CC15" s="374">
        <v>0</v>
      </c>
      <c r="CD15" s="374">
        <v>0</v>
      </c>
      <c r="CE15" s="374">
        <v>0</v>
      </c>
      <c r="CF15" s="477">
        <v>0</v>
      </c>
      <c r="CG15" s="374">
        <v>0</v>
      </c>
      <c r="CH15" s="375">
        <v>0</v>
      </c>
      <c r="CI15" s="375">
        <v>0</v>
      </c>
      <c r="CJ15" s="477">
        <v>0</v>
      </c>
      <c r="CK15" s="375">
        <v>0</v>
      </c>
      <c r="CL15" s="477">
        <v>0</v>
      </c>
      <c r="CM15" s="375">
        <v>0</v>
      </c>
      <c r="CN15" s="375">
        <v>0</v>
      </c>
      <c r="CO15" s="375">
        <v>0</v>
      </c>
      <c r="CP15" s="375">
        <v>0</v>
      </c>
      <c r="CQ15" s="375">
        <v>0</v>
      </c>
      <c r="CR15" s="375">
        <v>0</v>
      </c>
      <c r="CS15" s="375">
        <v>0</v>
      </c>
      <c r="CT15" s="375">
        <v>0</v>
      </c>
      <c r="CU15" s="360">
        <v>85</v>
      </c>
      <c r="CV15" s="359">
        <v>3.8302781232538441E-2</v>
      </c>
      <c r="CW15" s="360">
        <v>85</v>
      </c>
      <c r="CX15" s="359">
        <v>3.8302781232538441E-2</v>
      </c>
      <c r="CY15" s="360">
        <v>0</v>
      </c>
      <c r="CZ15" s="373">
        <v>0</v>
      </c>
      <c r="DA15" s="360">
        <v>1010</v>
      </c>
      <c r="DB15" s="359">
        <v>2.8034202837727486E-2</v>
      </c>
      <c r="DC15" s="360">
        <v>700</v>
      </c>
      <c r="DD15" s="359">
        <v>3.0059999759519999E-2</v>
      </c>
      <c r="DE15" s="360">
        <v>310</v>
      </c>
      <c r="DF15" s="359">
        <v>2.4331549542959314E-2</v>
      </c>
      <c r="DG15" s="360">
        <v>218</v>
      </c>
      <c r="DH15" s="359">
        <v>3.5887963703769551E-2</v>
      </c>
      <c r="DI15" s="360">
        <v>131</v>
      </c>
      <c r="DJ15" s="359">
        <v>3.3559883898172653E-2</v>
      </c>
      <c r="DK15" s="360">
        <v>87</v>
      </c>
      <c r="DL15" s="359">
        <v>4.0073883343543726E-2</v>
      </c>
      <c r="DM15" s="360">
        <v>792</v>
      </c>
      <c r="DN15" s="359">
        <v>2.6441460209608667E-2</v>
      </c>
      <c r="DO15" s="360">
        <v>569</v>
      </c>
      <c r="DP15" s="359">
        <v>2.9355181705479308E-2</v>
      </c>
      <c r="DQ15" s="360">
        <v>223</v>
      </c>
      <c r="DR15" s="359">
        <v>2.1098104292754646E-2</v>
      </c>
    </row>
    <row r="16" spans="1:122" s="18" customFormat="1" ht="17.100000000000001" customHeight="1">
      <c r="A16" s="211" t="s">
        <v>2463</v>
      </c>
      <c r="B16" s="17" t="s">
        <v>2464</v>
      </c>
      <c r="C16" s="101">
        <v>3368297</v>
      </c>
      <c r="D16" s="20">
        <v>14.771257772206592</v>
      </c>
      <c r="E16" s="102">
        <v>2054134</v>
      </c>
      <c r="F16" s="20">
        <v>14.59215077325895</v>
      </c>
      <c r="G16" s="102">
        <v>1314163</v>
      </c>
      <c r="H16" s="20">
        <v>15.060194917092678</v>
      </c>
      <c r="I16" s="102">
        <v>2066725</v>
      </c>
      <c r="J16" s="20">
        <v>17.232617088159024</v>
      </c>
      <c r="K16" s="102">
        <v>1240557</v>
      </c>
      <c r="L16" s="20">
        <v>17.332993349354496</v>
      </c>
      <c r="M16" s="102">
        <v>826168</v>
      </c>
      <c r="N16" s="20">
        <v>17.084058810149095</v>
      </c>
      <c r="O16" s="102">
        <v>159713</v>
      </c>
      <c r="P16" s="20">
        <v>12.052801614355326</v>
      </c>
      <c r="Q16" s="102">
        <v>76675</v>
      </c>
      <c r="R16" s="20">
        <v>11.205797931731954</v>
      </c>
      <c r="S16" s="102">
        <v>83038</v>
      </c>
      <c r="T16" s="20">
        <v>12.957134631678649</v>
      </c>
      <c r="U16" s="102">
        <v>1754745</v>
      </c>
      <c r="V16" s="20">
        <v>18.35764252360843</v>
      </c>
      <c r="W16" s="102">
        <v>1051046</v>
      </c>
      <c r="X16" s="20">
        <v>18.595438814572312</v>
      </c>
      <c r="Y16" s="102">
        <v>703699</v>
      </c>
      <c r="Z16" s="20">
        <v>18.013583033981135</v>
      </c>
      <c r="AA16" s="102">
        <v>90800</v>
      </c>
      <c r="AB16" s="20">
        <v>14.690607395135274</v>
      </c>
      <c r="AC16" s="102">
        <v>61258</v>
      </c>
      <c r="AD16" s="20">
        <v>15.238573806011546</v>
      </c>
      <c r="AE16" s="102">
        <v>29542</v>
      </c>
      <c r="AF16" s="20">
        <v>13.671218803363431</v>
      </c>
      <c r="AG16" s="102">
        <v>61459</v>
      </c>
      <c r="AH16" s="20">
        <v>12.511170870035196</v>
      </c>
      <c r="AI16" s="109">
        <v>51570</v>
      </c>
      <c r="AJ16" s="20">
        <v>12.314341659105018</v>
      </c>
      <c r="AK16" s="109">
        <v>9889</v>
      </c>
      <c r="AL16" s="20">
        <v>13.64884821884532</v>
      </c>
      <c r="AM16" s="102">
        <v>8</v>
      </c>
      <c r="AN16" s="113">
        <v>66.666666666666657</v>
      </c>
      <c r="AO16" s="102">
        <v>8</v>
      </c>
      <c r="AP16" s="113">
        <v>66.666666666666657</v>
      </c>
      <c r="AQ16" s="102">
        <v>0</v>
      </c>
      <c r="AR16" s="101">
        <v>0</v>
      </c>
      <c r="AS16" s="114">
        <v>457450</v>
      </c>
      <c r="AT16" s="113">
        <v>12.117046243172656</v>
      </c>
      <c r="AU16" s="123">
        <v>270828</v>
      </c>
      <c r="AV16" s="124">
        <v>11.741885583079558</v>
      </c>
      <c r="AW16" s="123">
        <v>186622</v>
      </c>
      <c r="AX16" s="117">
        <v>12.70619602545842</v>
      </c>
      <c r="AY16" s="123">
        <v>457450</v>
      </c>
      <c r="AZ16" s="125">
        <v>12.118432945818988</v>
      </c>
      <c r="BA16" s="123">
        <v>270828</v>
      </c>
      <c r="BB16" s="124">
        <v>11.74394260806519</v>
      </c>
      <c r="BC16" s="123">
        <v>186622</v>
      </c>
      <c r="BD16" s="125">
        <v>12.706438259164443</v>
      </c>
      <c r="BE16" s="101">
        <v>0</v>
      </c>
      <c r="BF16" s="101">
        <v>0</v>
      </c>
      <c r="BG16" s="102">
        <v>0</v>
      </c>
      <c r="BH16" s="101">
        <v>0</v>
      </c>
      <c r="BI16" s="102">
        <v>0</v>
      </c>
      <c r="BJ16" s="101">
        <v>0</v>
      </c>
      <c r="BK16" s="102">
        <v>352901</v>
      </c>
      <c r="BL16" s="20">
        <v>11.62151828827936</v>
      </c>
      <c r="BM16" s="114">
        <v>226152</v>
      </c>
      <c r="BN16" s="113">
        <v>11.970388437389838</v>
      </c>
      <c r="BO16" s="114">
        <v>126749</v>
      </c>
      <c r="BP16" s="113">
        <v>11.047060412862628</v>
      </c>
      <c r="BQ16" s="114">
        <v>311197</v>
      </c>
      <c r="BR16" s="113">
        <v>12.699575425268481</v>
      </c>
      <c r="BS16" s="114">
        <v>206278</v>
      </c>
      <c r="BT16" s="113">
        <v>12.988072743483075</v>
      </c>
      <c r="BU16" s="114">
        <v>104919</v>
      </c>
      <c r="BV16" s="113">
        <v>12.168175718853545</v>
      </c>
      <c r="BW16" s="114">
        <v>41704</v>
      </c>
      <c r="BX16" s="113">
        <v>7.1147202579478472</v>
      </c>
      <c r="BY16" s="114">
        <v>19874</v>
      </c>
      <c r="BZ16" s="113">
        <v>6.6015392740764858</v>
      </c>
      <c r="CA16" s="114">
        <v>21830</v>
      </c>
      <c r="CB16" s="113">
        <v>7.6565864882117332</v>
      </c>
      <c r="CC16" s="136">
        <v>2899</v>
      </c>
      <c r="CD16" s="476">
        <v>1.6717316464163585</v>
      </c>
      <c r="CE16" s="136">
        <v>2899</v>
      </c>
      <c r="CF16" s="476">
        <v>1.6717316464163585</v>
      </c>
      <c r="CG16" s="136">
        <v>0</v>
      </c>
      <c r="CH16" s="141">
        <v>0</v>
      </c>
      <c r="CI16" s="141">
        <v>2899</v>
      </c>
      <c r="CJ16" s="476">
        <v>1.866769696384301</v>
      </c>
      <c r="CK16" s="141">
        <v>2899</v>
      </c>
      <c r="CL16" s="476">
        <v>1.866769696384301</v>
      </c>
      <c r="CM16" s="141">
        <v>0</v>
      </c>
      <c r="CN16" s="141">
        <v>0</v>
      </c>
      <c r="CO16" s="141">
        <v>0</v>
      </c>
      <c r="CP16" s="141">
        <v>0</v>
      </c>
      <c r="CQ16" s="141">
        <v>0</v>
      </c>
      <c r="CR16" s="141">
        <v>0</v>
      </c>
      <c r="CS16" s="141">
        <v>0</v>
      </c>
      <c r="CT16" s="141">
        <v>0</v>
      </c>
      <c r="CU16" s="114">
        <v>17828</v>
      </c>
      <c r="CV16" s="113">
        <v>8.03367039780818</v>
      </c>
      <c r="CW16" s="114">
        <v>17828</v>
      </c>
      <c r="CX16" s="113">
        <v>8.03367039780818</v>
      </c>
      <c r="CY16" s="114">
        <v>0</v>
      </c>
      <c r="CZ16" s="137">
        <v>0</v>
      </c>
      <c r="DA16" s="114">
        <v>470494</v>
      </c>
      <c r="DB16" s="113">
        <v>13.059330920726492</v>
      </c>
      <c r="DC16" s="114">
        <v>295870</v>
      </c>
      <c r="DD16" s="113">
        <v>12.705503041213117</v>
      </c>
      <c r="DE16" s="114">
        <v>174624</v>
      </c>
      <c r="DF16" s="113">
        <v>13.706040346418474</v>
      </c>
      <c r="DG16" s="114">
        <v>103710</v>
      </c>
      <c r="DH16" s="113">
        <v>17.073122549164864</v>
      </c>
      <c r="DI16" s="114">
        <v>66318</v>
      </c>
      <c r="DJ16" s="113">
        <v>16.98949908671003</v>
      </c>
      <c r="DK16" s="114">
        <v>37392</v>
      </c>
      <c r="DL16" s="113">
        <v>17.22347868944583</v>
      </c>
      <c r="DM16" s="114">
        <v>366784</v>
      </c>
      <c r="DN16" s="113">
        <v>12.245334017072103</v>
      </c>
      <c r="DO16" s="114">
        <v>229552</v>
      </c>
      <c r="DP16" s="113">
        <v>11.842777980415089</v>
      </c>
      <c r="DQ16" s="114">
        <v>137232</v>
      </c>
      <c r="DR16" s="113">
        <v>12.983565239028277</v>
      </c>
    </row>
    <row r="17" spans="1:122" ht="17.100000000000001" customHeight="1">
      <c r="A17" s="208" t="s">
        <v>2465</v>
      </c>
      <c r="B17" s="8" t="s">
        <v>2466</v>
      </c>
      <c r="C17" s="343">
        <v>583080</v>
      </c>
      <c r="D17" s="344">
        <v>2.5570265869720576</v>
      </c>
      <c r="E17" s="345">
        <v>363300</v>
      </c>
      <c r="F17" s="344">
        <v>2.5808094194073887</v>
      </c>
      <c r="G17" s="345">
        <v>219780</v>
      </c>
      <c r="H17" s="344">
        <v>2.5186598914127312</v>
      </c>
      <c r="I17" s="345">
        <v>414954</v>
      </c>
      <c r="J17" s="344">
        <v>3.4599394651924862</v>
      </c>
      <c r="K17" s="345">
        <v>262380</v>
      </c>
      <c r="L17" s="344">
        <v>3.6659587548203207</v>
      </c>
      <c r="M17" s="345">
        <v>152574</v>
      </c>
      <c r="N17" s="344">
        <v>3.1550280196033826</v>
      </c>
      <c r="O17" s="345">
        <v>26092</v>
      </c>
      <c r="P17" s="344">
        <v>1.9690425934129292</v>
      </c>
      <c r="Q17" s="346">
        <v>11865</v>
      </c>
      <c r="R17" s="344">
        <v>1.7340305505053752</v>
      </c>
      <c r="S17" s="346">
        <v>14227</v>
      </c>
      <c r="T17" s="344">
        <v>2.2199613960462936</v>
      </c>
      <c r="U17" s="345">
        <v>365141</v>
      </c>
      <c r="V17" s="344">
        <v>3.8200011675274217</v>
      </c>
      <c r="W17" s="345">
        <v>233096</v>
      </c>
      <c r="X17" s="344">
        <v>4.1240082792965742</v>
      </c>
      <c r="Y17" s="345">
        <v>132045</v>
      </c>
      <c r="Z17" s="344">
        <v>3.3801434586691741</v>
      </c>
      <c r="AA17" s="345">
        <v>15660</v>
      </c>
      <c r="AB17" s="344">
        <v>2.5336444031698062</v>
      </c>
      <c r="AC17" s="345">
        <v>10762</v>
      </c>
      <c r="AD17" s="344">
        <v>2.6771610450928249</v>
      </c>
      <c r="AE17" s="345">
        <v>4898</v>
      </c>
      <c r="AF17" s="344">
        <v>2.2666586452804167</v>
      </c>
      <c r="AG17" s="345">
        <v>8054</v>
      </c>
      <c r="AH17" s="344">
        <v>1.6395478316806891</v>
      </c>
      <c r="AI17" s="355">
        <v>6650</v>
      </c>
      <c r="AJ17" s="344">
        <v>1.5879459382014423</v>
      </c>
      <c r="AK17" s="355">
        <v>1404</v>
      </c>
      <c r="AL17" s="344">
        <v>1.9378079582625978</v>
      </c>
      <c r="AM17" s="345">
        <v>7</v>
      </c>
      <c r="AN17" s="359">
        <v>58.333333333333336</v>
      </c>
      <c r="AO17" s="345">
        <v>7</v>
      </c>
      <c r="AP17" s="359">
        <v>58.333333333333336</v>
      </c>
      <c r="AQ17" s="345">
        <v>0</v>
      </c>
      <c r="AR17" s="343">
        <v>0</v>
      </c>
      <c r="AS17" s="360">
        <v>84144</v>
      </c>
      <c r="AT17" s="359">
        <v>2.2288266238616679</v>
      </c>
      <c r="AU17" s="361">
        <v>48496</v>
      </c>
      <c r="AV17" s="362">
        <v>2.1025687271516471</v>
      </c>
      <c r="AW17" s="361">
        <v>35648</v>
      </c>
      <c r="AX17" s="363">
        <v>2.4271011773292628</v>
      </c>
      <c r="AY17" s="361">
        <v>84144</v>
      </c>
      <c r="AZ17" s="363">
        <v>2.229081695907734</v>
      </c>
      <c r="BA17" s="361">
        <v>48496</v>
      </c>
      <c r="BB17" s="362">
        <v>2.102937069729605</v>
      </c>
      <c r="BC17" s="361">
        <v>35648</v>
      </c>
      <c r="BD17" s="363">
        <v>2.427147448118089</v>
      </c>
      <c r="BE17" s="343">
        <v>0</v>
      </c>
      <c r="BF17" s="343">
        <v>0</v>
      </c>
      <c r="BG17" s="345">
        <v>0</v>
      </c>
      <c r="BH17" s="343">
        <v>0</v>
      </c>
      <c r="BI17" s="345">
        <v>0</v>
      </c>
      <c r="BJ17" s="343">
        <v>0</v>
      </c>
      <c r="BK17" s="345">
        <v>30534</v>
      </c>
      <c r="BL17" s="344">
        <v>1.0055268741497529</v>
      </c>
      <c r="BM17" s="360">
        <v>16899</v>
      </c>
      <c r="BN17" s="359">
        <v>0.89447625580782331</v>
      </c>
      <c r="BO17" s="360">
        <v>13635</v>
      </c>
      <c r="BP17" s="359">
        <v>1.1883854604721293</v>
      </c>
      <c r="BQ17" s="360">
        <v>8978</v>
      </c>
      <c r="BR17" s="359">
        <v>0.36638138596471181</v>
      </c>
      <c r="BS17" s="360">
        <v>6206</v>
      </c>
      <c r="BT17" s="359">
        <v>0.39075412523902681</v>
      </c>
      <c r="BU17" s="360">
        <v>2772</v>
      </c>
      <c r="BV17" s="359">
        <v>0.32148784388587415</v>
      </c>
      <c r="BW17" s="360">
        <v>21556</v>
      </c>
      <c r="BX17" s="359">
        <v>3.6774628304317041</v>
      </c>
      <c r="BY17" s="360">
        <v>10693</v>
      </c>
      <c r="BZ17" s="359">
        <v>3.551889879123471</v>
      </c>
      <c r="CA17" s="360">
        <v>10863</v>
      </c>
      <c r="CB17" s="359">
        <v>3.8100549253982616</v>
      </c>
      <c r="CC17" s="374">
        <v>0</v>
      </c>
      <c r="CD17" s="374">
        <v>0</v>
      </c>
      <c r="CE17" s="374">
        <v>0</v>
      </c>
      <c r="CF17" s="477">
        <v>0</v>
      </c>
      <c r="CG17" s="374">
        <v>0</v>
      </c>
      <c r="CH17" s="375">
        <v>0</v>
      </c>
      <c r="CI17" s="375">
        <v>0</v>
      </c>
      <c r="CJ17" s="477">
        <v>0</v>
      </c>
      <c r="CK17" s="375">
        <v>0</v>
      </c>
      <c r="CL17" s="477">
        <v>0</v>
      </c>
      <c r="CM17" s="375">
        <v>0</v>
      </c>
      <c r="CN17" s="375">
        <v>0</v>
      </c>
      <c r="CO17" s="375">
        <v>0</v>
      </c>
      <c r="CP17" s="375">
        <v>0</v>
      </c>
      <c r="CQ17" s="375">
        <v>0</v>
      </c>
      <c r="CR17" s="375">
        <v>0</v>
      </c>
      <c r="CS17" s="375">
        <v>0</v>
      </c>
      <c r="CT17" s="375">
        <v>0</v>
      </c>
      <c r="CU17" s="360">
        <v>1726</v>
      </c>
      <c r="CV17" s="359">
        <v>0.77777176949836879</v>
      </c>
      <c r="CW17" s="360">
        <v>1726</v>
      </c>
      <c r="CX17" s="359">
        <v>0.77777176949836879</v>
      </c>
      <c r="CY17" s="360">
        <v>0</v>
      </c>
      <c r="CZ17" s="373">
        <v>0</v>
      </c>
      <c r="DA17" s="360">
        <v>51722</v>
      </c>
      <c r="DB17" s="359">
        <v>1.4356287516563773</v>
      </c>
      <c r="DC17" s="360">
        <v>33799</v>
      </c>
      <c r="DD17" s="359">
        <v>1.4514256169600237</v>
      </c>
      <c r="DE17" s="360">
        <v>17923</v>
      </c>
      <c r="DF17" s="359">
        <v>1.4067560079305155</v>
      </c>
      <c r="DG17" s="360">
        <v>13031</v>
      </c>
      <c r="DH17" s="359">
        <v>2.1452112615771606</v>
      </c>
      <c r="DI17" s="360">
        <v>8735</v>
      </c>
      <c r="DJ17" s="359">
        <v>2.2377525637445657</v>
      </c>
      <c r="DK17" s="360">
        <v>4296</v>
      </c>
      <c r="DL17" s="359">
        <v>1.9788207223432628</v>
      </c>
      <c r="DM17" s="360">
        <v>38691</v>
      </c>
      <c r="DN17" s="359">
        <v>1.2917254254671324</v>
      </c>
      <c r="DO17" s="360">
        <v>25064</v>
      </c>
      <c r="DP17" s="359">
        <v>1.2930725382533099</v>
      </c>
      <c r="DQ17" s="360">
        <v>13627</v>
      </c>
      <c r="DR17" s="359">
        <v>1.2892550098536661</v>
      </c>
    </row>
    <row r="18" spans="1:122" ht="17.100000000000001" customHeight="1">
      <c r="A18" s="209" t="s">
        <v>2467</v>
      </c>
      <c r="B18" s="8" t="s">
        <v>2468</v>
      </c>
      <c r="C18" s="343">
        <v>1868651</v>
      </c>
      <c r="D18" s="344">
        <v>8.194742211655214</v>
      </c>
      <c r="E18" s="345">
        <v>1123093</v>
      </c>
      <c r="F18" s="344">
        <v>7.9782245892389279</v>
      </c>
      <c r="G18" s="345">
        <v>745558</v>
      </c>
      <c r="H18" s="344">
        <v>8.544030536545149</v>
      </c>
      <c r="I18" s="345">
        <v>1193078</v>
      </c>
      <c r="J18" s="344">
        <v>9.9480367878196621</v>
      </c>
      <c r="K18" s="345">
        <v>706045</v>
      </c>
      <c r="L18" s="344">
        <v>9.8648214385513882</v>
      </c>
      <c r="M18" s="345">
        <v>487033</v>
      </c>
      <c r="N18" s="344">
        <v>10.071196674869208</v>
      </c>
      <c r="O18" s="345">
        <v>88335</v>
      </c>
      <c r="P18" s="344">
        <v>6.6662339985103136</v>
      </c>
      <c r="Q18" s="346">
        <v>42685</v>
      </c>
      <c r="R18" s="344">
        <v>6.2382717276293249</v>
      </c>
      <c r="S18" s="346">
        <v>45650</v>
      </c>
      <c r="T18" s="344">
        <v>7.1231628403397282</v>
      </c>
      <c r="U18" s="345">
        <v>1012859</v>
      </c>
      <c r="V18" s="344">
        <v>10.596242444810791</v>
      </c>
      <c r="W18" s="345">
        <v>594738</v>
      </c>
      <c r="X18" s="344">
        <v>10.522293115335682</v>
      </c>
      <c r="Y18" s="345">
        <v>418121</v>
      </c>
      <c r="Z18" s="344">
        <v>10.703237253074434</v>
      </c>
      <c r="AA18" s="345">
        <v>51353</v>
      </c>
      <c r="AB18" s="344">
        <v>8.3084445105989175</v>
      </c>
      <c r="AC18" s="345">
        <v>34693</v>
      </c>
      <c r="AD18" s="344">
        <v>8.6302497804688141</v>
      </c>
      <c r="AE18" s="345">
        <v>16660</v>
      </c>
      <c r="AF18" s="344">
        <v>7.7097862454821851</v>
      </c>
      <c r="AG18" s="345">
        <v>40530</v>
      </c>
      <c r="AH18" s="344">
        <v>8.2506671986613274</v>
      </c>
      <c r="AI18" s="355">
        <v>33928</v>
      </c>
      <c r="AJ18" s="344">
        <v>8.1016285400448922</v>
      </c>
      <c r="AK18" s="355">
        <v>6602</v>
      </c>
      <c r="AL18" s="344">
        <v>9.112114060149338</v>
      </c>
      <c r="AM18" s="345">
        <v>1</v>
      </c>
      <c r="AN18" s="359">
        <v>8.3333333333333321</v>
      </c>
      <c r="AO18" s="345">
        <v>1</v>
      </c>
      <c r="AP18" s="359">
        <v>8.3333333333333321</v>
      </c>
      <c r="AQ18" s="345">
        <v>0</v>
      </c>
      <c r="AR18" s="343">
        <v>0</v>
      </c>
      <c r="AS18" s="360">
        <v>229784</v>
      </c>
      <c r="AT18" s="359">
        <v>6.0865741697260587</v>
      </c>
      <c r="AU18" s="361">
        <v>135619</v>
      </c>
      <c r="AV18" s="362">
        <v>5.8798306707270545</v>
      </c>
      <c r="AW18" s="361">
        <v>94165</v>
      </c>
      <c r="AX18" s="363">
        <v>6.4112427727561165</v>
      </c>
      <c r="AY18" s="361">
        <v>229784</v>
      </c>
      <c r="AZ18" s="363">
        <v>6.0872707312757033</v>
      </c>
      <c r="BA18" s="361">
        <v>135619</v>
      </c>
      <c r="BB18" s="362">
        <v>5.8808607402602133</v>
      </c>
      <c r="BC18" s="361">
        <v>94165</v>
      </c>
      <c r="BD18" s="363">
        <v>6.4113649980935783</v>
      </c>
      <c r="BE18" s="343">
        <v>0</v>
      </c>
      <c r="BF18" s="343">
        <v>0</v>
      </c>
      <c r="BG18" s="345">
        <v>0</v>
      </c>
      <c r="BH18" s="343">
        <v>0</v>
      </c>
      <c r="BI18" s="345">
        <v>0</v>
      </c>
      <c r="BJ18" s="343">
        <v>0</v>
      </c>
      <c r="BK18" s="345">
        <v>126467</v>
      </c>
      <c r="BL18" s="344">
        <v>4.1647333200070999</v>
      </c>
      <c r="BM18" s="360">
        <v>79273</v>
      </c>
      <c r="BN18" s="359">
        <v>4.1959770534737899</v>
      </c>
      <c r="BO18" s="360">
        <v>47194</v>
      </c>
      <c r="BP18" s="359">
        <v>4.1132866462428801</v>
      </c>
      <c r="BQ18" s="360">
        <v>122464</v>
      </c>
      <c r="BR18" s="359">
        <v>4.9976086044533821</v>
      </c>
      <c r="BS18" s="360">
        <v>77476</v>
      </c>
      <c r="BT18" s="359">
        <v>4.8781931368061295</v>
      </c>
      <c r="BU18" s="360">
        <v>44988</v>
      </c>
      <c r="BV18" s="359">
        <v>5.2175667823729093</v>
      </c>
      <c r="BW18" s="360">
        <v>4003</v>
      </c>
      <c r="BX18" s="359">
        <v>0.68291351411292034</v>
      </c>
      <c r="BY18" s="360">
        <v>1797</v>
      </c>
      <c r="BZ18" s="359">
        <v>0.59690882940099843</v>
      </c>
      <c r="CA18" s="360">
        <v>2206</v>
      </c>
      <c r="CB18" s="359">
        <v>0.77372559748030612</v>
      </c>
      <c r="CC18" s="374">
        <v>2899</v>
      </c>
      <c r="CD18" s="477">
        <v>1.6717316464163585</v>
      </c>
      <c r="CE18" s="374">
        <v>2899</v>
      </c>
      <c r="CF18" s="477">
        <v>1.6717316464163585</v>
      </c>
      <c r="CG18" s="374">
        <v>0</v>
      </c>
      <c r="CH18" s="375">
        <v>0</v>
      </c>
      <c r="CI18" s="375">
        <v>2899</v>
      </c>
      <c r="CJ18" s="477">
        <v>1.866769696384301</v>
      </c>
      <c r="CK18" s="375">
        <v>2899</v>
      </c>
      <c r="CL18" s="477">
        <v>1.866769696384301</v>
      </c>
      <c r="CM18" s="375">
        <v>0</v>
      </c>
      <c r="CN18" s="375">
        <v>0</v>
      </c>
      <c r="CO18" s="375">
        <v>0</v>
      </c>
      <c r="CP18" s="375">
        <v>0</v>
      </c>
      <c r="CQ18" s="375">
        <v>0</v>
      </c>
      <c r="CR18" s="375">
        <v>0</v>
      </c>
      <c r="CS18" s="375">
        <v>0</v>
      </c>
      <c r="CT18" s="375">
        <v>0</v>
      </c>
      <c r="CU18" s="360">
        <v>8927</v>
      </c>
      <c r="CV18" s="359">
        <v>4.0226932713278902</v>
      </c>
      <c r="CW18" s="360">
        <v>8927</v>
      </c>
      <c r="CX18" s="359">
        <v>4.0226932713278902</v>
      </c>
      <c r="CY18" s="360">
        <v>0</v>
      </c>
      <c r="CZ18" s="373">
        <v>0</v>
      </c>
      <c r="DA18" s="360">
        <v>307496</v>
      </c>
      <c r="DB18" s="359">
        <v>8.5350546889008427</v>
      </c>
      <c r="DC18" s="360">
        <v>190330</v>
      </c>
      <c r="DD18" s="359">
        <v>8.1733139346134873</v>
      </c>
      <c r="DE18" s="360">
        <v>117166</v>
      </c>
      <c r="DF18" s="359">
        <v>9.1962268830657123</v>
      </c>
      <c r="DG18" s="360">
        <v>75089</v>
      </c>
      <c r="DH18" s="359">
        <v>12.361428011708037</v>
      </c>
      <c r="DI18" s="360">
        <v>47730</v>
      </c>
      <c r="DJ18" s="359">
        <v>12.227582125647181</v>
      </c>
      <c r="DK18" s="360">
        <v>27359</v>
      </c>
      <c r="DL18" s="359">
        <v>12.602084763172561</v>
      </c>
      <c r="DM18" s="360">
        <v>232407</v>
      </c>
      <c r="DN18" s="359">
        <v>7.7590662158264152</v>
      </c>
      <c r="DO18" s="360">
        <v>142600</v>
      </c>
      <c r="DP18" s="359">
        <v>7.356852216522582</v>
      </c>
      <c r="DQ18" s="360">
        <v>89807</v>
      </c>
      <c r="DR18" s="359">
        <v>8.4966701893247372</v>
      </c>
    </row>
    <row r="19" spans="1:122" ht="17.100000000000001" customHeight="1">
      <c r="A19" s="204" t="s">
        <v>2469</v>
      </c>
      <c r="B19" s="8" t="s">
        <v>2470</v>
      </c>
      <c r="C19" s="343">
        <v>446471</v>
      </c>
      <c r="D19" s="344">
        <v>1.9579443941002976</v>
      </c>
      <c r="E19" s="345">
        <v>277652</v>
      </c>
      <c r="F19" s="344">
        <v>1.9723834211871738</v>
      </c>
      <c r="G19" s="345">
        <v>168819</v>
      </c>
      <c r="H19" s="344">
        <v>1.9346512157994624</v>
      </c>
      <c r="I19" s="345">
        <v>268704</v>
      </c>
      <c r="J19" s="344">
        <v>2.2404882807614381</v>
      </c>
      <c r="K19" s="345">
        <v>162190</v>
      </c>
      <c r="L19" s="344">
        <v>2.2661096518191473</v>
      </c>
      <c r="M19" s="345">
        <v>106514</v>
      </c>
      <c r="N19" s="344">
        <v>2.2025682913211604</v>
      </c>
      <c r="O19" s="345">
        <v>21385</v>
      </c>
      <c r="P19" s="344">
        <v>1.613827068072033</v>
      </c>
      <c r="Q19" s="346">
        <v>9935</v>
      </c>
      <c r="R19" s="344">
        <v>1.4519674268243492</v>
      </c>
      <c r="S19" s="346">
        <v>11450</v>
      </c>
      <c r="T19" s="344">
        <v>1.7866421582013114</v>
      </c>
      <c r="U19" s="345">
        <v>229496</v>
      </c>
      <c r="V19" s="344">
        <v>2.4009218026539698</v>
      </c>
      <c r="W19" s="345">
        <v>138860</v>
      </c>
      <c r="X19" s="344">
        <v>2.4567551123276345</v>
      </c>
      <c r="Y19" s="343">
        <v>90636</v>
      </c>
      <c r="Z19" s="344">
        <v>2.320138456737773</v>
      </c>
      <c r="AA19" s="345">
        <v>11074</v>
      </c>
      <c r="AB19" s="344">
        <v>1.7916716552172689</v>
      </c>
      <c r="AC19" s="343">
        <v>7658</v>
      </c>
      <c r="AD19" s="344">
        <v>1.9050082961643611</v>
      </c>
      <c r="AE19" s="343">
        <v>3416</v>
      </c>
      <c r="AF19" s="344">
        <v>1.5808301209223978</v>
      </c>
      <c r="AG19" s="345">
        <v>6749</v>
      </c>
      <c r="AH19" s="344">
        <v>1.3738897834632444</v>
      </c>
      <c r="AI19" s="356">
        <v>5737</v>
      </c>
      <c r="AJ19" s="344">
        <v>1.3699317063852141</v>
      </c>
      <c r="AK19" s="356">
        <v>1012</v>
      </c>
      <c r="AL19" s="344">
        <v>1.3967675596593654</v>
      </c>
      <c r="AM19" s="343">
        <v>0</v>
      </c>
      <c r="AN19" s="343">
        <v>0</v>
      </c>
      <c r="AO19" s="345">
        <v>0</v>
      </c>
      <c r="AP19" s="343">
        <v>0</v>
      </c>
      <c r="AQ19" s="345">
        <v>0</v>
      </c>
      <c r="AR19" s="343">
        <v>0</v>
      </c>
      <c r="AS19" s="360">
        <v>62508</v>
      </c>
      <c r="AT19" s="359">
        <v>1.6557270227745904</v>
      </c>
      <c r="AU19" s="361">
        <v>37420</v>
      </c>
      <c r="AV19" s="362">
        <v>1.6223631179894142</v>
      </c>
      <c r="AW19" s="361">
        <v>25088</v>
      </c>
      <c r="AX19" s="363">
        <v>1.7081214748888167</v>
      </c>
      <c r="AY19" s="361">
        <v>62508</v>
      </c>
      <c r="AZ19" s="363">
        <v>1.65591650798394</v>
      </c>
      <c r="BA19" s="361">
        <v>37420</v>
      </c>
      <c r="BB19" s="362">
        <v>1.6226473348169297</v>
      </c>
      <c r="BC19" s="361">
        <v>25088</v>
      </c>
      <c r="BD19" s="363">
        <v>1.708154038891007</v>
      </c>
      <c r="BE19" s="343">
        <v>0</v>
      </c>
      <c r="BF19" s="343">
        <v>0</v>
      </c>
      <c r="BG19" s="345">
        <v>0</v>
      </c>
      <c r="BH19" s="343">
        <v>0</v>
      </c>
      <c r="BI19" s="343">
        <v>0</v>
      </c>
      <c r="BJ19" s="343">
        <v>0</v>
      </c>
      <c r="BK19" s="345">
        <v>59922</v>
      </c>
      <c r="BL19" s="344">
        <v>1.9733143824196466</v>
      </c>
      <c r="BM19" s="360">
        <v>42159</v>
      </c>
      <c r="BN19" s="359">
        <v>2.2315062707025284</v>
      </c>
      <c r="BO19" s="360">
        <v>17763</v>
      </c>
      <c r="BP19" s="359">
        <v>1.5481694854687522</v>
      </c>
      <c r="BQ19" s="360">
        <v>59922</v>
      </c>
      <c r="BR19" s="359">
        <v>2.4453447772084496</v>
      </c>
      <c r="BS19" s="360">
        <v>42159</v>
      </c>
      <c r="BT19" s="359">
        <v>2.6544961595153289</v>
      </c>
      <c r="BU19" s="360">
        <v>17763</v>
      </c>
      <c r="BV19" s="359">
        <v>2.0600968870652174</v>
      </c>
      <c r="BW19" s="360">
        <v>0</v>
      </c>
      <c r="BX19" s="360">
        <v>0</v>
      </c>
      <c r="BY19" s="360">
        <v>0</v>
      </c>
      <c r="BZ19" s="360">
        <v>0</v>
      </c>
      <c r="CA19" s="360">
        <v>0</v>
      </c>
      <c r="CB19" s="360">
        <v>0</v>
      </c>
      <c r="CC19" s="374">
        <v>0</v>
      </c>
      <c r="CD19" s="374">
        <v>0</v>
      </c>
      <c r="CE19" s="374">
        <v>0</v>
      </c>
      <c r="CF19" s="477">
        <v>0</v>
      </c>
      <c r="CG19" s="374">
        <v>0</v>
      </c>
      <c r="CH19" s="375">
        <v>0</v>
      </c>
      <c r="CI19" s="375">
        <v>0</v>
      </c>
      <c r="CJ19" s="477">
        <v>0</v>
      </c>
      <c r="CK19" s="375">
        <v>0</v>
      </c>
      <c r="CL19" s="477">
        <v>0</v>
      </c>
      <c r="CM19" s="375">
        <v>0</v>
      </c>
      <c r="CN19" s="375">
        <v>0</v>
      </c>
      <c r="CO19" s="375">
        <v>0</v>
      </c>
      <c r="CP19" s="375">
        <v>0</v>
      </c>
      <c r="CQ19" s="375">
        <v>0</v>
      </c>
      <c r="CR19" s="375">
        <v>0</v>
      </c>
      <c r="CS19" s="375">
        <v>0</v>
      </c>
      <c r="CT19" s="375">
        <v>0</v>
      </c>
      <c r="CU19" s="360">
        <v>2632</v>
      </c>
      <c r="CV19" s="359">
        <v>1.1860343553416608</v>
      </c>
      <c r="CW19" s="360">
        <v>2632</v>
      </c>
      <c r="CX19" s="359">
        <v>1.1860343553416608</v>
      </c>
      <c r="CY19" s="360">
        <v>0</v>
      </c>
      <c r="CZ19" s="373">
        <v>0</v>
      </c>
      <c r="DA19" s="360">
        <v>52705</v>
      </c>
      <c r="DB19" s="359">
        <v>1.4629135253093337</v>
      </c>
      <c r="DC19" s="360">
        <v>33251</v>
      </c>
      <c r="DD19" s="359">
        <v>1.4278929314339994</v>
      </c>
      <c r="DE19" s="360">
        <v>19454</v>
      </c>
      <c r="DF19" s="359">
        <v>1.5269224671249371</v>
      </c>
      <c r="DG19" s="360">
        <v>7864</v>
      </c>
      <c r="DH19" s="359">
        <v>1.2946006723231365</v>
      </c>
      <c r="DI19" s="360">
        <v>4912</v>
      </c>
      <c r="DJ19" s="359">
        <v>1.2583675550215576</v>
      </c>
      <c r="DK19" s="360">
        <v>2952</v>
      </c>
      <c r="DL19" s="359">
        <v>1.3597483175878287</v>
      </c>
      <c r="DM19" s="360">
        <v>44841</v>
      </c>
      <c r="DN19" s="359">
        <v>1.4970473702765936</v>
      </c>
      <c r="DO19" s="360">
        <v>28339</v>
      </c>
      <c r="DP19" s="359">
        <v>1.4620325032540915</v>
      </c>
      <c r="DQ19" s="360">
        <v>16502</v>
      </c>
      <c r="DR19" s="359">
        <v>1.5612597176638439</v>
      </c>
    </row>
    <row r="20" spans="1:122" ht="17.100000000000001" customHeight="1">
      <c r="A20" s="209" t="s">
        <v>2471</v>
      </c>
      <c r="B20" s="8" t="s">
        <v>2472</v>
      </c>
      <c r="C20" s="343">
        <v>470095</v>
      </c>
      <c r="D20" s="344">
        <v>2.0615445794790239</v>
      </c>
      <c r="E20" s="345">
        <v>290089</v>
      </c>
      <c r="F20" s="344">
        <v>2.0607333434254604</v>
      </c>
      <c r="G20" s="345">
        <v>180006</v>
      </c>
      <c r="H20" s="344">
        <v>2.0628532733353357</v>
      </c>
      <c r="I20" s="345">
        <v>189989</v>
      </c>
      <c r="J20" s="344">
        <v>1.5841525543854384</v>
      </c>
      <c r="K20" s="345">
        <v>109942</v>
      </c>
      <c r="L20" s="344">
        <v>1.5361035041636395</v>
      </c>
      <c r="M20" s="345">
        <v>80047</v>
      </c>
      <c r="N20" s="344">
        <v>1.6552658243553422</v>
      </c>
      <c r="O20" s="345">
        <v>23901</v>
      </c>
      <c r="P20" s="344">
        <v>1.80369795436005</v>
      </c>
      <c r="Q20" s="346">
        <v>12190</v>
      </c>
      <c r="R20" s="344">
        <v>1.7815282267729056</v>
      </c>
      <c r="S20" s="346">
        <v>11711</v>
      </c>
      <c r="T20" s="344">
        <v>1.8273682370913154</v>
      </c>
      <c r="U20" s="345">
        <v>147249</v>
      </c>
      <c r="V20" s="344">
        <v>1.5404771086162476</v>
      </c>
      <c r="W20" s="345">
        <v>84352</v>
      </c>
      <c r="X20" s="344">
        <v>1.4923823076124201</v>
      </c>
      <c r="Y20" s="343">
        <v>62897</v>
      </c>
      <c r="Z20" s="344">
        <v>1.6100638654997543</v>
      </c>
      <c r="AA20" s="345">
        <v>12713</v>
      </c>
      <c r="AB20" s="344">
        <v>2.0568468261492812</v>
      </c>
      <c r="AC20" s="343">
        <v>8145</v>
      </c>
      <c r="AD20" s="344">
        <v>2.0261546842855473</v>
      </c>
      <c r="AE20" s="343">
        <v>4568</v>
      </c>
      <c r="AF20" s="344">
        <v>2.1139437916784289</v>
      </c>
      <c r="AG20" s="345">
        <v>6126</v>
      </c>
      <c r="AH20" s="344">
        <v>1.2470660562299356</v>
      </c>
      <c r="AI20" s="356">
        <v>5255</v>
      </c>
      <c r="AJ20" s="344">
        <v>1.2548354744734707</v>
      </c>
      <c r="AK20" s="356">
        <v>871</v>
      </c>
      <c r="AL20" s="344">
        <v>1.202158640774019</v>
      </c>
      <c r="AM20" s="343">
        <v>0</v>
      </c>
      <c r="AN20" s="343">
        <v>0</v>
      </c>
      <c r="AO20" s="345">
        <v>0</v>
      </c>
      <c r="AP20" s="343">
        <v>0</v>
      </c>
      <c r="AQ20" s="345">
        <v>0</v>
      </c>
      <c r="AR20" s="343">
        <v>0</v>
      </c>
      <c r="AS20" s="360">
        <v>81014</v>
      </c>
      <c r="AT20" s="359">
        <v>2.1459184268103391</v>
      </c>
      <c r="AU20" s="361">
        <v>49293</v>
      </c>
      <c r="AV20" s="362">
        <v>2.137123067211443</v>
      </c>
      <c r="AW20" s="361">
        <v>31721</v>
      </c>
      <c r="AX20" s="363">
        <v>2.1597306004842221</v>
      </c>
      <c r="AY20" s="361">
        <v>81014</v>
      </c>
      <c r="AZ20" s="363">
        <v>2.1461640106516113</v>
      </c>
      <c r="BA20" s="361">
        <v>49293</v>
      </c>
      <c r="BB20" s="362">
        <v>2.1374974632584425</v>
      </c>
      <c r="BC20" s="361">
        <v>31721</v>
      </c>
      <c r="BD20" s="363">
        <v>2.1597717740617681</v>
      </c>
      <c r="BE20" s="343">
        <v>0</v>
      </c>
      <c r="BF20" s="343">
        <v>0</v>
      </c>
      <c r="BG20" s="345">
        <v>0</v>
      </c>
      <c r="BH20" s="343">
        <v>0</v>
      </c>
      <c r="BI20" s="343">
        <v>0</v>
      </c>
      <c r="BJ20" s="343">
        <v>0</v>
      </c>
      <c r="BK20" s="345">
        <v>135978</v>
      </c>
      <c r="BL20" s="344">
        <v>4.4779437117028582</v>
      </c>
      <c r="BM20" s="360">
        <v>87821</v>
      </c>
      <c r="BN20" s="359">
        <v>4.6484288574056958</v>
      </c>
      <c r="BO20" s="360">
        <v>48157</v>
      </c>
      <c r="BP20" s="359">
        <v>4.1972188206788656</v>
      </c>
      <c r="BQ20" s="360">
        <v>119833</v>
      </c>
      <c r="BR20" s="359">
        <v>4.8902406576419377</v>
      </c>
      <c r="BS20" s="360">
        <v>80437</v>
      </c>
      <c r="BT20" s="359">
        <v>5.0646293219225909</v>
      </c>
      <c r="BU20" s="360">
        <v>39396</v>
      </c>
      <c r="BV20" s="359">
        <v>4.5690242055295451</v>
      </c>
      <c r="BW20" s="360">
        <v>16145</v>
      </c>
      <c r="BX20" s="359">
        <v>2.7543439134032224</v>
      </c>
      <c r="BY20" s="360">
        <v>7384</v>
      </c>
      <c r="BZ20" s="359">
        <v>2.4527405655520162</v>
      </c>
      <c r="CA20" s="360">
        <v>8761</v>
      </c>
      <c r="CB20" s="359">
        <v>3.0728059653331652</v>
      </c>
      <c r="CC20" s="374">
        <v>0</v>
      </c>
      <c r="CD20" s="374">
        <v>0</v>
      </c>
      <c r="CE20" s="374">
        <v>0</v>
      </c>
      <c r="CF20" s="477">
        <v>0</v>
      </c>
      <c r="CG20" s="374">
        <v>0</v>
      </c>
      <c r="CH20" s="375">
        <v>0</v>
      </c>
      <c r="CI20" s="375">
        <v>0</v>
      </c>
      <c r="CJ20" s="477">
        <v>0</v>
      </c>
      <c r="CK20" s="375">
        <v>0</v>
      </c>
      <c r="CL20" s="477">
        <v>0</v>
      </c>
      <c r="CM20" s="375">
        <v>0</v>
      </c>
      <c r="CN20" s="375">
        <v>0</v>
      </c>
      <c r="CO20" s="375">
        <v>0</v>
      </c>
      <c r="CP20" s="375">
        <v>0</v>
      </c>
      <c r="CQ20" s="375">
        <v>0</v>
      </c>
      <c r="CR20" s="375">
        <v>0</v>
      </c>
      <c r="CS20" s="375">
        <v>0</v>
      </c>
      <c r="CT20" s="375">
        <v>0</v>
      </c>
      <c r="CU20" s="360">
        <v>4543</v>
      </c>
      <c r="CV20" s="359">
        <v>2.04717100164026</v>
      </c>
      <c r="CW20" s="360">
        <v>4543</v>
      </c>
      <c r="CX20" s="359">
        <v>2.04717100164026</v>
      </c>
      <c r="CY20" s="360">
        <v>0</v>
      </c>
      <c r="CZ20" s="373">
        <v>0</v>
      </c>
      <c r="DA20" s="360">
        <v>58571</v>
      </c>
      <c r="DB20" s="359">
        <v>1.6257339548599374</v>
      </c>
      <c r="DC20" s="360">
        <v>38490</v>
      </c>
      <c r="DD20" s="359">
        <v>1.6528705582056071</v>
      </c>
      <c r="DE20" s="360">
        <v>20081</v>
      </c>
      <c r="DF20" s="359">
        <v>1.5761349882973095</v>
      </c>
      <c r="DG20" s="360">
        <v>7726</v>
      </c>
      <c r="DH20" s="359">
        <v>1.27188260355653</v>
      </c>
      <c r="DI20" s="360">
        <v>4941</v>
      </c>
      <c r="DJ20" s="359">
        <v>1.2657968422967256</v>
      </c>
      <c r="DK20" s="360">
        <v>2785</v>
      </c>
      <c r="DL20" s="359">
        <v>1.2828248863421756</v>
      </c>
      <c r="DM20" s="360">
        <v>50845</v>
      </c>
      <c r="DN20" s="359">
        <v>1.6974950055019602</v>
      </c>
      <c r="DO20" s="360">
        <v>33549</v>
      </c>
      <c r="DP20" s="359">
        <v>1.7308207223851058</v>
      </c>
      <c r="DQ20" s="360">
        <v>17296</v>
      </c>
      <c r="DR20" s="359">
        <v>1.6363803221860287</v>
      </c>
    </row>
    <row r="21" spans="1:122" s="18" customFormat="1" ht="17.100000000000001" customHeight="1">
      <c r="A21" s="203" t="s">
        <v>2473</v>
      </c>
      <c r="B21" s="19" t="s">
        <v>2474</v>
      </c>
      <c r="C21" s="101">
        <v>4140770</v>
      </c>
      <c r="D21" s="20">
        <v>18.158844379049675</v>
      </c>
      <c r="E21" s="102">
        <v>2462947</v>
      </c>
      <c r="F21" s="20">
        <v>17.496275301682271</v>
      </c>
      <c r="G21" s="102">
        <v>1677823</v>
      </c>
      <c r="H21" s="20">
        <v>19.227707229910742</v>
      </c>
      <c r="I21" s="102">
        <v>2057045</v>
      </c>
      <c r="J21" s="20">
        <v>17.151904011473267</v>
      </c>
      <c r="K21" s="102">
        <v>1181098</v>
      </c>
      <c r="L21" s="20">
        <v>16.502235511093723</v>
      </c>
      <c r="M21" s="102">
        <v>875947</v>
      </c>
      <c r="N21" s="20">
        <v>18.113422527347549</v>
      </c>
      <c r="O21" s="102">
        <v>210512</v>
      </c>
      <c r="P21" s="20">
        <v>15.886367255271445</v>
      </c>
      <c r="Q21" s="102">
        <v>101353</v>
      </c>
      <c r="R21" s="20">
        <v>14.812406100747685</v>
      </c>
      <c r="S21" s="102">
        <v>109159</v>
      </c>
      <c r="T21" s="20">
        <v>17.033019331624192</v>
      </c>
      <c r="U21" s="102">
        <v>1636277</v>
      </c>
      <c r="V21" s="20">
        <v>17.118264041557278</v>
      </c>
      <c r="W21" s="102">
        <v>918018</v>
      </c>
      <c r="X21" s="20">
        <v>16.24186529388442</v>
      </c>
      <c r="Y21" s="102">
        <v>718259</v>
      </c>
      <c r="Z21" s="20">
        <v>18.386296039079571</v>
      </c>
      <c r="AA21" s="102">
        <v>97383</v>
      </c>
      <c r="AB21" s="20">
        <v>15.755676431282581</v>
      </c>
      <c r="AC21" s="102">
        <v>63349</v>
      </c>
      <c r="AD21" s="20">
        <v>15.758732117225922</v>
      </c>
      <c r="AE21" s="102">
        <v>34034</v>
      </c>
      <c r="AF21" s="20">
        <v>15.749991901485036</v>
      </c>
      <c r="AG21" s="102">
        <v>112869</v>
      </c>
      <c r="AH21" s="20">
        <v>22.976672984103267</v>
      </c>
      <c r="AI21" s="109">
        <v>98374</v>
      </c>
      <c r="AJ21" s="20">
        <v>23.490615597688524</v>
      </c>
      <c r="AK21" s="109">
        <v>14495</v>
      </c>
      <c r="AL21" s="20">
        <v>20.006072902433303</v>
      </c>
      <c r="AM21" s="102">
        <v>4</v>
      </c>
      <c r="AN21" s="113">
        <v>33.333333333333329</v>
      </c>
      <c r="AO21" s="102">
        <v>4</v>
      </c>
      <c r="AP21" s="113">
        <v>33.333333333333329</v>
      </c>
      <c r="AQ21" s="102">
        <v>0</v>
      </c>
      <c r="AR21" s="102">
        <v>0</v>
      </c>
      <c r="AS21" s="114">
        <v>589378</v>
      </c>
      <c r="AT21" s="113">
        <v>15.611587016523366</v>
      </c>
      <c r="AU21" s="123">
        <v>351885</v>
      </c>
      <c r="AV21" s="124">
        <v>15.256153013728088</v>
      </c>
      <c r="AW21" s="123">
        <v>237493</v>
      </c>
      <c r="AX21" s="117">
        <v>16.169758188606895</v>
      </c>
      <c r="AY21" s="123">
        <v>589378</v>
      </c>
      <c r="AZ21" s="125">
        <v>15.613373642454704</v>
      </c>
      <c r="BA21" s="123">
        <v>351885</v>
      </c>
      <c r="BB21" s="124">
        <v>15.2588256924654</v>
      </c>
      <c r="BC21" s="123">
        <v>237493</v>
      </c>
      <c r="BD21" s="125">
        <v>16.170066452421157</v>
      </c>
      <c r="BE21" s="101">
        <v>0</v>
      </c>
      <c r="BF21" s="101">
        <v>0</v>
      </c>
      <c r="BG21" s="102">
        <v>0</v>
      </c>
      <c r="BH21" s="101">
        <v>0</v>
      </c>
      <c r="BI21" s="102">
        <v>0</v>
      </c>
      <c r="BJ21" s="101">
        <v>0</v>
      </c>
      <c r="BK21" s="102">
        <v>738743</v>
      </c>
      <c r="BL21" s="20">
        <v>24.32782929160971</v>
      </c>
      <c r="BM21" s="114">
        <v>449118</v>
      </c>
      <c r="BN21" s="113">
        <v>23.772139597366589</v>
      </c>
      <c r="BO21" s="114">
        <v>289625</v>
      </c>
      <c r="BP21" s="113">
        <v>25.2428411433253</v>
      </c>
      <c r="BQ21" s="114">
        <v>688975</v>
      </c>
      <c r="BR21" s="113">
        <v>28.116241411788518</v>
      </c>
      <c r="BS21" s="114">
        <v>424457</v>
      </c>
      <c r="BT21" s="113">
        <v>26.725479171218435</v>
      </c>
      <c r="BU21" s="114">
        <v>264518</v>
      </c>
      <c r="BV21" s="113">
        <v>30.677965905123973</v>
      </c>
      <c r="BW21" s="114">
        <v>49768</v>
      </c>
      <c r="BX21" s="113">
        <v>8.4904421110096973</v>
      </c>
      <c r="BY21" s="114">
        <v>24661</v>
      </c>
      <c r="BZ21" s="113">
        <v>8.1916353043172094</v>
      </c>
      <c r="CA21" s="114">
        <v>25107</v>
      </c>
      <c r="CB21" s="113">
        <v>8.8059513036890511</v>
      </c>
      <c r="CC21" s="136">
        <v>20388</v>
      </c>
      <c r="CD21" s="476">
        <v>11.756904038336225</v>
      </c>
      <c r="CE21" s="136">
        <v>20388</v>
      </c>
      <c r="CF21" s="476">
        <v>11.756904038336225</v>
      </c>
      <c r="CG21" s="136">
        <v>0</v>
      </c>
      <c r="CH21" s="141">
        <v>0</v>
      </c>
      <c r="CI21" s="141">
        <v>2270</v>
      </c>
      <c r="CJ21" s="476">
        <v>1.4617341189349302</v>
      </c>
      <c r="CK21" s="141">
        <v>2270</v>
      </c>
      <c r="CL21" s="476">
        <v>1.4617341189349302</v>
      </c>
      <c r="CM21" s="141">
        <v>0</v>
      </c>
      <c r="CN21" s="141">
        <v>0</v>
      </c>
      <c r="CO21" s="141">
        <v>18118</v>
      </c>
      <c r="CP21" s="141">
        <v>100</v>
      </c>
      <c r="CQ21" s="141">
        <v>18118</v>
      </c>
      <c r="CR21" s="141">
        <v>100</v>
      </c>
      <c r="CS21" s="141">
        <v>0</v>
      </c>
      <c r="CT21" s="141">
        <v>0</v>
      </c>
      <c r="CU21" s="114">
        <v>32703</v>
      </c>
      <c r="CV21" s="113">
        <v>14.736657113502408</v>
      </c>
      <c r="CW21" s="114">
        <v>32703</v>
      </c>
      <c r="CX21" s="113">
        <v>14.736657113502408</v>
      </c>
      <c r="CY21" s="114">
        <v>0</v>
      </c>
      <c r="CZ21" s="137">
        <v>0</v>
      </c>
      <c r="DA21" s="114">
        <v>702513</v>
      </c>
      <c r="DB21" s="113">
        <v>19.499397958554901</v>
      </c>
      <c r="DC21" s="114">
        <v>427755</v>
      </c>
      <c r="DD21" s="113">
        <v>18.369021710190683</v>
      </c>
      <c r="DE21" s="114">
        <v>274758</v>
      </c>
      <c r="DF21" s="113">
        <v>21.565444804272307</v>
      </c>
      <c r="DG21" s="114">
        <v>84853</v>
      </c>
      <c r="DH21" s="113">
        <v>13.968813688788797</v>
      </c>
      <c r="DI21" s="114">
        <v>52190</v>
      </c>
      <c r="DJ21" s="113">
        <v>13.37015527210405</v>
      </c>
      <c r="DK21" s="114">
        <v>32663</v>
      </c>
      <c r="DL21" s="113">
        <v>15.045209789082401</v>
      </c>
      <c r="DM21" s="114">
        <v>617660</v>
      </c>
      <c r="DN21" s="113">
        <v>20.621000395286476</v>
      </c>
      <c r="DO21" s="114">
        <v>375565</v>
      </c>
      <c r="DP21" s="113">
        <v>19.375709696341538</v>
      </c>
      <c r="DQ21" s="114">
        <v>242095</v>
      </c>
      <c r="DR21" s="113">
        <v>22.904688604279983</v>
      </c>
    </row>
    <row r="22" spans="1:122" ht="17.100000000000001" customHeight="1">
      <c r="A22" s="210" t="s">
        <v>2475</v>
      </c>
      <c r="B22" s="9" t="s">
        <v>2476</v>
      </c>
      <c r="C22" s="343">
        <v>1092619</v>
      </c>
      <c r="D22" s="344">
        <v>4.7915480421740115</v>
      </c>
      <c r="E22" s="345">
        <v>644801</v>
      </c>
      <c r="F22" s="344">
        <v>4.5805353549223877</v>
      </c>
      <c r="G22" s="345">
        <v>447818</v>
      </c>
      <c r="H22" s="344">
        <v>5.1319557523553847</v>
      </c>
      <c r="I22" s="345">
        <v>678912</v>
      </c>
      <c r="J22" s="344">
        <v>5.660854991620182</v>
      </c>
      <c r="K22" s="345">
        <v>395985</v>
      </c>
      <c r="L22" s="344">
        <v>5.5326803778013751</v>
      </c>
      <c r="M22" s="345">
        <v>282927</v>
      </c>
      <c r="N22" s="344">
        <v>5.8505552223991399</v>
      </c>
      <c r="O22" s="345">
        <v>68771</v>
      </c>
      <c r="P22" s="344">
        <v>5.1898293803311573</v>
      </c>
      <c r="Q22" s="346">
        <v>32000</v>
      </c>
      <c r="R22" s="344">
        <v>4.676694278649137</v>
      </c>
      <c r="S22" s="346">
        <v>36771</v>
      </c>
      <c r="T22" s="344">
        <v>5.7376959649974175</v>
      </c>
      <c r="U22" s="345">
        <v>535469</v>
      </c>
      <c r="V22" s="344">
        <v>5.6019242023622136</v>
      </c>
      <c r="W22" s="345">
        <v>307099</v>
      </c>
      <c r="X22" s="344">
        <v>5.4332928002355203</v>
      </c>
      <c r="Y22" s="345">
        <v>228370</v>
      </c>
      <c r="Z22" s="344">
        <v>5.8459113306545438</v>
      </c>
      <c r="AA22" s="345">
        <v>33838</v>
      </c>
      <c r="AB22" s="344">
        <v>5.474678117143033</v>
      </c>
      <c r="AC22" s="345">
        <v>22133</v>
      </c>
      <c r="AD22" s="344">
        <v>5.5058172654747715</v>
      </c>
      <c r="AE22" s="345">
        <v>11705</v>
      </c>
      <c r="AF22" s="344">
        <v>5.4167495800341525</v>
      </c>
      <c r="AG22" s="345">
        <v>40830</v>
      </c>
      <c r="AH22" s="344">
        <v>8.3117380143434989</v>
      </c>
      <c r="AI22" s="355">
        <v>34749</v>
      </c>
      <c r="AJ22" s="344">
        <v>8.2976741964754765</v>
      </c>
      <c r="AK22" s="355">
        <v>6081</v>
      </c>
      <c r="AL22" s="344">
        <v>8.3930272038424913</v>
      </c>
      <c r="AM22" s="345">
        <v>4</v>
      </c>
      <c r="AN22" s="359">
        <v>33.333333333333329</v>
      </c>
      <c r="AO22" s="345">
        <v>4</v>
      </c>
      <c r="AP22" s="359">
        <v>33.333333333333329</v>
      </c>
      <c r="AQ22" s="345">
        <v>0</v>
      </c>
      <c r="AR22" s="102">
        <v>0</v>
      </c>
      <c r="AS22" s="360">
        <v>158280</v>
      </c>
      <c r="AT22" s="359">
        <v>4.1925589230940385</v>
      </c>
      <c r="AU22" s="361">
        <v>92077</v>
      </c>
      <c r="AV22" s="362">
        <v>3.992045131349848</v>
      </c>
      <c r="AW22" s="361">
        <v>66203</v>
      </c>
      <c r="AX22" s="363">
        <v>4.5074444356690186</v>
      </c>
      <c r="AY22" s="361">
        <v>158280</v>
      </c>
      <c r="AZ22" s="363">
        <v>4.1930387291818327</v>
      </c>
      <c r="BA22" s="361">
        <v>92077</v>
      </c>
      <c r="BB22" s="362">
        <v>3.9927444855141214</v>
      </c>
      <c r="BC22" s="361">
        <v>66203</v>
      </c>
      <c r="BD22" s="363">
        <v>4.5075303665776998</v>
      </c>
      <c r="BE22" s="343">
        <v>0</v>
      </c>
      <c r="BF22" s="343">
        <v>0</v>
      </c>
      <c r="BG22" s="345">
        <v>0</v>
      </c>
      <c r="BH22" s="343">
        <v>0</v>
      </c>
      <c r="BI22" s="345">
        <v>0</v>
      </c>
      <c r="BJ22" s="343">
        <v>0</v>
      </c>
      <c r="BK22" s="345">
        <v>26882</v>
      </c>
      <c r="BL22" s="344">
        <v>0.88526146036856157</v>
      </c>
      <c r="BM22" s="360">
        <v>16106</v>
      </c>
      <c r="BN22" s="359">
        <v>0.85250219397838933</v>
      </c>
      <c r="BO22" s="360">
        <v>10776</v>
      </c>
      <c r="BP22" s="359">
        <v>0.93920364664816025</v>
      </c>
      <c r="BQ22" s="360">
        <v>26882</v>
      </c>
      <c r="BR22" s="359">
        <v>1.0970221004124951</v>
      </c>
      <c r="BS22" s="360">
        <v>16106</v>
      </c>
      <c r="BT22" s="359">
        <v>1.0140969934095658</v>
      </c>
      <c r="BU22" s="360">
        <v>10776</v>
      </c>
      <c r="BV22" s="359">
        <v>1.2497665965779869</v>
      </c>
      <c r="BW22" s="360">
        <v>0</v>
      </c>
      <c r="BX22" s="373">
        <v>0</v>
      </c>
      <c r="BY22" s="360">
        <v>0</v>
      </c>
      <c r="BZ22" s="373">
        <v>0</v>
      </c>
      <c r="CA22" s="360">
        <v>0</v>
      </c>
      <c r="CB22" s="373">
        <v>0</v>
      </c>
      <c r="CC22" s="374">
        <v>0</v>
      </c>
      <c r="CD22" s="374">
        <v>0</v>
      </c>
      <c r="CE22" s="374">
        <v>0</v>
      </c>
      <c r="CF22" s="477">
        <v>0</v>
      </c>
      <c r="CG22" s="374">
        <v>0</v>
      </c>
      <c r="CH22" s="375">
        <v>0</v>
      </c>
      <c r="CI22" s="375">
        <v>0</v>
      </c>
      <c r="CJ22" s="477">
        <v>0</v>
      </c>
      <c r="CK22" s="375">
        <v>0</v>
      </c>
      <c r="CL22" s="477">
        <v>0</v>
      </c>
      <c r="CM22" s="375">
        <v>0</v>
      </c>
      <c r="CN22" s="375">
        <v>0</v>
      </c>
      <c r="CO22" s="375">
        <v>0</v>
      </c>
      <c r="CP22" s="375">
        <v>0</v>
      </c>
      <c r="CQ22" s="375">
        <v>0</v>
      </c>
      <c r="CR22" s="375">
        <v>0</v>
      </c>
      <c r="CS22" s="375">
        <v>0</v>
      </c>
      <c r="CT22" s="375">
        <v>0</v>
      </c>
      <c r="CU22" s="360">
        <v>7171</v>
      </c>
      <c r="CV22" s="359">
        <v>3.2314028731592135</v>
      </c>
      <c r="CW22" s="360">
        <v>7171</v>
      </c>
      <c r="CX22" s="359">
        <v>3.2314028731592135</v>
      </c>
      <c r="CY22" s="360">
        <v>0</v>
      </c>
      <c r="CZ22" s="373">
        <v>0</v>
      </c>
      <c r="DA22" s="360">
        <v>221374</v>
      </c>
      <c r="DB22" s="359">
        <v>6.1445976425733511</v>
      </c>
      <c r="DC22" s="360">
        <v>133462</v>
      </c>
      <c r="DD22" s="359">
        <v>5.7312395541500836</v>
      </c>
      <c r="DE22" s="360">
        <v>87912</v>
      </c>
      <c r="DF22" s="359">
        <v>6.9001134949052867</v>
      </c>
      <c r="DG22" s="360">
        <v>34206</v>
      </c>
      <c r="DH22" s="359">
        <v>5.6311178277575289</v>
      </c>
      <c r="DI22" s="360">
        <v>20480</v>
      </c>
      <c r="DJ22" s="359">
        <v>5.2466139101876026</v>
      </c>
      <c r="DK22" s="360">
        <v>13726</v>
      </c>
      <c r="DL22" s="359">
        <v>6.322461181304381</v>
      </c>
      <c r="DM22" s="360">
        <v>187168</v>
      </c>
      <c r="DN22" s="359">
        <v>6.2487313440808521</v>
      </c>
      <c r="DO22" s="360">
        <v>112982</v>
      </c>
      <c r="DP22" s="359">
        <v>5.8288350429674223</v>
      </c>
      <c r="DQ22" s="360">
        <v>74186</v>
      </c>
      <c r="DR22" s="359">
        <v>7.0187621751672484</v>
      </c>
    </row>
    <row r="23" spans="1:122" ht="17.100000000000001" customHeight="1">
      <c r="A23" s="208" t="s">
        <v>2477</v>
      </c>
      <c r="B23" s="10" t="s">
        <v>2478</v>
      </c>
      <c r="C23" s="343">
        <v>1376443</v>
      </c>
      <c r="D23" s="344">
        <v>6.0362237539472794</v>
      </c>
      <c r="E23" s="345">
        <v>804748</v>
      </c>
      <c r="F23" s="344">
        <v>5.7167663601686129</v>
      </c>
      <c r="G23" s="345">
        <v>571695</v>
      </c>
      <c r="H23" s="344">
        <v>6.5515755147019812</v>
      </c>
      <c r="I23" s="345">
        <v>755215</v>
      </c>
      <c r="J23" s="344">
        <v>6.297079153846795</v>
      </c>
      <c r="K23" s="345">
        <v>429592</v>
      </c>
      <c r="L23" s="344">
        <v>6.0022355110937236</v>
      </c>
      <c r="M23" s="345">
        <v>325623</v>
      </c>
      <c r="N23" s="344">
        <v>6.7334518910647461</v>
      </c>
      <c r="O23" s="345">
        <v>63703</v>
      </c>
      <c r="P23" s="344">
        <v>4.8073708542152316</v>
      </c>
      <c r="Q23" s="346">
        <v>30594</v>
      </c>
      <c r="R23" s="344">
        <v>4.4712120237809909</v>
      </c>
      <c r="S23" s="346">
        <v>33109</v>
      </c>
      <c r="T23" s="344">
        <v>5.166282551605871</v>
      </c>
      <c r="U23" s="345">
        <v>622064</v>
      </c>
      <c r="V23" s="344">
        <v>6.5078564343001144</v>
      </c>
      <c r="W23" s="345">
        <v>344834</v>
      </c>
      <c r="X23" s="344">
        <v>6.100912375085608</v>
      </c>
      <c r="Y23" s="345">
        <v>277230</v>
      </c>
      <c r="Z23" s="344">
        <v>7.0966501650714164</v>
      </c>
      <c r="AA23" s="345">
        <v>29376</v>
      </c>
      <c r="AB23" s="344">
        <v>4.752767432153016</v>
      </c>
      <c r="AC23" s="345">
        <v>19110</v>
      </c>
      <c r="AD23" s="344">
        <v>4.7538141211414127</v>
      </c>
      <c r="AE23" s="345">
        <v>10266</v>
      </c>
      <c r="AF23" s="344">
        <v>4.7508202638727566</v>
      </c>
      <c r="AG23" s="345">
        <v>40072</v>
      </c>
      <c r="AH23" s="344">
        <v>8.1574324200532136</v>
      </c>
      <c r="AI23" s="355">
        <v>35054</v>
      </c>
      <c r="AJ23" s="344">
        <v>8.3705047996561444</v>
      </c>
      <c r="AK23" s="355">
        <v>5018</v>
      </c>
      <c r="AL23" s="344">
        <v>6.9258691841607671</v>
      </c>
      <c r="AM23" s="345">
        <v>0</v>
      </c>
      <c r="AN23" s="343">
        <v>0</v>
      </c>
      <c r="AO23" s="345">
        <v>0</v>
      </c>
      <c r="AP23" s="343">
        <v>0</v>
      </c>
      <c r="AQ23" s="345">
        <v>0</v>
      </c>
      <c r="AR23" s="343">
        <v>0</v>
      </c>
      <c r="AS23" s="360">
        <v>168397</v>
      </c>
      <c r="AT23" s="359">
        <v>4.460540466087104</v>
      </c>
      <c r="AU23" s="361">
        <v>99220</v>
      </c>
      <c r="AV23" s="362">
        <v>4.3017335266410921</v>
      </c>
      <c r="AW23" s="361">
        <v>69177</v>
      </c>
      <c r="AX23" s="363">
        <v>4.7099298177767732</v>
      </c>
      <c r="AY23" s="361">
        <v>168397</v>
      </c>
      <c r="AZ23" s="363">
        <v>4.4610509405991472</v>
      </c>
      <c r="BA23" s="361">
        <v>99220</v>
      </c>
      <c r="BB23" s="362">
        <v>4.3024871341671762</v>
      </c>
      <c r="BC23" s="361">
        <v>69177</v>
      </c>
      <c r="BD23" s="363">
        <v>4.7100196089111606</v>
      </c>
      <c r="BE23" s="343">
        <v>0</v>
      </c>
      <c r="BF23" s="343">
        <v>0</v>
      </c>
      <c r="BG23" s="345">
        <v>0</v>
      </c>
      <c r="BH23" s="343">
        <v>0</v>
      </c>
      <c r="BI23" s="345">
        <v>0</v>
      </c>
      <c r="BJ23" s="343">
        <v>0</v>
      </c>
      <c r="BK23" s="345">
        <v>196481</v>
      </c>
      <c r="BL23" s="344">
        <v>6.470391228133149</v>
      </c>
      <c r="BM23" s="360">
        <v>119568</v>
      </c>
      <c r="BN23" s="359">
        <v>6.3288204600526559</v>
      </c>
      <c r="BO23" s="360">
        <v>76913</v>
      </c>
      <c r="BP23" s="359">
        <v>6.703505018063284</v>
      </c>
      <c r="BQ23" s="360">
        <v>189694</v>
      </c>
      <c r="BR23" s="359">
        <v>7.7411840754277161</v>
      </c>
      <c r="BS23" s="360">
        <v>116287</v>
      </c>
      <c r="BT23" s="359">
        <v>7.3218860718128758</v>
      </c>
      <c r="BU23" s="360">
        <v>73407</v>
      </c>
      <c r="BV23" s="359">
        <v>8.5135130433370723</v>
      </c>
      <c r="BW23" s="360">
        <v>6787</v>
      </c>
      <c r="BX23" s="359">
        <v>1.1578651062414167</v>
      </c>
      <c r="BY23" s="360">
        <v>3281</v>
      </c>
      <c r="BZ23" s="359">
        <v>1.0898485638645943</v>
      </c>
      <c r="CA23" s="360">
        <v>3506</v>
      </c>
      <c r="CB23" s="359">
        <v>1.2296835651704232</v>
      </c>
      <c r="CC23" s="374">
        <v>2270</v>
      </c>
      <c r="CD23" s="477">
        <v>1.3090137417609984</v>
      </c>
      <c r="CE23" s="374">
        <v>2270</v>
      </c>
      <c r="CF23" s="477">
        <v>1.3090137417609984</v>
      </c>
      <c r="CG23" s="374">
        <v>0</v>
      </c>
      <c r="CH23" s="375">
        <v>0</v>
      </c>
      <c r="CI23" s="375">
        <v>2270</v>
      </c>
      <c r="CJ23" s="477">
        <v>1.4617341189349302</v>
      </c>
      <c r="CK23" s="375">
        <v>2270</v>
      </c>
      <c r="CL23" s="477">
        <v>1.4617341189349302</v>
      </c>
      <c r="CM23" s="375">
        <v>0</v>
      </c>
      <c r="CN23" s="375">
        <v>0</v>
      </c>
      <c r="CO23" s="375">
        <v>0</v>
      </c>
      <c r="CP23" s="375">
        <v>0</v>
      </c>
      <c r="CQ23" s="375">
        <v>0</v>
      </c>
      <c r="CR23" s="375">
        <v>0</v>
      </c>
      <c r="CS23" s="375">
        <v>0</v>
      </c>
      <c r="CT23" s="375">
        <v>0</v>
      </c>
      <c r="CU23" s="360">
        <v>7265</v>
      </c>
      <c r="CV23" s="359">
        <v>3.273761242992844</v>
      </c>
      <c r="CW23" s="360">
        <v>7265</v>
      </c>
      <c r="CX23" s="359">
        <v>3.273761242992844</v>
      </c>
      <c r="CY23" s="360">
        <v>0</v>
      </c>
      <c r="CZ23" s="373">
        <v>0</v>
      </c>
      <c r="DA23" s="360">
        <v>246815</v>
      </c>
      <c r="DB23" s="359">
        <v>6.8507542310828811</v>
      </c>
      <c r="DC23" s="360">
        <v>146833</v>
      </c>
      <c r="DD23" s="359">
        <v>6.3054284924137143</v>
      </c>
      <c r="DE23" s="360">
        <v>99982</v>
      </c>
      <c r="DF23" s="359">
        <v>7.8474741496908322</v>
      </c>
      <c r="DG23" s="360">
        <v>32387</v>
      </c>
      <c r="DH23" s="359">
        <v>5.3316673416237821</v>
      </c>
      <c r="DI23" s="360">
        <v>20089</v>
      </c>
      <c r="DJ23" s="359">
        <v>5.1464466231327517</v>
      </c>
      <c r="DK23" s="360">
        <v>12298</v>
      </c>
      <c r="DL23" s="359">
        <v>5.664696751251733</v>
      </c>
      <c r="DM23" s="360">
        <v>214428</v>
      </c>
      <c r="DN23" s="359">
        <v>7.1588250376590485</v>
      </c>
      <c r="DO23" s="360">
        <v>126744</v>
      </c>
      <c r="DP23" s="359">
        <v>6.5388280317737593</v>
      </c>
      <c r="DQ23" s="360">
        <v>87684</v>
      </c>
      <c r="DR23" s="359">
        <v>8.2958124520443874</v>
      </c>
    </row>
    <row r="24" spans="1:122" ht="17.100000000000001" customHeight="1">
      <c r="A24" s="208" t="s">
        <v>2479</v>
      </c>
      <c r="B24" s="9" t="s">
        <v>2480</v>
      </c>
      <c r="C24" s="343">
        <v>1178067</v>
      </c>
      <c r="D24" s="344">
        <v>5.1662698776058358</v>
      </c>
      <c r="E24" s="345">
        <v>701391</v>
      </c>
      <c r="F24" s="344">
        <v>4.9825392223715044</v>
      </c>
      <c r="G24" s="345">
        <v>476676</v>
      </c>
      <c r="H24" s="344">
        <v>5.4626659495816501</v>
      </c>
      <c r="I24" s="345">
        <v>494868</v>
      </c>
      <c r="J24" s="344">
        <v>4.1262726067488806</v>
      </c>
      <c r="K24" s="345">
        <v>281802</v>
      </c>
      <c r="L24" s="344">
        <v>3.9373218577097191</v>
      </c>
      <c r="M24" s="345">
        <v>213066</v>
      </c>
      <c r="N24" s="344">
        <v>4.4059223722574909</v>
      </c>
      <c r="O24" s="345">
        <v>50916</v>
      </c>
      <c r="P24" s="344">
        <v>3.8423950899207684</v>
      </c>
      <c r="Q24" s="346">
        <v>24978</v>
      </c>
      <c r="R24" s="344">
        <v>3.650452177878067</v>
      </c>
      <c r="S24" s="346">
        <v>25938</v>
      </c>
      <c r="T24" s="344">
        <v>4.0473296331376094</v>
      </c>
      <c r="U24" s="345">
        <v>396787</v>
      </c>
      <c r="V24" s="344">
        <v>4.1510726082792759</v>
      </c>
      <c r="W24" s="345">
        <v>219152</v>
      </c>
      <c r="X24" s="344">
        <v>3.8773066136887935</v>
      </c>
      <c r="Y24" s="345">
        <v>177635</v>
      </c>
      <c r="Z24" s="344">
        <v>4.5471754574629761</v>
      </c>
      <c r="AA24" s="345">
        <v>19952</v>
      </c>
      <c r="AB24" s="344">
        <v>3.2280506470015307</v>
      </c>
      <c r="AC24" s="345">
        <v>13251</v>
      </c>
      <c r="AD24" s="344">
        <v>3.2963260554288256</v>
      </c>
      <c r="AE24" s="345">
        <v>6701</v>
      </c>
      <c r="AF24" s="344">
        <v>3.1010370726876424</v>
      </c>
      <c r="AG24" s="345">
        <v>27213</v>
      </c>
      <c r="AH24" s="344">
        <v>5.539733690529749</v>
      </c>
      <c r="AI24" s="355">
        <v>24421</v>
      </c>
      <c r="AJ24" s="344">
        <v>5.8314628205740489</v>
      </c>
      <c r="AK24" s="355">
        <v>2792</v>
      </c>
      <c r="AL24" s="344">
        <v>3.8535326349495538</v>
      </c>
      <c r="AM24" s="345">
        <v>0</v>
      </c>
      <c r="AN24" s="343">
        <v>0</v>
      </c>
      <c r="AO24" s="345">
        <v>0</v>
      </c>
      <c r="AP24" s="343">
        <v>0</v>
      </c>
      <c r="AQ24" s="345">
        <v>0</v>
      </c>
      <c r="AR24" s="343">
        <v>0</v>
      </c>
      <c r="AS24" s="360">
        <v>164478</v>
      </c>
      <c r="AT24" s="359">
        <v>4.3567330462007909</v>
      </c>
      <c r="AU24" s="361">
        <v>98993</v>
      </c>
      <c r="AV24" s="362">
        <v>4.2918918262727441</v>
      </c>
      <c r="AW24" s="361">
        <v>65485</v>
      </c>
      <c r="AX24" s="363">
        <v>4.4585592627189961</v>
      </c>
      <c r="AY24" s="361">
        <v>164478</v>
      </c>
      <c r="AZ24" s="363">
        <v>4.3572316407529028</v>
      </c>
      <c r="BA24" s="361">
        <v>98993</v>
      </c>
      <c r="BB24" s="362">
        <v>4.2926437096614727</v>
      </c>
      <c r="BC24" s="361">
        <v>65485</v>
      </c>
      <c r="BD24" s="363">
        <v>4.4586442616700257</v>
      </c>
      <c r="BE24" s="343">
        <v>0</v>
      </c>
      <c r="BF24" s="343">
        <v>0</v>
      </c>
      <c r="BG24" s="345">
        <v>0</v>
      </c>
      <c r="BH24" s="343">
        <v>0</v>
      </c>
      <c r="BI24" s="345">
        <v>0</v>
      </c>
      <c r="BJ24" s="343">
        <v>0</v>
      </c>
      <c r="BK24" s="345">
        <v>352819</v>
      </c>
      <c r="BL24" s="344">
        <v>11.618817914804534</v>
      </c>
      <c r="BM24" s="360">
        <v>213523</v>
      </c>
      <c r="BN24" s="359">
        <v>11.301926360663582</v>
      </c>
      <c r="BO24" s="360">
        <v>139296</v>
      </c>
      <c r="BP24" s="359">
        <v>12.140619076048825</v>
      </c>
      <c r="BQ24" s="360">
        <v>316802</v>
      </c>
      <c r="BR24" s="359">
        <v>12.928308736510651</v>
      </c>
      <c r="BS24" s="360">
        <v>195789</v>
      </c>
      <c r="BT24" s="359">
        <v>12.327644122852693</v>
      </c>
      <c r="BU24" s="360">
        <v>121013</v>
      </c>
      <c r="BV24" s="359">
        <v>14.034707233824417</v>
      </c>
      <c r="BW24" s="360">
        <v>36017</v>
      </c>
      <c r="BX24" s="359">
        <v>6.1445156227342128</v>
      </c>
      <c r="BY24" s="360">
        <v>17734</v>
      </c>
      <c r="BZ24" s="359">
        <v>5.8906962607664486</v>
      </c>
      <c r="CA24" s="360">
        <v>18283</v>
      </c>
      <c r="CB24" s="359">
        <v>6.4125227102141595</v>
      </c>
      <c r="CC24" s="374">
        <v>0</v>
      </c>
      <c r="CD24" s="374">
        <v>0</v>
      </c>
      <c r="CE24" s="374">
        <v>0</v>
      </c>
      <c r="CF24" s="477">
        <v>0</v>
      </c>
      <c r="CG24" s="374">
        <v>0</v>
      </c>
      <c r="CH24" s="375">
        <v>0</v>
      </c>
      <c r="CI24" s="375">
        <v>0</v>
      </c>
      <c r="CJ24" s="477">
        <v>0</v>
      </c>
      <c r="CK24" s="375">
        <v>0</v>
      </c>
      <c r="CL24" s="477">
        <v>0</v>
      </c>
      <c r="CM24" s="375">
        <v>0</v>
      </c>
      <c r="CN24" s="375">
        <v>0</v>
      </c>
      <c r="CO24" s="375">
        <v>0</v>
      </c>
      <c r="CP24" s="375">
        <v>0</v>
      </c>
      <c r="CQ24" s="375">
        <v>0</v>
      </c>
      <c r="CR24" s="375">
        <v>0</v>
      </c>
      <c r="CS24" s="375">
        <v>0</v>
      </c>
      <c r="CT24" s="375">
        <v>0</v>
      </c>
      <c r="CU24" s="360">
        <v>10895</v>
      </c>
      <c r="CV24" s="359">
        <v>4.9095153121000736</v>
      </c>
      <c r="CW24" s="360">
        <v>10895</v>
      </c>
      <c r="CX24" s="359">
        <v>4.9095153121000736</v>
      </c>
      <c r="CY24" s="360">
        <v>0</v>
      </c>
      <c r="CZ24" s="373">
        <v>0</v>
      </c>
      <c r="DA24" s="360">
        <v>155007</v>
      </c>
      <c r="DB24" s="359">
        <v>4.3024729497699257</v>
      </c>
      <c r="DC24" s="360">
        <v>96178</v>
      </c>
      <c r="DD24" s="359">
        <v>4.1301580812444501</v>
      </c>
      <c r="DE24" s="360">
        <v>58829</v>
      </c>
      <c r="DF24" s="359">
        <v>4.6174217034282368</v>
      </c>
      <c r="DG24" s="360">
        <v>10276</v>
      </c>
      <c r="DH24" s="359">
        <v>1.6916730046786053</v>
      </c>
      <c r="DI24" s="360">
        <v>6610</v>
      </c>
      <c r="DJ24" s="359">
        <v>1.6933651340986355</v>
      </c>
      <c r="DK24" s="360">
        <v>3666</v>
      </c>
      <c r="DL24" s="359">
        <v>1.6886305326141531</v>
      </c>
      <c r="DM24" s="360">
        <v>144731</v>
      </c>
      <c r="DN24" s="359">
        <v>4.8319431535314035</v>
      </c>
      <c r="DO24" s="360">
        <v>89568</v>
      </c>
      <c r="DP24" s="359">
        <v>4.6208873725771014</v>
      </c>
      <c r="DQ24" s="360">
        <v>55163</v>
      </c>
      <c r="DR24" s="359">
        <v>5.2189898076288097</v>
      </c>
    </row>
    <row r="25" spans="1:122" ht="17.100000000000001" customHeight="1">
      <c r="A25" s="208" t="s">
        <v>2481</v>
      </c>
      <c r="B25" s="9" t="s">
        <v>2482</v>
      </c>
      <c r="C25" s="343">
        <v>493641</v>
      </c>
      <c r="D25" s="344">
        <v>2.1648027053225514</v>
      </c>
      <c r="E25" s="345">
        <v>312007</v>
      </c>
      <c r="F25" s="344">
        <v>2.2164343642197664</v>
      </c>
      <c r="G25" s="345">
        <v>181634</v>
      </c>
      <c r="H25" s="344">
        <v>2.0815100132717266</v>
      </c>
      <c r="I25" s="345">
        <v>128050</v>
      </c>
      <c r="J25" s="344">
        <v>1.0676972592574063</v>
      </c>
      <c r="K25" s="345">
        <v>73719</v>
      </c>
      <c r="L25" s="344">
        <v>1.0299977644889062</v>
      </c>
      <c r="M25" s="345">
        <v>54331</v>
      </c>
      <c r="N25" s="344">
        <v>1.123493041626171</v>
      </c>
      <c r="O25" s="345">
        <v>27122</v>
      </c>
      <c r="P25" s="344">
        <v>2.0467719308042875</v>
      </c>
      <c r="Q25" s="346">
        <v>13781</v>
      </c>
      <c r="R25" s="344">
        <v>2.0140476204394924</v>
      </c>
      <c r="S25" s="346">
        <v>13341</v>
      </c>
      <c r="T25" s="344">
        <v>2.0817111818832923</v>
      </c>
      <c r="U25" s="345">
        <v>81957</v>
      </c>
      <c r="V25" s="344">
        <v>0.85741079661567698</v>
      </c>
      <c r="W25" s="345">
        <v>46933</v>
      </c>
      <c r="X25" s="344">
        <v>0.83035350487449866</v>
      </c>
      <c r="Y25" s="345">
        <v>35024</v>
      </c>
      <c r="Z25" s="344">
        <v>0.89655908589063682</v>
      </c>
      <c r="AA25" s="345">
        <v>14217</v>
      </c>
      <c r="AB25" s="344">
        <v>2.3001802349850018</v>
      </c>
      <c r="AC25" s="345">
        <v>8855</v>
      </c>
      <c r="AD25" s="344">
        <v>2.2027746751809114</v>
      </c>
      <c r="AE25" s="345">
        <v>5362</v>
      </c>
      <c r="AF25" s="344">
        <v>2.481384984890485</v>
      </c>
      <c r="AG25" s="345">
        <v>4754</v>
      </c>
      <c r="AH25" s="344">
        <v>0.96776885917680622</v>
      </c>
      <c r="AI25" s="355">
        <v>4150</v>
      </c>
      <c r="AJ25" s="344">
        <v>0.99097378098285493</v>
      </c>
      <c r="AK25" s="355">
        <v>604</v>
      </c>
      <c r="AL25" s="344">
        <v>0.83364387948049079</v>
      </c>
      <c r="AM25" s="345">
        <v>0</v>
      </c>
      <c r="AN25" s="343">
        <v>0</v>
      </c>
      <c r="AO25" s="345">
        <v>0</v>
      </c>
      <c r="AP25" s="343">
        <v>0</v>
      </c>
      <c r="AQ25" s="345">
        <v>0</v>
      </c>
      <c r="AR25" s="343">
        <v>0</v>
      </c>
      <c r="AS25" s="360">
        <v>98223</v>
      </c>
      <c r="AT25" s="359">
        <v>2.6017545811414315</v>
      </c>
      <c r="AU25" s="361">
        <v>61595</v>
      </c>
      <c r="AV25" s="362">
        <v>2.6704825294644032</v>
      </c>
      <c r="AW25" s="361">
        <v>36628</v>
      </c>
      <c r="AX25" s="363">
        <v>2.4938246724421074</v>
      </c>
      <c r="AY25" s="361">
        <v>98223</v>
      </c>
      <c r="AZ25" s="363">
        <v>2.6020523319208189</v>
      </c>
      <c r="BA25" s="361">
        <v>61595</v>
      </c>
      <c r="BB25" s="362">
        <v>2.6709503631226292</v>
      </c>
      <c r="BC25" s="361">
        <v>36628</v>
      </c>
      <c r="BD25" s="363">
        <v>2.4938722152622694</v>
      </c>
      <c r="BE25" s="343">
        <v>0</v>
      </c>
      <c r="BF25" s="343">
        <v>0</v>
      </c>
      <c r="BG25" s="345">
        <v>0</v>
      </c>
      <c r="BH25" s="343">
        <v>0</v>
      </c>
      <c r="BI25" s="345">
        <v>0</v>
      </c>
      <c r="BJ25" s="343">
        <v>0</v>
      </c>
      <c r="BK25" s="345">
        <v>162561</v>
      </c>
      <c r="BL25" s="344">
        <v>5.3533586883034641</v>
      </c>
      <c r="BM25" s="360">
        <v>99921</v>
      </c>
      <c r="BN25" s="359">
        <v>5.2888905826719634</v>
      </c>
      <c r="BO25" s="360">
        <v>62640</v>
      </c>
      <c r="BP25" s="359">
        <v>5.4595134025650296</v>
      </c>
      <c r="BQ25" s="360">
        <v>155597</v>
      </c>
      <c r="BR25" s="359">
        <v>6.3497264994376552</v>
      </c>
      <c r="BS25" s="360">
        <v>96275</v>
      </c>
      <c r="BT25" s="359">
        <v>6.0618519831432973</v>
      </c>
      <c r="BU25" s="360">
        <v>59322</v>
      </c>
      <c r="BV25" s="359">
        <v>6.8799790313844964</v>
      </c>
      <c r="BW25" s="360">
        <v>6964</v>
      </c>
      <c r="BX25" s="359">
        <v>1.1880613820340689</v>
      </c>
      <c r="BY25" s="360">
        <v>3646</v>
      </c>
      <c r="BZ25" s="359">
        <v>1.2110904796861661</v>
      </c>
      <c r="CA25" s="360">
        <v>3318</v>
      </c>
      <c r="CB25" s="359">
        <v>1.1637450283044677</v>
      </c>
      <c r="CC25" s="374">
        <v>18118</v>
      </c>
      <c r="CD25" s="477">
        <v>10.447890296575228</v>
      </c>
      <c r="CE25" s="374">
        <v>18118</v>
      </c>
      <c r="CF25" s="477">
        <v>10.447890296575228</v>
      </c>
      <c r="CG25" s="374">
        <v>0</v>
      </c>
      <c r="CH25" s="375">
        <v>0</v>
      </c>
      <c r="CI25" s="375">
        <v>0</v>
      </c>
      <c r="CJ25" s="477">
        <v>0</v>
      </c>
      <c r="CK25" s="375">
        <v>0</v>
      </c>
      <c r="CL25" s="477">
        <v>0</v>
      </c>
      <c r="CM25" s="375">
        <v>0</v>
      </c>
      <c r="CN25" s="375">
        <v>0</v>
      </c>
      <c r="CO25" s="375">
        <v>18118</v>
      </c>
      <c r="CP25" s="375">
        <v>100</v>
      </c>
      <c r="CQ25" s="375">
        <v>18118</v>
      </c>
      <c r="CR25" s="375">
        <v>100</v>
      </c>
      <c r="CS25" s="375">
        <v>0</v>
      </c>
      <c r="CT25" s="375">
        <v>0</v>
      </c>
      <c r="CU25" s="360">
        <v>7372</v>
      </c>
      <c r="CV25" s="359">
        <v>3.3219776852502747</v>
      </c>
      <c r="CW25" s="360">
        <v>7372</v>
      </c>
      <c r="CX25" s="359">
        <v>3.3219776852502747</v>
      </c>
      <c r="CY25" s="360">
        <v>0</v>
      </c>
      <c r="CZ25" s="373">
        <v>0</v>
      </c>
      <c r="DA25" s="360">
        <v>79317</v>
      </c>
      <c r="DB25" s="359">
        <v>2.2015731351287435</v>
      </c>
      <c r="DC25" s="360">
        <v>51282</v>
      </c>
      <c r="DD25" s="359">
        <v>2.2021955823824353</v>
      </c>
      <c r="DE25" s="360">
        <v>28035</v>
      </c>
      <c r="DF25" s="359">
        <v>2.2004354562479493</v>
      </c>
      <c r="DG25" s="360">
        <v>7984</v>
      </c>
      <c r="DH25" s="359">
        <v>1.3143555147288812</v>
      </c>
      <c r="DI25" s="360">
        <v>5011</v>
      </c>
      <c r="DJ25" s="359">
        <v>1.2837296046850621</v>
      </c>
      <c r="DK25" s="360">
        <v>2973</v>
      </c>
      <c r="DL25" s="359">
        <v>1.3694213239121322</v>
      </c>
      <c r="DM25" s="360">
        <v>71333</v>
      </c>
      <c r="DN25" s="359">
        <v>2.3815008600151706</v>
      </c>
      <c r="DO25" s="360">
        <v>46271</v>
      </c>
      <c r="DP25" s="359">
        <v>2.3871592490232567</v>
      </c>
      <c r="DQ25" s="360">
        <v>25062</v>
      </c>
      <c r="DR25" s="359">
        <v>2.371124169439538</v>
      </c>
    </row>
    <row r="26" spans="1:122" s="18" customFormat="1" ht="17.100000000000001" customHeight="1">
      <c r="A26" s="203" t="s">
        <v>2483</v>
      </c>
      <c r="B26" s="19" t="s">
        <v>2484</v>
      </c>
      <c r="C26" s="101">
        <v>3118272</v>
      </c>
      <c r="D26" s="20">
        <v>13.674803473640893</v>
      </c>
      <c r="E26" s="102">
        <v>1940093</v>
      </c>
      <c r="F26" s="20">
        <v>13.782026669216457</v>
      </c>
      <c r="G26" s="102">
        <v>1178179</v>
      </c>
      <c r="H26" s="20">
        <v>13.501829976361634</v>
      </c>
      <c r="I26" s="102">
        <v>1215018</v>
      </c>
      <c r="J26" s="20">
        <v>10.130975310803713</v>
      </c>
      <c r="K26" s="102">
        <v>717290</v>
      </c>
      <c r="L26" s="20">
        <v>10.021935952607166</v>
      </c>
      <c r="M26" s="102">
        <v>497728</v>
      </c>
      <c r="N26" s="20">
        <v>10.292355094191361</v>
      </c>
      <c r="O26" s="102">
        <v>155628</v>
      </c>
      <c r="P26" s="20">
        <v>11.744525552953677</v>
      </c>
      <c r="Q26" s="102">
        <v>78338</v>
      </c>
      <c r="R26" s="20">
        <v>11.448839887525503</v>
      </c>
      <c r="S26" s="102">
        <v>77290</v>
      </c>
      <c r="T26" s="20">
        <v>12.060224664399946</v>
      </c>
      <c r="U26" s="102">
        <v>933507</v>
      </c>
      <c r="V26" s="20">
        <v>9.7660844164172769</v>
      </c>
      <c r="W26" s="102">
        <v>544542</v>
      </c>
      <c r="X26" s="20">
        <v>9.6342095807080135</v>
      </c>
      <c r="Y26" s="102">
        <v>388965</v>
      </c>
      <c r="Z26" s="20">
        <v>9.9568896997330842</v>
      </c>
      <c r="AA26" s="102">
        <v>71829</v>
      </c>
      <c r="AB26" s="20">
        <v>11.621273552700128</v>
      </c>
      <c r="AC26" s="102">
        <v>46001</v>
      </c>
      <c r="AD26" s="20">
        <v>11.443234086165679</v>
      </c>
      <c r="AE26" s="102">
        <v>25828</v>
      </c>
      <c r="AF26" s="20">
        <v>11.9524825419156</v>
      </c>
      <c r="AG26" s="102">
        <v>54054</v>
      </c>
      <c r="AH26" s="20">
        <v>11.003739569613606</v>
      </c>
      <c r="AI26" s="109">
        <v>48409</v>
      </c>
      <c r="AJ26" s="20">
        <v>11.559530063517839</v>
      </c>
      <c r="AK26" s="109">
        <v>5645</v>
      </c>
      <c r="AL26" s="20">
        <v>7.7912577809062427</v>
      </c>
      <c r="AM26" s="102">
        <v>0</v>
      </c>
      <c r="AN26" s="101">
        <v>0</v>
      </c>
      <c r="AO26" s="102">
        <v>0</v>
      </c>
      <c r="AP26" s="101">
        <v>0</v>
      </c>
      <c r="AQ26" s="102">
        <v>0</v>
      </c>
      <c r="AR26" s="101">
        <v>0</v>
      </c>
      <c r="AS26" s="114">
        <v>512736</v>
      </c>
      <c r="AT26" s="113">
        <v>13.581475183166191</v>
      </c>
      <c r="AU26" s="123">
        <v>323225</v>
      </c>
      <c r="AV26" s="124">
        <v>14.013584147838815</v>
      </c>
      <c r="AW26" s="123">
        <v>189511</v>
      </c>
      <c r="AX26" s="117">
        <v>12.902894165643119</v>
      </c>
      <c r="AY26" s="123">
        <v>512736</v>
      </c>
      <c r="AZ26" s="125">
        <v>13.583029478429214</v>
      </c>
      <c r="BA26" s="123">
        <v>323225</v>
      </c>
      <c r="BB26" s="124">
        <v>14.016039144740835</v>
      </c>
      <c r="BC26" s="123">
        <v>189511</v>
      </c>
      <c r="BD26" s="125">
        <v>12.903140149245601</v>
      </c>
      <c r="BE26" s="101">
        <v>0</v>
      </c>
      <c r="BF26" s="101">
        <v>0</v>
      </c>
      <c r="BG26" s="102">
        <v>0</v>
      </c>
      <c r="BH26" s="101">
        <v>0</v>
      </c>
      <c r="BI26" s="102">
        <v>0</v>
      </c>
      <c r="BJ26" s="101">
        <v>0</v>
      </c>
      <c r="BK26" s="102">
        <v>929051</v>
      </c>
      <c r="BL26" s="20">
        <v>30.594935087302744</v>
      </c>
      <c r="BM26" s="114">
        <v>591979</v>
      </c>
      <c r="BN26" s="113">
        <v>31.333875343917363</v>
      </c>
      <c r="BO26" s="114">
        <v>337072</v>
      </c>
      <c r="BP26" s="113">
        <v>29.378178506216475</v>
      </c>
      <c r="BQ26" s="114">
        <v>737188</v>
      </c>
      <c r="BR26" s="113">
        <v>30.08375597644843</v>
      </c>
      <c r="BS26" s="114">
        <v>485749</v>
      </c>
      <c r="BT26" s="113">
        <v>30.584664128380929</v>
      </c>
      <c r="BU26" s="114">
        <v>251439</v>
      </c>
      <c r="BV26" s="113">
        <v>29.161104609964035</v>
      </c>
      <c r="BW26" s="114">
        <v>191863</v>
      </c>
      <c r="BX26" s="113">
        <v>32.73190995709399</v>
      </c>
      <c r="BY26" s="114">
        <v>106230</v>
      </c>
      <c r="BZ26" s="113">
        <v>35.286380048563196</v>
      </c>
      <c r="CA26" s="114">
        <v>85633</v>
      </c>
      <c r="CB26" s="113">
        <v>30.034652805544447</v>
      </c>
      <c r="CC26" s="136">
        <v>0</v>
      </c>
      <c r="CD26" s="136">
        <v>0</v>
      </c>
      <c r="CE26" s="136">
        <v>0</v>
      </c>
      <c r="CF26" s="476">
        <v>0</v>
      </c>
      <c r="CG26" s="136">
        <v>0</v>
      </c>
      <c r="CH26" s="141">
        <v>0</v>
      </c>
      <c r="CI26" s="141">
        <v>0</v>
      </c>
      <c r="CJ26" s="476">
        <v>0</v>
      </c>
      <c r="CK26" s="141">
        <v>0</v>
      </c>
      <c r="CL26" s="476">
        <v>0</v>
      </c>
      <c r="CM26" s="141">
        <v>0</v>
      </c>
      <c r="CN26" s="141">
        <v>0</v>
      </c>
      <c r="CO26" s="141">
        <v>0</v>
      </c>
      <c r="CP26" s="141">
        <v>0</v>
      </c>
      <c r="CQ26" s="141">
        <v>0</v>
      </c>
      <c r="CR26" s="141">
        <v>0</v>
      </c>
      <c r="CS26" s="141">
        <v>0</v>
      </c>
      <c r="CT26" s="141">
        <v>0</v>
      </c>
      <c r="CU26" s="114">
        <v>29813</v>
      </c>
      <c r="CV26" s="113">
        <v>13.434362551596099</v>
      </c>
      <c r="CW26" s="114">
        <v>29813</v>
      </c>
      <c r="CX26" s="113">
        <v>13.434362551596099</v>
      </c>
      <c r="CY26" s="114">
        <v>0</v>
      </c>
      <c r="CZ26" s="137">
        <v>0</v>
      </c>
      <c r="DA26" s="114">
        <v>431654</v>
      </c>
      <c r="DB26" s="113">
        <v>11.981263160115267</v>
      </c>
      <c r="DC26" s="114">
        <v>277786</v>
      </c>
      <c r="DD26" s="113">
        <v>11.928924418854319</v>
      </c>
      <c r="DE26" s="114">
        <v>153868</v>
      </c>
      <c r="DF26" s="113">
        <v>12.076925371213107</v>
      </c>
      <c r="DG26" s="114">
        <v>58769</v>
      </c>
      <c r="DH26" s="113">
        <v>9.6747694445267562</v>
      </c>
      <c r="DI26" s="114">
        <v>37809</v>
      </c>
      <c r="DJ26" s="113">
        <v>9.6859973305802267</v>
      </c>
      <c r="DK26" s="114">
        <v>20960</v>
      </c>
      <c r="DL26" s="113">
        <v>9.6545815503526047</v>
      </c>
      <c r="DM26" s="114">
        <v>372885</v>
      </c>
      <c r="DN26" s="113">
        <v>12.449020063459503</v>
      </c>
      <c r="DO26" s="114">
        <v>239977</v>
      </c>
      <c r="DP26" s="113">
        <v>12.380612372822156</v>
      </c>
      <c r="DQ26" s="114">
        <v>132908</v>
      </c>
      <c r="DR26" s="113">
        <v>12.574470158481768</v>
      </c>
    </row>
    <row r="27" spans="1:122" ht="17.100000000000001" customHeight="1">
      <c r="A27" s="208" t="s">
        <v>2485</v>
      </c>
      <c r="B27" s="9" t="s">
        <v>2486</v>
      </c>
      <c r="C27" s="343">
        <v>650715</v>
      </c>
      <c r="D27" s="344">
        <v>2.8536316723974795</v>
      </c>
      <c r="E27" s="345">
        <v>391720</v>
      </c>
      <c r="F27" s="344">
        <v>2.7826993277463865</v>
      </c>
      <c r="G27" s="345">
        <v>258995</v>
      </c>
      <c r="H27" s="344">
        <v>2.9680604175832208</v>
      </c>
      <c r="I27" s="345">
        <v>313536</v>
      </c>
      <c r="J27" s="344">
        <v>2.6143032243540034</v>
      </c>
      <c r="K27" s="345">
        <v>182539</v>
      </c>
      <c r="L27" s="344">
        <v>2.5504247471078076</v>
      </c>
      <c r="M27" s="345">
        <v>130997</v>
      </c>
      <c r="N27" s="344">
        <v>2.7088442689054779</v>
      </c>
      <c r="O27" s="345">
        <v>40181</v>
      </c>
      <c r="P27" s="344">
        <v>3.0322742774001576</v>
      </c>
      <c r="Q27" s="346">
        <v>18948</v>
      </c>
      <c r="R27" s="344">
        <v>2.7691875997451203</v>
      </c>
      <c r="S27" s="346">
        <v>21233</v>
      </c>
      <c r="T27" s="344">
        <v>3.3131679428024849</v>
      </c>
      <c r="U27" s="345">
        <v>237234</v>
      </c>
      <c r="V27" s="344">
        <v>2.4818745552463306</v>
      </c>
      <c r="W27" s="345">
        <v>135539</v>
      </c>
      <c r="X27" s="344">
        <v>2.3979989281994478</v>
      </c>
      <c r="Y27" s="345">
        <v>101695</v>
      </c>
      <c r="Z27" s="344">
        <v>2.6032313910360987</v>
      </c>
      <c r="AA27" s="345">
        <v>17561</v>
      </c>
      <c r="AB27" s="344">
        <v>2.8412087716516576</v>
      </c>
      <c r="AC27" s="345">
        <v>11346</v>
      </c>
      <c r="AD27" s="344">
        <v>2.8224372066180257</v>
      </c>
      <c r="AE27" s="345">
        <v>6215</v>
      </c>
      <c r="AF27" s="344">
        <v>2.8761297428374419</v>
      </c>
      <c r="AG27" s="345">
        <v>18560</v>
      </c>
      <c r="AH27" s="344">
        <v>3.7782477968703243</v>
      </c>
      <c r="AI27" s="355">
        <v>16706</v>
      </c>
      <c r="AJ27" s="344">
        <v>3.9892067433974878</v>
      </c>
      <c r="AK27" s="355">
        <v>1854</v>
      </c>
      <c r="AL27" s="344">
        <v>2.5589002525775331</v>
      </c>
      <c r="AM27" s="345">
        <v>0</v>
      </c>
      <c r="AN27" s="343">
        <v>0</v>
      </c>
      <c r="AO27" s="345">
        <v>0</v>
      </c>
      <c r="AP27" s="343">
        <v>0</v>
      </c>
      <c r="AQ27" s="345">
        <v>0</v>
      </c>
      <c r="AR27" s="343">
        <v>0</v>
      </c>
      <c r="AS27" s="360">
        <v>145984</v>
      </c>
      <c r="AT27" s="359">
        <v>3.8668595010674758</v>
      </c>
      <c r="AU27" s="361">
        <v>89382</v>
      </c>
      <c r="AV27" s="362">
        <v>3.8752020366683548</v>
      </c>
      <c r="AW27" s="361">
        <v>56602</v>
      </c>
      <c r="AX27" s="363">
        <v>3.8537584391604276</v>
      </c>
      <c r="AY27" s="361">
        <v>145984</v>
      </c>
      <c r="AZ27" s="363">
        <v>3.8673020333641692</v>
      </c>
      <c r="BA27" s="361">
        <v>89382</v>
      </c>
      <c r="BB27" s="362">
        <v>3.8758809214486054</v>
      </c>
      <c r="BC27" s="361">
        <v>56602</v>
      </c>
      <c r="BD27" s="363">
        <v>3.8538319080559944</v>
      </c>
      <c r="BE27" s="343">
        <v>0</v>
      </c>
      <c r="BF27" s="343">
        <v>0</v>
      </c>
      <c r="BG27" s="345">
        <v>0</v>
      </c>
      <c r="BH27" s="343">
        <v>0</v>
      </c>
      <c r="BI27" s="345">
        <v>0</v>
      </c>
      <c r="BJ27" s="343">
        <v>0</v>
      </c>
      <c r="BK27" s="345">
        <v>55046</v>
      </c>
      <c r="BL27" s="344">
        <v>1.8127409548191291</v>
      </c>
      <c r="BM27" s="360">
        <v>31495</v>
      </c>
      <c r="BN27" s="359">
        <v>1.6670530609306702</v>
      </c>
      <c r="BO27" s="360">
        <v>23551</v>
      </c>
      <c r="BP27" s="359">
        <v>2.0526341019126599</v>
      </c>
      <c r="BQ27" s="360">
        <v>23736</v>
      </c>
      <c r="BR27" s="359">
        <v>0.96863762277326804</v>
      </c>
      <c r="BS27" s="360">
        <v>14989</v>
      </c>
      <c r="BT27" s="359">
        <v>0.94376628798062723</v>
      </c>
      <c r="BU27" s="360">
        <v>8747</v>
      </c>
      <c r="BV27" s="359">
        <v>1.0144495564465155</v>
      </c>
      <c r="BW27" s="360">
        <v>31310</v>
      </c>
      <c r="BX27" s="359">
        <v>5.3414994071635125</v>
      </c>
      <c r="BY27" s="360">
        <v>16506</v>
      </c>
      <c r="BZ27" s="359">
        <v>5.4827919521941464</v>
      </c>
      <c r="CA27" s="360">
        <v>14804</v>
      </c>
      <c r="CB27" s="359">
        <v>5.1923090412957622</v>
      </c>
      <c r="CC27" s="374">
        <v>0</v>
      </c>
      <c r="CD27" s="374">
        <v>0</v>
      </c>
      <c r="CE27" s="374">
        <v>0</v>
      </c>
      <c r="CF27" s="477">
        <v>0</v>
      </c>
      <c r="CG27" s="374">
        <v>0</v>
      </c>
      <c r="CH27" s="375">
        <v>0</v>
      </c>
      <c r="CI27" s="375">
        <v>0</v>
      </c>
      <c r="CJ27" s="477">
        <v>0</v>
      </c>
      <c r="CK27" s="375">
        <v>0</v>
      </c>
      <c r="CL27" s="477">
        <v>0</v>
      </c>
      <c r="CM27" s="375">
        <v>0</v>
      </c>
      <c r="CN27" s="375">
        <v>0</v>
      </c>
      <c r="CO27" s="375">
        <v>0</v>
      </c>
      <c r="CP27" s="375">
        <v>0</v>
      </c>
      <c r="CQ27" s="375">
        <v>0</v>
      </c>
      <c r="CR27" s="375">
        <v>0</v>
      </c>
      <c r="CS27" s="375">
        <v>0</v>
      </c>
      <c r="CT27" s="375">
        <v>0</v>
      </c>
      <c r="CU27" s="360">
        <v>7108</v>
      </c>
      <c r="CV27" s="359">
        <v>3.2030137529515676</v>
      </c>
      <c r="CW27" s="360">
        <v>7108</v>
      </c>
      <c r="CX27" s="359">
        <v>3.2030137529515676</v>
      </c>
      <c r="CY27" s="360">
        <v>0</v>
      </c>
      <c r="CZ27" s="373">
        <v>0</v>
      </c>
      <c r="DA27" s="360">
        <v>129041</v>
      </c>
      <c r="DB27" s="359">
        <v>3.581744127112072</v>
      </c>
      <c r="DC27" s="360">
        <v>81196</v>
      </c>
      <c r="DD27" s="359">
        <v>3.4867882006771231</v>
      </c>
      <c r="DE27" s="360">
        <v>47845</v>
      </c>
      <c r="DF27" s="359">
        <v>3.7552999609125428</v>
      </c>
      <c r="DG27" s="360">
        <v>19822</v>
      </c>
      <c r="DH27" s="359">
        <v>3.2631707180555969</v>
      </c>
      <c r="DI27" s="360">
        <v>12665</v>
      </c>
      <c r="DJ27" s="359">
        <v>3.2445490806897452</v>
      </c>
      <c r="DK27" s="360">
        <v>7157</v>
      </c>
      <c r="DL27" s="359">
        <v>3.2966526791924426</v>
      </c>
      <c r="DM27" s="360">
        <v>109219</v>
      </c>
      <c r="DN27" s="359">
        <v>3.6463508114056173</v>
      </c>
      <c r="DO27" s="360">
        <v>68531</v>
      </c>
      <c r="DP27" s="359">
        <v>3.5355711027384924</v>
      </c>
      <c r="DQ27" s="360">
        <v>40688</v>
      </c>
      <c r="DR27" s="359">
        <v>3.8495052352627854</v>
      </c>
    </row>
    <row r="28" spans="1:122" ht="17.100000000000001" customHeight="1">
      <c r="A28" s="210" t="s">
        <v>2487</v>
      </c>
      <c r="B28" s="9" t="s">
        <v>2488</v>
      </c>
      <c r="C28" s="343">
        <v>268195</v>
      </c>
      <c r="D28" s="344">
        <v>1.1761366287524369</v>
      </c>
      <c r="E28" s="345">
        <v>163410</v>
      </c>
      <c r="F28" s="344">
        <v>1.1608314539646609</v>
      </c>
      <c r="G28" s="345">
        <v>104785</v>
      </c>
      <c r="H28" s="344">
        <v>1.2008270849107427</v>
      </c>
      <c r="I28" s="345">
        <v>95190</v>
      </c>
      <c r="J28" s="344">
        <v>0.79370638116917225</v>
      </c>
      <c r="K28" s="345">
        <v>54985</v>
      </c>
      <c r="L28" s="344">
        <v>0.76824735930252053</v>
      </c>
      <c r="M28" s="345">
        <v>40205</v>
      </c>
      <c r="N28" s="344">
        <v>0.8313860915238116</v>
      </c>
      <c r="O28" s="345">
        <v>17074</v>
      </c>
      <c r="P28" s="344">
        <v>1.2884958316699506</v>
      </c>
      <c r="Q28" s="346">
        <v>8311</v>
      </c>
      <c r="R28" s="344">
        <v>1.2146251921829054</v>
      </c>
      <c r="S28" s="346">
        <v>8763</v>
      </c>
      <c r="T28" s="344">
        <v>1.3673663958356415</v>
      </c>
      <c r="U28" s="345">
        <v>64877</v>
      </c>
      <c r="V28" s="344">
        <v>0.67872470017247177</v>
      </c>
      <c r="W28" s="345">
        <v>37147</v>
      </c>
      <c r="X28" s="344">
        <v>0.65721649256542314</v>
      </c>
      <c r="Y28" s="345">
        <v>27730</v>
      </c>
      <c r="Z28" s="344">
        <v>0.70984420545190052</v>
      </c>
      <c r="AA28" s="345">
        <v>7960</v>
      </c>
      <c r="AB28" s="344">
        <v>1.2878550095294798</v>
      </c>
      <c r="AC28" s="345">
        <v>4863</v>
      </c>
      <c r="AD28" s="344">
        <v>1.209722557357964</v>
      </c>
      <c r="AE28" s="345">
        <v>3097</v>
      </c>
      <c r="AF28" s="344">
        <v>1.4332057624404759</v>
      </c>
      <c r="AG28" s="345">
        <v>5279</v>
      </c>
      <c r="AH28" s="344">
        <v>1.0746427866206059</v>
      </c>
      <c r="AI28" s="355">
        <v>4664</v>
      </c>
      <c r="AJ28" s="344">
        <v>1.1137112565069966</v>
      </c>
      <c r="AK28" s="355">
        <v>615</v>
      </c>
      <c r="AL28" s="344">
        <v>0.84882613556374475</v>
      </c>
      <c r="AM28" s="345">
        <v>0</v>
      </c>
      <c r="AN28" s="343">
        <v>0</v>
      </c>
      <c r="AO28" s="345">
        <v>0</v>
      </c>
      <c r="AP28" s="343">
        <v>0</v>
      </c>
      <c r="AQ28" s="345">
        <v>0</v>
      </c>
      <c r="AR28" s="343">
        <v>0</v>
      </c>
      <c r="AS28" s="360">
        <v>108534</v>
      </c>
      <c r="AT28" s="359">
        <v>2.8748748430571669</v>
      </c>
      <c r="AU28" s="361">
        <v>66314</v>
      </c>
      <c r="AV28" s="362">
        <v>2.8750771728046507</v>
      </c>
      <c r="AW28" s="361">
        <v>42220</v>
      </c>
      <c r="AX28" s="363">
        <v>2.8745571057798887</v>
      </c>
      <c r="AY28" s="361">
        <v>108534</v>
      </c>
      <c r="AZ28" s="363">
        <v>2.8752038503476185</v>
      </c>
      <c r="BA28" s="361">
        <v>66314</v>
      </c>
      <c r="BB28" s="362">
        <v>2.8755808487720436</v>
      </c>
      <c r="BC28" s="361">
        <v>42220</v>
      </c>
      <c r="BD28" s="363">
        <v>2.8746119069666105</v>
      </c>
      <c r="BE28" s="343">
        <v>0</v>
      </c>
      <c r="BF28" s="343">
        <v>0</v>
      </c>
      <c r="BG28" s="345">
        <v>0</v>
      </c>
      <c r="BH28" s="343">
        <v>0</v>
      </c>
      <c r="BI28" s="345">
        <v>0</v>
      </c>
      <c r="BJ28" s="343">
        <v>0</v>
      </c>
      <c r="BK28" s="345">
        <v>15469</v>
      </c>
      <c r="BL28" s="344">
        <v>0.5094155766104187</v>
      </c>
      <c r="BM28" s="360">
        <v>9686</v>
      </c>
      <c r="BN28" s="359">
        <v>0.51268696453959273</v>
      </c>
      <c r="BO28" s="360">
        <v>5783</v>
      </c>
      <c r="BP28" s="359">
        <v>0.50402883152991007</v>
      </c>
      <c r="BQ28" s="360">
        <v>15469</v>
      </c>
      <c r="BR28" s="359">
        <v>0.63127129199021237</v>
      </c>
      <c r="BS28" s="360">
        <v>9686</v>
      </c>
      <c r="BT28" s="359">
        <v>0.60986858798988297</v>
      </c>
      <c r="BU28" s="360">
        <v>5783</v>
      </c>
      <c r="BV28" s="359">
        <v>0.67069415627417395</v>
      </c>
      <c r="BW28" s="360">
        <v>0</v>
      </c>
      <c r="BX28" s="373">
        <v>0</v>
      </c>
      <c r="BY28" s="360">
        <v>0</v>
      </c>
      <c r="BZ28" s="373">
        <v>0</v>
      </c>
      <c r="CA28" s="360">
        <v>0</v>
      </c>
      <c r="CB28" s="373">
        <v>0</v>
      </c>
      <c r="CC28" s="374">
        <v>0</v>
      </c>
      <c r="CD28" s="374">
        <v>0</v>
      </c>
      <c r="CE28" s="374">
        <v>0</v>
      </c>
      <c r="CF28" s="477">
        <v>0</v>
      </c>
      <c r="CG28" s="374">
        <v>0</v>
      </c>
      <c r="CH28" s="375">
        <v>0</v>
      </c>
      <c r="CI28" s="375">
        <v>0</v>
      </c>
      <c r="CJ28" s="477">
        <v>0</v>
      </c>
      <c r="CK28" s="375">
        <v>0</v>
      </c>
      <c r="CL28" s="477">
        <v>0</v>
      </c>
      <c r="CM28" s="375">
        <v>0</v>
      </c>
      <c r="CN28" s="375">
        <v>0</v>
      </c>
      <c r="CO28" s="375">
        <v>0</v>
      </c>
      <c r="CP28" s="375">
        <v>0</v>
      </c>
      <c r="CQ28" s="375">
        <v>0</v>
      </c>
      <c r="CR28" s="375">
        <v>0</v>
      </c>
      <c r="CS28" s="375">
        <v>0</v>
      </c>
      <c r="CT28" s="375">
        <v>0</v>
      </c>
      <c r="CU28" s="360">
        <v>3228</v>
      </c>
      <c r="CV28" s="359">
        <v>1.4546044449251068</v>
      </c>
      <c r="CW28" s="360">
        <v>3228</v>
      </c>
      <c r="CX28" s="359">
        <v>1.4546044449251068</v>
      </c>
      <c r="CY28" s="360">
        <v>0</v>
      </c>
      <c r="CZ28" s="373">
        <v>0</v>
      </c>
      <c r="DA28" s="360">
        <v>45774</v>
      </c>
      <c r="DB28" s="359">
        <v>1.2705322779149881</v>
      </c>
      <c r="DC28" s="360">
        <v>29197</v>
      </c>
      <c r="DD28" s="359">
        <v>1.2538025899695793</v>
      </c>
      <c r="DE28" s="360">
        <v>16577</v>
      </c>
      <c r="DF28" s="359">
        <v>1.3011099895923759</v>
      </c>
      <c r="DG28" s="360">
        <v>6844</v>
      </c>
      <c r="DH28" s="359">
        <v>1.1266845118743065</v>
      </c>
      <c r="DI28" s="360">
        <v>4316</v>
      </c>
      <c r="DJ28" s="359">
        <v>1.1056828924008637</v>
      </c>
      <c r="DK28" s="360">
        <v>2528</v>
      </c>
      <c r="DL28" s="359">
        <v>1.16444571370665</v>
      </c>
      <c r="DM28" s="360">
        <v>38930</v>
      </c>
      <c r="DN28" s="359">
        <v>1.2997046034849311</v>
      </c>
      <c r="DO28" s="360">
        <v>24881</v>
      </c>
      <c r="DP28" s="359">
        <v>1.2836314165448692</v>
      </c>
      <c r="DQ28" s="360">
        <v>14049</v>
      </c>
      <c r="DR28" s="359">
        <v>1.3291805704435427</v>
      </c>
    </row>
    <row r="29" spans="1:122" ht="17.100000000000001" customHeight="1">
      <c r="A29" s="208" t="s">
        <v>2489</v>
      </c>
      <c r="B29" s="10" t="s">
        <v>2490</v>
      </c>
      <c r="C29" s="343">
        <v>675709</v>
      </c>
      <c r="D29" s="344">
        <v>2.96323982653547</v>
      </c>
      <c r="E29" s="345">
        <v>426490</v>
      </c>
      <c r="F29" s="344">
        <v>3.0296983464989187</v>
      </c>
      <c r="G29" s="345">
        <v>249219</v>
      </c>
      <c r="H29" s="344">
        <v>2.8560282986531509</v>
      </c>
      <c r="I29" s="345">
        <v>170846</v>
      </c>
      <c r="J29" s="344">
        <v>1.4245357747371405</v>
      </c>
      <c r="K29" s="345">
        <v>100515</v>
      </c>
      <c r="L29" s="344">
        <v>1.4043899849103001</v>
      </c>
      <c r="M29" s="345">
        <v>70331</v>
      </c>
      <c r="N29" s="344">
        <v>1.4543518269608553</v>
      </c>
      <c r="O29" s="345">
        <v>27771</v>
      </c>
      <c r="P29" s="344">
        <v>2.095748959898454</v>
      </c>
      <c r="Q29" s="346">
        <v>14556</v>
      </c>
      <c r="R29" s="344">
        <v>2.1273113100005259</v>
      </c>
      <c r="S29" s="346">
        <v>13215</v>
      </c>
      <c r="T29" s="344">
        <v>2.0620503162122565</v>
      </c>
      <c r="U29" s="345">
        <v>120468</v>
      </c>
      <c r="V29" s="344">
        <v>1.2603019125480115</v>
      </c>
      <c r="W29" s="345">
        <v>69734</v>
      </c>
      <c r="X29" s="344">
        <v>1.2337560204742568</v>
      </c>
      <c r="Y29" s="345">
        <v>50734</v>
      </c>
      <c r="Z29" s="344">
        <v>1.2987102747708879</v>
      </c>
      <c r="AA29" s="345">
        <v>16387</v>
      </c>
      <c r="AB29" s="344">
        <v>2.6512663368290936</v>
      </c>
      <c r="AC29" s="345">
        <v>10722</v>
      </c>
      <c r="AD29" s="344">
        <v>2.667210623070551</v>
      </c>
      <c r="AE29" s="345">
        <v>5665</v>
      </c>
      <c r="AF29" s="344">
        <v>2.6216049868341287</v>
      </c>
      <c r="AG29" s="345">
        <v>6220</v>
      </c>
      <c r="AH29" s="344">
        <v>1.266201578477016</v>
      </c>
      <c r="AI29" s="355">
        <v>5503</v>
      </c>
      <c r="AJ29" s="344">
        <v>1.3140551124695543</v>
      </c>
      <c r="AK29" s="355">
        <v>717</v>
      </c>
      <c r="AL29" s="344">
        <v>0.98960705560846352</v>
      </c>
      <c r="AM29" s="345">
        <v>0</v>
      </c>
      <c r="AN29" s="343">
        <v>0</v>
      </c>
      <c r="AO29" s="345">
        <v>0</v>
      </c>
      <c r="AP29" s="343">
        <v>0</v>
      </c>
      <c r="AQ29" s="345">
        <v>0</v>
      </c>
      <c r="AR29" s="343">
        <v>0</v>
      </c>
      <c r="AS29" s="360">
        <v>129955</v>
      </c>
      <c r="AT29" s="359">
        <v>3.4422794721423156</v>
      </c>
      <c r="AU29" s="361">
        <v>83873</v>
      </c>
      <c r="AV29" s="362">
        <v>3.636356541825926</v>
      </c>
      <c r="AW29" s="361">
        <v>46082</v>
      </c>
      <c r="AX29" s="363">
        <v>3.1375021446837716</v>
      </c>
      <c r="AY29" s="361">
        <v>129955</v>
      </c>
      <c r="AZ29" s="363">
        <v>3.4426734145237878</v>
      </c>
      <c r="BA29" s="361">
        <v>83873</v>
      </c>
      <c r="BB29" s="362">
        <v>3.6369935839951988</v>
      </c>
      <c r="BC29" s="361">
        <v>46082</v>
      </c>
      <c r="BD29" s="363">
        <v>3.1375619587123484</v>
      </c>
      <c r="BE29" s="343">
        <v>0</v>
      </c>
      <c r="BF29" s="343">
        <v>0</v>
      </c>
      <c r="BG29" s="345">
        <v>0</v>
      </c>
      <c r="BH29" s="343">
        <v>0</v>
      </c>
      <c r="BI29" s="345">
        <v>0</v>
      </c>
      <c r="BJ29" s="343">
        <v>0</v>
      </c>
      <c r="BK29" s="345">
        <v>294292</v>
      </c>
      <c r="BL29" s="344">
        <v>9.6914428128407373</v>
      </c>
      <c r="BM29" s="360">
        <v>185546</v>
      </c>
      <c r="BN29" s="359">
        <v>9.8210835765499969</v>
      </c>
      <c r="BO29" s="360">
        <v>108746</v>
      </c>
      <c r="BP29" s="359">
        <v>9.4779732515219788</v>
      </c>
      <c r="BQ29" s="360">
        <v>244067</v>
      </c>
      <c r="BR29" s="359">
        <v>9.960080834066531</v>
      </c>
      <c r="BS29" s="360">
        <v>158828</v>
      </c>
      <c r="BT29" s="359">
        <v>10.000434451089937</v>
      </c>
      <c r="BU29" s="360">
        <v>85239</v>
      </c>
      <c r="BV29" s="359">
        <v>9.8857511994906293</v>
      </c>
      <c r="BW29" s="360">
        <v>50225</v>
      </c>
      <c r="BX29" s="359">
        <v>8.5684065067003328</v>
      </c>
      <c r="BY29" s="360">
        <v>26718</v>
      </c>
      <c r="BZ29" s="359">
        <v>8.8749082381390529</v>
      </c>
      <c r="CA29" s="360">
        <v>23507</v>
      </c>
      <c r="CB29" s="359">
        <v>8.2447722665319834</v>
      </c>
      <c r="CC29" s="374">
        <v>0</v>
      </c>
      <c r="CD29" s="374">
        <v>0</v>
      </c>
      <c r="CE29" s="374">
        <v>0</v>
      </c>
      <c r="CF29" s="477">
        <v>0</v>
      </c>
      <c r="CG29" s="374">
        <v>0</v>
      </c>
      <c r="CH29" s="375">
        <v>0</v>
      </c>
      <c r="CI29" s="375">
        <v>0</v>
      </c>
      <c r="CJ29" s="477">
        <v>0</v>
      </c>
      <c r="CK29" s="375">
        <v>0</v>
      </c>
      <c r="CL29" s="477">
        <v>0</v>
      </c>
      <c r="CM29" s="375">
        <v>0</v>
      </c>
      <c r="CN29" s="375">
        <v>0</v>
      </c>
      <c r="CO29" s="375">
        <v>0</v>
      </c>
      <c r="CP29" s="375">
        <v>0</v>
      </c>
      <c r="CQ29" s="375">
        <v>0</v>
      </c>
      <c r="CR29" s="375">
        <v>0</v>
      </c>
      <c r="CS29" s="375">
        <v>0</v>
      </c>
      <c r="CT29" s="375">
        <v>0</v>
      </c>
      <c r="CU29" s="360">
        <v>10724</v>
      </c>
      <c r="CV29" s="359">
        <v>4.8324591286793197</v>
      </c>
      <c r="CW29" s="360">
        <v>10724</v>
      </c>
      <c r="CX29" s="359">
        <v>4.8324591286793197</v>
      </c>
      <c r="CY29" s="360">
        <v>0</v>
      </c>
      <c r="CZ29" s="373">
        <v>0</v>
      </c>
      <c r="DA29" s="360">
        <v>69892</v>
      </c>
      <c r="DB29" s="359">
        <v>1.9399668363707421</v>
      </c>
      <c r="DC29" s="360">
        <v>45832</v>
      </c>
      <c r="DD29" s="359">
        <v>1.9681570128261723</v>
      </c>
      <c r="DE29" s="360">
        <v>24060</v>
      </c>
      <c r="DF29" s="359">
        <v>1.8884422000116161</v>
      </c>
      <c r="DG29" s="360">
        <v>6375</v>
      </c>
      <c r="DH29" s="359">
        <v>1.0494760028051875</v>
      </c>
      <c r="DI29" s="360">
        <v>4180</v>
      </c>
      <c r="DJ29" s="359">
        <v>1.0708420969035242</v>
      </c>
      <c r="DK29" s="360">
        <v>2195</v>
      </c>
      <c r="DL29" s="359">
        <v>1.0110594705641205</v>
      </c>
      <c r="DM29" s="360">
        <v>63517</v>
      </c>
      <c r="DN29" s="359">
        <v>2.1205583688556988</v>
      </c>
      <c r="DO29" s="360">
        <v>41652</v>
      </c>
      <c r="DP29" s="359">
        <v>2.1488612098358946</v>
      </c>
      <c r="DQ29" s="360">
        <v>21865</v>
      </c>
      <c r="DR29" s="359">
        <v>2.0686549343546203</v>
      </c>
    </row>
    <row r="30" spans="1:122" ht="17.100000000000001" customHeight="1">
      <c r="A30" s="208" t="s">
        <v>2491</v>
      </c>
      <c r="B30" s="10" t="s">
        <v>2492</v>
      </c>
      <c r="C30" s="343">
        <v>462917</v>
      </c>
      <c r="D30" s="344">
        <v>2.0300663314834053</v>
      </c>
      <c r="E30" s="345">
        <v>287359</v>
      </c>
      <c r="F30" s="344">
        <v>2.041339977846099</v>
      </c>
      <c r="G30" s="345">
        <v>175558</v>
      </c>
      <c r="H30" s="344">
        <v>2.011879576015271</v>
      </c>
      <c r="I30" s="345">
        <v>131280</v>
      </c>
      <c r="J30" s="344">
        <v>1.0946294119118494</v>
      </c>
      <c r="K30" s="345">
        <v>74825</v>
      </c>
      <c r="L30" s="344">
        <v>1.0454507349242719</v>
      </c>
      <c r="M30" s="345">
        <v>56455</v>
      </c>
      <c r="N30" s="344">
        <v>1.1674145453793503</v>
      </c>
      <c r="O30" s="345">
        <v>22232</v>
      </c>
      <c r="P30" s="344">
        <v>1.6777462416356064</v>
      </c>
      <c r="Q30" s="346">
        <v>11433</v>
      </c>
      <c r="R30" s="344">
        <v>1.6708951777436118</v>
      </c>
      <c r="S30" s="346">
        <v>10799</v>
      </c>
      <c r="T30" s="344">
        <v>1.6850610189009578</v>
      </c>
      <c r="U30" s="345">
        <v>92962</v>
      </c>
      <c r="V30" s="344">
        <v>0.97254197292466238</v>
      </c>
      <c r="W30" s="345">
        <v>51823</v>
      </c>
      <c r="X30" s="344">
        <v>0.91686893407860437</v>
      </c>
      <c r="Y30" s="345">
        <v>41139</v>
      </c>
      <c r="Z30" s="344">
        <v>1.0530934283478446</v>
      </c>
      <c r="AA30" s="345">
        <v>11164</v>
      </c>
      <c r="AB30" s="344">
        <v>1.8062328299481301</v>
      </c>
      <c r="AC30" s="345">
        <v>7106</v>
      </c>
      <c r="AD30" s="344">
        <v>1.7676924722569796</v>
      </c>
      <c r="AE30" s="345">
        <v>4058</v>
      </c>
      <c r="AF30" s="344">
        <v>1.877929927020811</v>
      </c>
      <c r="AG30" s="345">
        <v>4922</v>
      </c>
      <c r="AH30" s="344">
        <v>1.0019685159588221</v>
      </c>
      <c r="AI30" s="355">
        <v>4463</v>
      </c>
      <c r="AJ30" s="344">
        <v>1.0657146950666221</v>
      </c>
      <c r="AK30" s="355">
        <v>459</v>
      </c>
      <c r="AL30" s="344">
        <v>0.63351414020123387</v>
      </c>
      <c r="AM30" s="345">
        <v>0</v>
      </c>
      <c r="AN30" s="343">
        <v>0</v>
      </c>
      <c r="AO30" s="345">
        <v>0</v>
      </c>
      <c r="AP30" s="343">
        <v>0</v>
      </c>
      <c r="AQ30" s="345">
        <v>0</v>
      </c>
      <c r="AR30" s="343">
        <v>0</v>
      </c>
      <c r="AS30" s="360">
        <v>24026</v>
      </c>
      <c r="AT30" s="359">
        <v>0.63640649915502512</v>
      </c>
      <c r="AU30" s="361">
        <v>15288</v>
      </c>
      <c r="AV30" s="362">
        <v>0.66281900982956088</v>
      </c>
      <c r="AW30" s="361">
        <v>8738</v>
      </c>
      <c r="AX30" s="363">
        <v>0.59492846968983104</v>
      </c>
      <c r="AY30" s="361">
        <v>24026</v>
      </c>
      <c r="AZ30" s="363">
        <v>0.63647933097878895</v>
      </c>
      <c r="BA30" s="361">
        <v>15288</v>
      </c>
      <c r="BB30" s="362">
        <v>0.66293512706256608</v>
      </c>
      <c r="BC30" s="361">
        <v>8738</v>
      </c>
      <c r="BD30" s="363">
        <v>0.59493981153657616</v>
      </c>
      <c r="BE30" s="343">
        <v>0</v>
      </c>
      <c r="BF30" s="343">
        <v>0</v>
      </c>
      <c r="BG30" s="345">
        <v>0</v>
      </c>
      <c r="BH30" s="343">
        <v>0</v>
      </c>
      <c r="BI30" s="345">
        <v>0</v>
      </c>
      <c r="BJ30" s="343">
        <v>0</v>
      </c>
      <c r="BK30" s="345">
        <v>242277</v>
      </c>
      <c r="BL30" s="344">
        <v>7.9785168824385826</v>
      </c>
      <c r="BM30" s="360">
        <v>153123</v>
      </c>
      <c r="BN30" s="359">
        <v>8.1049108064418807</v>
      </c>
      <c r="BO30" s="360">
        <v>89154</v>
      </c>
      <c r="BP30" s="359">
        <v>7.7703936445128141</v>
      </c>
      <c r="BQ30" s="360">
        <v>204744</v>
      </c>
      <c r="BR30" s="359">
        <v>8.3553564811716363</v>
      </c>
      <c r="BS30" s="360">
        <v>131753</v>
      </c>
      <c r="BT30" s="359">
        <v>8.2956861525326282</v>
      </c>
      <c r="BU30" s="360">
        <v>72991</v>
      </c>
      <c r="BV30" s="359">
        <v>8.4652666713830591</v>
      </c>
      <c r="BW30" s="360">
        <v>37533</v>
      </c>
      <c r="BX30" s="359">
        <v>6.4031458718961387</v>
      </c>
      <c r="BY30" s="360">
        <v>21370</v>
      </c>
      <c r="BZ30" s="359">
        <v>7.0984650441287354</v>
      </c>
      <c r="CA30" s="360">
        <v>16163</v>
      </c>
      <c r="CB30" s="359">
        <v>5.6689604859810467</v>
      </c>
      <c r="CC30" s="374">
        <v>0</v>
      </c>
      <c r="CD30" s="374">
        <v>0</v>
      </c>
      <c r="CE30" s="374">
        <v>0</v>
      </c>
      <c r="CF30" s="477">
        <v>0</v>
      </c>
      <c r="CG30" s="374">
        <v>0</v>
      </c>
      <c r="CH30" s="375">
        <v>0</v>
      </c>
      <c r="CI30" s="375">
        <v>0</v>
      </c>
      <c r="CJ30" s="477">
        <v>0</v>
      </c>
      <c r="CK30" s="375">
        <v>0</v>
      </c>
      <c r="CL30" s="477">
        <v>0</v>
      </c>
      <c r="CM30" s="375">
        <v>0</v>
      </c>
      <c r="CN30" s="375">
        <v>0</v>
      </c>
      <c r="CO30" s="375">
        <v>0</v>
      </c>
      <c r="CP30" s="375">
        <v>0</v>
      </c>
      <c r="CQ30" s="375">
        <v>0</v>
      </c>
      <c r="CR30" s="375">
        <v>0</v>
      </c>
      <c r="CS30" s="375">
        <v>0</v>
      </c>
      <c r="CT30" s="375">
        <v>0</v>
      </c>
      <c r="CU30" s="360">
        <v>3785</v>
      </c>
      <c r="CV30" s="359">
        <v>1.7056003172371528</v>
      </c>
      <c r="CW30" s="360">
        <v>3785</v>
      </c>
      <c r="CX30" s="359">
        <v>1.7056003172371528</v>
      </c>
      <c r="CY30" s="360">
        <v>0</v>
      </c>
      <c r="CZ30" s="373">
        <v>0</v>
      </c>
      <c r="DA30" s="360">
        <v>61549</v>
      </c>
      <c r="DB30" s="359">
        <v>1.7083932182765236</v>
      </c>
      <c r="DC30" s="360">
        <v>40338</v>
      </c>
      <c r="DD30" s="359">
        <v>1.7322289575707397</v>
      </c>
      <c r="DE30" s="360">
        <v>21211</v>
      </c>
      <c r="DF30" s="359">
        <v>1.6648274108248711</v>
      </c>
      <c r="DG30" s="360">
        <v>6928</v>
      </c>
      <c r="DH30" s="359">
        <v>1.1405129015583277</v>
      </c>
      <c r="DI30" s="360">
        <v>4499</v>
      </c>
      <c r="DJ30" s="359">
        <v>1.1525642569303722</v>
      </c>
      <c r="DK30" s="360">
        <v>2429</v>
      </c>
      <c r="DL30" s="359">
        <v>1.1188443981777898</v>
      </c>
      <c r="DM30" s="360">
        <v>54621</v>
      </c>
      <c r="DN30" s="359">
        <v>1.8235593410467612</v>
      </c>
      <c r="DO30" s="360">
        <v>35839</v>
      </c>
      <c r="DP30" s="359">
        <v>1.8489637208131335</v>
      </c>
      <c r="DQ30" s="360">
        <v>18782</v>
      </c>
      <c r="DR30" s="359">
        <v>1.7769712772489585</v>
      </c>
    </row>
    <row r="31" spans="1:122" ht="17.100000000000001" customHeight="1">
      <c r="A31" s="208" t="s">
        <v>2493</v>
      </c>
      <c r="B31" s="10" t="s">
        <v>2494</v>
      </c>
      <c r="C31" s="343">
        <v>1060736</v>
      </c>
      <c r="D31" s="344">
        <v>4.6517290144721004</v>
      </c>
      <c r="E31" s="345">
        <v>671114</v>
      </c>
      <c r="F31" s="344">
        <v>4.7674575631603915</v>
      </c>
      <c r="G31" s="345">
        <v>389622</v>
      </c>
      <c r="H31" s="344">
        <v>4.4650345991992504</v>
      </c>
      <c r="I31" s="345">
        <v>504166</v>
      </c>
      <c r="J31" s="344">
        <v>4.2038005186315468</v>
      </c>
      <c r="K31" s="345">
        <v>304426</v>
      </c>
      <c r="L31" s="344">
        <v>4.2534231263622644</v>
      </c>
      <c r="M31" s="345">
        <v>199740</v>
      </c>
      <c r="N31" s="344">
        <v>4.1303583614218651</v>
      </c>
      <c r="O31" s="345">
        <v>48370</v>
      </c>
      <c r="P31" s="344">
        <v>3.6502602423495087</v>
      </c>
      <c r="Q31" s="346">
        <v>25090</v>
      </c>
      <c r="R31" s="344">
        <v>3.6668206078533392</v>
      </c>
      <c r="S31" s="346">
        <v>23280</v>
      </c>
      <c r="T31" s="344">
        <v>3.6325789906486059</v>
      </c>
      <c r="U31" s="345">
        <v>417966</v>
      </c>
      <c r="V31" s="344">
        <v>4.3726412755258011</v>
      </c>
      <c r="W31" s="345">
        <v>250299</v>
      </c>
      <c r="X31" s="344">
        <v>4.4283692053902826</v>
      </c>
      <c r="Y31" s="345">
        <v>167667</v>
      </c>
      <c r="Z31" s="344">
        <v>4.2920104001263537</v>
      </c>
      <c r="AA31" s="345">
        <v>18757</v>
      </c>
      <c r="AB31" s="344">
        <v>3.0347106047417656</v>
      </c>
      <c r="AC31" s="345">
        <v>11964</v>
      </c>
      <c r="AD31" s="344">
        <v>2.9761712268621592</v>
      </c>
      <c r="AE31" s="345">
        <v>6793</v>
      </c>
      <c r="AF31" s="344">
        <v>3.1436121227827423</v>
      </c>
      <c r="AG31" s="345">
        <v>19073</v>
      </c>
      <c r="AH31" s="344">
        <v>3.8826788916868367</v>
      </c>
      <c r="AI31" s="355">
        <v>17073</v>
      </c>
      <c r="AJ31" s="344">
        <v>4.0768422560771764</v>
      </c>
      <c r="AK31" s="355">
        <v>2000</v>
      </c>
      <c r="AL31" s="344">
        <v>2.7604101969552675</v>
      </c>
      <c r="AM31" s="345">
        <v>0</v>
      </c>
      <c r="AN31" s="343">
        <v>0</v>
      </c>
      <c r="AO31" s="345">
        <v>0</v>
      </c>
      <c r="AP31" s="343">
        <v>0</v>
      </c>
      <c r="AQ31" s="345">
        <v>0</v>
      </c>
      <c r="AR31" s="343">
        <v>0</v>
      </c>
      <c r="AS31" s="360">
        <v>104237</v>
      </c>
      <c r="AT31" s="359">
        <v>2.7610548677442082</v>
      </c>
      <c r="AU31" s="361">
        <v>68368</v>
      </c>
      <c r="AV31" s="362">
        <v>2.9641293867103227</v>
      </c>
      <c r="AW31" s="361">
        <v>35869</v>
      </c>
      <c r="AX31" s="363">
        <v>2.4421480063292003</v>
      </c>
      <c r="AY31" s="361">
        <v>104237</v>
      </c>
      <c r="AZ31" s="363">
        <v>2.7613708492148517</v>
      </c>
      <c r="BA31" s="361">
        <v>68368</v>
      </c>
      <c r="BB31" s="362">
        <v>2.9646486634624223</v>
      </c>
      <c r="BC31" s="361">
        <v>35869</v>
      </c>
      <c r="BD31" s="363">
        <v>2.4421945639740725</v>
      </c>
      <c r="BE31" s="343">
        <v>0</v>
      </c>
      <c r="BF31" s="343">
        <v>0</v>
      </c>
      <c r="BG31" s="345">
        <v>0</v>
      </c>
      <c r="BH31" s="343">
        <v>0</v>
      </c>
      <c r="BI31" s="345">
        <v>0</v>
      </c>
      <c r="BJ31" s="343">
        <v>0</v>
      </c>
      <c r="BK31" s="345">
        <v>321967</v>
      </c>
      <c r="BL31" s="344">
        <v>10.602818860593878</v>
      </c>
      <c r="BM31" s="360">
        <v>212129</v>
      </c>
      <c r="BN31" s="359">
        <v>11.228140935455221</v>
      </c>
      <c r="BO31" s="360">
        <v>109838</v>
      </c>
      <c r="BP31" s="359">
        <v>9.573148676739109</v>
      </c>
      <c r="BQ31" s="360">
        <v>249172</v>
      </c>
      <c r="BR31" s="359">
        <v>10.168409746446779</v>
      </c>
      <c r="BS31" s="360">
        <v>170493</v>
      </c>
      <c r="BT31" s="359">
        <v>10.734908648787849</v>
      </c>
      <c r="BU31" s="360">
        <v>78679</v>
      </c>
      <c r="BV31" s="359">
        <v>9.1249430263696567</v>
      </c>
      <c r="BW31" s="360">
        <v>72795</v>
      </c>
      <c r="BX31" s="359">
        <v>12.41885817133401</v>
      </c>
      <c r="BY31" s="360">
        <v>41636</v>
      </c>
      <c r="BZ31" s="359">
        <v>13.830214814101266</v>
      </c>
      <c r="CA31" s="360">
        <v>31159</v>
      </c>
      <c r="CB31" s="359">
        <v>10.928611011735656</v>
      </c>
      <c r="CC31" s="374">
        <v>0</v>
      </c>
      <c r="CD31" s="374">
        <v>0</v>
      </c>
      <c r="CE31" s="374">
        <v>0</v>
      </c>
      <c r="CF31" s="477">
        <v>0</v>
      </c>
      <c r="CG31" s="374">
        <v>0</v>
      </c>
      <c r="CH31" s="375">
        <v>0</v>
      </c>
      <c r="CI31" s="375">
        <v>0</v>
      </c>
      <c r="CJ31" s="477">
        <v>0</v>
      </c>
      <c r="CK31" s="375">
        <v>0</v>
      </c>
      <c r="CL31" s="477">
        <v>0</v>
      </c>
      <c r="CM31" s="375">
        <v>0</v>
      </c>
      <c r="CN31" s="375">
        <v>0</v>
      </c>
      <c r="CO31" s="375">
        <v>0</v>
      </c>
      <c r="CP31" s="375">
        <v>0</v>
      </c>
      <c r="CQ31" s="375">
        <v>0</v>
      </c>
      <c r="CR31" s="375">
        <v>0</v>
      </c>
      <c r="CS31" s="375">
        <v>0</v>
      </c>
      <c r="CT31" s="375">
        <v>0</v>
      </c>
      <c r="CU31" s="360">
        <v>4968</v>
      </c>
      <c r="CV31" s="359">
        <v>2.2386849078029525</v>
      </c>
      <c r="CW31" s="360">
        <v>4968</v>
      </c>
      <c r="CX31" s="359">
        <v>2.2386849078029525</v>
      </c>
      <c r="CY31" s="360">
        <v>0</v>
      </c>
      <c r="CZ31" s="373">
        <v>0</v>
      </c>
      <c r="DA31" s="360">
        <v>125398</v>
      </c>
      <c r="DB31" s="359">
        <v>3.4806267004409417</v>
      </c>
      <c r="DC31" s="360">
        <v>81223</v>
      </c>
      <c r="DD31" s="359">
        <v>3.4879476578107047</v>
      </c>
      <c r="DE31" s="360">
        <v>44175</v>
      </c>
      <c r="DF31" s="359">
        <v>3.4672458098717023</v>
      </c>
      <c r="DG31" s="360">
        <v>18800</v>
      </c>
      <c r="DH31" s="359">
        <v>3.0949253102333376</v>
      </c>
      <c r="DI31" s="360">
        <v>12149</v>
      </c>
      <c r="DJ31" s="359">
        <v>3.112359003655722</v>
      </c>
      <c r="DK31" s="360">
        <v>6651</v>
      </c>
      <c r="DL31" s="359">
        <v>3.0635792887116016</v>
      </c>
      <c r="DM31" s="360">
        <v>106598</v>
      </c>
      <c r="DN31" s="359">
        <v>3.5588469386664956</v>
      </c>
      <c r="DO31" s="360">
        <v>69074</v>
      </c>
      <c r="DP31" s="359">
        <v>3.5635849228897678</v>
      </c>
      <c r="DQ31" s="360">
        <v>37524</v>
      </c>
      <c r="DR31" s="359">
        <v>3.5501581411718623</v>
      </c>
    </row>
    <row r="32" spans="1:122" s="18" customFormat="1" ht="17.100000000000001" customHeight="1">
      <c r="A32" s="203" t="s">
        <v>2495</v>
      </c>
      <c r="B32" s="19" t="s">
        <v>2496</v>
      </c>
      <c r="C32" s="101">
        <v>3297861</v>
      </c>
      <c r="D32" s="20">
        <v>14.462369241164602</v>
      </c>
      <c r="E32" s="102">
        <v>2047826</v>
      </c>
      <c r="F32" s="20">
        <v>14.547340022315868</v>
      </c>
      <c r="G32" s="102">
        <v>1250035</v>
      </c>
      <c r="H32" s="20">
        <v>14.325293554291171</v>
      </c>
      <c r="I32" s="102">
        <v>1359320</v>
      </c>
      <c r="J32" s="20">
        <v>11.334183822364526</v>
      </c>
      <c r="K32" s="102">
        <v>801086</v>
      </c>
      <c r="L32" s="20">
        <v>11.192729000167663</v>
      </c>
      <c r="M32" s="102">
        <v>558234</v>
      </c>
      <c r="N32" s="20">
        <v>11.543538948282636</v>
      </c>
      <c r="O32" s="102">
        <v>179345</v>
      </c>
      <c r="P32" s="20">
        <v>13.534337878109834</v>
      </c>
      <c r="Q32" s="102">
        <v>89238</v>
      </c>
      <c r="R32" s="20">
        <v>13.041838876190365</v>
      </c>
      <c r="S32" s="102">
        <v>90107</v>
      </c>
      <c r="T32" s="20">
        <v>14.060171611270359</v>
      </c>
      <c r="U32" s="102">
        <v>1036659</v>
      </c>
      <c r="V32" s="20">
        <v>10.845231267723452</v>
      </c>
      <c r="W32" s="102">
        <v>606490</v>
      </c>
      <c r="X32" s="20">
        <v>10.730213222494507</v>
      </c>
      <c r="Y32" s="102">
        <v>430169</v>
      </c>
      <c r="Z32" s="20">
        <v>11.01164702542512</v>
      </c>
      <c r="AA32" s="102">
        <v>78936</v>
      </c>
      <c r="AB32" s="20">
        <v>12.771120983947116</v>
      </c>
      <c r="AC32" s="102">
        <v>49699</v>
      </c>
      <c r="AD32" s="20">
        <v>12.363150602124913</v>
      </c>
      <c r="AE32" s="102">
        <v>29237</v>
      </c>
      <c r="AF32" s="20">
        <v>13.530073256852502</v>
      </c>
      <c r="AG32" s="102">
        <v>64380</v>
      </c>
      <c r="AH32" s="20">
        <v>13.105797045393938</v>
      </c>
      <c r="AI32" s="109">
        <v>55659</v>
      </c>
      <c r="AJ32" s="20">
        <v>13.290749319451741</v>
      </c>
      <c r="AK32" s="109">
        <v>8721</v>
      </c>
      <c r="AL32" s="20">
        <v>12.036768663823445</v>
      </c>
      <c r="AM32" s="102">
        <v>0</v>
      </c>
      <c r="AN32" s="101">
        <v>0</v>
      </c>
      <c r="AO32" s="102">
        <v>0</v>
      </c>
      <c r="AP32" s="101">
        <v>0</v>
      </c>
      <c r="AQ32" s="102">
        <v>0</v>
      </c>
      <c r="AR32" s="101">
        <v>0</v>
      </c>
      <c r="AS32" s="114">
        <v>654198</v>
      </c>
      <c r="AT32" s="113">
        <v>17.328554854500087</v>
      </c>
      <c r="AU32" s="123">
        <v>407830</v>
      </c>
      <c r="AV32" s="124">
        <v>17.681676921689547</v>
      </c>
      <c r="AW32" s="123">
        <v>246368</v>
      </c>
      <c r="AX32" s="117">
        <v>16.774014330572705</v>
      </c>
      <c r="AY32" s="123">
        <v>654156</v>
      </c>
      <c r="AZ32" s="125">
        <v>17.329425340704265</v>
      </c>
      <c r="BA32" s="123">
        <v>407789</v>
      </c>
      <c r="BB32" s="124">
        <v>17.682996633288642</v>
      </c>
      <c r="BC32" s="123">
        <v>246367</v>
      </c>
      <c r="BD32" s="125">
        <v>16.774266027561413</v>
      </c>
      <c r="BE32" s="101">
        <v>42</v>
      </c>
      <c r="BF32" s="20">
        <v>9.7222222222222232</v>
      </c>
      <c r="BG32" s="102">
        <v>41</v>
      </c>
      <c r="BH32" s="20">
        <v>10.14851485148515</v>
      </c>
      <c r="BI32" s="102">
        <v>1</v>
      </c>
      <c r="BJ32" s="20">
        <v>3.5714285714285712</v>
      </c>
      <c r="BK32" s="102">
        <v>628927</v>
      </c>
      <c r="BL32" s="20">
        <v>20.711436443911101</v>
      </c>
      <c r="BM32" s="114">
        <v>384767</v>
      </c>
      <c r="BN32" s="113">
        <v>20.36599476409307</v>
      </c>
      <c r="BO32" s="114">
        <v>244160</v>
      </c>
      <c r="BP32" s="113">
        <v>21.280248920342874</v>
      </c>
      <c r="BQ32" s="114">
        <v>453479</v>
      </c>
      <c r="BR32" s="113">
        <v>18.505932783013094</v>
      </c>
      <c r="BS32" s="114">
        <v>296898</v>
      </c>
      <c r="BT32" s="113">
        <v>18.693863724656232</v>
      </c>
      <c r="BU32" s="114">
        <v>156581</v>
      </c>
      <c r="BV32" s="113">
        <v>18.159772035892519</v>
      </c>
      <c r="BW32" s="114">
        <v>175448</v>
      </c>
      <c r="BX32" s="113">
        <v>29.931503928074861</v>
      </c>
      <c r="BY32" s="114">
        <v>87869</v>
      </c>
      <c r="BZ32" s="113">
        <v>29.18741342828956</v>
      </c>
      <c r="CA32" s="114">
        <v>87579</v>
      </c>
      <c r="CB32" s="113">
        <v>30.71718680948673</v>
      </c>
      <c r="CC32" s="136">
        <v>2765</v>
      </c>
      <c r="CD32" s="476">
        <v>1.5944594695899386</v>
      </c>
      <c r="CE32" s="136">
        <v>2765</v>
      </c>
      <c r="CF32" s="476">
        <v>1.5944594695899386</v>
      </c>
      <c r="CG32" s="136">
        <v>0</v>
      </c>
      <c r="CH32" s="141">
        <v>0</v>
      </c>
      <c r="CI32" s="141">
        <v>2765</v>
      </c>
      <c r="CJ32" s="476">
        <v>1.7804823078656749</v>
      </c>
      <c r="CK32" s="141">
        <v>2765</v>
      </c>
      <c r="CL32" s="476">
        <v>1.7804823078656749</v>
      </c>
      <c r="CM32" s="141">
        <v>0</v>
      </c>
      <c r="CN32" s="141">
        <v>0</v>
      </c>
      <c r="CO32" s="141">
        <v>0</v>
      </c>
      <c r="CP32" s="141">
        <v>0</v>
      </c>
      <c r="CQ32" s="141">
        <v>0</v>
      </c>
      <c r="CR32" s="141">
        <v>0</v>
      </c>
      <c r="CS32" s="141">
        <v>0</v>
      </c>
      <c r="CT32" s="141">
        <v>0</v>
      </c>
      <c r="CU32" s="114">
        <v>48905</v>
      </c>
      <c r="CV32" s="113">
        <v>22.037617837379912</v>
      </c>
      <c r="CW32" s="114">
        <v>48905</v>
      </c>
      <c r="CX32" s="113">
        <v>22.037617837379912</v>
      </c>
      <c r="CY32" s="114">
        <v>0</v>
      </c>
      <c r="CZ32" s="137">
        <v>0</v>
      </c>
      <c r="DA32" s="114">
        <v>603746</v>
      </c>
      <c r="DB32" s="113">
        <v>16.757958244026355</v>
      </c>
      <c r="DC32" s="114">
        <v>402473</v>
      </c>
      <c r="DD32" s="113">
        <v>17.283340404590419</v>
      </c>
      <c r="DE32" s="114">
        <v>201273</v>
      </c>
      <c r="DF32" s="113">
        <v>15.797690229548547</v>
      </c>
      <c r="DG32" s="114">
        <v>116647</v>
      </c>
      <c r="DH32" s="113">
        <v>19.202859184190856</v>
      </c>
      <c r="DI32" s="114">
        <v>73751</v>
      </c>
      <c r="DJ32" s="113">
        <v>18.893702270031536</v>
      </c>
      <c r="DK32" s="114">
        <v>42896</v>
      </c>
      <c r="DL32" s="113">
        <v>19.75872758511094</v>
      </c>
      <c r="DM32" s="114">
        <v>487099</v>
      </c>
      <c r="DN32" s="113">
        <v>16.262132356868904</v>
      </c>
      <c r="DO32" s="114">
        <v>328722</v>
      </c>
      <c r="DP32" s="113">
        <v>16.95904049312578</v>
      </c>
      <c r="DQ32" s="114">
        <v>158377</v>
      </c>
      <c r="DR32" s="113">
        <v>14.984100733513914</v>
      </c>
    </row>
    <row r="33" spans="1:122" ht="17.100000000000001" customHeight="1">
      <c r="A33" s="208" t="s">
        <v>2497</v>
      </c>
      <c r="B33" s="9" t="s">
        <v>2498</v>
      </c>
      <c r="C33" s="343">
        <v>1415651</v>
      </c>
      <c r="D33" s="344">
        <v>6.2081656803072995</v>
      </c>
      <c r="E33" s="345">
        <v>870156</v>
      </c>
      <c r="F33" s="344">
        <v>6.1814115088187602</v>
      </c>
      <c r="G33" s="345">
        <v>545495</v>
      </c>
      <c r="H33" s="344">
        <v>6.2513257687969244</v>
      </c>
      <c r="I33" s="345">
        <v>734868</v>
      </c>
      <c r="J33" s="344">
        <v>6.1274232683793182</v>
      </c>
      <c r="K33" s="345">
        <v>434684</v>
      </c>
      <c r="L33" s="344">
        <v>6.0733806516514841</v>
      </c>
      <c r="M33" s="345">
        <v>300184</v>
      </c>
      <c r="N33" s="344">
        <v>6.2074071010566803</v>
      </c>
      <c r="O33" s="345">
        <v>83058</v>
      </c>
      <c r="P33" s="344">
        <v>6.2680032087877926</v>
      </c>
      <c r="Q33" s="346">
        <v>39505</v>
      </c>
      <c r="R33" s="344">
        <v>5.7735252336885674</v>
      </c>
      <c r="S33" s="346">
        <v>43553</v>
      </c>
      <c r="T33" s="344">
        <v>6.7959498616717671</v>
      </c>
      <c r="U33" s="345">
        <v>578672</v>
      </c>
      <c r="V33" s="344">
        <v>6.0539016862401871</v>
      </c>
      <c r="W33" s="345">
        <v>341442</v>
      </c>
      <c r="X33" s="344">
        <v>6.0409000364638654</v>
      </c>
      <c r="Y33" s="345">
        <v>237230</v>
      </c>
      <c r="Z33" s="344">
        <v>6.0727133378779063</v>
      </c>
      <c r="AA33" s="345">
        <v>37916</v>
      </c>
      <c r="AB33" s="344">
        <v>6.134461123281377</v>
      </c>
      <c r="AC33" s="345">
        <v>23641</v>
      </c>
      <c r="AD33" s="344">
        <v>5.8809481757145026</v>
      </c>
      <c r="AE33" s="345">
        <v>14275</v>
      </c>
      <c r="AF33" s="344">
        <v>6.6060743489950902</v>
      </c>
      <c r="AG33" s="345">
        <v>35222</v>
      </c>
      <c r="AH33" s="344">
        <v>7.1701208998581123</v>
      </c>
      <c r="AI33" s="355">
        <v>30096</v>
      </c>
      <c r="AJ33" s="344">
        <v>7.1865896174602417</v>
      </c>
      <c r="AK33" s="355">
        <v>5126</v>
      </c>
      <c r="AL33" s="344">
        <v>7.0749313347963509</v>
      </c>
      <c r="AM33" s="345">
        <v>0</v>
      </c>
      <c r="AN33" s="343">
        <v>0</v>
      </c>
      <c r="AO33" s="345">
        <v>0</v>
      </c>
      <c r="AP33" s="343">
        <v>0</v>
      </c>
      <c r="AQ33" s="345">
        <v>0</v>
      </c>
      <c r="AR33" s="343">
        <v>0</v>
      </c>
      <c r="AS33" s="360">
        <v>309726</v>
      </c>
      <c r="AT33" s="359">
        <v>8.2040972012523632</v>
      </c>
      <c r="AU33" s="361">
        <v>192910</v>
      </c>
      <c r="AV33" s="362">
        <v>8.3637110927669145</v>
      </c>
      <c r="AW33" s="361">
        <v>116816</v>
      </c>
      <c r="AX33" s="363">
        <v>7.9534406174510535</v>
      </c>
      <c r="AY33" s="361">
        <v>309684</v>
      </c>
      <c r="AZ33" s="363">
        <v>8.203923463532643</v>
      </c>
      <c r="BA33" s="361">
        <v>192869</v>
      </c>
      <c r="BB33" s="362">
        <v>8.3633984184608874</v>
      </c>
      <c r="BC33" s="361">
        <v>116815</v>
      </c>
      <c r="BD33" s="363">
        <v>7.9535241570891664</v>
      </c>
      <c r="BE33" s="343">
        <v>42</v>
      </c>
      <c r="BF33" s="344">
        <v>9.7222222222222232</v>
      </c>
      <c r="BG33" s="345">
        <v>41</v>
      </c>
      <c r="BH33" s="344">
        <v>10.14851485148515</v>
      </c>
      <c r="BI33" s="345">
        <v>1</v>
      </c>
      <c r="BJ33" s="344">
        <v>3.5714285714285712</v>
      </c>
      <c r="BK33" s="345">
        <v>78558</v>
      </c>
      <c r="BL33" s="344">
        <v>2.5870236516491874</v>
      </c>
      <c r="BM33" s="360">
        <v>41584</v>
      </c>
      <c r="BN33" s="359">
        <v>2.2010711060721064</v>
      </c>
      <c r="BO33" s="360">
        <v>36974</v>
      </c>
      <c r="BP33" s="359">
        <v>3.2225422820312808</v>
      </c>
      <c r="BQ33" s="360">
        <v>18500</v>
      </c>
      <c r="BR33" s="359">
        <v>0.75496275789119716</v>
      </c>
      <c r="BS33" s="360">
        <v>11661</v>
      </c>
      <c r="BT33" s="359">
        <v>0.73422234199360159</v>
      </c>
      <c r="BU33" s="360">
        <v>6839</v>
      </c>
      <c r="BV33" s="359">
        <v>0.79316571584974493</v>
      </c>
      <c r="BW33" s="360">
        <v>60058</v>
      </c>
      <c r="BX33" s="359">
        <v>10.245920517260497</v>
      </c>
      <c r="BY33" s="360">
        <v>29923</v>
      </c>
      <c r="BZ33" s="359">
        <v>9.9395119099421692</v>
      </c>
      <c r="CA33" s="360">
        <v>30135</v>
      </c>
      <c r="CB33" s="359">
        <v>10.569456427955133</v>
      </c>
      <c r="CC33" s="374">
        <v>2765</v>
      </c>
      <c r="CD33" s="477">
        <v>1.5944594695899386</v>
      </c>
      <c r="CE33" s="374">
        <v>2765</v>
      </c>
      <c r="CF33" s="477">
        <v>1.5944594695899386</v>
      </c>
      <c r="CG33" s="374">
        <v>0</v>
      </c>
      <c r="CH33" s="375">
        <v>0</v>
      </c>
      <c r="CI33" s="375">
        <v>2765</v>
      </c>
      <c r="CJ33" s="477">
        <v>1.7804823078656749</v>
      </c>
      <c r="CK33" s="375">
        <v>2765</v>
      </c>
      <c r="CL33" s="477">
        <v>1.7804823078656749</v>
      </c>
      <c r="CM33" s="375">
        <v>0</v>
      </c>
      <c r="CN33" s="375">
        <v>0</v>
      </c>
      <c r="CO33" s="375">
        <v>0</v>
      </c>
      <c r="CP33" s="375">
        <v>0</v>
      </c>
      <c r="CQ33" s="375">
        <v>0</v>
      </c>
      <c r="CR33" s="375">
        <v>0</v>
      </c>
      <c r="CS33" s="375">
        <v>0</v>
      </c>
      <c r="CT33" s="375">
        <v>0</v>
      </c>
      <c r="CU33" s="360">
        <v>18255</v>
      </c>
      <c r="CV33" s="359">
        <v>8.226085545882226</v>
      </c>
      <c r="CW33" s="360">
        <v>18255</v>
      </c>
      <c r="CX33" s="359">
        <v>8.226085545882226</v>
      </c>
      <c r="CY33" s="360">
        <v>0</v>
      </c>
      <c r="CZ33" s="373">
        <v>0</v>
      </c>
      <c r="DA33" s="360">
        <v>271479</v>
      </c>
      <c r="DB33" s="359">
        <v>7.5353439130528912</v>
      </c>
      <c r="DC33" s="360">
        <v>179958</v>
      </c>
      <c r="DD33" s="359">
        <v>7.7279106238910007</v>
      </c>
      <c r="DE33" s="360">
        <v>91521</v>
      </c>
      <c r="DF33" s="359">
        <v>7.1833798249070293</v>
      </c>
      <c r="DG33" s="360">
        <v>52611</v>
      </c>
      <c r="DH33" s="359">
        <v>8.6610167817386223</v>
      </c>
      <c r="DI33" s="360">
        <v>32843</v>
      </c>
      <c r="DJ33" s="359">
        <v>8.4137959302876659</v>
      </c>
      <c r="DK33" s="360">
        <v>19768</v>
      </c>
      <c r="DL33" s="359">
        <v>9.1055232866111773</v>
      </c>
      <c r="DM33" s="360">
        <v>218868</v>
      </c>
      <c r="DN33" s="359">
        <v>7.3070574661068557</v>
      </c>
      <c r="DO33" s="360">
        <v>147115</v>
      </c>
      <c r="DP33" s="359">
        <v>7.5897848094931248</v>
      </c>
      <c r="DQ33" s="360">
        <v>71753</v>
      </c>
      <c r="DR33" s="359">
        <v>6.7885752346099739</v>
      </c>
    </row>
    <row r="34" spans="1:122" ht="17.100000000000001" customHeight="1">
      <c r="A34" s="208" t="s">
        <v>2499</v>
      </c>
      <c r="B34" s="10" t="s">
        <v>2500</v>
      </c>
      <c r="C34" s="343">
        <v>1069108</v>
      </c>
      <c r="D34" s="344">
        <v>4.6884434045834578</v>
      </c>
      <c r="E34" s="345">
        <v>662397</v>
      </c>
      <c r="F34" s="344">
        <v>4.7055337654478278</v>
      </c>
      <c r="G34" s="345">
        <v>406711</v>
      </c>
      <c r="H34" s="344">
        <v>4.6608730689615223</v>
      </c>
      <c r="I34" s="345">
        <v>447751</v>
      </c>
      <c r="J34" s="344">
        <v>3.7334050412320416</v>
      </c>
      <c r="K34" s="345">
        <v>261344</v>
      </c>
      <c r="L34" s="344">
        <v>3.6514838204884588</v>
      </c>
      <c r="M34" s="345">
        <v>186407</v>
      </c>
      <c r="N34" s="344">
        <v>3.8546495998676567</v>
      </c>
      <c r="O34" s="345">
        <v>51972</v>
      </c>
      <c r="P34" s="344">
        <v>3.9220865270909377</v>
      </c>
      <c r="Q34" s="346">
        <v>26243</v>
      </c>
      <c r="R34" s="344">
        <v>3.8353277485809154</v>
      </c>
      <c r="S34" s="346">
        <v>25729</v>
      </c>
      <c r="T34" s="344">
        <v>4.0147175623023186</v>
      </c>
      <c r="U34" s="345">
        <v>354704</v>
      </c>
      <c r="V34" s="344">
        <v>3.7108122454795454</v>
      </c>
      <c r="W34" s="345">
        <v>204308</v>
      </c>
      <c r="X34" s="344">
        <v>3.6146818629514215</v>
      </c>
      <c r="Y34" s="345">
        <v>150396</v>
      </c>
      <c r="Z34" s="344">
        <v>3.8499000765648765</v>
      </c>
      <c r="AA34" s="345">
        <v>20768</v>
      </c>
      <c r="AB34" s="344">
        <v>3.3600719645613362</v>
      </c>
      <c r="AC34" s="345">
        <v>13120</v>
      </c>
      <c r="AD34" s="344">
        <v>3.2637384233058784</v>
      </c>
      <c r="AE34" s="345">
        <v>7648</v>
      </c>
      <c r="AF34" s="344">
        <v>3.5392824252969843</v>
      </c>
      <c r="AG34" s="345">
        <v>20307</v>
      </c>
      <c r="AH34" s="344">
        <v>4.1338835135261682</v>
      </c>
      <c r="AI34" s="355">
        <v>17673</v>
      </c>
      <c r="AJ34" s="344">
        <v>4.220115573809637</v>
      </c>
      <c r="AK34" s="355">
        <v>2634</v>
      </c>
      <c r="AL34" s="344">
        <v>3.6354602293900875</v>
      </c>
      <c r="AM34" s="345">
        <v>0</v>
      </c>
      <c r="AN34" s="343">
        <v>0</v>
      </c>
      <c r="AO34" s="345">
        <v>0</v>
      </c>
      <c r="AP34" s="343">
        <v>0</v>
      </c>
      <c r="AQ34" s="345">
        <v>0</v>
      </c>
      <c r="AR34" s="343">
        <v>0</v>
      </c>
      <c r="AS34" s="360">
        <v>187387</v>
      </c>
      <c r="AT34" s="359">
        <v>4.9635521791876585</v>
      </c>
      <c r="AU34" s="361">
        <v>117103</v>
      </c>
      <c r="AV34" s="362">
        <v>5.077060080329086</v>
      </c>
      <c r="AW34" s="361">
        <v>70284</v>
      </c>
      <c r="AX34" s="363">
        <v>4.7853001331746494</v>
      </c>
      <c r="AY34" s="361">
        <v>187387</v>
      </c>
      <c r="AZ34" s="363">
        <v>4.9641202195172864</v>
      </c>
      <c r="BA34" s="361">
        <v>117103</v>
      </c>
      <c r="BB34" s="362">
        <v>5.0779495149403235</v>
      </c>
      <c r="BC34" s="361">
        <v>70284</v>
      </c>
      <c r="BD34" s="363">
        <v>4.7853913611852494</v>
      </c>
      <c r="BE34" s="343">
        <v>0</v>
      </c>
      <c r="BF34" s="343">
        <v>0</v>
      </c>
      <c r="BG34" s="345">
        <v>0</v>
      </c>
      <c r="BH34" s="343">
        <v>0</v>
      </c>
      <c r="BI34" s="345">
        <v>0</v>
      </c>
      <c r="BJ34" s="343">
        <v>0</v>
      </c>
      <c r="BK34" s="345">
        <v>230725</v>
      </c>
      <c r="BL34" s="344">
        <v>7.5980935363267736</v>
      </c>
      <c r="BM34" s="360">
        <v>145142</v>
      </c>
      <c r="BN34" s="359">
        <v>7.6824707213716259</v>
      </c>
      <c r="BO34" s="360">
        <v>85583</v>
      </c>
      <c r="BP34" s="359">
        <v>7.4591560589355526</v>
      </c>
      <c r="BQ34" s="360">
        <v>196033</v>
      </c>
      <c r="BR34" s="359">
        <v>7.9998710441991934</v>
      </c>
      <c r="BS34" s="360">
        <v>127561</v>
      </c>
      <c r="BT34" s="359">
        <v>8.0317413744143575</v>
      </c>
      <c r="BU34" s="360">
        <v>68472</v>
      </c>
      <c r="BV34" s="359">
        <v>7.9411672606614623</v>
      </c>
      <c r="BW34" s="360">
        <v>34692</v>
      </c>
      <c r="BX34" s="359">
        <v>5.9184700553598386</v>
      </c>
      <c r="BY34" s="360">
        <v>17581</v>
      </c>
      <c r="BZ34" s="359">
        <v>5.8398743070111045</v>
      </c>
      <c r="CA34" s="360">
        <v>17111</v>
      </c>
      <c r="CB34" s="359">
        <v>6.0014590654966078</v>
      </c>
      <c r="CC34" s="374">
        <v>0</v>
      </c>
      <c r="CD34" s="374">
        <v>0</v>
      </c>
      <c r="CE34" s="374">
        <v>0</v>
      </c>
      <c r="CF34" s="477">
        <v>0</v>
      </c>
      <c r="CG34" s="374">
        <v>0</v>
      </c>
      <c r="CH34" s="375">
        <v>0</v>
      </c>
      <c r="CI34" s="375">
        <v>0</v>
      </c>
      <c r="CJ34" s="477">
        <v>0</v>
      </c>
      <c r="CK34" s="375">
        <v>0</v>
      </c>
      <c r="CL34" s="477">
        <v>0</v>
      </c>
      <c r="CM34" s="375">
        <v>0</v>
      </c>
      <c r="CN34" s="375">
        <v>0</v>
      </c>
      <c r="CO34" s="375">
        <v>0</v>
      </c>
      <c r="CP34" s="375">
        <v>0</v>
      </c>
      <c r="CQ34" s="375">
        <v>0</v>
      </c>
      <c r="CR34" s="375">
        <v>0</v>
      </c>
      <c r="CS34" s="375">
        <v>0</v>
      </c>
      <c r="CT34" s="375">
        <v>0</v>
      </c>
      <c r="CU34" s="360">
        <v>9179</v>
      </c>
      <c r="CV34" s="359">
        <v>4.1362497521584745</v>
      </c>
      <c r="CW34" s="360">
        <v>9179</v>
      </c>
      <c r="CX34" s="359">
        <v>4.1362497521584745</v>
      </c>
      <c r="CY34" s="360">
        <v>0</v>
      </c>
      <c r="CZ34" s="373">
        <v>0</v>
      </c>
      <c r="DA34" s="360">
        <v>194066</v>
      </c>
      <c r="DB34" s="359">
        <v>5.3866194137687353</v>
      </c>
      <c r="DC34" s="360">
        <v>129629</v>
      </c>
      <c r="DD34" s="359">
        <v>5.5666395840383114</v>
      </c>
      <c r="DE34" s="360">
        <v>64437</v>
      </c>
      <c r="DF34" s="359">
        <v>5.0575872835473197</v>
      </c>
      <c r="DG34" s="360">
        <v>38209</v>
      </c>
      <c r="DH34" s="359">
        <v>6.2901064456758293</v>
      </c>
      <c r="DI34" s="360">
        <v>24628</v>
      </c>
      <c r="DJ34" s="359">
        <v>6.3092581728564578</v>
      </c>
      <c r="DK34" s="360">
        <v>13581</v>
      </c>
      <c r="DL34" s="359">
        <v>6.2556713757318079</v>
      </c>
      <c r="DM34" s="360">
        <v>155857</v>
      </c>
      <c r="DN34" s="359">
        <v>5.2033922523850729</v>
      </c>
      <c r="DO34" s="360">
        <v>105001</v>
      </c>
      <c r="DP34" s="359">
        <v>5.4170886366555937</v>
      </c>
      <c r="DQ34" s="360">
        <v>50856</v>
      </c>
      <c r="DR34" s="359">
        <v>4.8115031027458759</v>
      </c>
    </row>
    <row r="35" spans="1:122" ht="17.100000000000001" customHeight="1">
      <c r="A35" s="208" t="s">
        <v>2501</v>
      </c>
      <c r="B35" s="9" t="s">
        <v>2135</v>
      </c>
      <c r="C35" s="343">
        <v>734397</v>
      </c>
      <c r="D35" s="344">
        <v>3.2206089291221067</v>
      </c>
      <c r="E35" s="345">
        <v>464015</v>
      </c>
      <c r="F35" s="344">
        <v>3.2962683257537004</v>
      </c>
      <c r="G35" s="345">
        <v>270382</v>
      </c>
      <c r="H35" s="344">
        <v>3.0985544579122624</v>
      </c>
      <c r="I35" s="345">
        <v>161483</v>
      </c>
      <c r="J35" s="344">
        <v>1.346465884550283</v>
      </c>
      <c r="K35" s="345">
        <v>95664</v>
      </c>
      <c r="L35" s="344">
        <v>1.3366120829374617</v>
      </c>
      <c r="M35" s="345">
        <v>65819</v>
      </c>
      <c r="N35" s="344">
        <v>1.3610496494964743</v>
      </c>
      <c r="O35" s="345">
        <v>37775</v>
      </c>
      <c r="P35" s="344">
        <v>2.8507045824840334</v>
      </c>
      <c r="Q35" s="346">
        <v>19662</v>
      </c>
      <c r="R35" s="344">
        <v>2.8735363408374788</v>
      </c>
      <c r="S35" s="346">
        <v>18113</v>
      </c>
      <c r="T35" s="344">
        <v>2.8263274595196819</v>
      </c>
      <c r="U35" s="345">
        <v>98938</v>
      </c>
      <c r="V35" s="344">
        <v>1.0350611832492873</v>
      </c>
      <c r="W35" s="345">
        <v>58133</v>
      </c>
      <c r="X35" s="344">
        <v>1.0285074531538412</v>
      </c>
      <c r="Y35" s="345">
        <v>40805</v>
      </c>
      <c r="Z35" s="344">
        <v>1.0445435558407787</v>
      </c>
      <c r="AA35" s="345">
        <v>16589</v>
      </c>
      <c r="AB35" s="344">
        <v>2.6839480845583594</v>
      </c>
      <c r="AC35" s="345">
        <v>10598</v>
      </c>
      <c r="AD35" s="344">
        <v>2.6363643148015017</v>
      </c>
      <c r="AE35" s="345">
        <v>5991</v>
      </c>
      <c r="AF35" s="344">
        <v>2.7724687513015471</v>
      </c>
      <c r="AG35" s="345">
        <v>8181</v>
      </c>
      <c r="AH35" s="344">
        <v>1.6654011436528084</v>
      </c>
      <c r="AI35" s="355">
        <v>7271</v>
      </c>
      <c r="AJ35" s="344">
        <v>1.7362338220545392</v>
      </c>
      <c r="AK35" s="355">
        <v>910</v>
      </c>
      <c r="AL35" s="344">
        <v>1.2559866396146468</v>
      </c>
      <c r="AM35" s="345">
        <v>0</v>
      </c>
      <c r="AN35" s="343">
        <v>0</v>
      </c>
      <c r="AO35" s="345">
        <v>0</v>
      </c>
      <c r="AP35" s="343">
        <v>0</v>
      </c>
      <c r="AQ35" s="345">
        <v>0</v>
      </c>
      <c r="AR35" s="343">
        <v>0</v>
      </c>
      <c r="AS35" s="360">
        <v>146269</v>
      </c>
      <c r="AT35" s="359">
        <v>3.8744086500002646</v>
      </c>
      <c r="AU35" s="361">
        <v>90650</v>
      </c>
      <c r="AV35" s="362">
        <v>3.9301768211047681</v>
      </c>
      <c r="AW35" s="361">
        <v>55619</v>
      </c>
      <c r="AX35" s="363">
        <v>3.7868306884502987</v>
      </c>
      <c r="AY35" s="361">
        <v>146269</v>
      </c>
      <c r="AZ35" s="363">
        <v>3.874852046238928</v>
      </c>
      <c r="BA35" s="361">
        <v>90650</v>
      </c>
      <c r="BB35" s="362">
        <v>3.9308653367491897</v>
      </c>
      <c r="BC35" s="361">
        <v>55619</v>
      </c>
      <c r="BD35" s="363">
        <v>3.786902881420557</v>
      </c>
      <c r="BE35" s="343">
        <v>0</v>
      </c>
      <c r="BF35" s="343">
        <v>0</v>
      </c>
      <c r="BG35" s="345">
        <v>0</v>
      </c>
      <c r="BH35" s="343">
        <v>0</v>
      </c>
      <c r="BI35" s="345">
        <v>0</v>
      </c>
      <c r="BJ35" s="343">
        <v>0</v>
      </c>
      <c r="BK35" s="345">
        <v>278606</v>
      </c>
      <c r="BL35" s="344">
        <v>9.1748811259371852</v>
      </c>
      <c r="BM35" s="360">
        <v>172624</v>
      </c>
      <c r="BN35" s="359">
        <v>9.1371127985424998</v>
      </c>
      <c r="BO35" s="360">
        <v>105982</v>
      </c>
      <c r="BP35" s="359">
        <v>9.2370713510639693</v>
      </c>
      <c r="BQ35" s="360">
        <v>229359</v>
      </c>
      <c r="BR35" s="359">
        <v>9.3598650371441678</v>
      </c>
      <c r="BS35" s="360">
        <v>149171</v>
      </c>
      <c r="BT35" s="359">
        <v>9.3923918169563105</v>
      </c>
      <c r="BU35" s="360">
        <v>80188</v>
      </c>
      <c r="BV35" s="359">
        <v>9.2999521015586133</v>
      </c>
      <c r="BW35" s="360">
        <v>49247</v>
      </c>
      <c r="BX35" s="359">
        <v>8.4015592879138126</v>
      </c>
      <c r="BY35" s="360">
        <v>23453</v>
      </c>
      <c r="BZ35" s="359">
        <v>7.7903743883926637</v>
      </c>
      <c r="CA35" s="360">
        <v>25794</v>
      </c>
      <c r="CB35" s="359">
        <v>9.0469075527683653</v>
      </c>
      <c r="CC35" s="374">
        <v>0</v>
      </c>
      <c r="CD35" s="374">
        <v>0</v>
      </c>
      <c r="CE35" s="374">
        <v>0</v>
      </c>
      <c r="CF35" s="477">
        <v>0</v>
      </c>
      <c r="CG35" s="374">
        <v>0</v>
      </c>
      <c r="CH35" s="375">
        <v>0</v>
      </c>
      <c r="CI35" s="375">
        <v>0</v>
      </c>
      <c r="CJ35" s="477">
        <v>0</v>
      </c>
      <c r="CK35" s="375">
        <v>0</v>
      </c>
      <c r="CL35" s="477">
        <v>0</v>
      </c>
      <c r="CM35" s="375">
        <v>0</v>
      </c>
      <c r="CN35" s="375">
        <v>0</v>
      </c>
      <c r="CO35" s="375">
        <v>0</v>
      </c>
      <c r="CP35" s="375">
        <v>0</v>
      </c>
      <c r="CQ35" s="375">
        <v>0</v>
      </c>
      <c r="CR35" s="375">
        <v>0</v>
      </c>
      <c r="CS35" s="375">
        <v>0</v>
      </c>
      <c r="CT35" s="375">
        <v>0</v>
      </c>
      <c r="CU35" s="360">
        <v>18071</v>
      </c>
      <c r="CV35" s="359">
        <v>8.1431712900376727</v>
      </c>
      <c r="CW35" s="360">
        <v>18071</v>
      </c>
      <c r="CX35" s="359">
        <v>8.1431712900376727</v>
      </c>
      <c r="CY35" s="360">
        <v>0</v>
      </c>
      <c r="CZ35" s="373">
        <v>0</v>
      </c>
      <c r="DA35" s="360">
        <v>129968</v>
      </c>
      <c r="DB35" s="359">
        <v>3.6074745291225403</v>
      </c>
      <c r="DC35" s="360">
        <v>87006</v>
      </c>
      <c r="DD35" s="359">
        <v>3.7362861986811389</v>
      </c>
      <c r="DE35" s="360">
        <v>42962</v>
      </c>
      <c r="DF35" s="359">
        <v>3.3720388111761874</v>
      </c>
      <c r="DG35" s="360">
        <v>22889</v>
      </c>
      <c r="DH35" s="359">
        <v>3.7680715652090884</v>
      </c>
      <c r="DI35" s="360">
        <v>14326</v>
      </c>
      <c r="DJ35" s="359">
        <v>3.6700679139329879</v>
      </c>
      <c r="DK35" s="360">
        <v>8563</v>
      </c>
      <c r="DL35" s="359">
        <v>3.9442834835720109</v>
      </c>
      <c r="DM35" s="360">
        <v>107079</v>
      </c>
      <c r="DN35" s="359">
        <v>3.5749054517483412</v>
      </c>
      <c r="DO35" s="360">
        <v>72680</v>
      </c>
      <c r="DP35" s="359">
        <v>3.7496214522921547</v>
      </c>
      <c r="DQ35" s="360">
        <v>34399</v>
      </c>
      <c r="DR35" s="359">
        <v>3.2545008500738435</v>
      </c>
    </row>
    <row r="36" spans="1:122" ht="17.100000000000001" customHeight="1">
      <c r="A36" s="208" t="s">
        <v>2502</v>
      </c>
      <c r="B36" s="9" t="s">
        <v>2503</v>
      </c>
      <c r="C36" s="343">
        <v>78705</v>
      </c>
      <c r="D36" s="344">
        <v>0.34515122715173868</v>
      </c>
      <c r="E36" s="345">
        <v>51258</v>
      </c>
      <c r="F36" s="344">
        <v>0.36412642229557918</v>
      </c>
      <c r="G36" s="345">
        <v>27447</v>
      </c>
      <c r="H36" s="344">
        <v>0.31454025862046242</v>
      </c>
      <c r="I36" s="345">
        <v>15218</v>
      </c>
      <c r="J36" s="344">
        <v>0.12688962820288333</v>
      </c>
      <c r="K36" s="345">
        <v>9394</v>
      </c>
      <c r="L36" s="344">
        <v>0.13125244509025877</v>
      </c>
      <c r="M36" s="345">
        <v>5824</v>
      </c>
      <c r="N36" s="344">
        <v>0.12043259786182509</v>
      </c>
      <c r="O36" s="345">
        <v>6540</v>
      </c>
      <c r="P36" s="344">
        <v>0.49354355974707026</v>
      </c>
      <c r="Q36" s="346">
        <v>3828</v>
      </c>
      <c r="R36" s="344">
        <v>0.55944955308340305</v>
      </c>
      <c r="S36" s="346">
        <v>2712</v>
      </c>
      <c r="T36" s="344">
        <v>0.42317672777659016</v>
      </c>
      <c r="U36" s="345">
        <v>4345</v>
      </c>
      <c r="V36" s="344">
        <v>4.5456152754433619E-2</v>
      </c>
      <c r="W36" s="345">
        <v>2607</v>
      </c>
      <c r="X36" s="344">
        <v>4.6123869925379112E-2</v>
      </c>
      <c r="Y36" s="345">
        <v>1738</v>
      </c>
      <c r="Z36" s="344">
        <v>4.4490055141557988E-2</v>
      </c>
      <c r="AA36" s="345">
        <v>3663</v>
      </c>
      <c r="AB36" s="344">
        <v>0.59263981154604084</v>
      </c>
      <c r="AC36" s="345">
        <v>2340</v>
      </c>
      <c r="AD36" s="344">
        <v>0.58209968830303016</v>
      </c>
      <c r="AE36" s="345">
        <v>1323</v>
      </c>
      <c r="AF36" s="344">
        <v>0.61224773125887944</v>
      </c>
      <c r="AG36" s="345">
        <v>670</v>
      </c>
      <c r="AH36" s="344">
        <v>0.136391488356849</v>
      </c>
      <c r="AI36" s="355">
        <v>619</v>
      </c>
      <c r="AJ36" s="344">
        <v>0.14781030612732224</v>
      </c>
      <c r="AK36" s="355">
        <v>51</v>
      </c>
      <c r="AL36" s="344">
        <v>7.0390460022359325E-2</v>
      </c>
      <c r="AM36" s="345">
        <v>0</v>
      </c>
      <c r="AN36" s="343">
        <v>0</v>
      </c>
      <c r="AO36" s="345">
        <v>0</v>
      </c>
      <c r="AP36" s="343">
        <v>0</v>
      </c>
      <c r="AQ36" s="345">
        <v>0</v>
      </c>
      <c r="AR36" s="343">
        <v>0</v>
      </c>
      <c r="AS36" s="360">
        <v>10816</v>
      </c>
      <c r="AT36" s="359">
        <v>0.28649682405979982</v>
      </c>
      <c r="AU36" s="361">
        <v>7167</v>
      </c>
      <c r="AV36" s="362">
        <v>0.31072892748877956</v>
      </c>
      <c r="AW36" s="361">
        <v>3649</v>
      </c>
      <c r="AX36" s="363">
        <v>0.24844289149670329</v>
      </c>
      <c r="AY36" s="361">
        <v>10816</v>
      </c>
      <c r="AZ36" s="363">
        <v>0.28652961141540756</v>
      </c>
      <c r="BA36" s="361">
        <v>7167</v>
      </c>
      <c r="BB36" s="362">
        <v>0.31078336313823984</v>
      </c>
      <c r="BC36" s="361">
        <v>3649</v>
      </c>
      <c r="BD36" s="363">
        <v>0.24844762786644151</v>
      </c>
      <c r="BE36" s="343">
        <v>0</v>
      </c>
      <c r="BF36" s="343">
        <v>0</v>
      </c>
      <c r="BG36" s="345">
        <v>0</v>
      </c>
      <c r="BH36" s="343">
        <v>0</v>
      </c>
      <c r="BI36" s="345">
        <v>0</v>
      </c>
      <c r="BJ36" s="343">
        <v>0</v>
      </c>
      <c r="BK36" s="345">
        <v>41038</v>
      </c>
      <c r="BL36" s="344">
        <v>1.351438129997955</v>
      </c>
      <c r="BM36" s="360">
        <v>25417</v>
      </c>
      <c r="BN36" s="359">
        <v>1.3453401381068375</v>
      </c>
      <c r="BO36" s="360">
        <v>15621</v>
      </c>
      <c r="BP36" s="359">
        <v>1.3614792283120742</v>
      </c>
      <c r="BQ36" s="360">
        <v>9587</v>
      </c>
      <c r="BR36" s="359">
        <v>0.39123394377853554</v>
      </c>
      <c r="BS36" s="360">
        <v>8505</v>
      </c>
      <c r="BT36" s="359">
        <v>0.53550819129196303</v>
      </c>
      <c r="BU36" s="360">
        <v>1082</v>
      </c>
      <c r="BV36" s="359">
        <v>0.12548695782269689</v>
      </c>
      <c r="BW36" s="360">
        <v>31451</v>
      </c>
      <c r="BX36" s="359">
        <v>5.3655540675407094</v>
      </c>
      <c r="BY36" s="360">
        <v>16912</v>
      </c>
      <c r="BZ36" s="359">
        <v>5.6176528229436213</v>
      </c>
      <c r="CA36" s="360">
        <v>14539</v>
      </c>
      <c r="CB36" s="359">
        <v>5.0993637632666236</v>
      </c>
      <c r="CC36" s="374">
        <v>0</v>
      </c>
      <c r="CD36" s="374">
        <v>0</v>
      </c>
      <c r="CE36" s="374">
        <v>0</v>
      </c>
      <c r="CF36" s="477">
        <v>0</v>
      </c>
      <c r="CG36" s="374">
        <v>0</v>
      </c>
      <c r="CH36" s="375">
        <v>0</v>
      </c>
      <c r="CI36" s="375">
        <v>0</v>
      </c>
      <c r="CJ36" s="477">
        <v>0</v>
      </c>
      <c r="CK36" s="375">
        <v>0</v>
      </c>
      <c r="CL36" s="477">
        <v>0</v>
      </c>
      <c r="CM36" s="375">
        <v>0</v>
      </c>
      <c r="CN36" s="375">
        <v>0</v>
      </c>
      <c r="CO36" s="375">
        <v>0</v>
      </c>
      <c r="CP36" s="375">
        <v>0</v>
      </c>
      <c r="CQ36" s="375">
        <v>0</v>
      </c>
      <c r="CR36" s="375">
        <v>0</v>
      </c>
      <c r="CS36" s="375">
        <v>0</v>
      </c>
      <c r="CT36" s="375">
        <v>0</v>
      </c>
      <c r="CU36" s="360">
        <v>3400</v>
      </c>
      <c r="CV36" s="359">
        <v>1.5321112493015374</v>
      </c>
      <c r="CW36" s="360">
        <v>3400</v>
      </c>
      <c r="CX36" s="359">
        <v>1.5321112493015374</v>
      </c>
      <c r="CY36" s="360">
        <v>0</v>
      </c>
      <c r="CZ36" s="373">
        <v>0</v>
      </c>
      <c r="DA36" s="360">
        <v>8233</v>
      </c>
      <c r="DB36" s="359">
        <v>0.2285203880821885</v>
      </c>
      <c r="DC36" s="360">
        <v>5880</v>
      </c>
      <c r="DD36" s="359">
        <v>0.25250399797996798</v>
      </c>
      <c r="DE36" s="360">
        <v>2353</v>
      </c>
      <c r="DF36" s="359">
        <v>0.18468430991801052</v>
      </c>
      <c r="DG36" s="360">
        <v>2938</v>
      </c>
      <c r="DH36" s="359">
        <v>0.48366439156731628</v>
      </c>
      <c r="DI36" s="360">
        <v>1954</v>
      </c>
      <c r="DJ36" s="359">
        <v>0.50058025295442266</v>
      </c>
      <c r="DK36" s="360">
        <v>984</v>
      </c>
      <c r="DL36" s="359">
        <v>0.45324943919594285</v>
      </c>
      <c r="DM36" s="360">
        <v>5295</v>
      </c>
      <c r="DN36" s="359">
        <v>0.1767771866286337</v>
      </c>
      <c r="DO36" s="360">
        <v>3926</v>
      </c>
      <c r="DP36" s="359">
        <v>0.20254559468490643</v>
      </c>
      <c r="DQ36" s="360">
        <v>1369</v>
      </c>
      <c r="DR36" s="359">
        <v>0.12952154608422023</v>
      </c>
    </row>
    <row r="37" spans="1:122" s="18" customFormat="1" ht="17.100000000000001" customHeight="1">
      <c r="A37" s="203" t="s">
        <v>2504</v>
      </c>
      <c r="B37" s="19" t="s">
        <v>2505</v>
      </c>
      <c r="C37" s="101">
        <v>504744</v>
      </c>
      <c r="D37" s="20">
        <v>2.2134935645445291</v>
      </c>
      <c r="E37" s="102">
        <v>330843</v>
      </c>
      <c r="F37" s="20">
        <v>2.3502414829204477</v>
      </c>
      <c r="G37" s="102">
        <v>173901</v>
      </c>
      <c r="H37" s="20">
        <v>1.9928904985738711</v>
      </c>
      <c r="I37" s="102">
        <v>148262</v>
      </c>
      <c r="J37" s="20">
        <v>1.2362274974777163</v>
      </c>
      <c r="K37" s="102">
        <v>86358</v>
      </c>
      <c r="L37" s="20">
        <v>1.2065891689487509</v>
      </c>
      <c r="M37" s="102">
        <v>61904</v>
      </c>
      <c r="N37" s="20">
        <v>1.2800926404598936</v>
      </c>
      <c r="O37" s="102">
        <v>41450</v>
      </c>
      <c r="P37" s="20">
        <v>3.1280398396813549</v>
      </c>
      <c r="Q37" s="102">
        <v>20646</v>
      </c>
      <c r="R37" s="20">
        <v>3.01734468990594</v>
      </c>
      <c r="S37" s="102">
        <v>20804</v>
      </c>
      <c r="T37" s="20">
        <v>3.2462273763510989</v>
      </c>
      <c r="U37" s="102">
        <v>80168</v>
      </c>
      <c r="V37" s="20">
        <v>0.83869478803623354</v>
      </c>
      <c r="W37" s="102">
        <v>47683</v>
      </c>
      <c r="X37" s="20">
        <v>0.84362274248249036</v>
      </c>
      <c r="Y37" s="102">
        <v>32485</v>
      </c>
      <c r="Z37" s="20">
        <v>0.83156469578452885</v>
      </c>
      <c r="AA37" s="102">
        <v>20299</v>
      </c>
      <c r="AB37" s="20">
        <v>3.2841920651305165</v>
      </c>
      <c r="AC37" s="102">
        <v>12424</v>
      </c>
      <c r="AD37" s="20">
        <v>3.0906010801183106</v>
      </c>
      <c r="AE37" s="102">
        <v>7875</v>
      </c>
      <c r="AF37" s="20">
        <v>3.6443317336838059</v>
      </c>
      <c r="AG37" s="102">
        <v>6345</v>
      </c>
      <c r="AH37" s="20">
        <v>1.2916477516779208</v>
      </c>
      <c r="AI37" s="109">
        <v>5605</v>
      </c>
      <c r="AJ37" s="20">
        <v>1.3384115764840727</v>
      </c>
      <c r="AK37" s="109">
        <v>740</v>
      </c>
      <c r="AL37" s="20">
        <v>1.0213517728734489</v>
      </c>
      <c r="AM37" s="102">
        <v>0</v>
      </c>
      <c r="AN37" s="343">
        <v>0</v>
      </c>
      <c r="AO37" s="102">
        <v>0</v>
      </c>
      <c r="AP37" s="343">
        <v>0</v>
      </c>
      <c r="AQ37" s="343">
        <v>0</v>
      </c>
      <c r="AR37" s="101">
        <v>0</v>
      </c>
      <c r="AS37" s="114">
        <v>100466</v>
      </c>
      <c r="AT37" s="113">
        <v>2.6611677076545721</v>
      </c>
      <c r="AU37" s="123">
        <v>63203</v>
      </c>
      <c r="AV37" s="124">
        <v>2.7401981866992235</v>
      </c>
      <c r="AW37" s="123">
        <v>37263</v>
      </c>
      <c r="AX37" s="117">
        <v>2.5370587738672663</v>
      </c>
      <c r="AY37" s="123">
        <v>100466</v>
      </c>
      <c r="AZ37" s="125">
        <v>2.6614722578088328</v>
      </c>
      <c r="BA37" s="123">
        <v>63203</v>
      </c>
      <c r="BB37" s="124">
        <v>2.7406782336299949</v>
      </c>
      <c r="BC37" s="123">
        <v>37263</v>
      </c>
      <c r="BD37" s="125">
        <v>2.5371071409118144</v>
      </c>
      <c r="BE37" s="101">
        <v>0</v>
      </c>
      <c r="BF37" s="101">
        <v>0</v>
      </c>
      <c r="BG37" s="102">
        <v>0</v>
      </c>
      <c r="BH37" s="101">
        <v>0</v>
      </c>
      <c r="BI37" s="102">
        <v>0</v>
      </c>
      <c r="BJ37" s="101">
        <v>0</v>
      </c>
      <c r="BK37" s="102">
        <v>108333</v>
      </c>
      <c r="BL37" s="20">
        <v>3.5675556054648969</v>
      </c>
      <c r="BM37" s="114">
        <v>72374</v>
      </c>
      <c r="BN37" s="113">
        <v>3.8308080086298246</v>
      </c>
      <c r="BO37" s="114">
        <v>35959</v>
      </c>
      <c r="BP37" s="113">
        <v>3.1340779444897175</v>
      </c>
      <c r="BQ37" s="114">
        <v>95970</v>
      </c>
      <c r="BR37" s="113">
        <v>3.9164203175577401</v>
      </c>
      <c r="BS37" s="114">
        <v>65652</v>
      </c>
      <c r="BT37" s="113">
        <v>4.1337076748618413</v>
      </c>
      <c r="BU37" s="114">
        <v>30318</v>
      </c>
      <c r="BV37" s="113">
        <v>3.5161863098600046</v>
      </c>
      <c r="BW37" s="114">
        <v>12363</v>
      </c>
      <c r="BX37" s="113">
        <v>2.1091330939240658</v>
      </c>
      <c r="BY37" s="114">
        <v>6722</v>
      </c>
      <c r="BZ37" s="113">
        <v>2.2328442689112475</v>
      </c>
      <c r="CA37" s="114">
        <v>5641</v>
      </c>
      <c r="CB37" s="113">
        <v>1.9785068428768842</v>
      </c>
      <c r="CC37" s="136">
        <v>913</v>
      </c>
      <c r="CD37" s="476">
        <v>0.52648878688448963</v>
      </c>
      <c r="CE37" s="136">
        <v>913</v>
      </c>
      <c r="CF37" s="476">
        <v>0.52648878688448963</v>
      </c>
      <c r="CG37" s="136">
        <v>0</v>
      </c>
      <c r="CH37" s="141">
        <v>0</v>
      </c>
      <c r="CI37" s="141">
        <v>913</v>
      </c>
      <c r="CJ37" s="476">
        <v>0.58791332625004022</v>
      </c>
      <c r="CK37" s="141">
        <v>913</v>
      </c>
      <c r="CL37" s="476">
        <v>0.58791332625004022</v>
      </c>
      <c r="CM37" s="141">
        <v>0</v>
      </c>
      <c r="CN37" s="141">
        <v>0</v>
      </c>
      <c r="CO37" s="141">
        <v>0</v>
      </c>
      <c r="CP37" s="141">
        <v>0</v>
      </c>
      <c r="CQ37" s="141">
        <v>0</v>
      </c>
      <c r="CR37" s="141">
        <v>0</v>
      </c>
      <c r="CS37" s="141">
        <v>0</v>
      </c>
      <c r="CT37" s="141">
        <v>0</v>
      </c>
      <c r="CU37" s="114">
        <v>20712</v>
      </c>
      <c r="CV37" s="113">
        <v>9.3332612339804246</v>
      </c>
      <c r="CW37" s="114">
        <v>20712</v>
      </c>
      <c r="CX37" s="113">
        <v>9.3332612339804246</v>
      </c>
      <c r="CY37" s="114">
        <v>0</v>
      </c>
      <c r="CZ37" s="137">
        <v>0</v>
      </c>
      <c r="DA37" s="114">
        <v>126058</v>
      </c>
      <c r="DB37" s="113">
        <v>3.4989460805131203</v>
      </c>
      <c r="DC37" s="114">
        <v>87283</v>
      </c>
      <c r="DD37" s="113">
        <v>3.7481813700145494</v>
      </c>
      <c r="DE37" s="114">
        <v>38775</v>
      </c>
      <c r="DF37" s="113">
        <v>3.0434059146072494</v>
      </c>
      <c r="DG37" s="114">
        <v>20860</v>
      </c>
      <c r="DH37" s="113">
        <v>3.4340501048652881</v>
      </c>
      <c r="DI37" s="114">
        <v>14087</v>
      </c>
      <c r="DJ37" s="113">
        <v>3.6088403394928101</v>
      </c>
      <c r="DK37" s="114">
        <v>6773</v>
      </c>
      <c r="DL37" s="113">
        <v>3.1197748492623183</v>
      </c>
      <c r="DM37" s="114">
        <v>105198</v>
      </c>
      <c r="DN37" s="113">
        <v>3.5121069837505208</v>
      </c>
      <c r="DO37" s="114">
        <v>73196</v>
      </c>
      <c r="DP37" s="113">
        <v>3.7762423200602169</v>
      </c>
      <c r="DQ37" s="114">
        <v>32002</v>
      </c>
      <c r="DR37" s="113">
        <v>3.0277198815100186</v>
      </c>
    </row>
    <row r="38" spans="1:122" ht="17.100000000000001" customHeight="1">
      <c r="A38" s="208" t="s">
        <v>2506</v>
      </c>
      <c r="B38" s="9" t="s">
        <v>2507</v>
      </c>
      <c r="C38" s="343">
        <v>303020</v>
      </c>
      <c r="D38" s="344">
        <v>1.3288574404614681</v>
      </c>
      <c r="E38" s="345">
        <v>198473</v>
      </c>
      <c r="F38" s="344">
        <v>1.4099118852134396</v>
      </c>
      <c r="G38" s="345">
        <v>104547</v>
      </c>
      <c r="H38" s="344">
        <v>1.1980996253868723</v>
      </c>
      <c r="I38" s="345">
        <v>99901</v>
      </c>
      <c r="J38" s="344">
        <v>0.83298730103142649</v>
      </c>
      <c r="K38" s="345">
        <v>58734</v>
      </c>
      <c r="L38" s="344">
        <v>0.82062817861733639</v>
      </c>
      <c r="M38" s="345">
        <v>41167</v>
      </c>
      <c r="N38" s="344">
        <v>0.85127897599205937</v>
      </c>
      <c r="O38" s="345">
        <v>24117</v>
      </c>
      <c r="P38" s="344">
        <v>1.8199984755994028</v>
      </c>
      <c r="Q38" s="346">
        <v>11897</v>
      </c>
      <c r="R38" s="344">
        <v>1.7387072447840244</v>
      </c>
      <c r="S38" s="345">
        <v>12220</v>
      </c>
      <c r="T38" s="344">
        <v>1.9067918928576444</v>
      </c>
      <c r="U38" s="345">
        <v>59131</v>
      </c>
      <c r="V38" s="344">
        <v>0.61861168435498615</v>
      </c>
      <c r="W38" s="345">
        <v>35481</v>
      </c>
      <c r="X38" s="344">
        <v>0.62774109275887091</v>
      </c>
      <c r="Y38" s="345">
        <v>23650</v>
      </c>
      <c r="Z38" s="344">
        <v>0.60540264907816255</v>
      </c>
      <c r="AA38" s="345">
        <v>12473</v>
      </c>
      <c r="AB38" s="344">
        <v>2.0180170268669855</v>
      </c>
      <c r="AC38" s="345">
        <v>7693</v>
      </c>
      <c r="AD38" s="344">
        <v>1.9137149154338511</v>
      </c>
      <c r="AE38" s="345">
        <v>4780</v>
      </c>
      <c r="AF38" s="344">
        <v>2.2120515158106149</v>
      </c>
      <c r="AG38" s="345">
        <v>4180</v>
      </c>
      <c r="AH38" s="344">
        <v>0.85092003183825193</v>
      </c>
      <c r="AI38" s="355">
        <v>3663</v>
      </c>
      <c r="AJ38" s="344">
        <v>0.87468360475667417</v>
      </c>
      <c r="AK38" s="355">
        <v>517</v>
      </c>
      <c r="AL38" s="344">
        <v>0.71356603591293666</v>
      </c>
      <c r="AM38" s="345">
        <v>0</v>
      </c>
      <c r="AN38" s="343">
        <v>0</v>
      </c>
      <c r="AO38" s="345">
        <v>0</v>
      </c>
      <c r="AP38" s="343">
        <v>0</v>
      </c>
      <c r="AQ38" s="345">
        <v>0</v>
      </c>
      <c r="AR38" s="343">
        <v>0</v>
      </c>
      <c r="AS38" s="360">
        <v>72775</v>
      </c>
      <c r="AT38" s="359">
        <v>1.9276818020480708</v>
      </c>
      <c r="AU38" s="361">
        <v>45947</v>
      </c>
      <c r="AV38" s="362">
        <v>1.9920555366718231</v>
      </c>
      <c r="AW38" s="361">
        <v>26828</v>
      </c>
      <c r="AX38" s="363">
        <v>1.826589721313663</v>
      </c>
      <c r="AY38" s="361">
        <v>72775</v>
      </c>
      <c r="AZ38" s="364">
        <v>1.9279024103879698</v>
      </c>
      <c r="BA38" s="361">
        <v>45947</v>
      </c>
      <c r="BB38" s="362">
        <v>1.9924045187822945</v>
      </c>
      <c r="BC38" s="361">
        <v>26828</v>
      </c>
      <c r="BD38" s="363">
        <v>1.8266245438204696</v>
      </c>
      <c r="BE38" s="343">
        <v>0</v>
      </c>
      <c r="BF38" s="343">
        <v>0</v>
      </c>
      <c r="BG38" s="345">
        <v>0</v>
      </c>
      <c r="BH38" s="343">
        <v>0</v>
      </c>
      <c r="BI38" s="345">
        <v>0</v>
      </c>
      <c r="BJ38" s="343">
        <v>0</v>
      </c>
      <c r="BK38" s="345">
        <v>47142</v>
      </c>
      <c r="BL38" s="344">
        <v>1.5524512969531554</v>
      </c>
      <c r="BM38" s="360">
        <v>32323</v>
      </c>
      <c r="BN38" s="359">
        <v>1.7108796979984777</v>
      </c>
      <c r="BO38" s="360">
        <v>14819</v>
      </c>
      <c r="BP38" s="359">
        <v>1.2915793281068197</v>
      </c>
      <c r="BQ38" s="360">
        <v>43361</v>
      </c>
      <c r="BR38" s="359">
        <v>1.7695102781037946</v>
      </c>
      <c r="BS38" s="360">
        <v>30409</v>
      </c>
      <c r="BT38" s="359">
        <v>1.9146700281008</v>
      </c>
      <c r="BU38" s="360">
        <v>12952</v>
      </c>
      <c r="BV38" s="359">
        <v>1.5021322344912849</v>
      </c>
      <c r="BW38" s="360">
        <v>3781</v>
      </c>
      <c r="BX38" s="359">
        <v>0.64504021905094977</v>
      </c>
      <c r="BY38" s="360">
        <v>1914</v>
      </c>
      <c r="BZ38" s="359">
        <v>0.63577267639037904</v>
      </c>
      <c r="CA38" s="360">
        <v>1867</v>
      </c>
      <c r="CB38" s="359">
        <v>0.65482578898265253</v>
      </c>
      <c r="CC38" s="374">
        <v>0</v>
      </c>
      <c r="CD38" s="374">
        <v>0</v>
      </c>
      <c r="CE38" s="374">
        <v>0</v>
      </c>
      <c r="CF38" s="477">
        <v>0</v>
      </c>
      <c r="CG38" s="374">
        <v>0</v>
      </c>
      <c r="CH38" s="375">
        <v>0</v>
      </c>
      <c r="CI38" s="375">
        <v>0</v>
      </c>
      <c r="CJ38" s="477">
        <v>0</v>
      </c>
      <c r="CK38" s="375">
        <v>0</v>
      </c>
      <c r="CL38" s="477">
        <v>0</v>
      </c>
      <c r="CM38" s="375">
        <v>0</v>
      </c>
      <c r="CN38" s="375">
        <v>0</v>
      </c>
      <c r="CO38" s="375">
        <v>0</v>
      </c>
      <c r="CP38" s="375">
        <v>0</v>
      </c>
      <c r="CQ38" s="375">
        <v>0</v>
      </c>
      <c r="CR38" s="375">
        <v>0</v>
      </c>
      <c r="CS38" s="375">
        <v>0</v>
      </c>
      <c r="CT38" s="375">
        <v>0</v>
      </c>
      <c r="CU38" s="360">
        <v>10231</v>
      </c>
      <c r="CV38" s="359">
        <v>4.6103029975305976</v>
      </c>
      <c r="CW38" s="360">
        <v>10231</v>
      </c>
      <c r="CX38" s="359">
        <v>4.6103029975305976</v>
      </c>
      <c r="CY38" s="360">
        <v>0</v>
      </c>
      <c r="CZ38" s="373">
        <v>0</v>
      </c>
      <c r="DA38" s="360">
        <v>72971</v>
      </c>
      <c r="DB38" s="359">
        <v>2.0254295200711012</v>
      </c>
      <c r="DC38" s="360">
        <v>51238</v>
      </c>
      <c r="DD38" s="359">
        <v>2.2003060966832653</v>
      </c>
      <c r="DE38" s="360">
        <v>21733</v>
      </c>
      <c r="DF38" s="359">
        <v>1.7057986007004347</v>
      </c>
      <c r="DG38" s="360">
        <v>13117</v>
      </c>
      <c r="DH38" s="359">
        <v>2.1593688986346113</v>
      </c>
      <c r="DI38" s="360">
        <v>8884</v>
      </c>
      <c r="DJ38" s="359">
        <v>2.275923729399739</v>
      </c>
      <c r="DK38" s="360">
        <v>4233</v>
      </c>
      <c r="DL38" s="359">
        <v>1.9498017033703519</v>
      </c>
      <c r="DM38" s="360">
        <v>59854</v>
      </c>
      <c r="DN38" s="359">
        <v>1.9982666153862589</v>
      </c>
      <c r="DO38" s="360">
        <v>42354</v>
      </c>
      <c r="DP38" s="359">
        <v>2.1850779717994211</v>
      </c>
      <c r="DQ38" s="360">
        <v>17500</v>
      </c>
      <c r="DR38" s="359">
        <v>1.6556808301489072</v>
      </c>
    </row>
    <row r="39" spans="1:122" ht="17.100000000000001" customHeight="1" thickBot="1">
      <c r="A39" s="212" t="s">
        <v>2508</v>
      </c>
      <c r="B39" s="42" t="s">
        <v>2509</v>
      </c>
      <c r="C39" s="352">
        <v>201724</v>
      </c>
      <c r="D39" s="353">
        <v>0.88463612408306114</v>
      </c>
      <c r="E39" s="352">
        <v>132370</v>
      </c>
      <c r="F39" s="353">
        <v>0.94032959770700797</v>
      </c>
      <c r="G39" s="352">
        <v>69354</v>
      </c>
      <c r="H39" s="353">
        <v>0.7947908731869987</v>
      </c>
      <c r="I39" s="352">
        <v>48361</v>
      </c>
      <c r="J39" s="353">
        <v>0.40324019644629</v>
      </c>
      <c r="K39" s="352">
        <v>27624</v>
      </c>
      <c r="L39" s="353">
        <v>0.38596099033141451</v>
      </c>
      <c r="M39" s="352">
        <v>20737</v>
      </c>
      <c r="N39" s="353">
        <v>0.42881366446783431</v>
      </c>
      <c r="O39" s="352">
        <v>17333</v>
      </c>
      <c r="P39" s="353">
        <v>1.3080413640819524</v>
      </c>
      <c r="Q39" s="354">
        <v>8749</v>
      </c>
      <c r="R39" s="353">
        <v>1.2786374451219156</v>
      </c>
      <c r="S39" s="352">
        <v>8584</v>
      </c>
      <c r="T39" s="353">
        <v>1.339435483493455</v>
      </c>
      <c r="U39" s="352">
        <v>21037</v>
      </c>
      <c r="V39" s="353">
        <v>0.22008310368124745</v>
      </c>
      <c r="W39" s="352">
        <v>12202</v>
      </c>
      <c r="X39" s="353">
        <v>0.21588164972361945</v>
      </c>
      <c r="Y39" s="352">
        <v>8835</v>
      </c>
      <c r="Z39" s="353">
        <v>0.22616204670636639</v>
      </c>
      <c r="AA39" s="352">
        <v>7826</v>
      </c>
      <c r="AB39" s="353">
        <v>1.2661750382635313</v>
      </c>
      <c r="AC39" s="352">
        <v>4731</v>
      </c>
      <c r="AD39" s="353">
        <v>1.1768861646844597</v>
      </c>
      <c r="AE39" s="352">
        <v>3095</v>
      </c>
      <c r="AF39" s="353">
        <v>1.4322802178731913</v>
      </c>
      <c r="AG39" s="352">
        <v>2165</v>
      </c>
      <c r="AH39" s="353">
        <v>0.44072771983966874</v>
      </c>
      <c r="AI39" s="357">
        <v>1942</v>
      </c>
      <c r="AJ39" s="353">
        <v>0.4637279717273986</v>
      </c>
      <c r="AK39" s="357">
        <v>223</v>
      </c>
      <c r="AL39" s="353">
        <v>0.30778573696051231</v>
      </c>
      <c r="AM39" s="352">
        <v>0</v>
      </c>
      <c r="AN39" s="352">
        <v>0</v>
      </c>
      <c r="AO39" s="365">
        <v>0</v>
      </c>
      <c r="AP39" s="365">
        <v>0</v>
      </c>
      <c r="AQ39" s="365">
        <v>0</v>
      </c>
      <c r="AR39" s="365">
        <v>0</v>
      </c>
      <c r="AS39" s="366">
        <v>27691</v>
      </c>
      <c r="AT39" s="367">
        <v>0.73348590560650129</v>
      </c>
      <c r="AU39" s="368">
        <v>17256</v>
      </c>
      <c r="AV39" s="369">
        <v>0.74814265002740066</v>
      </c>
      <c r="AW39" s="368">
        <v>10435</v>
      </c>
      <c r="AX39" s="369">
        <v>0.71046905255360349</v>
      </c>
      <c r="AY39" s="368">
        <v>27691</v>
      </c>
      <c r="AZ39" s="369">
        <v>0.73356984742086262</v>
      </c>
      <c r="BA39" s="368">
        <v>17256</v>
      </c>
      <c r="BB39" s="369">
        <v>0.74827371484770011</v>
      </c>
      <c r="BC39" s="368">
        <v>10435</v>
      </c>
      <c r="BD39" s="369">
        <v>0.71048259709134476</v>
      </c>
      <c r="BE39" s="352">
        <v>0</v>
      </c>
      <c r="BF39" s="352">
        <v>0</v>
      </c>
      <c r="BG39" s="352">
        <v>0</v>
      </c>
      <c r="BH39" s="352">
        <v>0</v>
      </c>
      <c r="BI39" s="352">
        <v>0</v>
      </c>
      <c r="BJ39" s="352">
        <v>0</v>
      </c>
      <c r="BK39" s="352">
        <v>61191</v>
      </c>
      <c r="BL39" s="353">
        <v>2.0151043085117415</v>
      </c>
      <c r="BM39" s="366">
        <v>40051</v>
      </c>
      <c r="BN39" s="367">
        <v>2.1199283106313471</v>
      </c>
      <c r="BO39" s="366">
        <v>21140</v>
      </c>
      <c r="BP39" s="367">
        <v>1.8424986163828978</v>
      </c>
      <c r="BQ39" s="366">
        <v>52609</v>
      </c>
      <c r="BR39" s="367">
        <v>2.146910039453946</v>
      </c>
      <c r="BS39" s="366">
        <v>35243</v>
      </c>
      <c r="BT39" s="367">
        <v>2.2190376467610413</v>
      </c>
      <c r="BU39" s="366">
        <v>17366</v>
      </c>
      <c r="BV39" s="367">
        <v>2.0140540753687195</v>
      </c>
      <c r="BW39" s="366">
        <v>8582</v>
      </c>
      <c r="BX39" s="367">
        <v>1.4640928748731159</v>
      </c>
      <c r="BY39" s="366">
        <v>4808</v>
      </c>
      <c r="BZ39" s="367">
        <v>1.5970715925208685</v>
      </c>
      <c r="CA39" s="366">
        <v>3774</v>
      </c>
      <c r="CB39" s="367">
        <v>1.3236810538942319</v>
      </c>
      <c r="CC39" s="376">
        <v>913</v>
      </c>
      <c r="CD39" s="478">
        <v>0.52648878688448963</v>
      </c>
      <c r="CE39" s="376">
        <v>913</v>
      </c>
      <c r="CF39" s="478">
        <v>0.52648878688448963</v>
      </c>
      <c r="CG39" s="376">
        <v>0</v>
      </c>
      <c r="CH39" s="377">
        <v>0</v>
      </c>
      <c r="CI39" s="377">
        <v>913</v>
      </c>
      <c r="CJ39" s="478">
        <v>0.58791332625004022</v>
      </c>
      <c r="CK39" s="377">
        <v>913</v>
      </c>
      <c r="CL39" s="478">
        <v>0.58791332625004022</v>
      </c>
      <c r="CM39" s="377">
        <v>0</v>
      </c>
      <c r="CN39" s="377">
        <v>0</v>
      </c>
      <c r="CO39" s="377">
        <v>0</v>
      </c>
      <c r="CP39" s="377">
        <v>0</v>
      </c>
      <c r="CQ39" s="377">
        <v>0</v>
      </c>
      <c r="CR39" s="377">
        <v>0</v>
      </c>
      <c r="CS39" s="377">
        <v>0</v>
      </c>
      <c r="CT39" s="377">
        <v>0</v>
      </c>
      <c r="CU39" s="366">
        <v>10481</v>
      </c>
      <c r="CV39" s="367">
        <v>4.7229582364498279</v>
      </c>
      <c r="CW39" s="366">
        <v>10481</v>
      </c>
      <c r="CX39" s="367">
        <v>4.7229582364498279</v>
      </c>
      <c r="CY39" s="366">
        <v>0</v>
      </c>
      <c r="CZ39" s="378">
        <v>0</v>
      </c>
      <c r="DA39" s="366">
        <v>53087</v>
      </c>
      <c r="DB39" s="367">
        <v>1.4735165604420188</v>
      </c>
      <c r="DC39" s="366">
        <v>36045</v>
      </c>
      <c r="DD39" s="367">
        <v>1.5478752733312835</v>
      </c>
      <c r="DE39" s="366">
        <v>17042</v>
      </c>
      <c r="DF39" s="367">
        <v>1.3376073139068148</v>
      </c>
      <c r="DG39" s="366">
        <v>7743</v>
      </c>
      <c r="DH39" s="367">
        <v>1.2746812062306772</v>
      </c>
      <c r="DI39" s="366">
        <v>5203</v>
      </c>
      <c r="DJ39" s="367">
        <v>1.3329166100930709</v>
      </c>
      <c r="DK39" s="366">
        <v>2540</v>
      </c>
      <c r="DL39" s="367">
        <v>1.1699731458919664</v>
      </c>
      <c r="DM39" s="366">
        <v>45344</v>
      </c>
      <c r="DN39" s="367">
        <v>1.5138403683642618</v>
      </c>
      <c r="DO39" s="366">
        <v>30842</v>
      </c>
      <c r="DP39" s="367">
        <v>1.5911643482607958</v>
      </c>
      <c r="DQ39" s="366">
        <v>14502</v>
      </c>
      <c r="DR39" s="367">
        <v>1.3720390513611116</v>
      </c>
    </row>
    <row r="40" spans="1:122" s="330" customFormat="1" ht="15" customHeight="1">
      <c r="A40" s="387" t="s">
        <v>1238</v>
      </c>
      <c r="B40" s="387"/>
      <c r="C40" s="387"/>
      <c r="D40" s="387"/>
      <c r="E40" s="445"/>
      <c r="F40" s="445"/>
      <c r="G40" s="445"/>
      <c r="H40" s="445"/>
      <c r="I40" s="445"/>
      <c r="J40" s="335"/>
      <c r="K40" s="61" t="s">
        <v>4564</v>
      </c>
      <c r="L40" s="221"/>
      <c r="M40" s="221"/>
      <c r="N40" s="221"/>
      <c r="O40" s="221"/>
      <c r="P40" s="221"/>
      <c r="Q40" s="221"/>
      <c r="R40" s="221"/>
      <c r="S40" s="221"/>
      <c r="T40" s="221"/>
      <c r="U40" s="61"/>
      <c r="V40" s="215"/>
      <c r="W40" s="215"/>
      <c r="X40" s="215"/>
      <c r="Y40" s="215"/>
      <c r="Z40" s="215"/>
      <c r="AA40" s="215"/>
      <c r="AB40" s="215"/>
      <c r="AC40" s="253"/>
      <c r="AD40" s="253"/>
      <c r="AE40" s="253"/>
      <c r="AF40" s="253"/>
      <c r="AG40" s="253"/>
      <c r="AH40" s="253"/>
      <c r="AI40" s="253"/>
      <c r="AJ40" s="446"/>
      <c r="AK40" s="253"/>
      <c r="AL40" s="446"/>
      <c r="AU40" s="381"/>
      <c r="AV40" s="381"/>
      <c r="AW40" s="381"/>
      <c r="AX40" s="381"/>
      <c r="AY40" s="381"/>
      <c r="AZ40" s="381"/>
      <c r="BA40" s="381"/>
      <c r="BB40" s="381"/>
      <c r="BC40" s="381"/>
      <c r="BD40" s="381"/>
      <c r="BE40" s="215"/>
      <c r="BF40" s="215"/>
      <c r="BM40" s="253"/>
      <c r="BN40" s="215"/>
      <c r="BO40" s="215"/>
      <c r="BP40" s="215"/>
      <c r="BW40" s="215"/>
      <c r="BX40" s="215"/>
      <c r="CE40" s="253"/>
      <c r="CF40" s="215"/>
      <c r="CG40" s="215"/>
      <c r="CH40" s="215"/>
      <c r="CI40" s="215"/>
      <c r="CJ40" s="215"/>
      <c r="CK40" s="215"/>
      <c r="CL40" s="215"/>
      <c r="CM40" s="215"/>
      <c r="CN40" s="215"/>
      <c r="CO40" s="215"/>
      <c r="CP40" s="215"/>
      <c r="CQ40" s="215"/>
      <c r="CR40" s="215"/>
      <c r="CS40" s="215"/>
      <c r="CT40" s="215"/>
      <c r="DA40" s="3"/>
      <c r="DB40" s="3"/>
      <c r="DC40" s="1"/>
      <c r="DD40" s="1"/>
      <c r="DE40" s="1"/>
      <c r="DF40" s="1"/>
      <c r="DG40" s="1"/>
      <c r="DH40" s="1"/>
      <c r="DI40" s="2"/>
      <c r="DJ40" s="3"/>
      <c r="DK40" s="3"/>
      <c r="DL40" s="3"/>
      <c r="DM40" s="1"/>
      <c r="DN40" s="1"/>
      <c r="DO40" s="1"/>
      <c r="DP40" s="1"/>
      <c r="DQ40" s="1"/>
      <c r="DR40" s="1"/>
    </row>
    <row r="41" spans="1:122" s="330" customFormat="1">
      <c r="A41" s="1411" t="s">
        <v>1239</v>
      </c>
      <c r="B41" s="1491"/>
      <c r="C41" s="1491"/>
      <c r="D41" s="1491"/>
      <c r="E41" s="1491"/>
      <c r="F41" s="1491"/>
      <c r="G41" s="1491"/>
      <c r="H41" s="1491"/>
      <c r="I41" s="1491"/>
      <c r="J41" t="s">
        <v>1240</v>
      </c>
      <c r="K41" s="61" t="s">
        <v>1241</v>
      </c>
      <c r="L41" s="335"/>
      <c r="M41" s="335"/>
      <c r="N41" s="335"/>
      <c r="O41" s="335"/>
      <c r="P41" s="335"/>
      <c r="Q41" s="335"/>
      <c r="R41" s="335"/>
      <c r="S41" s="335"/>
      <c r="T41" s="335"/>
      <c r="U41" s="61"/>
      <c r="V41" s="215"/>
      <c r="W41" s="215"/>
      <c r="X41" s="215"/>
      <c r="Y41" s="215"/>
      <c r="Z41" s="215"/>
      <c r="AA41" s="215"/>
      <c r="AB41" s="215"/>
      <c r="AM41" s="246"/>
      <c r="AN41" s="246"/>
      <c r="AO41" s="246"/>
      <c r="AP41" s="246"/>
      <c r="AQ41" s="246"/>
      <c r="AR41" s="246"/>
      <c r="AS41" s="246"/>
      <c r="AT41" s="246"/>
      <c r="BE41" s="215"/>
      <c r="BF41" s="215"/>
      <c r="BW41" s="215"/>
      <c r="BX41" s="215"/>
      <c r="DA41" s="215"/>
      <c r="DB41" s="215"/>
    </row>
    <row r="42" spans="1:122">
      <c r="DA42" s="1492"/>
      <c r="DB42" s="1492"/>
      <c r="DC42" s="1492"/>
      <c r="DD42" s="1492"/>
      <c r="DE42" s="1492"/>
      <c r="DF42" s="1492"/>
      <c r="DG42" s="1492"/>
      <c r="DH42" s="1492"/>
      <c r="DI42" s="1492"/>
      <c r="DJ42" s="1492"/>
      <c r="DK42" s="1492"/>
      <c r="DL42" s="1492"/>
      <c r="DM42" s="1492"/>
      <c r="DN42" s="1492"/>
      <c r="DO42" s="1492"/>
      <c r="DP42" s="1492"/>
      <c r="DQ42" s="1492"/>
      <c r="DR42" s="1492"/>
    </row>
  </sheetData>
  <mergeCells count="29">
    <mergeCell ref="CE1:CF1"/>
    <mergeCell ref="DA42:DH42"/>
    <mergeCell ref="DI42:DR42"/>
    <mergeCell ref="BE3:BI3"/>
    <mergeCell ref="BK3:BL3"/>
    <mergeCell ref="BP3:BR3"/>
    <mergeCell ref="BW3:CA3"/>
    <mergeCell ref="CC3:CD3"/>
    <mergeCell ref="DA3:DE3"/>
    <mergeCell ref="AM3:AQ3"/>
    <mergeCell ref="A1:J1"/>
    <mergeCell ref="K1:L1"/>
    <mergeCell ref="U1:AB1"/>
    <mergeCell ref="AC1:AD1"/>
    <mergeCell ref="DG3:DH3"/>
    <mergeCell ref="AM1:AT1"/>
    <mergeCell ref="AU1:AV1"/>
    <mergeCell ref="BM1:BN1"/>
    <mergeCell ref="BW1:CD1"/>
    <mergeCell ref="AS3:AT3"/>
    <mergeCell ref="CY1:DE1"/>
    <mergeCell ref="BE1:BL1"/>
    <mergeCell ref="A41:I41"/>
    <mergeCell ref="BE2:BF2"/>
    <mergeCell ref="BW2:BX2"/>
    <mergeCell ref="DA2:DB2"/>
    <mergeCell ref="C3:G3"/>
    <mergeCell ref="U3:Y3"/>
    <mergeCell ref="AA3:AB3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&amp;C- &amp;P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F802C-B741-4FB8-968C-5D4B14F56861}">
  <dimension ref="A1:DP42"/>
  <sheetViews>
    <sheetView topLeftCell="O1" workbookViewId="0">
      <selection activeCell="V2" sqref="V2"/>
    </sheetView>
  </sheetViews>
  <sheetFormatPr defaultRowHeight="16.5"/>
  <cols>
    <col min="1" max="1" width="8.25" style="253" customWidth="1"/>
    <col min="2" max="2" width="12.125" style="61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21" width="9.5" style="330" customWidth="1"/>
    <col min="22" max="22" width="17.25" style="335" customWidth="1"/>
    <col min="23" max="41" width="9" style="1"/>
    <col min="42" max="42" width="15.75" style="1" customWidth="1"/>
    <col min="43" max="60" width="9" style="1"/>
    <col min="61" max="61" width="9" style="330"/>
    <col min="62" max="62" width="17.5" style="1" customWidth="1"/>
    <col min="63" max="80" width="9" style="1"/>
    <col min="81" max="81" width="9" style="330"/>
    <col min="82" max="82" width="17.375" style="1" customWidth="1"/>
    <col min="83" max="101" width="9" style="1"/>
    <col min="102" max="102" width="18.75" style="1" customWidth="1"/>
    <col min="103" max="16384" width="9" style="1"/>
  </cols>
  <sheetData>
    <row r="1" spans="1:120" s="424" customFormat="1" ht="29.25" customHeight="1">
      <c r="A1" s="1506" t="s">
        <v>4576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8" t="s">
        <v>1210</v>
      </c>
      <c r="L1" s="1516"/>
      <c r="M1" s="59" t="s">
        <v>4534</v>
      </c>
      <c r="N1" s="218"/>
      <c r="O1" s="218"/>
      <c r="P1" s="218"/>
      <c r="Q1" s="218"/>
      <c r="R1" s="448"/>
      <c r="S1" s="449"/>
      <c r="T1" s="449"/>
      <c r="U1" s="1506" t="s">
        <v>1211</v>
      </c>
      <c r="V1" s="1507"/>
      <c r="W1" s="1507"/>
      <c r="X1" s="1507"/>
      <c r="Y1" s="1507"/>
      <c r="Z1" s="1507"/>
      <c r="AA1" s="1507"/>
      <c r="AB1" s="1507"/>
      <c r="AC1" s="1507"/>
      <c r="AD1" s="1507"/>
      <c r="AE1" s="1508"/>
      <c r="AF1" s="1516"/>
      <c r="AG1" s="59" t="s">
        <v>4534</v>
      </c>
      <c r="AH1" s="59"/>
      <c r="AI1" s="59"/>
      <c r="AJ1" s="59"/>
      <c r="AK1" s="59"/>
      <c r="AL1" s="216"/>
      <c r="AM1" s="216"/>
      <c r="AN1" s="216"/>
      <c r="AO1" s="1506" t="s">
        <v>1211</v>
      </c>
      <c r="AP1" s="1507"/>
      <c r="AQ1" s="1507"/>
      <c r="AR1" s="1507"/>
      <c r="AS1" s="1507"/>
      <c r="AT1" s="1507"/>
      <c r="AU1" s="1507"/>
      <c r="AV1" s="1507"/>
      <c r="AW1" s="1507"/>
      <c r="AX1" s="1507"/>
      <c r="AY1" s="1508"/>
      <c r="AZ1" s="1516"/>
      <c r="BA1" s="59" t="s">
        <v>4534</v>
      </c>
      <c r="BB1" s="450"/>
      <c r="BC1" s="450"/>
      <c r="BD1" s="450"/>
      <c r="BE1" s="450"/>
      <c r="BF1" s="449"/>
      <c r="BG1" s="258"/>
      <c r="BH1" s="258"/>
      <c r="BI1" s="1506" t="s">
        <v>1211</v>
      </c>
      <c r="BJ1" s="1507"/>
      <c r="BK1" s="1507"/>
      <c r="BL1" s="1507"/>
      <c r="BM1" s="1507"/>
      <c r="BN1" s="1507"/>
      <c r="BO1" s="1507"/>
      <c r="BP1" s="1507"/>
      <c r="BQ1" s="1507"/>
      <c r="BR1" s="1507"/>
      <c r="BS1" s="1508"/>
      <c r="BT1" s="1516"/>
      <c r="BU1" s="59" t="s">
        <v>4534</v>
      </c>
      <c r="BV1" s="450"/>
      <c r="BW1" s="450"/>
      <c r="BX1" s="450"/>
      <c r="BY1" s="450"/>
      <c r="BZ1" s="216"/>
      <c r="CA1" s="216"/>
      <c r="CB1" s="216"/>
      <c r="CC1" s="1506" t="s">
        <v>1211</v>
      </c>
      <c r="CD1" s="1507"/>
      <c r="CE1" s="1507"/>
      <c r="CF1" s="1507"/>
      <c r="CG1" s="1507"/>
      <c r="CH1" s="1507"/>
      <c r="CI1" s="1507"/>
      <c r="CJ1" s="1507"/>
      <c r="CK1" s="1507"/>
      <c r="CL1" s="1507"/>
      <c r="CM1" s="1508"/>
      <c r="CN1" s="1516"/>
      <c r="CO1" s="49" t="s">
        <v>4534</v>
      </c>
      <c r="CP1" s="216"/>
      <c r="CQ1" s="216"/>
      <c r="CR1" s="216"/>
      <c r="CS1" s="216"/>
      <c r="CT1" s="216"/>
      <c r="CU1" s="1506" t="s">
        <v>4575</v>
      </c>
      <c r="CV1" s="1517"/>
      <c r="CW1" s="1517"/>
      <c r="CX1" s="1517"/>
      <c r="CY1" s="1517"/>
      <c r="CZ1" s="1517"/>
      <c r="DA1" s="1517"/>
      <c r="DB1" s="1517"/>
      <c r="DC1" s="1517"/>
      <c r="DD1" s="1"/>
      <c r="DE1" s="49" t="s">
        <v>4534</v>
      </c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</row>
    <row r="2" spans="1:120" s="433" customFormat="1" ht="23.25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216"/>
      <c r="M2" s="49" t="s">
        <v>1212</v>
      </c>
      <c r="N2" s="218"/>
      <c r="O2" s="218"/>
      <c r="P2" s="218"/>
      <c r="Q2" s="218"/>
      <c r="R2" s="448"/>
      <c r="S2" s="448"/>
      <c r="T2" s="448"/>
      <c r="U2" s="246"/>
      <c r="V2" s="339" t="s">
        <v>7281</v>
      </c>
      <c r="W2" s="338"/>
      <c r="X2" s="15"/>
      <c r="Y2" s="427"/>
      <c r="Z2" s="427"/>
      <c r="AA2" s="427"/>
      <c r="AB2" s="427"/>
      <c r="AC2" s="427"/>
      <c r="AD2" s="428"/>
      <c r="AE2" s="49"/>
      <c r="AF2" s="218"/>
      <c r="AG2" s="59" t="s">
        <v>1213</v>
      </c>
      <c r="AH2" s="450"/>
      <c r="AI2" s="450"/>
      <c r="AJ2" s="450"/>
      <c r="AK2" s="450"/>
      <c r="AL2" s="218"/>
      <c r="AM2" s="218"/>
      <c r="AN2" s="218"/>
      <c r="AO2" s="333"/>
      <c r="AP2" s="339" t="s">
        <v>4557</v>
      </c>
      <c r="AQ2" s="333"/>
      <c r="AR2" s="427"/>
      <c r="AS2" s="427"/>
      <c r="AT2" s="427"/>
      <c r="AU2" s="427"/>
      <c r="AV2" s="427"/>
      <c r="AW2" s="427"/>
      <c r="AX2" s="427"/>
      <c r="AY2" s="261"/>
      <c r="AZ2" s="57"/>
      <c r="BA2" s="59" t="s">
        <v>1214</v>
      </c>
      <c r="BB2" s="450"/>
      <c r="BC2" s="450"/>
      <c r="BD2" s="450"/>
      <c r="BE2" s="450"/>
      <c r="BF2" s="449"/>
      <c r="BG2" s="258"/>
      <c r="BH2" s="261"/>
      <c r="BI2" s="246"/>
      <c r="BJ2" s="1517" t="s">
        <v>4558</v>
      </c>
      <c r="BK2" s="1518"/>
      <c r="BL2" s="1518"/>
      <c r="BM2" s="15"/>
      <c r="BN2" s="15"/>
      <c r="BO2" s="15"/>
      <c r="BP2" s="15"/>
      <c r="BQ2" s="15"/>
      <c r="BR2" s="15"/>
      <c r="BS2" s="49"/>
      <c r="BT2" s="216"/>
      <c r="BU2" s="59" t="s">
        <v>1215</v>
      </c>
      <c r="BV2" s="450"/>
      <c r="BW2" s="450"/>
      <c r="BX2" s="450"/>
      <c r="BY2" s="450"/>
      <c r="BZ2" s="52"/>
      <c r="CA2" s="52"/>
      <c r="CB2" s="52"/>
      <c r="CC2" s="246"/>
      <c r="CD2" s="1517" t="s">
        <v>4559</v>
      </c>
      <c r="CE2" s="1518"/>
      <c r="CF2" s="1518"/>
      <c r="CG2" s="15"/>
      <c r="CH2" s="15"/>
      <c r="CI2" s="15"/>
      <c r="CJ2" s="15"/>
      <c r="CK2" s="15"/>
      <c r="CL2" s="15"/>
      <c r="CM2" s="59"/>
      <c r="CN2" s="218"/>
      <c r="CO2" s="59" t="s">
        <v>1216</v>
      </c>
      <c r="CP2" s="59"/>
      <c r="CQ2" s="59"/>
      <c r="CR2" s="59"/>
      <c r="CS2" s="59"/>
      <c r="CT2" s="218"/>
      <c r="CU2" s="218"/>
      <c r="CV2" s="218"/>
      <c r="CW2" s="333"/>
      <c r="CX2" s="1517" t="s">
        <v>4555</v>
      </c>
      <c r="CY2" s="1518"/>
      <c r="CZ2" s="1518"/>
      <c r="DA2" s="15"/>
      <c r="DB2" s="15"/>
      <c r="DC2" s="15"/>
      <c r="DD2" s="15"/>
      <c r="DE2" s="49" t="s">
        <v>1217</v>
      </c>
      <c r="DF2" s="15"/>
      <c r="DG2" s="44"/>
      <c r="DH2" s="49"/>
      <c r="DJ2" s="450"/>
      <c r="DK2" s="450"/>
      <c r="DL2" s="450"/>
      <c r="DM2" s="450"/>
      <c r="DN2" s="218"/>
      <c r="DO2" s="218"/>
      <c r="DP2" s="218"/>
    </row>
    <row r="3" spans="1:120" s="335" customFormat="1" ht="26.85" customHeight="1" thickBot="1">
      <c r="A3" s="47" t="s">
        <v>1218</v>
      </c>
      <c r="B3" s="431"/>
      <c r="C3" s="1519" t="s">
        <v>1242</v>
      </c>
      <c r="D3" s="1519"/>
      <c r="E3" s="1519"/>
      <c r="F3" s="1519"/>
      <c r="G3" s="1519"/>
      <c r="H3" s="451"/>
      <c r="I3" s="1504" t="s">
        <v>2521</v>
      </c>
      <c r="J3" s="1520"/>
      <c r="L3" s="333"/>
      <c r="M3" s="333"/>
      <c r="O3" s="55" t="s">
        <v>1243</v>
      </c>
      <c r="P3" s="334"/>
      <c r="R3" s="333"/>
      <c r="S3" s="45" t="s">
        <v>2516</v>
      </c>
      <c r="T3" s="338"/>
      <c r="U3" s="380" t="s">
        <v>1220</v>
      </c>
      <c r="V3" s="431"/>
      <c r="W3" s="1519" t="s">
        <v>1244</v>
      </c>
      <c r="X3" s="1519"/>
      <c r="Y3" s="1519"/>
      <c r="Z3" s="1519"/>
      <c r="AA3" s="1519"/>
      <c r="AB3" s="451"/>
      <c r="AC3" s="1504" t="s">
        <v>2521</v>
      </c>
      <c r="AD3" s="1520"/>
      <c r="AI3" s="452" t="s">
        <v>1245</v>
      </c>
      <c r="AJ3" s="333"/>
      <c r="AK3" s="333"/>
      <c r="AL3" s="333"/>
      <c r="AM3" s="45" t="s">
        <v>2516</v>
      </c>
      <c r="AN3" s="338"/>
      <c r="AO3" s="47"/>
      <c r="AP3" s="431"/>
      <c r="AQ3" s="1519" t="s">
        <v>1242</v>
      </c>
      <c r="AR3" s="1519"/>
      <c r="AS3" s="1519"/>
      <c r="AT3" s="1519"/>
      <c r="AU3" s="1519"/>
      <c r="AV3" s="338"/>
      <c r="AW3" s="1504" t="s">
        <v>2521</v>
      </c>
      <c r="AX3" s="1520"/>
      <c r="AY3" s="336"/>
      <c r="AZ3" s="336"/>
      <c r="BA3" s="336"/>
      <c r="BC3" s="453" t="s">
        <v>1246</v>
      </c>
      <c r="BD3" s="337"/>
      <c r="BE3" s="336"/>
      <c r="BF3" s="336"/>
      <c r="BG3" s="45" t="s">
        <v>2516</v>
      </c>
      <c r="BH3" s="338"/>
      <c r="BI3" s="380"/>
      <c r="BJ3" s="431"/>
      <c r="BK3" s="1519" t="s">
        <v>1219</v>
      </c>
      <c r="BL3" s="1519"/>
      <c r="BM3" s="1519"/>
      <c r="BN3" s="1519"/>
      <c r="BO3" s="1519"/>
      <c r="BP3" s="451"/>
      <c r="BQ3" s="1504" t="s">
        <v>2521</v>
      </c>
      <c r="BR3" s="1520"/>
      <c r="BV3" s="1521" t="s">
        <v>258</v>
      </c>
      <c r="BW3" s="1521"/>
      <c r="BX3" s="1521"/>
      <c r="CA3" s="45" t="s">
        <v>2516</v>
      </c>
      <c r="CB3" s="338"/>
      <c r="CC3" s="380"/>
      <c r="CD3" s="431"/>
      <c r="CE3" s="1519" t="s">
        <v>1242</v>
      </c>
      <c r="CF3" s="1519"/>
      <c r="CG3" s="1519"/>
      <c r="CH3" s="1519"/>
      <c r="CI3" s="1519"/>
      <c r="CJ3" s="338"/>
      <c r="CK3" s="1504" t="s">
        <v>2521</v>
      </c>
      <c r="CL3" s="1520"/>
      <c r="CP3" s="47" t="s">
        <v>1247</v>
      </c>
      <c r="CQ3" s="372"/>
      <c r="CR3" s="338"/>
      <c r="CU3" s="45" t="s">
        <v>2636</v>
      </c>
      <c r="CV3" s="338"/>
      <c r="CW3" s="47"/>
      <c r="CX3" s="431"/>
      <c r="CY3" s="1519" t="s">
        <v>1242</v>
      </c>
      <c r="CZ3" s="1519"/>
      <c r="DA3" s="1519"/>
      <c r="DB3" s="1519"/>
      <c r="DC3" s="1519"/>
      <c r="DD3" s="338"/>
      <c r="DE3" s="1522" t="s">
        <v>2521</v>
      </c>
      <c r="DF3" s="1520"/>
      <c r="DI3" s="335" t="s">
        <v>2515</v>
      </c>
      <c r="DJ3" s="47" t="s">
        <v>1248</v>
      </c>
      <c r="DK3" s="379"/>
      <c r="DL3" s="338"/>
      <c r="DO3" s="45" t="s">
        <v>2636</v>
      </c>
      <c r="DP3" s="338"/>
    </row>
    <row r="4" spans="1:120" s="253" customFormat="1" ht="27.95" customHeight="1">
      <c r="A4" s="187"/>
      <c r="B4" s="454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1221</v>
      </c>
      <c r="L4" s="43"/>
      <c r="M4" s="43"/>
      <c r="N4" s="40"/>
      <c r="O4" s="41"/>
      <c r="P4" s="40"/>
      <c r="Q4" s="41"/>
      <c r="R4" s="40"/>
      <c r="S4" s="41"/>
      <c r="T4" s="40"/>
      <c r="U4" s="43"/>
      <c r="V4" s="454"/>
      <c r="W4" s="41"/>
      <c r="X4" s="40"/>
      <c r="Y4" s="41"/>
      <c r="Z4" s="40"/>
      <c r="AA4" s="41"/>
      <c r="AB4" s="40"/>
      <c r="AC4" s="41" t="s">
        <v>2442</v>
      </c>
      <c r="AD4" s="40"/>
      <c r="AE4" s="39"/>
      <c r="AF4" s="43"/>
      <c r="AG4" s="43"/>
      <c r="AH4" s="43"/>
      <c r="AI4" s="41"/>
      <c r="AJ4" s="40"/>
      <c r="AK4" s="41"/>
      <c r="AL4" s="40"/>
      <c r="AM4" s="41"/>
      <c r="AN4" s="40"/>
      <c r="AO4" s="43"/>
      <c r="AP4" s="188"/>
      <c r="AQ4" s="41"/>
      <c r="AR4" s="40"/>
      <c r="AS4" s="41"/>
      <c r="AT4" s="40"/>
      <c r="AU4" s="41"/>
      <c r="AV4" s="189"/>
      <c r="AW4" s="41"/>
      <c r="AX4" s="40"/>
      <c r="AY4" s="382" t="s">
        <v>1222</v>
      </c>
      <c r="AZ4" s="383"/>
      <c r="BA4" s="383"/>
      <c r="BB4" s="383"/>
      <c r="BC4" s="384"/>
      <c r="BD4" s="358"/>
      <c r="BE4" s="384"/>
      <c r="BF4" s="358"/>
      <c r="BG4" s="384"/>
      <c r="BH4" s="358"/>
      <c r="BI4" s="43"/>
      <c r="BJ4" s="188"/>
      <c r="BK4" s="41"/>
      <c r="BL4" s="40"/>
      <c r="BM4" s="41"/>
      <c r="BN4" s="40"/>
      <c r="BO4" s="41"/>
      <c r="BP4" s="189"/>
      <c r="BQ4" s="41"/>
      <c r="BR4" s="40"/>
      <c r="BS4" s="39" t="s">
        <v>1223</v>
      </c>
      <c r="BT4" s="43"/>
      <c r="BU4" s="43"/>
      <c r="BV4" s="43"/>
      <c r="BW4" s="41"/>
      <c r="BX4" s="40"/>
      <c r="BY4" s="41"/>
      <c r="BZ4" s="40"/>
      <c r="CA4" s="41"/>
      <c r="CB4" s="40"/>
      <c r="CC4" s="187"/>
      <c r="CD4" s="188"/>
      <c r="CE4" s="41"/>
      <c r="CF4" s="40"/>
      <c r="CG4" s="41"/>
      <c r="CH4" s="40"/>
      <c r="CI4" s="41"/>
      <c r="CJ4" s="189"/>
      <c r="CK4" s="41"/>
      <c r="CL4" s="40"/>
      <c r="CM4" s="39" t="s">
        <v>2510</v>
      </c>
      <c r="CN4" s="43"/>
      <c r="CO4" s="43"/>
      <c r="CP4" s="385"/>
      <c r="CQ4" s="39" t="s">
        <v>2511</v>
      </c>
      <c r="CR4" s="40"/>
      <c r="CS4" s="41"/>
      <c r="CT4" s="40"/>
      <c r="CU4" s="41"/>
      <c r="CV4" s="189"/>
      <c r="CW4" s="455"/>
      <c r="CX4" s="454"/>
      <c r="CY4" s="292" t="s">
        <v>4561</v>
      </c>
      <c r="CZ4" s="439"/>
      <c r="DA4" s="440"/>
      <c r="DB4" s="439"/>
      <c r="DC4" s="440"/>
      <c r="DD4" s="439"/>
      <c r="DE4" s="440"/>
      <c r="DF4" s="439"/>
      <c r="DG4" s="441"/>
      <c r="DH4" s="456"/>
      <c r="DI4" s="456"/>
      <c r="DJ4" s="456"/>
      <c r="DK4" s="440"/>
      <c r="DL4" s="439"/>
      <c r="DM4" s="440"/>
      <c r="DN4" s="439"/>
      <c r="DO4" s="440"/>
      <c r="DP4" s="439"/>
    </row>
    <row r="5" spans="1:120" s="221" customFormat="1" ht="27.95" customHeight="1">
      <c r="A5" s="191" t="s">
        <v>1224</v>
      </c>
      <c r="B5" s="403"/>
      <c r="C5" s="36" t="s">
        <v>1225</v>
      </c>
      <c r="D5" s="83"/>
      <c r="E5" s="84"/>
      <c r="F5" s="83"/>
      <c r="G5" s="84"/>
      <c r="H5" s="83"/>
      <c r="I5" s="404" t="s">
        <v>2442</v>
      </c>
      <c r="J5" s="405"/>
      <c r="K5" s="195" t="s">
        <v>4552</v>
      </c>
      <c r="L5" s="457"/>
      <c r="M5" s="457"/>
      <c r="N5" s="410"/>
      <c r="O5" s="195" t="s">
        <v>1226</v>
      </c>
      <c r="P5" s="410"/>
      <c r="Q5" s="404"/>
      <c r="R5" s="410"/>
      <c r="S5" s="404"/>
      <c r="T5" s="410"/>
      <c r="U5" s="191" t="s">
        <v>1227</v>
      </c>
      <c r="V5" s="403"/>
      <c r="W5" s="195" t="s">
        <v>1228</v>
      </c>
      <c r="X5" s="410"/>
      <c r="Y5" s="404"/>
      <c r="Z5" s="410"/>
      <c r="AA5" s="404"/>
      <c r="AB5" s="410"/>
      <c r="AC5" s="404" t="s">
        <v>2442</v>
      </c>
      <c r="AD5" s="405"/>
      <c r="AE5" s="239" t="s">
        <v>1229</v>
      </c>
      <c r="AF5" s="457"/>
      <c r="AG5" s="457"/>
      <c r="AH5" s="458"/>
      <c r="AI5" s="195" t="s">
        <v>1230</v>
      </c>
      <c r="AJ5" s="410"/>
      <c r="AK5" s="404"/>
      <c r="AL5" s="410"/>
      <c r="AM5" s="404"/>
      <c r="AN5" s="410"/>
      <c r="AO5" s="191" t="s">
        <v>4550</v>
      </c>
      <c r="AP5" s="403"/>
      <c r="AQ5" s="195" t="s">
        <v>1231</v>
      </c>
      <c r="AR5" s="410"/>
      <c r="AS5" s="404"/>
      <c r="AT5" s="410"/>
      <c r="AU5" s="404"/>
      <c r="AV5" s="410"/>
      <c r="AW5" s="404" t="s">
        <v>2442</v>
      </c>
      <c r="AX5" s="405"/>
      <c r="AY5" s="195" t="s">
        <v>4552</v>
      </c>
      <c r="AZ5" s="459"/>
      <c r="BA5" s="459"/>
      <c r="BB5" s="460"/>
      <c r="BC5" s="262" t="s">
        <v>1232</v>
      </c>
      <c r="BD5" s="461"/>
      <c r="BE5" s="462"/>
      <c r="BF5" s="461"/>
      <c r="BG5" s="462"/>
      <c r="BH5" s="461"/>
      <c r="BI5" s="191" t="s">
        <v>1233</v>
      </c>
      <c r="BJ5" s="403"/>
      <c r="BK5" s="195" t="s">
        <v>4574</v>
      </c>
      <c r="BL5" s="410"/>
      <c r="BM5" s="404"/>
      <c r="BN5" s="410"/>
      <c r="BO5" s="404"/>
      <c r="BP5" s="410"/>
      <c r="BQ5" s="404" t="s">
        <v>2442</v>
      </c>
      <c r="BR5" s="405"/>
      <c r="BS5" s="195" t="s">
        <v>4552</v>
      </c>
      <c r="BT5" s="457"/>
      <c r="BU5" s="457"/>
      <c r="BV5" s="458"/>
      <c r="BW5" s="195" t="s">
        <v>1232</v>
      </c>
      <c r="BX5" s="410"/>
      <c r="BY5" s="404"/>
      <c r="BZ5" s="410"/>
      <c r="CA5" s="404"/>
      <c r="CB5" s="410"/>
      <c r="CC5" s="191" t="s">
        <v>4544</v>
      </c>
      <c r="CD5" s="403"/>
      <c r="CE5" s="195" t="s">
        <v>4574</v>
      </c>
      <c r="CF5" s="410"/>
      <c r="CG5" s="404"/>
      <c r="CH5" s="410"/>
      <c r="CI5" s="404"/>
      <c r="CJ5" s="410"/>
      <c r="CK5" s="417" t="s">
        <v>2442</v>
      </c>
      <c r="CL5" s="418"/>
      <c r="CM5" s="38" t="s">
        <v>4570</v>
      </c>
      <c r="CN5" s="463"/>
      <c r="CO5" s="463"/>
      <c r="CP5" s="464"/>
      <c r="CQ5" s="36" t="s">
        <v>2513</v>
      </c>
      <c r="CR5" s="83"/>
      <c r="CS5" s="84"/>
      <c r="CT5" s="83"/>
      <c r="CU5" s="84"/>
      <c r="CV5" s="83"/>
      <c r="CW5" s="191" t="s">
        <v>1233</v>
      </c>
      <c r="CX5" s="192"/>
      <c r="CY5" s="195" t="s">
        <v>4572</v>
      </c>
      <c r="CZ5" s="220"/>
      <c r="DA5" s="195"/>
      <c r="DB5" s="220"/>
      <c r="DC5" s="195"/>
      <c r="DD5" s="220"/>
      <c r="DE5" s="195" t="s">
        <v>2442</v>
      </c>
      <c r="DF5" s="196"/>
      <c r="DG5" s="239" t="s">
        <v>4573</v>
      </c>
      <c r="DH5" s="219"/>
      <c r="DI5" s="219"/>
      <c r="DJ5" s="240"/>
      <c r="DK5" s="195" t="s">
        <v>4574</v>
      </c>
      <c r="DL5" s="220"/>
      <c r="DM5" s="195"/>
      <c r="DN5" s="220"/>
      <c r="DO5" s="195"/>
      <c r="DP5" s="196"/>
    </row>
    <row r="6" spans="1:120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86"/>
      <c r="V6" s="392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86"/>
      <c r="AP6" s="5"/>
      <c r="AQ6" s="197" t="s">
        <v>2443</v>
      </c>
      <c r="AR6" s="198" t="s">
        <v>2444</v>
      </c>
      <c r="AS6" s="197" t="s">
        <v>2445</v>
      </c>
      <c r="AT6" s="198" t="s">
        <v>2444</v>
      </c>
      <c r="AU6" s="198" t="s">
        <v>2446</v>
      </c>
      <c r="AV6" s="198" t="s">
        <v>2444</v>
      </c>
      <c r="AW6" s="197" t="s">
        <v>2443</v>
      </c>
      <c r="AX6" s="198" t="s">
        <v>2444</v>
      </c>
      <c r="AY6" s="263" t="s">
        <v>2445</v>
      </c>
      <c r="AZ6" s="264" t="s">
        <v>2444</v>
      </c>
      <c r="BA6" s="264" t="s">
        <v>2446</v>
      </c>
      <c r="BB6" s="264" t="s">
        <v>2444</v>
      </c>
      <c r="BC6" s="263" t="s">
        <v>2443</v>
      </c>
      <c r="BD6" s="264" t="s">
        <v>2444</v>
      </c>
      <c r="BE6" s="263" t="s">
        <v>2445</v>
      </c>
      <c r="BF6" s="264" t="s">
        <v>2444</v>
      </c>
      <c r="BG6" s="264" t="s">
        <v>2446</v>
      </c>
      <c r="BH6" s="264" t="s">
        <v>2444</v>
      </c>
      <c r="BI6" s="386"/>
      <c r="BJ6" s="5"/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386"/>
      <c r="CD6" s="5"/>
      <c r="CE6" s="277" t="s">
        <v>2443</v>
      </c>
      <c r="CF6" s="278" t="s">
        <v>2444</v>
      </c>
      <c r="CG6" s="277" t="s">
        <v>2445</v>
      </c>
      <c r="CH6" s="278" t="s">
        <v>2444</v>
      </c>
      <c r="CI6" s="278" t="s">
        <v>2446</v>
      </c>
      <c r="CJ6" s="278" t="s">
        <v>2444</v>
      </c>
      <c r="CK6" s="277" t="s">
        <v>2443</v>
      </c>
      <c r="CL6" s="278" t="s">
        <v>2444</v>
      </c>
      <c r="CM6" s="277" t="s">
        <v>2445</v>
      </c>
      <c r="CN6" s="278" t="s">
        <v>2444</v>
      </c>
      <c r="CO6" s="278" t="s">
        <v>2446</v>
      </c>
      <c r="CP6" s="278" t="s">
        <v>2444</v>
      </c>
      <c r="CQ6" s="277" t="s">
        <v>2443</v>
      </c>
      <c r="CR6" s="278" t="s">
        <v>2444</v>
      </c>
      <c r="CS6" s="277" t="s">
        <v>2445</v>
      </c>
      <c r="CT6" s="278" t="s">
        <v>2444</v>
      </c>
      <c r="CU6" s="278" t="s">
        <v>2446</v>
      </c>
      <c r="CV6" s="278" t="s">
        <v>2444</v>
      </c>
      <c r="CW6" s="37"/>
      <c r="CX6" s="392"/>
      <c r="CY6" s="277" t="s">
        <v>2443</v>
      </c>
      <c r="CZ6" s="278" t="s">
        <v>2444</v>
      </c>
      <c r="DA6" s="277" t="s">
        <v>2445</v>
      </c>
      <c r="DB6" s="278" t="s">
        <v>2444</v>
      </c>
      <c r="DC6" s="278" t="s">
        <v>2446</v>
      </c>
      <c r="DD6" s="278" t="s">
        <v>2444</v>
      </c>
      <c r="DE6" s="277" t="s">
        <v>2443</v>
      </c>
      <c r="DF6" s="278" t="s">
        <v>2444</v>
      </c>
      <c r="DG6" s="277" t="s">
        <v>2445</v>
      </c>
      <c r="DH6" s="278" t="s">
        <v>2444</v>
      </c>
      <c r="DI6" s="278" t="s">
        <v>2446</v>
      </c>
      <c r="DJ6" s="278" t="s">
        <v>2444</v>
      </c>
      <c r="DK6" s="277" t="s">
        <v>2443</v>
      </c>
      <c r="DL6" s="278" t="s">
        <v>2444</v>
      </c>
      <c r="DM6" s="277" t="s">
        <v>2445</v>
      </c>
      <c r="DN6" s="278" t="s">
        <v>2444</v>
      </c>
      <c r="DO6" s="278" t="s">
        <v>2446</v>
      </c>
      <c r="DP6" s="233" t="s">
        <v>2444</v>
      </c>
    </row>
    <row r="7" spans="1:120" s="466" customFormat="1" ht="18" customHeight="1">
      <c r="A7" s="399"/>
      <c r="B7" s="393"/>
      <c r="C7" s="22" t="s">
        <v>2447</v>
      </c>
      <c r="D7" s="22" t="s">
        <v>2448</v>
      </c>
      <c r="E7" s="22" t="s">
        <v>1234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1234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1234</v>
      </c>
      <c r="R7" s="24" t="s">
        <v>2448</v>
      </c>
      <c r="S7" s="23" t="s">
        <v>2449</v>
      </c>
      <c r="T7" s="24" t="s">
        <v>2448</v>
      </c>
      <c r="U7" s="6"/>
      <c r="V7" s="393"/>
      <c r="W7" s="21" t="s">
        <v>2450</v>
      </c>
      <c r="X7" s="24" t="s">
        <v>2448</v>
      </c>
      <c r="Y7" s="22" t="s">
        <v>1234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1235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1234</v>
      </c>
      <c r="AL7" s="24" t="s">
        <v>2448</v>
      </c>
      <c r="AM7" s="23" t="s">
        <v>2449</v>
      </c>
      <c r="AN7" s="24" t="s">
        <v>2448</v>
      </c>
      <c r="AO7" s="465"/>
      <c r="AP7" s="393"/>
      <c r="AQ7" s="21" t="s">
        <v>2450</v>
      </c>
      <c r="AR7" s="24" t="s">
        <v>2448</v>
      </c>
      <c r="AS7" s="22" t="s">
        <v>1234</v>
      </c>
      <c r="AT7" s="24" t="s">
        <v>2448</v>
      </c>
      <c r="AU7" s="23" t="s">
        <v>2449</v>
      </c>
      <c r="AV7" s="24" t="s">
        <v>2448</v>
      </c>
      <c r="AW7" s="22" t="s">
        <v>2450</v>
      </c>
      <c r="AX7" s="24" t="s">
        <v>2448</v>
      </c>
      <c r="AY7" s="32" t="s">
        <v>1234</v>
      </c>
      <c r="AZ7" s="24" t="s">
        <v>2448</v>
      </c>
      <c r="BA7" s="34" t="s">
        <v>2449</v>
      </c>
      <c r="BB7" s="24" t="s">
        <v>2448</v>
      </c>
      <c r="BC7" s="33" t="s">
        <v>2450</v>
      </c>
      <c r="BD7" s="24" t="s">
        <v>2448</v>
      </c>
      <c r="BE7" s="33" t="s">
        <v>1234</v>
      </c>
      <c r="BF7" s="24" t="s">
        <v>2448</v>
      </c>
      <c r="BG7" s="34" t="s">
        <v>2449</v>
      </c>
      <c r="BH7" s="24" t="s">
        <v>2448</v>
      </c>
      <c r="BI7" s="6"/>
      <c r="BJ7" s="393"/>
      <c r="BK7" s="22" t="s">
        <v>2450</v>
      </c>
      <c r="BL7" s="24" t="s">
        <v>2448</v>
      </c>
      <c r="BM7" s="22" t="s">
        <v>1234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1" t="s">
        <v>1234</v>
      </c>
      <c r="BT7" s="24" t="s">
        <v>2448</v>
      </c>
      <c r="BU7" s="23" t="s">
        <v>2449</v>
      </c>
      <c r="BV7" s="24" t="s">
        <v>2448</v>
      </c>
      <c r="BW7" s="22" t="s">
        <v>2450</v>
      </c>
      <c r="BX7" s="24" t="s">
        <v>2448</v>
      </c>
      <c r="BY7" s="22" t="s">
        <v>1234</v>
      </c>
      <c r="BZ7" s="24" t="s">
        <v>2448</v>
      </c>
      <c r="CA7" s="23" t="s">
        <v>2449</v>
      </c>
      <c r="CB7" s="24" t="s">
        <v>2448</v>
      </c>
      <c r="CC7" s="27"/>
      <c r="CD7" s="393"/>
      <c r="CE7" s="21" t="s">
        <v>2450</v>
      </c>
      <c r="CF7" s="24" t="s">
        <v>2448</v>
      </c>
      <c r="CG7" s="22" t="s">
        <v>1234</v>
      </c>
      <c r="CH7" s="24" t="s">
        <v>2448</v>
      </c>
      <c r="CI7" s="23" t="s">
        <v>2449</v>
      </c>
      <c r="CJ7" s="24" t="s">
        <v>2448</v>
      </c>
      <c r="CK7" s="22" t="s">
        <v>2450</v>
      </c>
      <c r="CL7" s="24" t="s">
        <v>2448</v>
      </c>
      <c r="CM7" s="21" t="s">
        <v>1234</v>
      </c>
      <c r="CN7" s="24" t="s">
        <v>2448</v>
      </c>
      <c r="CO7" s="23" t="s">
        <v>2449</v>
      </c>
      <c r="CP7" s="24" t="s">
        <v>2448</v>
      </c>
      <c r="CQ7" s="22" t="s">
        <v>2514</v>
      </c>
      <c r="CR7" s="24" t="s">
        <v>2448</v>
      </c>
      <c r="CS7" s="22" t="s">
        <v>1234</v>
      </c>
      <c r="CT7" s="24" t="s">
        <v>2448</v>
      </c>
      <c r="CU7" s="23" t="s">
        <v>2449</v>
      </c>
      <c r="CV7" s="24" t="s">
        <v>2448</v>
      </c>
      <c r="CW7" s="27"/>
      <c r="CX7" s="7"/>
      <c r="CY7" s="21" t="s">
        <v>2450</v>
      </c>
      <c r="CZ7" s="24" t="s">
        <v>2448</v>
      </c>
      <c r="DA7" s="22" t="s">
        <v>1234</v>
      </c>
      <c r="DB7" s="24" t="s">
        <v>2448</v>
      </c>
      <c r="DC7" s="23" t="s">
        <v>2449</v>
      </c>
      <c r="DD7" s="24" t="s">
        <v>2448</v>
      </c>
      <c r="DE7" s="22" t="s">
        <v>2450</v>
      </c>
      <c r="DF7" s="24" t="s">
        <v>2448</v>
      </c>
      <c r="DG7" s="21" t="s">
        <v>1234</v>
      </c>
      <c r="DH7" s="24" t="s">
        <v>2448</v>
      </c>
      <c r="DI7" s="23" t="s">
        <v>2449</v>
      </c>
      <c r="DJ7" s="24" t="s">
        <v>2448</v>
      </c>
      <c r="DK7" s="22" t="s">
        <v>2450</v>
      </c>
      <c r="DL7" s="24" t="s">
        <v>2448</v>
      </c>
      <c r="DM7" s="22" t="s">
        <v>1234</v>
      </c>
      <c r="DN7" s="24" t="s">
        <v>2448</v>
      </c>
      <c r="DO7" s="23" t="s">
        <v>2449</v>
      </c>
      <c r="DP7" s="22" t="s">
        <v>2448</v>
      </c>
    </row>
    <row r="8" spans="1:120" s="18" customFormat="1" ht="17.100000000000001" customHeight="1">
      <c r="A8" s="199" t="s">
        <v>2451</v>
      </c>
      <c r="B8" s="17" t="s">
        <v>2441</v>
      </c>
      <c r="C8" s="101">
        <v>22484427</v>
      </c>
      <c r="D8" s="20">
        <v>100</v>
      </c>
      <c r="E8" s="102">
        <v>13668247</v>
      </c>
      <c r="F8" s="20">
        <v>100</v>
      </c>
      <c r="G8" s="102">
        <v>8816180</v>
      </c>
      <c r="H8" s="20">
        <v>100</v>
      </c>
      <c r="I8" s="102">
        <v>11919580</v>
      </c>
      <c r="J8" s="20">
        <v>100</v>
      </c>
      <c r="K8" s="102">
        <v>7051436</v>
      </c>
      <c r="L8" s="20">
        <v>100</v>
      </c>
      <c r="M8" s="102">
        <v>4868144</v>
      </c>
      <c r="N8" s="20">
        <v>100</v>
      </c>
      <c r="O8" s="102">
        <v>1338581</v>
      </c>
      <c r="P8" s="20">
        <v>100</v>
      </c>
      <c r="Q8" s="102">
        <v>675103</v>
      </c>
      <c r="R8" s="20">
        <v>100</v>
      </c>
      <c r="S8" s="102">
        <v>663478</v>
      </c>
      <c r="T8" s="20">
        <v>100</v>
      </c>
      <c r="U8" s="199" t="s">
        <v>2451</v>
      </c>
      <c r="V8" s="17" t="s">
        <v>2441</v>
      </c>
      <c r="W8" s="102">
        <v>9475398</v>
      </c>
      <c r="X8" s="20">
        <v>100</v>
      </c>
      <c r="Y8" s="102">
        <v>5566090</v>
      </c>
      <c r="Z8" s="20">
        <v>100</v>
      </c>
      <c r="AA8" s="102">
        <v>3909308</v>
      </c>
      <c r="AB8" s="20">
        <v>100</v>
      </c>
      <c r="AC8" s="102">
        <v>617029</v>
      </c>
      <c r="AD8" s="20">
        <v>100</v>
      </c>
      <c r="AE8" s="102">
        <v>396082</v>
      </c>
      <c r="AF8" s="20">
        <v>100</v>
      </c>
      <c r="AG8" s="102">
        <v>220947</v>
      </c>
      <c r="AH8" s="20">
        <v>100</v>
      </c>
      <c r="AI8" s="102">
        <v>488529</v>
      </c>
      <c r="AJ8" s="108">
        <v>100</v>
      </c>
      <c r="AK8" s="109">
        <v>414121</v>
      </c>
      <c r="AL8" s="108">
        <v>100</v>
      </c>
      <c r="AM8" s="109">
        <v>74408</v>
      </c>
      <c r="AN8" s="20">
        <v>100</v>
      </c>
      <c r="AO8" s="340" t="s">
        <v>2451</v>
      </c>
      <c r="AP8" s="17" t="s">
        <v>2441</v>
      </c>
      <c r="AQ8" s="102">
        <v>43</v>
      </c>
      <c r="AR8" s="113">
        <v>100</v>
      </c>
      <c r="AS8" s="102">
        <v>40</v>
      </c>
      <c r="AT8" s="113">
        <v>100</v>
      </c>
      <c r="AU8" s="102">
        <v>3</v>
      </c>
      <c r="AV8" s="113">
        <v>100</v>
      </c>
      <c r="AW8" s="114">
        <v>3748498</v>
      </c>
      <c r="AX8" s="113">
        <v>100</v>
      </c>
      <c r="AY8" s="115">
        <v>2249768</v>
      </c>
      <c r="AZ8" s="116">
        <v>100</v>
      </c>
      <c r="BA8" s="115">
        <v>1498730</v>
      </c>
      <c r="BB8" s="117">
        <v>100</v>
      </c>
      <c r="BC8" s="101">
        <v>3748050</v>
      </c>
      <c r="BD8" s="116">
        <v>100</v>
      </c>
      <c r="BE8" s="102">
        <v>2249370</v>
      </c>
      <c r="BF8" s="116">
        <v>100</v>
      </c>
      <c r="BG8" s="102">
        <v>1498680</v>
      </c>
      <c r="BH8" s="117">
        <v>100</v>
      </c>
      <c r="BI8" s="199" t="s">
        <v>2451</v>
      </c>
      <c r="BJ8" s="17" t="s">
        <v>2441</v>
      </c>
      <c r="BK8" s="101">
        <v>448</v>
      </c>
      <c r="BL8" s="20">
        <v>100</v>
      </c>
      <c r="BM8" s="102">
        <v>398</v>
      </c>
      <c r="BN8" s="20">
        <v>100</v>
      </c>
      <c r="BO8" s="102">
        <v>50</v>
      </c>
      <c r="BP8" s="20">
        <v>100</v>
      </c>
      <c r="BQ8" s="102">
        <v>3087747</v>
      </c>
      <c r="BR8" s="20">
        <v>100</v>
      </c>
      <c r="BS8" s="114">
        <v>1908459</v>
      </c>
      <c r="BT8" s="113">
        <v>100</v>
      </c>
      <c r="BU8" s="114">
        <v>1179288</v>
      </c>
      <c r="BV8" s="113">
        <v>100</v>
      </c>
      <c r="BW8" s="114">
        <v>2503637</v>
      </c>
      <c r="BX8" s="113">
        <v>100</v>
      </c>
      <c r="BY8" s="114">
        <v>1610201</v>
      </c>
      <c r="BZ8" s="113">
        <v>100</v>
      </c>
      <c r="CA8" s="114">
        <v>893436</v>
      </c>
      <c r="CB8" s="113">
        <v>100</v>
      </c>
      <c r="CC8" s="199" t="s">
        <v>2451</v>
      </c>
      <c r="CD8" s="17" t="s">
        <v>2441</v>
      </c>
      <c r="CE8" s="114">
        <v>584110</v>
      </c>
      <c r="CF8" s="113">
        <v>100</v>
      </c>
      <c r="CG8" s="114">
        <v>298258</v>
      </c>
      <c r="CH8" s="113">
        <v>100</v>
      </c>
      <c r="CI8" s="114">
        <v>285852</v>
      </c>
      <c r="CJ8" s="113">
        <v>100</v>
      </c>
      <c r="CK8" s="136" t="s">
        <v>2524</v>
      </c>
      <c r="CL8" s="136" t="s">
        <v>2524</v>
      </c>
      <c r="CM8" s="136" t="s">
        <v>2524</v>
      </c>
      <c r="CN8" s="136" t="s">
        <v>2524</v>
      </c>
      <c r="CO8" s="136" t="s">
        <v>2524</v>
      </c>
      <c r="CP8" s="136" t="s">
        <v>2524</v>
      </c>
      <c r="CQ8" s="114">
        <v>218559</v>
      </c>
      <c r="CR8" s="113">
        <v>100</v>
      </c>
      <c r="CS8" s="114">
        <v>218559</v>
      </c>
      <c r="CT8" s="113">
        <v>100</v>
      </c>
      <c r="CU8" s="114">
        <v>0</v>
      </c>
      <c r="CV8" s="114">
        <v>0</v>
      </c>
      <c r="CW8" s="199" t="s">
        <v>4549</v>
      </c>
      <c r="CX8" s="17" t="s">
        <v>2441</v>
      </c>
      <c r="CY8" s="114">
        <v>3510043</v>
      </c>
      <c r="CZ8" s="113">
        <v>100</v>
      </c>
      <c r="DA8" s="114">
        <v>2240025</v>
      </c>
      <c r="DB8" s="113">
        <v>100</v>
      </c>
      <c r="DC8" s="114">
        <v>1270018</v>
      </c>
      <c r="DD8" s="113">
        <v>100</v>
      </c>
      <c r="DE8" s="114">
        <v>616762</v>
      </c>
      <c r="DF8" s="113">
        <v>100</v>
      </c>
      <c r="DG8" s="114">
        <v>393727</v>
      </c>
      <c r="DH8" s="113">
        <v>100</v>
      </c>
      <c r="DI8" s="114">
        <v>223035</v>
      </c>
      <c r="DJ8" s="113">
        <v>100</v>
      </c>
      <c r="DK8" s="114">
        <v>2893281</v>
      </c>
      <c r="DL8" s="113">
        <v>100</v>
      </c>
      <c r="DM8" s="114">
        <v>1846298</v>
      </c>
      <c r="DN8" s="113">
        <v>100</v>
      </c>
      <c r="DO8" s="114">
        <v>1046983</v>
      </c>
      <c r="DP8" s="113">
        <v>100</v>
      </c>
    </row>
    <row r="9" spans="1:120" s="18" customFormat="1" ht="17.100000000000001" customHeight="1">
      <c r="A9" s="203" t="s">
        <v>2452</v>
      </c>
      <c r="B9" s="17" t="s">
        <v>2453</v>
      </c>
      <c r="C9" s="101">
        <v>8152751</v>
      </c>
      <c r="D9" s="20">
        <v>36.259545328862508</v>
      </c>
      <c r="E9" s="102">
        <v>4997202</v>
      </c>
      <c r="F9" s="20">
        <v>36.560665021637377</v>
      </c>
      <c r="G9" s="102">
        <v>3155549</v>
      </c>
      <c r="H9" s="20">
        <v>35.792701600920125</v>
      </c>
      <c r="I9" s="102">
        <v>5128420</v>
      </c>
      <c r="J9" s="20">
        <v>43.025173705784937</v>
      </c>
      <c r="K9" s="102">
        <v>3092677</v>
      </c>
      <c r="L9" s="20">
        <v>43.858825351318508</v>
      </c>
      <c r="M9" s="102">
        <v>2035743</v>
      </c>
      <c r="N9" s="20">
        <v>41.817641384478357</v>
      </c>
      <c r="O9" s="102">
        <v>580656</v>
      </c>
      <c r="P9" s="20">
        <v>43.378473174204622</v>
      </c>
      <c r="Q9" s="102">
        <v>310120</v>
      </c>
      <c r="R9" s="20">
        <v>45.936694104455171</v>
      </c>
      <c r="S9" s="102">
        <v>270536</v>
      </c>
      <c r="T9" s="20">
        <v>40.775428876315416</v>
      </c>
      <c r="U9" s="203" t="s">
        <v>2452</v>
      </c>
      <c r="V9" s="17" t="s">
        <v>2453</v>
      </c>
      <c r="W9" s="102">
        <v>4099305</v>
      </c>
      <c r="X9" s="20">
        <v>43.262615459530032</v>
      </c>
      <c r="Y9" s="102">
        <v>2459322</v>
      </c>
      <c r="Z9" s="20">
        <v>44.184014272137176</v>
      </c>
      <c r="AA9" s="102">
        <v>1639983</v>
      </c>
      <c r="AB9" s="20">
        <v>41.950723759806088</v>
      </c>
      <c r="AC9" s="102">
        <v>257273</v>
      </c>
      <c r="AD9" s="20">
        <v>41.695447053542054</v>
      </c>
      <c r="AE9" s="102">
        <v>165802</v>
      </c>
      <c r="AF9" s="20">
        <v>41.860523830923903</v>
      </c>
      <c r="AG9" s="102">
        <v>91471</v>
      </c>
      <c r="AH9" s="20">
        <v>41.399521152131506</v>
      </c>
      <c r="AI9" s="102">
        <v>191159</v>
      </c>
      <c r="AJ9" s="20">
        <v>39.129509200067957</v>
      </c>
      <c r="AK9" s="109">
        <v>157409</v>
      </c>
      <c r="AL9" s="20">
        <v>38.010388268163169</v>
      </c>
      <c r="AM9" s="109">
        <v>33750</v>
      </c>
      <c r="AN9" s="20">
        <v>45.358026018707662</v>
      </c>
      <c r="AO9" s="341" t="s">
        <v>2452</v>
      </c>
      <c r="AP9" s="17" t="s">
        <v>2453</v>
      </c>
      <c r="AQ9" s="102">
        <v>27</v>
      </c>
      <c r="AR9" s="113">
        <v>62.790697674418603</v>
      </c>
      <c r="AS9" s="102">
        <v>24</v>
      </c>
      <c r="AT9" s="113">
        <v>60</v>
      </c>
      <c r="AU9" s="102">
        <v>3</v>
      </c>
      <c r="AV9" s="113">
        <v>100</v>
      </c>
      <c r="AW9" s="114">
        <v>1459675</v>
      </c>
      <c r="AX9" s="113">
        <v>38.940263540223313</v>
      </c>
      <c r="AY9" s="115">
        <v>873123</v>
      </c>
      <c r="AZ9" s="116">
        <v>38.80946835407029</v>
      </c>
      <c r="BA9" s="115">
        <v>586552</v>
      </c>
      <c r="BB9" s="117">
        <v>39.136602323300394</v>
      </c>
      <c r="BC9" s="101">
        <v>1459264</v>
      </c>
      <c r="BD9" s="117">
        <v>38.933952321874045</v>
      </c>
      <c r="BE9" s="102">
        <v>872761</v>
      </c>
      <c r="BF9" s="116">
        <v>38.800241845494519</v>
      </c>
      <c r="BG9" s="102">
        <v>586503</v>
      </c>
      <c r="BH9" s="117">
        <v>39.134638481864044</v>
      </c>
      <c r="BI9" s="203" t="s">
        <v>2452</v>
      </c>
      <c r="BJ9" s="17" t="s">
        <v>2453</v>
      </c>
      <c r="BK9" s="101">
        <v>411</v>
      </c>
      <c r="BL9" s="20">
        <v>91.741071428571431</v>
      </c>
      <c r="BM9" s="102">
        <v>362</v>
      </c>
      <c r="BN9" s="20">
        <v>90.954773869346738</v>
      </c>
      <c r="BO9" s="102">
        <v>49</v>
      </c>
      <c r="BP9" s="20">
        <v>98</v>
      </c>
      <c r="BQ9" s="102">
        <v>277810</v>
      </c>
      <c r="BR9" s="20">
        <v>8.9971749628450777</v>
      </c>
      <c r="BS9" s="132">
        <v>164237</v>
      </c>
      <c r="BT9" s="113">
        <v>8.6057389757914624</v>
      </c>
      <c r="BU9" s="133">
        <v>113573</v>
      </c>
      <c r="BV9" s="113">
        <v>9.6306415396408678</v>
      </c>
      <c r="BW9" s="133">
        <v>165164</v>
      </c>
      <c r="BX9" s="113">
        <v>6.5969627386078731</v>
      </c>
      <c r="BY9" s="114">
        <v>109830</v>
      </c>
      <c r="BZ9" s="113">
        <v>6.8208875786314875</v>
      </c>
      <c r="CA9" s="114">
        <v>55334</v>
      </c>
      <c r="CB9" s="113">
        <v>6.1933926996449662</v>
      </c>
      <c r="CC9" s="203" t="s">
        <v>2452</v>
      </c>
      <c r="CD9" s="17" t="s">
        <v>2453</v>
      </c>
      <c r="CE9" s="114">
        <v>112646</v>
      </c>
      <c r="CF9" s="113">
        <v>19.285066169043503</v>
      </c>
      <c r="CG9" s="114">
        <v>54407</v>
      </c>
      <c r="CH9" s="113">
        <v>18.241589496342094</v>
      </c>
      <c r="CI9" s="114">
        <v>58239</v>
      </c>
      <c r="CJ9" s="113">
        <v>20.373829814029637</v>
      </c>
      <c r="CK9" s="136" t="s">
        <v>2524</v>
      </c>
      <c r="CL9" s="136" t="s">
        <v>2524</v>
      </c>
      <c r="CM9" s="136" t="s">
        <v>2524</v>
      </c>
      <c r="CN9" s="136" t="s">
        <v>2524</v>
      </c>
      <c r="CO9" s="136" t="s">
        <v>2524</v>
      </c>
      <c r="CP9" s="136" t="s">
        <v>2524</v>
      </c>
      <c r="CQ9" s="114">
        <v>69879</v>
      </c>
      <c r="CR9" s="113">
        <v>31.972602363663817</v>
      </c>
      <c r="CS9" s="114">
        <v>69879</v>
      </c>
      <c r="CT9" s="113">
        <v>31.972602363663817</v>
      </c>
      <c r="CU9" s="114">
        <v>0</v>
      </c>
      <c r="CV9" s="137">
        <v>0</v>
      </c>
      <c r="CW9" s="341" t="s">
        <v>2452</v>
      </c>
      <c r="CX9" s="17" t="s">
        <v>2453</v>
      </c>
      <c r="CY9" s="114">
        <v>1216967</v>
      </c>
      <c r="CZ9" s="113">
        <v>34.670999756983036</v>
      </c>
      <c r="DA9" s="114">
        <v>797286</v>
      </c>
      <c r="DB9" s="113">
        <v>35.592727759734828</v>
      </c>
      <c r="DC9" s="114">
        <v>419681</v>
      </c>
      <c r="DD9" s="113">
        <v>33.045279673201485</v>
      </c>
      <c r="DE9" s="114">
        <v>225557</v>
      </c>
      <c r="DF9" s="113">
        <v>36.571157107603909</v>
      </c>
      <c r="DG9" s="114">
        <v>147454</v>
      </c>
      <c r="DH9" s="113">
        <v>37.450822524236337</v>
      </c>
      <c r="DI9" s="114">
        <v>78103</v>
      </c>
      <c r="DJ9" s="113">
        <v>35.018270675006164</v>
      </c>
      <c r="DK9" s="114">
        <v>991410</v>
      </c>
      <c r="DL9" s="113">
        <v>34.265942367851579</v>
      </c>
      <c r="DM9" s="114">
        <v>649832</v>
      </c>
      <c r="DN9" s="113">
        <v>35.196485074457101</v>
      </c>
      <c r="DO9" s="114">
        <v>341578</v>
      </c>
      <c r="DP9" s="113">
        <v>32.624980539321079</v>
      </c>
    </row>
    <row r="10" spans="1:120" ht="17.100000000000001" customHeight="1">
      <c r="A10" s="204" t="s">
        <v>2454</v>
      </c>
      <c r="B10" s="8" t="s">
        <v>2455</v>
      </c>
      <c r="C10" s="343">
        <v>4329783</v>
      </c>
      <c r="D10" s="344">
        <v>19.256808278903438</v>
      </c>
      <c r="E10" s="345">
        <v>2693784</v>
      </c>
      <c r="F10" s="344">
        <v>19.708335677574453</v>
      </c>
      <c r="G10" s="345">
        <v>1635999</v>
      </c>
      <c r="H10" s="344">
        <v>18.556778559421428</v>
      </c>
      <c r="I10" s="345">
        <v>3106586</v>
      </c>
      <c r="J10" s="344">
        <v>26.06288141025103</v>
      </c>
      <c r="K10" s="345">
        <v>1914212</v>
      </c>
      <c r="L10" s="344">
        <v>27.146413865204195</v>
      </c>
      <c r="M10" s="345">
        <v>1192374</v>
      </c>
      <c r="N10" s="344">
        <v>5.3031104595193819</v>
      </c>
      <c r="O10" s="345">
        <v>390083</v>
      </c>
      <c r="P10" s="344">
        <v>29.14153121850676</v>
      </c>
      <c r="Q10" s="346">
        <v>216188</v>
      </c>
      <c r="R10" s="344">
        <v>32.022965384541322</v>
      </c>
      <c r="S10" s="346">
        <v>173895</v>
      </c>
      <c r="T10" s="344">
        <v>26.209610567343606</v>
      </c>
      <c r="U10" s="204" t="s">
        <v>2454</v>
      </c>
      <c r="V10" s="8" t="s">
        <v>2455</v>
      </c>
      <c r="W10" s="345">
        <v>2473208</v>
      </c>
      <c r="X10" s="344">
        <v>26.10136270793058</v>
      </c>
      <c r="Y10" s="345">
        <v>1526738</v>
      </c>
      <c r="Z10" s="344">
        <v>27.429272613270715</v>
      </c>
      <c r="AA10" s="345">
        <v>946470</v>
      </c>
      <c r="AB10" s="344">
        <v>24.210678718586511</v>
      </c>
      <c r="AC10" s="345">
        <v>152123</v>
      </c>
      <c r="AD10" s="344">
        <v>24.654108639950472</v>
      </c>
      <c r="AE10" s="345">
        <v>97738</v>
      </c>
      <c r="AF10" s="344">
        <v>24.676203412424698</v>
      </c>
      <c r="AG10" s="345">
        <v>54385</v>
      </c>
      <c r="AH10" s="344">
        <v>24.614500310029104</v>
      </c>
      <c r="AI10" s="345">
        <v>91145</v>
      </c>
      <c r="AJ10" s="344">
        <v>18.657029572451176</v>
      </c>
      <c r="AK10" s="355">
        <v>73524</v>
      </c>
      <c r="AL10" s="344">
        <v>17.754231251252651</v>
      </c>
      <c r="AM10" s="355">
        <v>17621</v>
      </c>
      <c r="AN10" s="344">
        <v>23.681593377056231</v>
      </c>
      <c r="AO10" s="342" t="s">
        <v>2454</v>
      </c>
      <c r="AP10" s="8" t="s">
        <v>2455</v>
      </c>
      <c r="AQ10" s="345">
        <v>27</v>
      </c>
      <c r="AR10" s="359">
        <v>62.790697674418603</v>
      </c>
      <c r="AS10" s="345">
        <v>24</v>
      </c>
      <c r="AT10" s="359">
        <v>60</v>
      </c>
      <c r="AU10" s="345">
        <v>3</v>
      </c>
      <c r="AV10" s="359">
        <v>100</v>
      </c>
      <c r="AW10" s="360">
        <v>662091</v>
      </c>
      <c r="AX10" s="359">
        <v>17.662834554000028</v>
      </c>
      <c r="AY10" s="361">
        <v>396001</v>
      </c>
      <c r="AZ10" s="362">
        <v>17.601859391723949</v>
      </c>
      <c r="BA10" s="361">
        <v>266090</v>
      </c>
      <c r="BB10" s="363">
        <v>17.754365362673731</v>
      </c>
      <c r="BC10" s="361">
        <v>662001</v>
      </c>
      <c r="BD10" s="363">
        <v>17.662544523152039</v>
      </c>
      <c r="BE10" s="361">
        <v>395924</v>
      </c>
      <c r="BF10" s="362">
        <v>17.601550656406015</v>
      </c>
      <c r="BG10" s="361">
        <v>266077</v>
      </c>
      <c r="BH10" s="363">
        <v>17.754090266100835</v>
      </c>
      <c r="BI10" s="204" t="s">
        <v>2454</v>
      </c>
      <c r="BJ10" s="8" t="s">
        <v>2455</v>
      </c>
      <c r="BK10" s="343">
        <v>90</v>
      </c>
      <c r="BL10" s="344">
        <v>20.089285714285715</v>
      </c>
      <c r="BM10" s="345">
        <v>77</v>
      </c>
      <c r="BN10" s="344">
        <v>19.346733668341709</v>
      </c>
      <c r="BO10" s="345">
        <v>13</v>
      </c>
      <c r="BP10" s="344">
        <v>26</v>
      </c>
      <c r="BQ10" s="345">
        <v>15819</v>
      </c>
      <c r="BR10" s="344">
        <v>0.5123152900804373</v>
      </c>
      <c r="BS10" s="370">
        <v>10349</v>
      </c>
      <c r="BT10" s="359">
        <v>0.54226996754973511</v>
      </c>
      <c r="BU10" s="371">
        <v>5470</v>
      </c>
      <c r="BV10" s="359">
        <v>0.46383919788889566</v>
      </c>
      <c r="BW10" s="371">
        <v>15819</v>
      </c>
      <c r="BX10" s="359">
        <v>0.63184079800705928</v>
      </c>
      <c r="BY10" s="360">
        <v>10349</v>
      </c>
      <c r="BZ10" s="359">
        <v>0.64271479150739574</v>
      </c>
      <c r="CA10" s="360">
        <v>5470</v>
      </c>
      <c r="CB10" s="359">
        <v>0.6122430705724865</v>
      </c>
      <c r="CC10" s="204" t="s">
        <v>2454</v>
      </c>
      <c r="CD10" s="8" t="s">
        <v>2455</v>
      </c>
      <c r="CE10" s="360">
        <v>0</v>
      </c>
      <c r="CF10" s="373">
        <v>0</v>
      </c>
      <c r="CG10" s="360">
        <v>0</v>
      </c>
      <c r="CH10" s="373">
        <v>0</v>
      </c>
      <c r="CI10" s="360">
        <v>0</v>
      </c>
      <c r="CJ10" s="373">
        <v>0</v>
      </c>
      <c r="CK10" s="374" t="s">
        <v>2524</v>
      </c>
      <c r="CL10" s="374" t="s">
        <v>2524</v>
      </c>
      <c r="CM10" s="374" t="s">
        <v>2524</v>
      </c>
      <c r="CN10" s="374" t="s">
        <v>2524</v>
      </c>
      <c r="CO10" s="374" t="s">
        <v>2524</v>
      </c>
      <c r="CP10" s="374" t="s">
        <v>2524</v>
      </c>
      <c r="CQ10" s="360">
        <v>33829</v>
      </c>
      <c r="CR10" s="359">
        <v>15.478200394401512</v>
      </c>
      <c r="CS10" s="360">
        <v>33829</v>
      </c>
      <c r="CT10" s="359">
        <v>15.478200394401512</v>
      </c>
      <c r="CU10" s="360">
        <v>0</v>
      </c>
      <c r="CV10" s="373">
        <v>0</v>
      </c>
      <c r="CW10" s="342" t="s">
        <v>2454</v>
      </c>
      <c r="CX10" s="8" t="s">
        <v>2455</v>
      </c>
      <c r="CY10" s="360">
        <v>511458</v>
      </c>
      <c r="CZ10" s="359">
        <v>14.571274482962174</v>
      </c>
      <c r="DA10" s="360">
        <v>339393</v>
      </c>
      <c r="DB10" s="359">
        <v>15.151304114909431</v>
      </c>
      <c r="DC10" s="360">
        <v>172065</v>
      </c>
      <c r="DD10" s="359">
        <v>13.548233174647919</v>
      </c>
      <c r="DE10" s="360">
        <v>106843</v>
      </c>
      <c r="DF10" s="359">
        <v>17.323213816674826</v>
      </c>
      <c r="DG10" s="360">
        <v>69607</v>
      </c>
      <c r="DH10" s="359">
        <v>17.679000932117937</v>
      </c>
      <c r="DI10" s="360">
        <v>37236</v>
      </c>
      <c r="DJ10" s="359">
        <v>16.695137534467687</v>
      </c>
      <c r="DK10" s="360">
        <v>404615</v>
      </c>
      <c r="DL10" s="359">
        <v>13.984642348945711</v>
      </c>
      <c r="DM10" s="360">
        <v>269786</v>
      </c>
      <c r="DN10" s="359">
        <v>14.612267358790401</v>
      </c>
      <c r="DO10" s="360">
        <v>134829</v>
      </c>
      <c r="DP10" s="359">
        <v>12.87785952589488</v>
      </c>
    </row>
    <row r="11" spans="1:120" ht="17.100000000000001" customHeight="1">
      <c r="A11" s="208" t="s">
        <v>2456</v>
      </c>
      <c r="B11" s="8" t="s">
        <v>2457</v>
      </c>
      <c r="C11" s="343">
        <v>307627</v>
      </c>
      <c r="D11" s="344">
        <v>1.368178072761205</v>
      </c>
      <c r="E11" s="345">
        <v>186778</v>
      </c>
      <c r="F11" s="344">
        <v>1.3665102774335292</v>
      </c>
      <c r="G11" s="345">
        <v>120849</v>
      </c>
      <c r="H11" s="344">
        <v>1.3707637548235176</v>
      </c>
      <c r="I11" s="345">
        <v>104181</v>
      </c>
      <c r="J11" s="344">
        <v>0.8740324742985911</v>
      </c>
      <c r="K11" s="345">
        <v>58336</v>
      </c>
      <c r="L11" s="344">
        <v>0.82729248340338046</v>
      </c>
      <c r="M11" s="345">
        <v>45845</v>
      </c>
      <c r="N11" s="344">
        <v>0.94173467341968531</v>
      </c>
      <c r="O11" s="345">
        <v>22603</v>
      </c>
      <c r="P11" s="344">
        <v>1.6885791745139069</v>
      </c>
      <c r="Q11" s="346">
        <v>11103</v>
      </c>
      <c r="R11" s="344">
        <v>1.6446379293233775</v>
      </c>
      <c r="S11" s="346">
        <v>11500</v>
      </c>
      <c r="T11" s="344">
        <v>1.7332903276370881</v>
      </c>
      <c r="U11" s="208" t="s">
        <v>2456</v>
      </c>
      <c r="V11" s="8" t="s">
        <v>2457</v>
      </c>
      <c r="W11" s="345">
        <v>66201</v>
      </c>
      <c r="X11" s="344">
        <v>0.69866194538741277</v>
      </c>
      <c r="Y11" s="345">
        <v>36839</v>
      </c>
      <c r="Z11" s="344">
        <v>0.66184700570777688</v>
      </c>
      <c r="AA11" s="345">
        <v>29362</v>
      </c>
      <c r="AB11" s="344">
        <v>0.75107921913545828</v>
      </c>
      <c r="AC11" s="345">
        <v>11148</v>
      </c>
      <c r="AD11" s="344">
        <v>1.8067222124081688</v>
      </c>
      <c r="AE11" s="345">
        <v>6829</v>
      </c>
      <c r="AF11" s="344">
        <v>1.7241379310344827</v>
      </c>
      <c r="AG11" s="345">
        <v>4319</v>
      </c>
      <c r="AH11" s="344">
        <v>1.9547674329137756</v>
      </c>
      <c r="AI11" s="345">
        <v>4229</v>
      </c>
      <c r="AJ11" s="344">
        <v>0.86565997105596593</v>
      </c>
      <c r="AK11" s="355">
        <v>3565</v>
      </c>
      <c r="AL11" s="344">
        <v>0.86085950724546689</v>
      </c>
      <c r="AM11" s="355">
        <v>664</v>
      </c>
      <c r="AN11" s="344">
        <v>0.89237716374583387</v>
      </c>
      <c r="AO11" s="347" t="s">
        <v>2456</v>
      </c>
      <c r="AP11" s="8" t="s">
        <v>2457</v>
      </c>
      <c r="AQ11" s="345">
        <v>0</v>
      </c>
      <c r="AR11" s="343">
        <v>0</v>
      </c>
      <c r="AS11" s="345">
        <v>0</v>
      </c>
      <c r="AT11" s="343">
        <v>0</v>
      </c>
      <c r="AU11" s="345">
        <v>0</v>
      </c>
      <c r="AV11" s="343">
        <v>0</v>
      </c>
      <c r="AW11" s="360">
        <v>132314</v>
      </c>
      <c r="AX11" s="359">
        <v>3.5297871307387654</v>
      </c>
      <c r="AY11" s="361">
        <v>79495</v>
      </c>
      <c r="AZ11" s="362">
        <v>3.533475451691019</v>
      </c>
      <c r="BA11" s="361">
        <v>52819</v>
      </c>
      <c r="BB11" s="363">
        <v>3.5242505321171924</v>
      </c>
      <c r="BC11" s="361">
        <v>131993</v>
      </c>
      <c r="BD11" s="363">
        <v>3.5216445885193632</v>
      </c>
      <c r="BE11" s="361">
        <v>79210</v>
      </c>
      <c r="BF11" s="362">
        <v>3.5214304449690355</v>
      </c>
      <c r="BG11" s="361">
        <v>52783</v>
      </c>
      <c r="BH11" s="363">
        <v>3.5219659967438011</v>
      </c>
      <c r="BI11" s="208" t="s">
        <v>2456</v>
      </c>
      <c r="BJ11" s="8" t="s">
        <v>2457</v>
      </c>
      <c r="BK11" s="343">
        <v>321</v>
      </c>
      <c r="BL11" s="344">
        <v>71.651785714285708</v>
      </c>
      <c r="BM11" s="345">
        <v>285</v>
      </c>
      <c r="BN11" s="344">
        <v>71.608040201005025</v>
      </c>
      <c r="BO11" s="345">
        <v>36</v>
      </c>
      <c r="BP11" s="344">
        <v>72</v>
      </c>
      <c r="BQ11" s="345">
        <v>9833</v>
      </c>
      <c r="BR11" s="344">
        <v>0.31845225661299326</v>
      </c>
      <c r="BS11" s="370">
        <v>5074</v>
      </c>
      <c r="BT11" s="359">
        <v>0.26586895500505908</v>
      </c>
      <c r="BU11" s="371">
        <v>4759</v>
      </c>
      <c r="BV11" s="359">
        <v>0.40354858185617082</v>
      </c>
      <c r="BW11" s="371">
        <v>1292</v>
      </c>
      <c r="BX11" s="359">
        <v>5.160492515488467E-2</v>
      </c>
      <c r="BY11" s="360">
        <v>951</v>
      </c>
      <c r="BZ11" s="359">
        <v>5.9060949533629649E-2</v>
      </c>
      <c r="CA11" s="360">
        <v>341</v>
      </c>
      <c r="CB11" s="359">
        <v>3.8167255404975842E-2</v>
      </c>
      <c r="CC11" s="208" t="s">
        <v>2456</v>
      </c>
      <c r="CD11" s="8" t="s">
        <v>2457</v>
      </c>
      <c r="CE11" s="360">
        <v>8541</v>
      </c>
      <c r="CF11" s="359">
        <v>1.462224580986458</v>
      </c>
      <c r="CG11" s="360">
        <v>4123</v>
      </c>
      <c r="CH11" s="359">
        <v>1.3823602384512736</v>
      </c>
      <c r="CI11" s="360">
        <v>4418</v>
      </c>
      <c r="CJ11" s="359">
        <v>1.5455550424695297</v>
      </c>
      <c r="CK11" s="374" t="s">
        <v>2524</v>
      </c>
      <c r="CL11" s="374" t="s">
        <v>2524</v>
      </c>
      <c r="CM11" s="374" t="s">
        <v>2524</v>
      </c>
      <c r="CN11" s="375" t="s">
        <v>2524</v>
      </c>
      <c r="CO11" s="374" t="s">
        <v>2524</v>
      </c>
      <c r="CP11" s="375" t="s">
        <v>2524</v>
      </c>
      <c r="CQ11" s="360">
        <v>3048</v>
      </c>
      <c r="CR11" s="359">
        <v>1.3945891040863108</v>
      </c>
      <c r="CS11" s="360">
        <v>3048</v>
      </c>
      <c r="CT11" s="359">
        <v>1.3945891040863108</v>
      </c>
      <c r="CU11" s="360">
        <v>0</v>
      </c>
      <c r="CV11" s="373">
        <v>0</v>
      </c>
      <c r="CW11" s="347" t="s">
        <v>2456</v>
      </c>
      <c r="CX11" s="8" t="s">
        <v>2457</v>
      </c>
      <c r="CY11" s="360">
        <v>58251</v>
      </c>
      <c r="CZ11" s="359">
        <v>1.6595523188747261</v>
      </c>
      <c r="DA11" s="360">
        <v>40825</v>
      </c>
      <c r="DB11" s="359">
        <v>1.8225243021841273</v>
      </c>
      <c r="DC11" s="360">
        <v>17426</v>
      </c>
      <c r="DD11" s="359">
        <v>1.3721065370727028</v>
      </c>
      <c r="DE11" s="360">
        <v>10606</v>
      </c>
      <c r="DF11" s="359">
        <v>1.7196260470003017</v>
      </c>
      <c r="DG11" s="360">
        <v>7287</v>
      </c>
      <c r="DH11" s="359">
        <v>1.8507747754154529</v>
      </c>
      <c r="DI11" s="360">
        <v>3319</v>
      </c>
      <c r="DJ11" s="359">
        <v>1.4881072477413859</v>
      </c>
      <c r="DK11" s="360">
        <v>47645</v>
      </c>
      <c r="DL11" s="359">
        <v>1.6467463754816762</v>
      </c>
      <c r="DM11" s="360">
        <v>33538</v>
      </c>
      <c r="DN11" s="359">
        <v>1.8164998283050731</v>
      </c>
      <c r="DO11" s="360">
        <v>14107</v>
      </c>
      <c r="DP11" s="359">
        <v>1.3473953254255322</v>
      </c>
    </row>
    <row r="12" spans="1:120" ht="17.100000000000001" customHeight="1">
      <c r="A12" s="204" t="s">
        <v>2458</v>
      </c>
      <c r="B12" s="8" t="s">
        <v>2459</v>
      </c>
      <c r="C12" s="343">
        <v>3050248</v>
      </c>
      <c r="D12" s="344">
        <v>13.566047291309669</v>
      </c>
      <c r="E12" s="345">
        <v>1832055</v>
      </c>
      <c r="F12" s="344">
        <v>13.403730558863913</v>
      </c>
      <c r="G12" s="345">
        <v>1218193</v>
      </c>
      <c r="H12" s="344">
        <v>13.817696553382531</v>
      </c>
      <c r="I12" s="345">
        <v>1790748</v>
      </c>
      <c r="J12" s="344">
        <v>15.023583045711341</v>
      </c>
      <c r="K12" s="345">
        <v>1047174</v>
      </c>
      <c r="L12" s="344">
        <v>14.850507045657082</v>
      </c>
      <c r="M12" s="345">
        <v>743574</v>
      </c>
      <c r="N12" s="344">
        <v>15.274281122333274</v>
      </c>
      <c r="O12" s="345">
        <v>140099</v>
      </c>
      <c r="P12" s="344">
        <v>10.4662325253384</v>
      </c>
      <c r="Q12" s="346">
        <v>68800</v>
      </c>
      <c r="R12" s="344">
        <v>10.191037515756856</v>
      </c>
      <c r="S12" s="346">
        <v>71299</v>
      </c>
      <c r="T12" s="344">
        <v>10.746249310451891</v>
      </c>
      <c r="U12" s="204" t="s">
        <v>2458</v>
      </c>
      <c r="V12" s="8" t="s">
        <v>2459</v>
      </c>
      <c r="W12" s="345">
        <v>1483276</v>
      </c>
      <c r="X12" s="344">
        <v>15.653970418973429</v>
      </c>
      <c r="Y12" s="345">
        <v>852043</v>
      </c>
      <c r="Z12" s="344">
        <v>15.307747449286662</v>
      </c>
      <c r="AA12" s="345">
        <v>631233</v>
      </c>
      <c r="AB12" s="344">
        <v>16.146924212673959</v>
      </c>
      <c r="AC12" s="345">
        <v>76099</v>
      </c>
      <c r="AD12" s="344">
        <v>12.333131830108471</v>
      </c>
      <c r="AE12" s="345">
        <v>49925</v>
      </c>
      <c r="AF12" s="344">
        <v>12.604713165455639</v>
      </c>
      <c r="AG12" s="345">
        <v>26174</v>
      </c>
      <c r="AH12" s="344">
        <v>11.846279877074592</v>
      </c>
      <c r="AI12" s="345">
        <v>91274</v>
      </c>
      <c r="AJ12" s="344">
        <v>18.683435374358535</v>
      </c>
      <c r="AK12" s="355">
        <v>76406</v>
      </c>
      <c r="AL12" s="344">
        <v>18.450163116577041</v>
      </c>
      <c r="AM12" s="355">
        <v>14868</v>
      </c>
      <c r="AN12" s="344">
        <v>19.981722395441352</v>
      </c>
      <c r="AO12" s="342" t="s">
        <v>2458</v>
      </c>
      <c r="AP12" s="8" t="s">
        <v>2459</v>
      </c>
      <c r="AQ12" s="345">
        <v>0</v>
      </c>
      <c r="AR12" s="359">
        <v>0</v>
      </c>
      <c r="AS12" s="345">
        <v>0</v>
      </c>
      <c r="AT12" s="359">
        <v>0</v>
      </c>
      <c r="AU12" s="345">
        <v>0</v>
      </c>
      <c r="AV12" s="359">
        <v>0</v>
      </c>
      <c r="AW12" s="360">
        <v>514581</v>
      </c>
      <c r="AX12" s="359">
        <v>13.727658384771713</v>
      </c>
      <c r="AY12" s="361">
        <v>305972</v>
      </c>
      <c r="AZ12" s="362">
        <v>13.600157882946155</v>
      </c>
      <c r="BA12" s="361">
        <v>208609</v>
      </c>
      <c r="BB12" s="363">
        <v>13.91905146357249</v>
      </c>
      <c r="BC12" s="361">
        <v>514581</v>
      </c>
      <c r="BD12" s="363">
        <v>13.729299235602513</v>
      </c>
      <c r="BE12" s="361">
        <v>305972</v>
      </c>
      <c r="BF12" s="362">
        <v>13.602564273552151</v>
      </c>
      <c r="BG12" s="361">
        <v>208609</v>
      </c>
      <c r="BH12" s="363">
        <v>13.919515840606401</v>
      </c>
      <c r="BI12" s="204" t="s">
        <v>2458</v>
      </c>
      <c r="BJ12" s="8" t="s">
        <v>2459</v>
      </c>
      <c r="BK12" s="343">
        <v>0</v>
      </c>
      <c r="BL12" s="343">
        <v>0</v>
      </c>
      <c r="BM12" s="345">
        <v>0</v>
      </c>
      <c r="BN12" s="343">
        <v>0</v>
      </c>
      <c r="BO12" s="345">
        <v>0</v>
      </c>
      <c r="BP12" s="343">
        <v>0</v>
      </c>
      <c r="BQ12" s="345">
        <v>128206</v>
      </c>
      <c r="BR12" s="344">
        <v>4.1520888855207376</v>
      </c>
      <c r="BS12" s="370">
        <v>75543</v>
      </c>
      <c r="BT12" s="359">
        <v>3.9583244911208468</v>
      </c>
      <c r="BU12" s="371">
        <v>52663</v>
      </c>
      <c r="BV12" s="359">
        <v>4.4656606359091251</v>
      </c>
      <c r="BW12" s="371">
        <v>80015</v>
      </c>
      <c r="BX12" s="359">
        <v>3.1959505311672576</v>
      </c>
      <c r="BY12" s="360">
        <v>51877</v>
      </c>
      <c r="BZ12" s="359">
        <v>3.2217716918571031</v>
      </c>
      <c r="CA12" s="360">
        <v>28138</v>
      </c>
      <c r="CB12" s="359">
        <v>3.149414171804136</v>
      </c>
      <c r="CC12" s="204" t="s">
        <v>2458</v>
      </c>
      <c r="CD12" s="8" t="s">
        <v>2459</v>
      </c>
      <c r="CE12" s="360">
        <v>48191</v>
      </c>
      <c r="CF12" s="359">
        <v>8.2503295612127854</v>
      </c>
      <c r="CG12" s="360">
        <v>23666</v>
      </c>
      <c r="CH12" s="359">
        <v>7.9347410631064372</v>
      </c>
      <c r="CI12" s="360">
        <v>24525</v>
      </c>
      <c r="CJ12" s="359">
        <v>8.5796146257503878</v>
      </c>
      <c r="CK12" s="374" t="s">
        <v>2524</v>
      </c>
      <c r="CL12" s="374" t="s">
        <v>2524</v>
      </c>
      <c r="CM12" s="374" t="s">
        <v>2524</v>
      </c>
      <c r="CN12" s="375" t="s">
        <v>2524</v>
      </c>
      <c r="CO12" s="374" t="s">
        <v>2524</v>
      </c>
      <c r="CP12" s="375" t="s">
        <v>2524</v>
      </c>
      <c r="CQ12" s="360">
        <v>26401</v>
      </c>
      <c r="CR12" s="359">
        <v>12.079575766726606</v>
      </c>
      <c r="CS12" s="360">
        <v>26401</v>
      </c>
      <c r="CT12" s="359">
        <v>12.079575766726606</v>
      </c>
      <c r="CU12" s="360">
        <v>0</v>
      </c>
      <c r="CV12" s="373">
        <v>0</v>
      </c>
      <c r="CW12" s="342" t="s">
        <v>2458</v>
      </c>
      <c r="CX12" s="8" t="s">
        <v>2459</v>
      </c>
      <c r="CY12" s="360">
        <v>590312</v>
      </c>
      <c r="CZ12" s="359">
        <v>16.817799667981276</v>
      </c>
      <c r="DA12" s="360">
        <v>376965</v>
      </c>
      <c r="DB12" s="359">
        <v>16.828606823584558</v>
      </c>
      <c r="DC12" s="360">
        <v>213347</v>
      </c>
      <c r="DD12" s="359">
        <v>16.7987382855991</v>
      </c>
      <c r="DE12" s="360">
        <v>94660</v>
      </c>
      <c r="DF12" s="359">
        <v>15.347897568267824</v>
      </c>
      <c r="DG12" s="360">
        <v>61046</v>
      </c>
      <c r="DH12" s="359">
        <v>15.504651700289795</v>
      </c>
      <c r="DI12" s="360">
        <v>33614</v>
      </c>
      <c r="DJ12" s="359">
        <v>15.071177169502544</v>
      </c>
      <c r="DK12" s="360">
        <v>495652</v>
      </c>
      <c r="DL12" s="359">
        <v>17.13113935355743</v>
      </c>
      <c r="DM12" s="360">
        <v>315919</v>
      </c>
      <c r="DN12" s="359">
        <v>17.110943087193942</v>
      </c>
      <c r="DO12" s="360">
        <v>179733</v>
      </c>
      <c r="DP12" s="359">
        <v>17.166754379010928</v>
      </c>
    </row>
    <row r="13" spans="1:120" ht="17.100000000000001" customHeight="1">
      <c r="A13" s="208" t="s">
        <v>2460</v>
      </c>
      <c r="B13" s="8" t="s">
        <v>1236</v>
      </c>
      <c r="C13" s="343">
        <v>409229</v>
      </c>
      <c r="D13" s="344">
        <v>1.8200552764809173</v>
      </c>
      <c r="E13" s="345">
        <v>250494</v>
      </c>
      <c r="F13" s="344">
        <v>1.8326710074817933</v>
      </c>
      <c r="G13" s="345">
        <v>158735</v>
      </c>
      <c r="H13" s="344">
        <v>1.8004963601015407</v>
      </c>
      <c r="I13" s="345">
        <v>108318</v>
      </c>
      <c r="J13" s="344">
        <v>0.90874007305626547</v>
      </c>
      <c r="K13" s="345">
        <v>62406</v>
      </c>
      <c r="L13" s="344">
        <v>0.885011223245875</v>
      </c>
      <c r="M13" s="345">
        <v>45912</v>
      </c>
      <c r="N13" s="344">
        <v>0.9431109679582198</v>
      </c>
      <c r="O13" s="345">
        <v>22915</v>
      </c>
      <c r="P13" s="344">
        <v>1.711887439011909</v>
      </c>
      <c r="Q13" s="346">
        <v>11293</v>
      </c>
      <c r="R13" s="344">
        <v>1.6727817829279383</v>
      </c>
      <c r="S13" s="346">
        <v>11622</v>
      </c>
      <c r="T13" s="344">
        <v>1.7516782771998469</v>
      </c>
      <c r="U13" s="208" t="s">
        <v>2460</v>
      </c>
      <c r="V13" s="8" t="s">
        <v>1236</v>
      </c>
      <c r="W13" s="345">
        <v>68134</v>
      </c>
      <c r="X13" s="344">
        <v>0.71906214388039424</v>
      </c>
      <c r="Y13" s="345">
        <v>39223</v>
      </c>
      <c r="Z13" s="344">
        <v>0.70467778997465014</v>
      </c>
      <c r="AA13" s="345">
        <v>28911</v>
      </c>
      <c r="AB13" s="344">
        <v>0.73954265051512946</v>
      </c>
      <c r="AC13" s="345">
        <v>13374</v>
      </c>
      <c r="AD13" s="344">
        <v>2.1674832139170119</v>
      </c>
      <c r="AE13" s="345">
        <v>8514</v>
      </c>
      <c r="AF13" s="344">
        <v>2.1495548901490094</v>
      </c>
      <c r="AG13" s="345">
        <v>4860</v>
      </c>
      <c r="AH13" s="344">
        <v>2.1996225339108477</v>
      </c>
      <c r="AI13" s="345">
        <v>3895</v>
      </c>
      <c r="AJ13" s="344">
        <v>0.79729146069117707</v>
      </c>
      <c r="AK13" s="355">
        <v>3376</v>
      </c>
      <c r="AL13" s="344">
        <v>0.8152206722189892</v>
      </c>
      <c r="AM13" s="355">
        <v>519</v>
      </c>
      <c r="AN13" s="344">
        <v>0.69750564455434894</v>
      </c>
      <c r="AO13" s="347" t="s">
        <v>2460</v>
      </c>
      <c r="AP13" s="8" t="s">
        <v>1236</v>
      </c>
      <c r="AQ13" s="345">
        <v>0</v>
      </c>
      <c r="AR13" s="343">
        <v>0</v>
      </c>
      <c r="AS13" s="345">
        <v>0</v>
      </c>
      <c r="AT13" s="343">
        <v>0</v>
      </c>
      <c r="AU13" s="345">
        <v>0</v>
      </c>
      <c r="AV13" s="343">
        <v>0</v>
      </c>
      <c r="AW13" s="360">
        <v>142519</v>
      </c>
      <c r="AX13" s="359">
        <v>3.8020295062182239</v>
      </c>
      <c r="AY13" s="361">
        <v>87058</v>
      </c>
      <c r="AZ13" s="362">
        <v>3.8696434476799388</v>
      </c>
      <c r="BA13" s="361">
        <v>55461</v>
      </c>
      <c r="BB13" s="363">
        <v>3.7005331180399406</v>
      </c>
      <c r="BC13" s="361">
        <v>142519</v>
      </c>
      <c r="BD13" s="363">
        <v>3.8024839583249959</v>
      </c>
      <c r="BE13" s="361">
        <v>87058</v>
      </c>
      <c r="BF13" s="362">
        <v>3.8703281363226152</v>
      </c>
      <c r="BG13" s="361">
        <v>55461</v>
      </c>
      <c r="BH13" s="363">
        <v>3.7006565777884539</v>
      </c>
      <c r="BI13" s="208" t="s">
        <v>2460</v>
      </c>
      <c r="BJ13" s="8" t="s">
        <v>1236</v>
      </c>
      <c r="BK13" s="343">
        <v>0</v>
      </c>
      <c r="BL13" s="343">
        <v>0</v>
      </c>
      <c r="BM13" s="345">
        <v>0</v>
      </c>
      <c r="BN13" s="343">
        <v>0</v>
      </c>
      <c r="BO13" s="345">
        <v>0</v>
      </c>
      <c r="BP13" s="343">
        <v>0</v>
      </c>
      <c r="BQ13" s="345">
        <v>106447</v>
      </c>
      <c r="BR13" s="344">
        <v>3.4474003213346172</v>
      </c>
      <c r="BS13" s="370">
        <v>62680</v>
      </c>
      <c r="BT13" s="359">
        <v>3.2843252068815727</v>
      </c>
      <c r="BU13" s="371">
        <v>43767</v>
      </c>
      <c r="BV13" s="359">
        <v>3.7113071616093776</v>
      </c>
      <c r="BW13" s="371">
        <v>59283</v>
      </c>
      <c r="BX13" s="359">
        <v>2.3678752151370186</v>
      </c>
      <c r="BY13" s="360">
        <v>39489</v>
      </c>
      <c r="BZ13" s="359">
        <v>2.4524267467229248</v>
      </c>
      <c r="CA13" s="360">
        <v>19794</v>
      </c>
      <c r="CB13" s="359">
        <v>2.2154916524518824</v>
      </c>
      <c r="CC13" s="208" t="s">
        <v>2460</v>
      </c>
      <c r="CD13" s="8" t="s">
        <v>1236</v>
      </c>
      <c r="CE13" s="360">
        <v>47164</v>
      </c>
      <c r="CF13" s="359">
        <v>8.0745065141839731</v>
      </c>
      <c r="CG13" s="360">
        <v>23191</v>
      </c>
      <c r="CH13" s="359">
        <v>7.775482971118965</v>
      </c>
      <c r="CI13" s="360">
        <v>23973</v>
      </c>
      <c r="CJ13" s="359">
        <v>8.3865077032870161</v>
      </c>
      <c r="CK13" s="374" t="s">
        <v>2524</v>
      </c>
      <c r="CL13" s="374" t="s">
        <v>2524</v>
      </c>
      <c r="CM13" s="374" t="s">
        <v>2524</v>
      </c>
      <c r="CN13" s="375" t="s">
        <v>2524</v>
      </c>
      <c r="CO13" s="374" t="s">
        <v>2524</v>
      </c>
      <c r="CP13" s="375" t="s">
        <v>2524</v>
      </c>
      <c r="CQ13" s="360">
        <v>6036</v>
      </c>
      <c r="CR13" s="359">
        <v>2.7617256667535997</v>
      </c>
      <c r="CS13" s="360">
        <v>6036</v>
      </c>
      <c r="CT13" s="359">
        <v>2.7617256667535997</v>
      </c>
      <c r="CU13" s="360">
        <v>0</v>
      </c>
      <c r="CV13" s="373">
        <v>0</v>
      </c>
      <c r="CW13" s="347" t="s">
        <v>2460</v>
      </c>
      <c r="CX13" s="8" t="s">
        <v>1236</v>
      </c>
      <c r="CY13" s="360">
        <v>45909</v>
      </c>
      <c r="CZ13" s="359">
        <v>1.3079326948416301</v>
      </c>
      <c r="DA13" s="360">
        <v>32314</v>
      </c>
      <c r="DB13" s="359">
        <v>1.4425731855671253</v>
      </c>
      <c r="DC13" s="360">
        <v>13595</v>
      </c>
      <c r="DD13" s="359">
        <v>1.0704572691095715</v>
      </c>
      <c r="DE13" s="360">
        <v>7904</v>
      </c>
      <c r="DF13" s="359">
        <v>1.2815316118697326</v>
      </c>
      <c r="DG13" s="360">
        <v>5481</v>
      </c>
      <c r="DH13" s="359">
        <v>1.3920813152260323</v>
      </c>
      <c r="DI13" s="360">
        <v>2423</v>
      </c>
      <c r="DJ13" s="359">
        <v>1.0863765776671823</v>
      </c>
      <c r="DK13" s="360">
        <v>38005</v>
      </c>
      <c r="DL13" s="359">
        <v>1.313560625462926</v>
      </c>
      <c r="DM13" s="360">
        <v>26833</v>
      </c>
      <c r="DN13" s="359">
        <v>1.4533406849815145</v>
      </c>
      <c r="DO13" s="360">
        <v>11172</v>
      </c>
      <c r="DP13" s="359">
        <v>1.0670660364112885</v>
      </c>
    </row>
    <row r="14" spans="1:120" ht="17.100000000000001" customHeight="1">
      <c r="A14" s="209" t="s">
        <v>2461</v>
      </c>
      <c r="B14" s="8" t="s">
        <v>1237</v>
      </c>
      <c r="C14" s="343">
        <v>49102</v>
      </c>
      <c r="D14" s="344">
        <v>0.21838226075318709</v>
      </c>
      <c r="E14" s="345">
        <v>30347</v>
      </c>
      <c r="F14" s="344">
        <v>0.22202554577774308</v>
      </c>
      <c r="G14" s="345">
        <v>18755</v>
      </c>
      <c r="H14" s="344">
        <v>0.21273385978961409</v>
      </c>
      <c r="I14" s="345">
        <v>15288</v>
      </c>
      <c r="J14" s="344">
        <v>0.12825955276947679</v>
      </c>
      <c r="K14" s="345">
        <v>8745</v>
      </c>
      <c r="L14" s="344">
        <v>0.12401729236427872</v>
      </c>
      <c r="M14" s="345">
        <v>6543</v>
      </c>
      <c r="N14" s="344">
        <v>0.13440440545719273</v>
      </c>
      <c r="O14" s="345">
        <v>3651</v>
      </c>
      <c r="P14" s="344">
        <v>0.27275151821219634</v>
      </c>
      <c r="Q14" s="346">
        <v>2103</v>
      </c>
      <c r="R14" s="344">
        <v>0.31150802173890502</v>
      </c>
      <c r="S14" s="346">
        <v>1548</v>
      </c>
      <c r="T14" s="344">
        <v>0.23331595018975759</v>
      </c>
      <c r="U14" s="209" t="s">
        <v>2461</v>
      </c>
      <c r="V14" s="8" t="s">
        <v>1237</v>
      </c>
      <c r="W14" s="345">
        <v>7497</v>
      </c>
      <c r="X14" s="344">
        <v>7.9120687067709444E-2</v>
      </c>
      <c r="Y14" s="345">
        <v>3940</v>
      </c>
      <c r="Z14" s="344">
        <v>7.0785776011526941E-2</v>
      </c>
      <c r="AA14" s="345">
        <v>3557</v>
      </c>
      <c r="AB14" s="344">
        <v>9.0987970249466144E-2</v>
      </c>
      <c r="AC14" s="345">
        <v>3609</v>
      </c>
      <c r="AD14" s="344">
        <v>0.58489957522255842</v>
      </c>
      <c r="AE14" s="345">
        <v>2235</v>
      </c>
      <c r="AF14" s="344">
        <v>0.56427709413707261</v>
      </c>
      <c r="AG14" s="345">
        <v>1374</v>
      </c>
      <c r="AH14" s="344">
        <v>0.62186859292047414</v>
      </c>
      <c r="AI14" s="345">
        <v>531</v>
      </c>
      <c r="AJ14" s="344">
        <v>0.10869364971168548</v>
      </c>
      <c r="AK14" s="355">
        <v>467</v>
      </c>
      <c r="AL14" s="344">
        <v>0.11276897331939217</v>
      </c>
      <c r="AM14" s="355">
        <v>64</v>
      </c>
      <c r="AN14" s="344">
        <v>8.6012256746586385E-2</v>
      </c>
      <c r="AO14" s="348" t="s">
        <v>2461</v>
      </c>
      <c r="AP14" s="8" t="s">
        <v>1237</v>
      </c>
      <c r="AQ14" s="345">
        <v>0</v>
      </c>
      <c r="AR14" s="343">
        <v>0</v>
      </c>
      <c r="AS14" s="345">
        <v>0</v>
      </c>
      <c r="AT14" s="343">
        <v>0</v>
      </c>
      <c r="AU14" s="345">
        <v>0</v>
      </c>
      <c r="AV14" s="343">
        <v>0</v>
      </c>
      <c r="AW14" s="360">
        <v>7162</v>
      </c>
      <c r="AX14" s="359">
        <v>0.19106319384457454</v>
      </c>
      <c r="AY14" s="361">
        <v>4036</v>
      </c>
      <c r="AZ14" s="362">
        <v>0.17939627552707657</v>
      </c>
      <c r="BA14" s="361">
        <v>3126</v>
      </c>
      <c r="BB14" s="363">
        <v>0.20857659485030658</v>
      </c>
      <c r="BC14" s="361">
        <v>7162</v>
      </c>
      <c r="BD14" s="363">
        <v>0.19108603140299624</v>
      </c>
      <c r="BE14" s="361">
        <v>4036</v>
      </c>
      <c r="BF14" s="362">
        <v>0.17942801762271213</v>
      </c>
      <c r="BG14" s="361">
        <v>3126</v>
      </c>
      <c r="BH14" s="363">
        <v>0.20858355352710387</v>
      </c>
      <c r="BI14" s="209" t="s">
        <v>2461</v>
      </c>
      <c r="BJ14" s="8" t="s">
        <v>1237</v>
      </c>
      <c r="BK14" s="343">
        <v>0</v>
      </c>
      <c r="BL14" s="343">
        <v>0</v>
      </c>
      <c r="BM14" s="345">
        <v>0</v>
      </c>
      <c r="BN14" s="343">
        <v>0</v>
      </c>
      <c r="BO14" s="345">
        <v>0</v>
      </c>
      <c r="BP14" s="343">
        <v>0</v>
      </c>
      <c r="BQ14" s="345">
        <v>16112</v>
      </c>
      <c r="BR14" s="344">
        <v>0.52180440949339435</v>
      </c>
      <c r="BS14" s="370">
        <v>9962</v>
      </c>
      <c r="BT14" s="359">
        <v>0.52199182691375612</v>
      </c>
      <c r="BU14" s="371">
        <v>6150</v>
      </c>
      <c r="BV14" s="359">
        <v>0.52150110914382242</v>
      </c>
      <c r="BW14" s="360">
        <v>8527</v>
      </c>
      <c r="BX14" s="359">
        <v>0.34058451764373188</v>
      </c>
      <c r="BY14" s="360">
        <v>6977</v>
      </c>
      <c r="BZ14" s="359">
        <v>0.43329994205692335</v>
      </c>
      <c r="CA14" s="360">
        <v>1550</v>
      </c>
      <c r="CB14" s="359">
        <v>0.17348752456807201</v>
      </c>
      <c r="CC14" s="209" t="s">
        <v>2461</v>
      </c>
      <c r="CD14" s="8" t="s">
        <v>1237</v>
      </c>
      <c r="CE14" s="360">
        <v>7585</v>
      </c>
      <c r="CF14" s="359">
        <v>1.2985567786889456</v>
      </c>
      <c r="CG14" s="360">
        <v>2985</v>
      </c>
      <c r="CH14" s="359">
        <v>1.0008113780686521</v>
      </c>
      <c r="CI14" s="360">
        <v>4600</v>
      </c>
      <c r="CJ14" s="359">
        <v>1.6092243538614388</v>
      </c>
      <c r="CK14" s="374" t="s">
        <v>2524</v>
      </c>
      <c r="CL14" s="374" t="s">
        <v>2524</v>
      </c>
      <c r="CM14" s="374" t="s">
        <v>2524</v>
      </c>
      <c r="CN14" s="375" t="s">
        <v>2524</v>
      </c>
      <c r="CO14" s="374" t="s">
        <v>2524</v>
      </c>
      <c r="CP14" s="375" t="s">
        <v>2524</v>
      </c>
      <c r="CQ14" s="360">
        <v>477</v>
      </c>
      <c r="CR14" s="359">
        <v>0.21824770428122386</v>
      </c>
      <c r="CS14" s="360">
        <v>477</v>
      </c>
      <c r="CT14" s="359">
        <v>0.21824770428122386</v>
      </c>
      <c r="CU14" s="360">
        <v>0</v>
      </c>
      <c r="CV14" s="373">
        <v>0</v>
      </c>
      <c r="CW14" s="348" t="s">
        <v>2461</v>
      </c>
      <c r="CX14" s="8" t="s">
        <v>1237</v>
      </c>
      <c r="CY14" s="360">
        <v>10063</v>
      </c>
      <c r="CZ14" s="359">
        <v>0.28669164451831503</v>
      </c>
      <c r="DA14" s="360">
        <v>7127</v>
      </c>
      <c r="DB14" s="359">
        <v>0.3181660918962958</v>
      </c>
      <c r="DC14" s="360">
        <v>2936</v>
      </c>
      <c r="DD14" s="359">
        <v>0.23117782582609067</v>
      </c>
      <c r="DE14" s="360">
        <v>5338</v>
      </c>
      <c r="DF14" s="359">
        <v>0.86548782188267115</v>
      </c>
      <c r="DG14" s="360">
        <v>3906</v>
      </c>
      <c r="DH14" s="359">
        <v>0.99205794878177023</v>
      </c>
      <c r="DI14" s="360">
        <v>1432</v>
      </c>
      <c r="DJ14" s="359">
        <v>0.64205169592216471</v>
      </c>
      <c r="DK14" s="360">
        <v>4725</v>
      </c>
      <c r="DL14" s="359">
        <v>0.16330940548118208</v>
      </c>
      <c r="DM14" s="360">
        <v>3221</v>
      </c>
      <c r="DN14" s="359">
        <v>0.17445721113276405</v>
      </c>
      <c r="DO14" s="360">
        <v>1504</v>
      </c>
      <c r="DP14" s="359">
        <v>0.14365085201956479</v>
      </c>
    </row>
    <row r="15" spans="1:120" ht="17.100000000000001" customHeight="1">
      <c r="A15" s="210" t="s">
        <v>2462</v>
      </c>
      <c r="B15" s="8" t="s">
        <v>4530</v>
      </c>
      <c r="C15" s="343">
        <v>6762</v>
      </c>
      <c r="D15" s="344">
        <v>3.0074148654088449E-2</v>
      </c>
      <c r="E15" s="345">
        <v>3744</v>
      </c>
      <c r="F15" s="344">
        <v>2.7391954505943592E-2</v>
      </c>
      <c r="G15" s="345">
        <v>3018</v>
      </c>
      <c r="H15" s="344">
        <v>3.4232513401495884E-2</v>
      </c>
      <c r="I15" s="345">
        <v>3299</v>
      </c>
      <c r="J15" s="344">
        <v>2.7677149698227623E-2</v>
      </c>
      <c r="K15" s="345">
        <v>1804</v>
      </c>
      <c r="L15" s="344">
        <v>2.5583441443700259E-2</v>
      </c>
      <c r="M15" s="345">
        <v>1495</v>
      </c>
      <c r="N15" s="344">
        <v>3.0709855747898994E-2</v>
      </c>
      <c r="O15" s="345">
        <v>1305</v>
      </c>
      <c r="P15" s="344">
        <v>9.7491298621450631E-2</v>
      </c>
      <c r="Q15" s="346">
        <v>633</v>
      </c>
      <c r="R15" s="344">
        <v>9.3763470166774554E-2</v>
      </c>
      <c r="S15" s="346">
        <v>672</v>
      </c>
      <c r="T15" s="344">
        <v>0.10128444349322811</v>
      </c>
      <c r="U15" s="210" t="s">
        <v>2462</v>
      </c>
      <c r="V15" s="8" t="s">
        <v>4530</v>
      </c>
      <c r="W15" s="345">
        <v>989</v>
      </c>
      <c r="X15" s="344">
        <v>1.043755629051149E-2</v>
      </c>
      <c r="Y15" s="345">
        <v>539</v>
      </c>
      <c r="Z15" s="344">
        <v>9.6836378858408678E-3</v>
      </c>
      <c r="AA15" s="345">
        <v>450</v>
      </c>
      <c r="AB15" s="344">
        <v>1.1510988645560801E-2</v>
      </c>
      <c r="AC15" s="345">
        <v>920</v>
      </c>
      <c r="AD15" s="344">
        <v>0.14910158193537096</v>
      </c>
      <c r="AE15" s="345">
        <v>561</v>
      </c>
      <c r="AF15" s="344">
        <v>0.14163733772299675</v>
      </c>
      <c r="AG15" s="345">
        <v>359</v>
      </c>
      <c r="AH15" s="344">
        <v>0.16248240528271488</v>
      </c>
      <c r="AI15" s="345">
        <v>85</v>
      </c>
      <c r="AJ15" s="344">
        <v>1.7399171799422349E-2</v>
      </c>
      <c r="AK15" s="355">
        <v>71</v>
      </c>
      <c r="AL15" s="344">
        <v>1.7144747549629212E-2</v>
      </c>
      <c r="AM15" s="355">
        <v>14</v>
      </c>
      <c r="AN15" s="355">
        <v>1.8815181163315771E-2</v>
      </c>
      <c r="AO15" s="349" t="s">
        <v>2462</v>
      </c>
      <c r="AP15" s="8" t="s">
        <v>4530</v>
      </c>
      <c r="AQ15" s="345">
        <v>0</v>
      </c>
      <c r="AR15" s="343">
        <v>0</v>
      </c>
      <c r="AS15" s="345">
        <v>0</v>
      </c>
      <c r="AT15" s="343">
        <v>0</v>
      </c>
      <c r="AU15" s="345">
        <v>0</v>
      </c>
      <c r="AV15" s="343">
        <v>0</v>
      </c>
      <c r="AW15" s="360">
        <v>1008</v>
      </c>
      <c r="AX15" s="359">
        <v>2.689077065000435E-2</v>
      </c>
      <c r="AY15" s="361">
        <v>561</v>
      </c>
      <c r="AZ15" s="362">
        <v>2.4935904502153109E-2</v>
      </c>
      <c r="BA15" s="361">
        <v>447</v>
      </c>
      <c r="BB15" s="363">
        <v>2.9825252046732899E-2</v>
      </c>
      <c r="BC15" s="361">
        <v>1008</v>
      </c>
      <c r="BD15" s="363">
        <v>2.6893984872133507E-2</v>
      </c>
      <c r="BE15" s="361">
        <v>561</v>
      </c>
      <c r="BF15" s="362">
        <v>2.4940316621987493E-2</v>
      </c>
      <c r="BG15" s="361">
        <v>447</v>
      </c>
      <c r="BH15" s="363">
        <v>2.982624709744575E-2</v>
      </c>
      <c r="BI15" s="210" t="s">
        <v>2462</v>
      </c>
      <c r="BJ15" s="8" t="s">
        <v>4530</v>
      </c>
      <c r="BK15" s="343">
        <v>0</v>
      </c>
      <c r="BL15" s="343">
        <v>0</v>
      </c>
      <c r="BM15" s="345">
        <v>0</v>
      </c>
      <c r="BN15" s="343">
        <v>0</v>
      </c>
      <c r="BO15" s="345">
        <v>0</v>
      </c>
      <c r="BP15" s="343">
        <v>0</v>
      </c>
      <c r="BQ15" s="345">
        <v>1393</v>
      </c>
      <c r="BR15" s="344">
        <v>4.5113799802898355E-2</v>
      </c>
      <c r="BS15" s="370">
        <v>629</v>
      </c>
      <c r="BT15" s="359">
        <v>3.2958528320493133E-2</v>
      </c>
      <c r="BU15" s="371">
        <v>764</v>
      </c>
      <c r="BV15" s="359">
        <v>6.4784853233476478E-2</v>
      </c>
      <c r="BW15" s="360">
        <v>228</v>
      </c>
      <c r="BX15" s="359">
        <v>9.1067514979208241E-3</v>
      </c>
      <c r="BY15" s="360">
        <v>187</v>
      </c>
      <c r="BZ15" s="359">
        <v>1.1613456953510773E-2</v>
      </c>
      <c r="CA15" s="360">
        <v>41</v>
      </c>
      <c r="CB15" s="359">
        <v>4.5890248434135184E-3</v>
      </c>
      <c r="CC15" s="210" t="s">
        <v>2462</v>
      </c>
      <c r="CD15" s="8" t="s">
        <v>4530</v>
      </c>
      <c r="CE15" s="360">
        <v>1165</v>
      </c>
      <c r="CF15" s="359">
        <v>0.19944873397134102</v>
      </c>
      <c r="CG15" s="360">
        <v>442</v>
      </c>
      <c r="CH15" s="359">
        <v>0.14819384559676521</v>
      </c>
      <c r="CI15" s="360">
        <v>723</v>
      </c>
      <c r="CJ15" s="359">
        <v>0.25292808866126526</v>
      </c>
      <c r="CK15" s="374" t="s">
        <v>2524</v>
      </c>
      <c r="CL15" s="374" t="s">
        <v>2524</v>
      </c>
      <c r="CM15" s="374" t="s">
        <v>2524</v>
      </c>
      <c r="CN15" s="375" t="s">
        <v>2524</v>
      </c>
      <c r="CO15" s="374" t="s">
        <v>2524</v>
      </c>
      <c r="CP15" s="375" t="s">
        <v>2524</v>
      </c>
      <c r="CQ15" s="360">
        <v>88</v>
      </c>
      <c r="CR15" s="359">
        <v>4.0263727414565409E-2</v>
      </c>
      <c r="CS15" s="360">
        <v>88</v>
      </c>
      <c r="CT15" s="359">
        <v>4.0263727414565409E-2</v>
      </c>
      <c r="CU15" s="360">
        <v>0</v>
      </c>
      <c r="CV15" s="373">
        <v>0</v>
      </c>
      <c r="CW15" s="349" t="s">
        <v>2462</v>
      </c>
      <c r="CX15" s="8" t="s">
        <v>4530</v>
      </c>
      <c r="CY15" s="360">
        <v>974</v>
      </c>
      <c r="CZ15" s="359">
        <v>2.7748947804912931E-2</v>
      </c>
      <c r="DA15" s="360">
        <v>662</v>
      </c>
      <c r="DB15" s="359">
        <v>2.9553241593285793E-2</v>
      </c>
      <c r="DC15" s="360">
        <v>312</v>
      </c>
      <c r="DD15" s="359">
        <v>2.4566580946096823E-2</v>
      </c>
      <c r="DE15" s="360">
        <v>206</v>
      </c>
      <c r="DF15" s="359">
        <v>3.3400241908548192E-2</v>
      </c>
      <c r="DG15" s="360">
        <v>127</v>
      </c>
      <c r="DH15" s="359">
        <v>3.2255852405346848E-2</v>
      </c>
      <c r="DI15" s="360">
        <v>79</v>
      </c>
      <c r="DJ15" s="359">
        <v>3.5420449705203215E-2</v>
      </c>
      <c r="DK15" s="360">
        <v>768</v>
      </c>
      <c r="DL15" s="359">
        <v>2.6544258922655627E-2</v>
      </c>
      <c r="DM15" s="360">
        <v>535</v>
      </c>
      <c r="DN15" s="359">
        <v>2.8976904053408498E-2</v>
      </c>
      <c r="DO15" s="360">
        <v>233</v>
      </c>
      <c r="DP15" s="359">
        <v>2.2254420558882045E-2</v>
      </c>
    </row>
    <row r="16" spans="1:120" s="18" customFormat="1" ht="17.100000000000001" customHeight="1">
      <c r="A16" s="211" t="s">
        <v>2463</v>
      </c>
      <c r="B16" s="17" t="s">
        <v>2464</v>
      </c>
      <c r="C16" s="101">
        <v>3287435</v>
      </c>
      <c r="D16" s="20">
        <v>14.620941863450646</v>
      </c>
      <c r="E16" s="102">
        <v>1985723</v>
      </c>
      <c r="F16" s="20">
        <v>14.528000554862668</v>
      </c>
      <c r="G16" s="102">
        <v>1301712</v>
      </c>
      <c r="H16" s="20">
        <v>14.765034289227309</v>
      </c>
      <c r="I16" s="102">
        <v>2027433</v>
      </c>
      <c r="J16" s="20">
        <v>17.009265427137532</v>
      </c>
      <c r="K16" s="102">
        <v>1209193</v>
      </c>
      <c r="L16" s="20">
        <v>17.148180881170873</v>
      </c>
      <c r="M16" s="102">
        <v>818240</v>
      </c>
      <c r="N16" s="20">
        <v>16.808048406127675</v>
      </c>
      <c r="O16" s="102">
        <v>161631</v>
      </c>
      <c r="P16" s="20">
        <v>12.074801599604356</v>
      </c>
      <c r="Q16" s="102">
        <v>76542</v>
      </c>
      <c r="R16" s="20">
        <v>11.337825487370075</v>
      </c>
      <c r="S16" s="102">
        <v>85089</v>
      </c>
      <c r="T16" s="20">
        <v>12.824690494635844</v>
      </c>
      <c r="U16" s="211" t="s">
        <v>2463</v>
      </c>
      <c r="V16" s="17" t="s">
        <v>2464</v>
      </c>
      <c r="W16" s="102">
        <v>1714851</v>
      </c>
      <c r="X16" s="20">
        <v>18.097931084266854</v>
      </c>
      <c r="Y16" s="102">
        <v>1021686</v>
      </c>
      <c r="Z16" s="20">
        <v>18.355542220840842</v>
      </c>
      <c r="AA16" s="102">
        <v>693165</v>
      </c>
      <c r="AB16" s="20">
        <v>17.73114321000034</v>
      </c>
      <c r="AC16" s="102">
        <v>90319</v>
      </c>
      <c r="AD16" s="20">
        <v>14.637723672631269</v>
      </c>
      <c r="AE16" s="102">
        <v>60202</v>
      </c>
      <c r="AF16" s="20">
        <v>15.1993779065951</v>
      </c>
      <c r="AG16" s="102">
        <v>30117</v>
      </c>
      <c r="AH16" s="20">
        <v>13.630870751809256</v>
      </c>
      <c r="AI16" s="102">
        <v>60623</v>
      </c>
      <c r="AJ16" s="20">
        <v>12.409294023486835</v>
      </c>
      <c r="AK16" s="109">
        <v>50754</v>
      </c>
      <c r="AL16" s="20">
        <v>12.255838269491285</v>
      </c>
      <c r="AM16" s="109">
        <v>9869</v>
      </c>
      <c r="AN16" s="20">
        <v>13.263358778625955</v>
      </c>
      <c r="AO16" s="350" t="s">
        <v>2463</v>
      </c>
      <c r="AP16" s="17" t="s">
        <v>2464</v>
      </c>
      <c r="AQ16" s="102">
        <v>9</v>
      </c>
      <c r="AR16" s="113">
        <v>20.930232558139537</v>
      </c>
      <c r="AS16" s="102">
        <v>9</v>
      </c>
      <c r="AT16" s="113">
        <v>22.5</v>
      </c>
      <c r="AU16" s="102">
        <v>0</v>
      </c>
      <c r="AV16" s="101">
        <v>0</v>
      </c>
      <c r="AW16" s="114">
        <v>450077</v>
      </c>
      <c r="AX16" s="113">
        <v>12.006862481986118</v>
      </c>
      <c r="AY16" s="123">
        <v>262991</v>
      </c>
      <c r="AZ16" s="124">
        <v>11.689694226249106</v>
      </c>
      <c r="BA16" s="123">
        <v>187086</v>
      </c>
      <c r="BB16" s="117">
        <v>12.482968913680249</v>
      </c>
      <c r="BC16" s="123">
        <v>450077</v>
      </c>
      <c r="BD16" s="125">
        <v>12.008297648110352</v>
      </c>
      <c r="BE16" s="123">
        <v>262991</v>
      </c>
      <c r="BF16" s="124">
        <v>11.691762582411965</v>
      </c>
      <c r="BG16" s="123">
        <v>187086</v>
      </c>
      <c r="BH16" s="125">
        <v>12.483385379133638</v>
      </c>
      <c r="BI16" s="211" t="s">
        <v>2463</v>
      </c>
      <c r="BJ16" s="17" t="s">
        <v>2464</v>
      </c>
      <c r="BK16" s="101">
        <v>0</v>
      </c>
      <c r="BL16" s="101">
        <v>0</v>
      </c>
      <c r="BM16" s="102">
        <v>0</v>
      </c>
      <c r="BN16" s="101">
        <v>0</v>
      </c>
      <c r="BO16" s="102">
        <v>0</v>
      </c>
      <c r="BP16" s="101">
        <v>0</v>
      </c>
      <c r="BQ16" s="102">
        <v>357232</v>
      </c>
      <c r="BR16" s="20">
        <v>11.569341659145001</v>
      </c>
      <c r="BS16" s="114">
        <v>228427</v>
      </c>
      <c r="BT16" s="113">
        <v>11.969185609960707</v>
      </c>
      <c r="BU16" s="114">
        <v>128805</v>
      </c>
      <c r="BV16" s="113">
        <v>10.922268351751226</v>
      </c>
      <c r="BW16" s="114">
        <v>315380</v>
      </c>
      <c r="BX16" s="113">
        <v>12.596874067606445</v>
      </c>
      <c r="BY16" s="114">
        <v>208442</v>
      </c>
      <c r="BZ16" s="113">
        <v>12.945091948148088</v>
      </c>
      <c r="CA16" s="114">
        <v>106938</v>
      </c>
      <c r="CB16" s="113">
        <v>11.969296065974508</v>
      </c>
      <c r="CC16" s="211" t="s">
        <v>2463</v>
      </c>
      <c r="CD16" s="17" t="s">
        <v>2464</v>
      </c>
      <c r="CE16" s="114">
        <v>41852</v>
      </c>
      <c r="CF16" s="113">
        <v>7.1650887675266643</v>
      </c>
      <c r="CG16" s="114">
        <v>19985</v>
      </c>
      <c r="CH16" s="113">
        <v>6.70057467025193</v>
      </c>
      <c r="CI16" s="114">
        <v>21867</v>
      </c>
      <c r="CJ16" s="113">
        <v>7.6497628143234966</v>
      </c>
      <c r="CK16" s="136" t="s">
        <v>2524</v>
      </c>
      <c r="CL16" s="136" t="s">
        <v>2524</v>
      </c>
      <c r="CM16" s="136" t="s">
        <v>2524</v>
      </c>
      <c r="CN16" s="141" t="s">
        <v>2524</v>
      </c>
      <c r="CO16" s="136" t="s">
        <v>2524</v>
      </c>
      <c r="CP16" s="141" t="s">
        <v>2524</v>
      </c>
      <c r="CQ16" s="114">
        <v>17543</v>
      </c>
      <c r="CR16" s="113">
        <v>8.0266655685650097</v>
      </c>
      <c r="CS16" s="114">
        <v>17543</v>
      </c>
      <c r="CT16" s="113">
        <v>8.0266655685650097</v>
      </c>
      <c r="CU16" s="114">
        <v>0</v>
      </c>
      <c r="CV16" s="137">
        <v>0</v>
      </c>
      <c r="CW16" s="350" t="s">
        <v>2463</v>
      </c>
      <c r="CX16" s="17" t="s">
        <v>2464</v>
      </c>
      <c r="CY16" s="114">
        <v>435150</v>
      </c>
      <c r="CZ16" s="113">
        <v>12.397284021876654</v>
      </c>
      <c r="DA16" s="114">
        <v>267569</v>
      </c>
      <c r="DB16" s="113">
        <v>11.944911329114632</v>
      </c>
      <c r="DC16" s="114">
        <v>167581</v>
      </c>
      <c r="DD16" s="113">
        <v>13.19516731258927</v>
      </c>
      <c r="DE16" s="114">
        <v>105532</v>
      </c>
      <c r="DF16" s="113">
        <v>17.110652082975282</v>
      </c>
      <c r="DG16" s="114">
        <v>67010</v>
      </c>
      <c r="DH16" s="113">
        <v>17.019406847892068</v>
      </c>
      <c r="DI16" s="114">
        <v>38522</v>
      </c>
      <c r="DJ16" s="113">
        <v>17.27172865245365</v>
      </c>
      <c r="DK16" s="114">
        <v>329618</v>
      </c>
      <c r="DL16" s="113">
        <v>11.392533252041542</v>
      </c>
      <c r="DM16" s="114">
        <v>200559</v>
      </c>
      <c r="DN16" s="113">
        <v>10.862764299154309</v>
      </c>
      <c r="DO16" s="114">
        <v>129059</v>
      </c>
      <c r="DP16" s="113">
        <v>12.32675220132514</v>
      </c>
    </row>
    <row r="17" spans="1:120" ht="17.100000000000001" customHeight="1">
      <c r="A17" s="208" t="s">
        <v>2465</v>
      </c>
      <c r="B17" s="8" t="s">
        <v>2466</v>
      </c>
      <c r="C17" s="343">
        <v>556019</v>
      </c>
      <c r="D17" s="344">
        <v>2.4729071370153219</v>
      </c>
      <c r="E17" s="345">
        <v>343479</v>
      </c>
      <c r="F17" s="344">
        <v>2.5129703904238783</v>
      </c>
      <c r="G17" s="345">
        <v>212540</v>
      </c>
      <c r="H17" s="344">
        <v>2.4107946979303962</v>
      </c>
      <c r="I17" s="345">
        <v>392147</v>
      </c>
      <c r="J17" s="344">
        <v>3.2899397461991109</v>
      </c>
      <c r="K17" s="345">
        <v>246436</v>
      </c>
      <c r="L17" s="344">
        <v>3.4948342436916393</v>
      </c>
      <c r="M17" s="345">
        <v>145711</v>
      </c>
      <c r="N17" s="344">
        <v>2.9931530373793378</v>
      </c>
      <c r="O17" s="345">
        <v>26157</v>
      </c>
      <c r="P17" s="344">
        <v>1.9540842130584553</v>
      </c>
      <c r="Q17" s="346">
        <v>11732</v>
      </c>
      <c r="R17" s="344">
        <v>1.7378088973090031</v>
      </c>
      <c r="S17" s="346">
        <v>14425</v>
      </c>
      <c r="T17" s="344">
        <v>2.1741489544491301</v>
      </c>
      <c r="U17" s="208" t="s">
        <v>2465</v>
      </c>
      <c r="V17" s="8" t="s">
        <v>2466</v>
      </c>
      <c r="W17" s="345">
        <v>342715</v>
      </c>
      <c r="X17" s="344">
        <v>3.6168929262918557</v>
      </c>
      <c r="Y17" s="345">
        <v>217732</v>
      </c>
      <c r="Z17" s="344">
        <v>3.9117585234877628</v>
      </c>
      <c r="AA17" s="345">
        <v>124983</v>
      </c>
      <c r="AB17" s="344">
        <v>3.1970619864180567</v>
      </c>
      <c r="AC17" s="345">
        <v>15309</v>
      </c>
      <c r="AD17" s="344">
        <v>2.4810827367919499</v>
      </c>
      <c r="AE17" s="345">
        <v>10426</v>
      </c>
      <c r="AF17" s="344">
        <v>2.6322832140819328</v>
      </c>
      <c r="AG17" s="345">
        <v>4883</v>
      </c>
      <c r="AH17" s="344">
        <v>2.2100322701824422</v>
      </c>
      <c r="AI17" s="345">
        <v>7959</v>
      </c>
      <c r="AJ17" s="344">
        <v>1.6291765688423818</v>
      </c>
      <c r="AK17" s="355">
        <v>6539</v>
      </c>
      <c r="AL17" s="344">
        <v>1.5790071017890908</v>
      </c>
      <c r="AM17" s="355">
        <v>1420</v>
      </c>
      <c r="AN17" s="344">
        <v>1.9083969465648856</v>
      </c>
      <c r="AO17" s="347" t="s">
        <v>2465</v>
      </c>
      <c r="AP17" s="8" t="s">
        <v>2466</v>
      </c>
      <c r="AQ17" s="345">
        <v>7</v>
      </c>
      <c r="AR17" s="359">
        <v>16.279069767441861</v>
      </c>
      <c r="AS17" s="345">
        <v>7</v>
      </c>
      <c r="AT17" s="359">
        <v>17.5</v>
      </c>
      <c r="AU17" s="345">
        <v>0</v>
      </c>
      <c r="AV17" s="343">
        <v>0</v>
      </c>
      <c r="AW17" s="360">
        <v>83046</v>
      </c>
      <c r="AX17" s="359">
        <v>2.2154473605161322</v>
      </c>
      <c r="AY17" s="361">
        <v>47371</v>
      </c>
      <c r="AZ17" s="362">
        <v>2.1055948880062298</v>
      </c>
      <c r="BA17" s="361">
        <v>35675</v>
      </c>
      <c r="BB17" s="363">
        <v>2.3803486952286268</v>
      </c>
      <c r="BC17" s="361">
        <v>83046</v>
      </c>
      <c r="BD17" s="363">
        <v>2.2157121703285707</v>
      </c>
      <c r="BE17" s="361">
        <v>47371</v>
      </c>
      <c r="BF17" s="362">
        <v>2.1059674486634035</v>
      </c>
      <c r="BG17" s="361">
        <v>35675</v>
      </c>
      <c r="BH17" s="363">
        <v>2.3804281100701949</v>
      </c>
      <c r="BI17" s="208" t="s">
        <v>2465</v>
      </c>
      <c r="BJ17" s="8" t="s">
        <v>2466</v>
      </c>
      <c r="BK17" s="343">
        <v>0</v>
      </c>
      <c r="BL17" s="343">
        <v>0</v>
      </c>
      <c r="BM17" s="345">
        <v>0</v>
      </c>
      <c r="BN17" s="343">
        <v>0</v>
      </c>
      <c r="BO17" s="345">
        <v>0</v>
      </c>
      <c r="BP17" s="343">
        <v>0</v>
      </c>
      <c r="BQ17" s="345">
        <v>31227</v>
      </c>
      <c r="BR17" s="344">
        <v>1.0113199041242693</v>
      </c>
      <c r="BS17" s="360">
        <v>17281</v>
      </c>
      <c r="BT17" s="359">
        <v>0.90549495692598059</v>
      </c>
      <c r="BU17" s="360">
        <v>13946</v>
      </c>
      <c r="BV17" s="359">
        <v>1.1825779622958938</v>
      </c>
      <c r="BW17" s="360">
        <v>9171</v>
      </c>
      <c r="BX17" s="359">
        <v>0.36630709643610476</v>
      </c>
      <c r="BY17" s="360">
        <v>6306</v>
      </c>
      <c r="BZ17" s="359">
        <v>0.39162812592961999</v>
      </c>
      <c r="CA17" s="360">
        <v>2865</v>
      </c>
      <c r="CB17" s="359">
        <v>0.32067210186292022</v>
      </c>
      <c r="CC17" s="208" t="s">
        <v>2465</v>
      </c>
      <c r="CD17" s="8" t="s">
        <v>2466</v>
      </c>
      <c r="CE17" s="360">
        <v>22056</v>
      </c>
      <c r="CF17" s="359">
        <v>3.7760010956840317</v>
      </c>
      <c r="CG17" s="360">
        <v>10975</v>
      </c>
      <c r="CH17" s="359">
        <v>3.6797001253947923</v>
      </c>
      <c r="CI17" s="360">
        <v>11081</v>
      </c>
      <c r="CJ17" s="359">
        <v>3.8764815358996967</v>
      </c>
      <c r="CK17" s="374" t="s">
        <v>2524</v>
      </c>
      <c r="CL17" s="374" t="s">
        <v>2524</v>
      </c>
      <c r="CM17" s="374" t="s">
        <v>2524</v>
      </c>
      <c r="CN17" s="375" t="s">
        <v>2524</v>
      </c>
      <c r="CO17" s="374" t="s">
        <v>2524</v>
      </c>
      <c r="CP17" s="375" t="s">
        <v>2524</v>
      </c>
      <c r="CQ17" s="360">
        <v>1613</v>
      </c>
      <c r="CR17" s="359">
        <v>0.73801582181470449</v>
      </c>
      <c r="CS17" s="360">
        <v>1613</v>
      </c>
      <c r="CT17" s="359">
        <v>0.73801582181470449</v>
      </c>
      <c r="CU17" s="360">
        <v>0</v>
      </c>
      <c r="CV17" s="373">
        <v>0</v>
      </c>
      <c r="CW17" s="347" t="s">
        <v>2465</v>
      </c>
      <c r="CX17" s="8" t="s">
        <v>2466</v>
      </c>
      <c r="CY17" s="360">
        <v>47986</v>
      </c>
      <c r="CZ17" s="359">
        <v>1.3671057591032361</v>
      </c>
      <c r="DA17" s="360">
        <v>30778</v>
      </c>
      <c r="DB17" s="359">
        <v>1.3740025222932779</v>
      </c>
      <c r="DC17" s="360">
        <v>17208</v>
      </c>
      <c r="DD17" s="359">
        <v>1.3549414260270327</v>
      </c>
      <c r="DE17" s="360">
        <v>13327</v>
      </c>
      <c r="DF17" s="359">
        <v>2.1608010869670959</v>
      </c>
      <c r="DG17" s="360">
        <v>8888</v>
      </c>
      <c r="DH17" s="359">
        <v>2.257401702194668</v>
      </c>
      <c r="DI17" s="360">
        <v>4439</v>
      </c>
      <c r="DJ17" s="359">
        <v>1.9902705853341405</v>
      </c>
      <c r="DK17" s="360">
        <v>34659</v>
      </c>
      <c r="DL17" s="359">
        <v>1.1979133723962518</v>
      </c>
      <c r="DM17" s="360">
        <v>21890</v>
      </c>
      <c r="DN17" s="359">
        <v>1.1856157565030132</v>
      </c>
      <c r="DO17" s="360">
        <v>12769</v>
      </c>
      <c r="DP17" s="359">
        <v>1.2195995541474884</v>
      </c>
    </row>
    <row r="18" spans="1:120" ht="17.100000000000001" customHeight="1">
      <c r="A18" s="209" t="s">
        <v>2467</v>
      </c>
      <c r="B18" s="8" t="s">
        <v>2468</v>
      </c>
      <c r="C18" s="343">
        <v>1833004</v>
      </c>
      <c r="D18" s="344">
        <v>8.1523269416650024</v>
      </c>
      <c r="E18" s="345">
        <v>1091021</v>
      </c>
      <c r="F18" s="344">
        <v>7.9821574778389648</v>
      </c>
      <c r="G18" s="345">
        <v>741983</v>
      </c>
      <c r="H18" s="344">
        <v>8.416150759172341</v>
      </c>
      <c r="I18" s="345">
        <v>1186544</v>
      </c>
      <c r="J18" s="344">
        <v>9.9545789365061523</v>
      </c>
      <c r="K18" s="345">
        <v>698948</v>
      </c>
      <c r="L18" s="344">
        <v>9.9121370455606481</v>
      </c>
      <c r="M18" s="345">
        <v>487596</v>
      </c>
      <c r="N18" s="344">
        <v>10.016055400168936</v>
      </c>
      <c r="O18" s="345">
        <v>89716</v>
      </c>
      <c r="P18" s="344">
        <v>6.7023213387908536</v>
      </c>
      <c r="Q18" s="346">
        <v>42734</v>
      </c>
      <c r="R18" s="344">
        <v>6.3299970523016489</v>
      </c>
      <c r="S18" s="346">
        <v>46982</v>
      </c>
      <c r="T18" s="344">
        <v>7.0811692324387536</v>
      </c>
      <c r="U18" s="209" t="s">
        <v>2467</v>
      </c>
      <c r="V18" s="8" t="s">
        <v>2468</v>
      </c>
      <c r="W18" s="345">
        <v>1005010</v>
      </c>
      <c r="X18" s="344">
        <v>10.606520169390246</v>
      </c>
      <c r="Y18" s="345">
        <v>588152</v>
      </c>
      <c r="Z18" s="344">
        <v>10.566699424551167</v>
      </c>
      <c r="AA18" s="345">
        <v>416858</v>
      </c>
      <c r="AB18" s="344">
        <v>10.663217121802631</v>
      </c>
      <c r="AC18" s="345">
        <v>51754</v>
      </c>
      <c r="AD18" s="344">
        <v>8.3876122516121612</v>
      </c>
      <c r="AE18" s="345">
        <v>34560</v>
      </c>
      <c r="AF18" s="344">
        <v>8.7254659388712437</v>
      </c>
      <c r="AG18" s="345">
        <v>17194</v>
      </c>
      <c r="AH18" s="344">
        <v>7.7819567588607228</v>
      </c>
      <c r="AI18" s="345">
        <v>40062</v>
      </c>
      <c r="AJ18" s="344">
        <v>8.2005367132759766</v>
      </c>
      <c r="AK18" s="355">
        <v>33500</v>
      </c>
      <c r="AL18" s="344">
        <v>8.0894231396137837</v>
      </c>
      <c r="AM18" s="355">
        <v>6562</v>
      </c>
      <c r="AN18" s="344">
        <v>8.8189441995484348</v>
      </c>
      <c r="AO18" s="348" t="s">
        <v>2467</v>
      </c>
      <c r="AP18" s="8" t="s">
        <v>2468</v>
      </c>
      <c r="AQ18" s="345">
        <v>2</v>
      </c>
      <c r="AR18" s="359">
        <v>4.6511627906976747</v>
      </c>
      <c r="AS18" s="345">
        <v>2</v>
      </c>
      <c r="AT18" s="359">
        <v>5</v>
      </c>
      <c r="AU18" s="345">
        <v>0</v>
      </c>
      <c r="AV18" s="343">
        <v>0</v>
      </c>
      <c r="AW18" s="360">
        <v>224027</v>
      </c>
      <c r="AX18" s="359">
        <v>5.9764470996116312</v>
      </c>
      <c r="AY18" s="361">
        <v>130380</v>
      </c>
      <c r="AZ18" s="362">
        <v>5.7952642227998616</v>
      </c>
      <c r="BA18" s="361">
        <v>93647</v>
      </c>
      <c r="BB18" s="363">
        <v>6.2484236653700131</v>
      </c>
      <c r="BC18" s="361">
        <v>224027</v>
      </c>
      <c r="BD18" s="363">
        <v>5.9771614572911247</v>
      </c>
      <c r="BE18" s="361">
        <v>130380</v>
      </c>
      <c r="BF18" s="362">
        <v>5.7962896277624401</v>
      </c>
      <c r="BG18" s="361">
        <v>93647</v>
      </c>
      <c r="BH18" s="363">
        <v>6.2486321296073877</v>
      </c>
      <c r="BI18" s="209" t="s">
        <v>2467</v>
      </c>
      <c r="BJ18" s="8" t="s">
        <v>2468</v>
      </c>
      <c r="BK18" s="343">
        <v>0</v>
      </c>
      <c r="BL18" s="343">
        <v>0</v>
      </c>
      <c r="BM18" s="345">
        <v>0</v>
      </c>
      <c r="BN18" s="343">
        <v>0</v>
      </c>
      <c r="BO18" s="345">
        <v>0</v>
      </c>
      <c r="BP18" s="343">
        <v>0</v>
      </c>
      <c r="BQ18" s="345">
        <v>128223</v>
      </c>
      <c r="BR18" s="344">
        <v>4.1526394487631269</v>
      </c>
      <c r="BS18" s="360">
        <v>80008</v>
      </c>
      <c r="BT18" s="359">
        <v>4.1922828837297521</v>
      </c>
      <c r="BU18" s="360">
        <v>48215</v>
      </c>
      <c r="BV18" s="359">
        <v>4.0884838987592511</v>
      </c>
      <c r="BW18" s="360">
        <v>124153</v>
      </c>
      <c r="BX18" s="359">
        <v>4.9589057838656325</v>
      </c>
      <c r="BY18" s="360">
        <v>78179</v>
      </c>
      <c r="BZ18" s="359">
        <v>4.85523235918994</v>
      </c>
      <c r="CA18" s="360">
        <v>45974</v>
      </c>
      <c r="CB18" s="359">
        <v>5.1457519061242216</v>
      </c>
      <c r="CC18" s="209" t="s">
        <v>2467</v>
      </c>
      <c r="CD18" s="8" t="s">
        <v>2468</v>
      </c>
      <c r="CE18" s="360">
        <v>4070</v>
      </c>
      <c r="CF18" s="359">
        <v>0.69678656417455609</v>
      </c>
      <c r="CG18" s="360">
        <v>1829</v>
      </c>
      <c r="CH18" s="359">
        <v>0.61322747420018919</v>
      </c>
      <c r="CI18" s="360">
        <v>2241</v>
      </c>
      <c r="CJ18" s="359">
        <v>0.78397212543554007</v>
      </c>
      <c r="CK18" s="374" t="s">
        <v>2524</v>
      </c>
      <c r="CL18" s="374" t="s">
        <v>2524</v>
      </c>
      <c r="CM18" s="374" t="s">
        <v>2524</v>
      </c>
      <c r="CN18" s="375" t="s">
        <v>2524</v>
      </c>
      <c r="CO18" s="374" t="s">
        <v>2524</v>
      </c>
      <c r="CP18" s="375" t="s">
        <v>2524</v>
      </c>
      <c r="CQ18" s="360">
        <v>9012</v>
      </c>
      <c r="CR18" s="359">
        <v>4.1233717211370839</v>
      </c>
      <c r="CS18" s="360">
        <v>9012</v>
      </c>
      <c r="CT18" s="359">
        <v>4.1233717211370839</v>
      </c>
      <c r="CU18" s="360">
        <v>0</v>
      </c>
      <c r="CV18" s="373">
        <v>0</v>
      </c>
      <c r="CW18" s="348" t="s">
        <v>2467</v>
      </c>
      <c r="CX18" s="8" t="s">
        <v>2468</v>
      </c>
      <c r="CY18" s="360">
        <v>285198</v>
      </c>
      <c r="CZ18" s="359">
        <v>8.1251996058167943</v>
      </c>
      <c r="DA18" s="360">
        <v>172673</v>
      </c>
      <c r="DB18" s="359">
        <v>7.708530038727246</v>
      </c>
      <c r="DC18" s="360">
        <v>112525</v>
      </c>
      <c r="DD18" s="359">
        <v>8.8601106441011073</v>
      </c>
      <c r="DE18" s="360">
        <v>76440</v>
      </c>
      <c r="DF18" s="359">
        <v>12.393759667424389</v>
      </c>
      <c r="DG18" s="360">
        <v>48238</v>
      </c>
      <c r="DH18" s="359">
        <v>12.251636286056074</v>
      </c>
      <c r="DI18" s="360">
        <v>28202</v>
      </c>
      <c r="DJ18" s="359">
        <v>12.644652184634699</v>
      </c>
      <c r="DK18" s="360">
        <v>208758</v>
      </c>
      <c r="DL18" s="359">
        <v>7.2152687554371671</v>
      </c>
      <c r="DM18" s="360">
        <v>124435</v>
      </c>
      <c r="DN18" s="359">
        <v>6.7397029081979181</v>
      </c>
      <c r="DO18" s="360">
        <v>84323</v>
      </c>
      <c r="DP18" s="359">
        <v>8.0539034540197889</v>
      </c>
    </row>
    <row r="19" spans="1:120" ht="17.100000000000001" customHeight="1">
      <c r="A19" s="204" t="s">
        <v>2469</v>
      </c>
      <c r="B19" s="8" t="s">
        <v>2470</v>
      </c>
      <c r="C19" s="343">
        <v>430926</v>
      </c>
      <c r="D19" s="344">
        <v>1.9165531770055781</v>
      </c>
      <c r="E19" s="345">
        <v>265911</v>
      </c>
      <c r="F19" s="344">
        <v>1.9454652816853542</v>
      </c>
      <c r="G19" s="345">
        <v>165015</v>
      </c>
      <c r="H19" s="344">
        <v>1.8717290254963035</v>
      </c>
      <c r="I19" s="345">
        <v>258861</v>
      </c>
      <c r="J19" s="344">
        <v>2.1717292052236736</v>
      </c>
      <c r="K19" s="345">
        <v>155019</v>
      </c>
      <c r="L19" s="344">
        <v>2.1984032755881211</v>
      </c>
      <c r="M19" s="345">
        <v>103842</v>
      </c>
      <c r="N19" s="344">
        <v>2.1330922010523929</v>
      </c>
      <c r="O19" s="345">
        <v>21480</v>
      </c>
      <c r="P19" s="344">
        <v>1.6046843635162906</v>
      </c>
      <c r="Q19" s="346">
        <v>9849</v>
      </c>
      <c r="R19" s="344">
        <v>1.4588884955332742</v>
      </c>
      <c r="S19" s="346">
        <v>11631</v>
      </c>
      <c r="T19" s="344">
        <v>1.7530347652823453</v>
      </c>
      <c r="U19" s="204" t="s">
        <v>2469</v>
      </c>
      <c r="V19" s="8" t="s">
        <v>2470</v>
      </c>
      <c r="W19" s="345">
        <v>220010</v>
      </c>
      <c r="X19" s="344">
        <v>2.3219077446667677</v>
      </c>
      <c r="Y19" s="345">
        <v>132261</v>
      </c>
      <c r="Z19" s="344">
        <v>2.3761922642285698</v>
      </c>
      <c r="AA19" s="343">
        <v>87749</v>
      </c>
      <c r="AB19" s="344">
        <v>2.2446172059095879</v>
      </c>
      <c r="AC19" s="345">
        <v>10854</v>
      </c>
      <c r="AD19" s="344">
        <v>1.7590745329636046</v>
      </c>
      <c r="AE19" s="343">
        <v>7398</v>
      </c>
      <c r="AF19" s="344">
        <v>1.8677950525396256</v>
      </c>
      <c r="AG19" s="343">
        <v>3456</v>
      </c>
      <c r="AH19" s="344">
        <v>1.5641760241143805</v>
      </c>
      <c r="AI19" s="345">
        <v>6517</v>
      </c>
      <c r="AJ19" s="344">
        <v>1.3340047366686523</v>
      </c>
      <c r="AK19" s="356">
        <v>5511</v>
      </c>
      <c r="AL19" s="344">
        <v>1.3307704752958676</v>
      </c>
      <c r="AM19" s="356">
        <v>1006</v>
      </c>
      <c r="AN19" s="344">
        <v>1.3520051607354047</v>
      </c>
      <c r="AO19" s="342" t="s">
        <v>2469</v>
      </c>
      <c r="AP19" s="8" t="s">
        <v>2470</v>
      </c>
      <c r="AQ19" s="343">
        <v>0</v>
      </c>
      <c r="AR19" s="343">
        <v>0</v>
      </c>
      <c r="AS19" s="345">
        <v>0</v>
      </c>
      <c r="AT19" s="343">
        <v>0</v>
      </c>
      <c r="AU19" s="345">
        <v>0</v>
      </c>
      <c r="AV19" s="343">
        <v>0</v>
      </c>
      <c r="AW19" s="360">
        <v>61621</v>
      </c>
      <c r="AX19" s="359">
        <v>1.6438850974443631</v>
      </c>
      <c r="AY19" s="361">
        <v>36558</v>
      </c>
      <c r="AZ19" s="362">
        <v>1.6249675522098279</v>
      </c>
      <c r="BA19" s="361">
        <v>25063</v>
      </c>
      <c r="BB19" s="363">
        <v>1.6722825325442208</v>
      </c>
      <c r="BC19" s="361">
        <v>61621</v>
      </c>
      <c r="BD19" s="363">
        <v>1.644081589092995</v>
      </c>
      <c r="BE19" s="361">
        <v>36558</v>
      </c>
      <c r="BF19" s="362">
        <v>1.6252550714199974</v>
      </c>
      <c r="BG19" s="361">
        <v>25063</v>
      </c>
      <c r="BH19" s="363">
        <v>1.6723383243921319</v>
      </c>
      <c r="BI19" s="204" t="s">
        <v>2469</v>
      </c>
      <c r="BJ19" s="8" t="s">
        <v>2470</v>
      </c>
      <c r="BK19" s="343">
        <v>0</v>
      </c>
      <c r="BL19" s="343">
        <v>0</v>
      </c>
      <c r="BM19" s="345">
        <v>0</v>
      </c>
      <c r="BN19" s="343">
        <v>0</v>
      </c>
      <c r="BO19" s="343">
        <v>0</v>
      </c>
      <c r="BP19" s="343">
        <v>0</v>
      </c>
      <c r="BQ19" s="345">
        <v>60454</v>
      </c>
      <c r="BR19" s="344">
        <v>1.9578676620850091</v>
      </c>
      <c r="BS19" s="360">
        <v>42572</v>
      </c>
      <c r="BT19" s="359">
        <v>2.2307002665501328</v>
      </c>
      <c r="BU19" s="360">
        <v>17882</v>
      </c>
      <c r="BV19" s="359">
        <v>1.5163386721479402</v>
      </c>
      <c r="BW19" s="360">
        <v>60454</v>
      </c>
      <c r="BX19" s="359">
        <v>2.4146471712951998</v>
      </c>
      <c r="BY19" s="360">
        <v>42572</v>
      </c>
      <c r="BZ19" s="359">
        <v>2.6438935263361532</v>
      </c>
      <c r="CA19" s="360">
        <v>17882</v>
      </c>
      <c r="CB19" s="359">
        <v>2.0014863963395255</v>
      </c>
      <c r="CC19" s="204" t="s">
        <v>2469</v>
      </c>
      <c r="CD19" s="8" t="s">
        <v>2470</v>
      </c>
      <c r="CE19" s="360">
        <v>0</v>
      </c>
      <c r="CF19" s="360">
        <v>0</v>
      </c>
      <c r="CG19" s="360">
        <v>0</v>
      </c>
      <c r="CH19" s="360">
        <v>0</v>
      </c>
      <c r="CI19" s="360">
        <v>0</v>
      </c>
      <c r="CJ19" s="360">
        <v>0</v>
      </c>
      <c r="CK19" s="374" t="s">
        <v>2524</v>
      </c>
      <c r="CL19" s="374" t="s">
        <v>2524</v>
      </c>
      <c r="CM19" s="374" t="s">
        <v>2524</v>
      </c>
      <c r="CN19" s="375" t="s">
        <v>2524</v>
      </c>
      <c r="CO19" s="374" t="s">
        <v>2524</v>
      </c>
      <c r="CP19" s="375" t="s">
        <v>2524</v>
      </c>
      <c r="CQ19" s="360">
        <v>2442</v>
      </c>
      <c r="CR19" s="359">
        <v>1.1173184357541899</v>
      </c>
      <c r="CS19" s="360">
        <v>2442</v>
      </c>
      <c r="CT19" s="359">
        <v>1.1173184357541899</v>
      </c>
      <c r="CU19" s="360">
        <v>0</v>
      </c>
      <c r="CV19" s="373">
        <v>0</v>
      </c>
      <c r="CW19" s="342" t="s">
        <v>2469</v>
      </c>
      <c r="CX19" s="8" t="s">
        <v>2470</v>
      </c>
      <c r="CY19" s="360">
        <v>47548</v>
      </c>
      <c r="CZ19" s="359">
        <v>1.3546272794948666</v>
      </c>
      <c r="DA19" s="360">
        <v>29320</v>
      </c>
      <c r="DB19" s="359">
        <v>1.3089139630138056</v>
      </c>
      <c r="DC19" s="360">
        <v>18228</v>
      </c>
      <c r="DD19" s="359">
        <v>1.4352552483508108</v>
      </c>
      <c r="DE19" s="360">
        <v>7870</v>
      </c>
      <c r="DF19" s="359">
        <v>1.2760189505838557</v>
      </c>
      <c r="DG19" s="360">
        <v>4888</v>
      </c>
      <c r="DH19" s="359">
        <v>1.241469342971145</v>
      </c>
      <c r="DI19" s="360">
        <v>2982</v>
      </c>
      <c r="DJ19" s="359">
        <v>1.3370098863407089</v>
      </c>
      <c r="DK19" s="360">
        <v>39678</v>
      </c>
      <c r="DL19" s="359">
        <v>1.3713842519962631</v>
      </c>
      <c r="DM19" s="360">
        <v>24432</v>
      </c>
      <c r="DN19" s="359">
        <v>1.3232966725848156</v>
      </c>
      <c r="DO19" s="360">
        <v>15246</v>
      </c>
      <c r="DP19" s="359">
        <v>1.4561841023206681</v>
      </c>
    </row>
    <row r="20" spans="1:120" ht="17.100000000000001" customHeight="1">
      <c r="A20" s="209" t="s">
        <v>2471</v>
      </c>
      <c r="B20" s="8" t="s">
        <v>2472</v>
      </c>
      <c r="C20" s="343">
        <v>467486</v>
      </c>
      <c r="D20" s="344">
        <v>2.0791546077647429</v>
      </c>
      <c r="E20" s="345">
        <v>285312</v>
      </c>
      <c r="F20" s="344">
        <v>2.0874074049144706</v>
      </c>
      <c r="G20" s="345">
        <v>182174</v>
      </c>
      <c r="H20" s="344">
        <v>2.0663598066282676</v>
      </c>
      <c r="I20" s="345">
        <v>189881</v>
      </c>
      <c r="J20" s="344">
        <v>1.5930175392085961</v>
      </c>
      <c r="K20" s="345">
        <v>108790</v>
      </c>
      <c r="L20" s="344">
        <v>1.5428063163304611</v>
      </c>
      <c r="M20" s="345">
        <v>81091</v>
      </c>
      <c r="N20" s="344">
        <v>1.6657477675270083</v>
      </c>
      <c r="O20" s="345">
        <v>24278</v>
      </c>
      <c r="P20" s="344">
        <v>1.8137116842387575</v>
      </c>
      <c r="Q20" s="346">
        <v>12227</v>
      </c>
      <c r="R20" s="344">
        <v>1.8111310422261491</v>
      </c>
      <c r="S20" s="346">
        <v>12051</v>
      </c>
      <c r="T20" s="344">
        <v>1.816337542465613</v>
      </c>
      <c r="U20" s="209" t="s">
        <v>2471</v>
      </c>
      <c r="V20" s="8" t="s">
        <v>2472</v>
      </c>
      <c r="W20" s="345">
        <v>147116</v>
      </c>
      <c r="X20" s="344">
        <v>1.5526102439179865</v>
      </c>
      <c r="Y20" s="345">
        <v>83541</v>
      </c>
      <c r="Z20" s="344">
        <v>1.5008920085733433</v>
      </c>
      <c r="AA20" s="343">
        <v>63575</v>
      </c>
      <c r="AB20" s="344">
        <v>1.6262468958700618</v>
      </c>
      <c r="AC20" s="345">
        <v>12402</v>
      </c>
      <c r="AD20" s="344">
        <v>2.0099541512635546</v>
      </c>
      <c r="AE20" s="343">
        <v>7818</v>
      </c>
      <c r="AF20" s="344">
        <v>1.9738337011022968</v>
      </c>
      <c r="AG20" s="343">
        <v>4584</v>
      </c>
      <c r="AH20" s="344">
        <v>2.0747056986517127</v>
      </c>
      <c r="AI20" s="345">
        <v>6085</v>
      </c>
      <c r="AJ20" s="344">
        <v>1.2455760046998232</v>
      </c>
      <c r="AK20" s="356">
        <v>5204</v>
      </c>
      <c r="AL20" s="344">
        <v>1.2566375527925413</v>
      </c>
      <c r="AM20" s="356">
        <v>881</v>
      </c>
      <c r="AN20" s="344">
        <v>1.1840124717772282</v>
      </c>
      <c r="AO20" s="348" t="s">
        <v>2471</v>
      </c>
      <c r="AP20" s="8" t="s">
        <v>2472</v>
      </c>
      <c r="AQ20" s="343">
        <v>0</v>
      </c>
      <c r="AR20" s="343">
        <v>0</v>
      </c>
      <c r="AS20" s="345">
        <v>0</v>
      </c>
      <c r="AT20" s="343">
        <v>0</v>
      </c>
      <c r="AU20" s="345">
        <v>0</v>
      </c>
      <c r="AV20" s="343">
        <v>0</v>
      </c>
      <c r="AW20" s="360">
        <v>81383</v>
      </c>
      <c r="AX20" s="359">
        <v>2.1710829244139922</v>
      </c>
      <c r="AY20" s="361">
        <v>48682</v>
      </c>
      <c r="AZ20" s="362">
        <v>2.1638675632331865</v>
      </c>
      <c r="BA20" s="361">
        <v>32701</v>
      </c>
      <c r="BB20" s="363">
        <v>2.1819140205373881</v>
      </c>
      <c r="BC20" s="361">
        <v>81383</v>
      </c>
      <c r="BD20" s="363">
        <v>2.1713424313976599</v>
      </c>
      <c r="BE20" s="361">
        <v>48682</v>
      </c>
      <c r="BF20" s="362">
        <v>2.1642504345661226</v>
      </c>
      <c r="BG20" s="361">
        <v>32701</v>
      </c>
      <c r="BH20" s="363">
        <v>2.1819868150639228</v>
      </c>
      <c r="BI20" s="209" t="s">
        <v>2471</v>
      </c>
      <c r="BJ20" s="8" t="s">
        <v>2472</v>
      </c>
      <c r="BK20" s="343">
        <v>0</v>
      </c>
      <c r="BL20" s="343">
        <v>0</v>
      </c>
      <c r="BM20" s="345">
        <v>0</v>
      </c>
      <c r="BN20" s="343">
        <v>0</v>
      </c>
      <c r="BO20" s="343">
        <v>0</v>
      </c>
      <c r="BP20" s="343">
        <v>0</v>
      </c>
      <c r="BQ20" s="345">
        <v>137328</v>
      </c>
      <c r="BR20" s="344">
        <v>4.4475146441725952</v>
      </c>
      <c r="BS20" s="360">
        <v>88566</v>
      </c>
      <c r="BT20" s="359">
        <v>4.6407075027548403</v>
      </c>
      <c r="BU20" s="360">
        <v>48762</v>
      </c>
      <c r="BV20" s="359">
        <v>4.1348678185481411</v>
      </c>
      <c r="BW20" s="360">
        <v>121602</v>
      </c>
      <c r="BX20" s="359">
        <v>4.8570140160095097</v>
      </c>
      <c r="BY20" s="360">
        <v>81385</v>
      </c>
      <c r="BZ20" s="359">
        <v>5.0543379366923755</v>
      </c>
      <c r="CA20" s="360">
        <v>40217</v>
      </c>
      <c r="CB20" s="359">
        <v>4.5013856616478405</v>
      </c>
      <c r="CC20" s="209" t="s">
        <v>2471</v>
      </c>
      <c r="CD20" s="8" t="s">
        <v>2472</v>
      </c>
      <c r="CE20" s="360">
        <v>15726</v>
      </c>
      <c r="CF20" s="359">
        <v>2.6923011076680763</v>
      </c>
      <c r="CG20" s="360">
        <v>7181</v>
      </c>
      <c r="CH20" s="359">
        <v>2.4076470706569477</v>
      </c>
      <c r="CI20" s="360">
        <v>8545</v>
      </c>
      <c r="CJ20" s="359">
        <v>2.9893091529882598</v>
      </c>
      <c r="CK20" s="374" t="s">
        <v>2524</v>
      </c>
      <c r="CL20" s="374" t="s">
        <v>2524</v>
      </c>
      <c r="CM20" s="374" t="s">
        <v>2524</v>
      </c>
      <c r="CN20" s="375" t="s">
        <v>2524</v>
      </c>
      <c r="CO20" s="374" t="s">
        <v>2524</v>
      </c>
      <c r="CP20" s="375" t="s">
        <v>2524</v>
      </c>
      <c r="CQ20" s="360">
        <v>4476</v>
      </c>
      <c r="CR20" s="359">
        <v>2.0479595898590315</v>
      </c>
      <c r="CS20" s="360">
        <v>4476</v>
      </c>
      <c r="CT20" s="359">
        <v>2.0479595898590315</v>
      </c>
      <c r="CU20" s="360">
        <v>0</v>
      </c>
      <c r="CV20" s="373">
        <v>0</v>
      </c>
      <c r="CW20" s="348" t="s">
        <v>2471</v>
      </c>
      <c r="CX20" s="8" t="s">
        <v>2472</v>
      </c>
      <c r="CY20" s="360">
        <v>54418</v>
      </c>
      <c r="CZ20" s="359">
        <v>1.5503513774617577</v>
      </c>
      <c r="DA20" s="360">
        <v>34798</v>
      </c>
      <c r="DB20" s="359">
        <v>1.5534648050803004</v>
      </c>
      <c r="DC20" s="360">
        <v>19620</v>
      </c>
      <c r="DD20" s="359">
        <v>1.5448599941103198</v>
      </c>
      <c r="DE20" s="360">
        <v>7895</v>
      </c>
      <c r="DF20" s="359">
        <v>1.2800723779999417</v>
      </c>
      <c r="DG20" s="360">
        <v>4996</v>
      </c>
      <c r="DH20" s="359">
        <v>1.2688995166701802</v>
      </c>
      <c r="DI20" s="360">
        <v>2899</v>
      </c>
      <c r="DJ20" s="359">
        <v>1.299795996144103</v>
      </c>
      <c r="DK20" s="360">
        <v>46523</v>
      </c>
      <c r="DL20" s="359">
        <v>1.6079668722118592</v>
      </c>
      <c r="DM20" s="360">
        <v>29802</v>
      </c>
      <c r="DN20" s="359">
        <v>1.6141489618685607</v>
      </c>
      <c r="DO20" s="360">
        <v>16721</v>
      </c>
      <c r="DP20" s="359">
        <v>1.5970650908371959</v>
      </c>
    </row>
    <row r="21" spans="1:120" s="18" customFormat="1" ht="17.100000000000001" customHeight="1">
      <c r="A21" s="203" t="s">
        <v>2473</v>
      </c>
      <c r="B21" s="19" t="s">
        <v>2474</v>
      </c>
      <c r="C21" s="101">
        <v>4120487</v>
      </c>
      <c r="D21" s="20">
        <v>18.325959563034449</v>
      </c>
      <c r="E21" s="102">
        <v>2414087</v>
      </c>
      <c r="F21" s="20">
        <v>17.662008888191732</v>
      </c>
      <c r="G21" s="102">
        <v>1706400</v>
      </c>
      <c r="H21" s="20">
        <v>19.355321692615167</v>
      </c>
      <c r="I21" s="102">
        <v>2038385</v>
      </c>
      <c r="J21" s="20">
        <v>17.101147859236651</v>
      </c>
      <c r="K21" s="102">
        <v>1156451</v>
      </c>
      <c r="L21" s="20">
        <v>16.400219756656657</v>
      </c>
      <c r="M21" s="102">
        <v>881934</v>
      </c>
      <c r="N21" s="20">
        <v>18.116432052954885</v>
      </c>
      <c r="O21" s="102">
        <v>213001</v>
      </c>
      <c r="P21" s="20">
        <v>15.91244758441962</v>
      </c>
      <c r="Q21" s="102">
        <v>100787</v>
      </c>
      <c r="R21" s="20">
        <v>14.929129332857357</v>
      </c>
      <c r="S21" s="102">
        <v>112214</v>
      </c>
      <c r="T21" s="20">
        <v>16.91299485438854</v>
      </c>
      <c r="U21" s="203" t="s">
        <v>2473</v>
      </c>
      <c r="V21" s="19" t="s">
        <v>2474</v>
      </c>
      <c r="W21" s="102">
        <v>1616127</v>
      </c>
      <c r="X21" s="20">
        <v>17.05603289698227</v>
      </c>
      <c r="Y21" s="102">
        <v>896294</v>
      </c>
      <c r="Z21" s="20">
        <v>16.1027579503745</v>
      </c>
      <c r="AA21" s="102">
        <v>719833</v>
      </c>
      <c r="AB21" s="20">
        <v>18.413309977111041</v>
      </c>
      <c r="AC21" s="102">
        <v>97017</v>
      </c>
      <c r="AD21" s="20">
        <v>15.723248015895525</v>
      </c>
      <c r="AE21" s="102">
        <v>62189</v>
      </c>
      <c r="AF21" s="20">
        <v>15.701041703485641</v>
      </c>
      <c r="AG21" s="102">
        <v>34828</v>
      </c>
      <c r="AH21" s="20">
        <v>15.763056298569339</v>
      </c>
      <c r="AI21" s="102">
        <v>112234</v>
      </c>
      <c r="AJ21" s="20">
        <v>22.973866443957267</v>
      </c>
      <c r="AK21" s="109">
        <v>97175</v>
      </c>
      <c r="AL21" s="20">
        <v>23.465363987819984</v>
      </c>
      <c r="AM21" s="109">
        <v>15059</v>
      </c>
      <c r="AN21" s="20">
        <v>20.238415224169444</v>
      </c>
      <c r="AO21" s="341" t="s">
        <v>2473</v>
      </c>
      <c r="AP21" s="19" t="s">
        <v>2474</v>
      </c>
      <c r="AQ21" s="102">
        <v>6</v>
      </c>
      <c r="AR21" s="113">
        <v>13.953488372093023</v>
      </c>
      <c r="AS21" s="102">
        <v>6</v>
      </c>
      <c r="AT21" s="113">
        <v>15</v>
      </c>
      <c r="AU21" s="102">
        <v>0</v>
      </c>
      <c r="AV21" s="102">
        <v>0</v>
      </c>
      <c r="AW21" s="114">
        <v>581637</v>
      </c>
      <c r="AX21" s="113">
        <v>15.516534889441051</v>
      </c>
      <c r="AY21" s="123">
        <v>340154</v>
      </c>
      <c r="AZ21" s="124">
        <v>15.119514545499801</v>
      </c>
      <c r="BA21" s="123">
        <v>241483</v>
      </c>
      <c r="BB21" s="117">
        <v>16.112508590606716</v>
      </c>
      <c r="BC21" s="123">
        <v>581637</v>
      </c>
      <c r="BD21" s="125">
        <v>15.518389562572537</v>
      </c>
      <c r="BE21" s="123">
        <v>340154</v>
      </c>
      <c r="BF21" s="124">
        <v>15.122189768690788</v>
      </c>
      <c r="BG21" s="123">
        <v>241483</v>
      </c>
      <c r="BH21" s="125">
        <v>16.113046147276268</v>
      </c>
      <c r="BI21" s="203" t="s">
        <v>2473</v>
      </c>
      <c r="BJ21" s="19" t="s">
        <v>2474</v>
      </c>
      <c r="BK21" s="101">
        <v>0</v>
      </c>
      <c r="BL21" s="101">
        <v>0</v>
      </c>
      <c r="BM21" s="102">
        <v>0</v>
      </c>
      <c r="BN21" s="101">
        <v>0</v>
      </c>
      <c r="BO21" s="102">
        <v>0</v>
      </c>
      <c r="BP21" s="101">
        <v>0</v>
      </c>
      <c r="BQ21" s="102">
        <v>750937</v>
      </c>
      <c r="BR21" s="20">
        <v>24.319900561801212</v>
      </c>
      <c r="BS21" s="114">
        <v>454118</v>
      </c>
      <c r="BT21" s="113">
        <v>23.795009481471702</v>
      </c>
      <c r="BU21" s="114">
        <v>296819</v>
      </c>
      <c r="BV21" s="113">
        <v>25.169339465847191</v>
      </c>
      <c r="BW21" s="114">
        <v>702545</v>
      </c>
      <c r="BX21" s="113">
        <v>28.060976890819234</v>
      </c>
      <c r="BY21" s="114">
        <v>430168</v>
      </c>
      <c r="BZ21" s="113">
        <v>26.715174068330601</v>
      </c>
      <c r="CA21" s="114">
        <v>272377</v>
      </c>
      <c r="CB21" s="113">
        <v>30.486459018888873</v>
      </c>
      <c r="CC21" s="203" t="s">
        <v>2473</v>
      </c>
      <c r="CD21" s="19" t="s">
        <v>2474</v>
      </c>
      <c r="CE21" s="114">
        <v>48392</v>
      </c>
      <c r="CF21" s="113">
        <v>8.2847408878464677</v>
      </c>
      <c r="CG21" s="114">
        <v>23950</v>
      </c>
      <c r="CH21" s="113">
        <v>8.0299606381052637</v>
      </c>
      <c r="CI21" s="114">
        <v>24442</v>
      </c>
      <c r="CJ21" s="113">
        <v>8.5505786211046271</v>
      </c>
      <c r="CK21" s="136" t="s">
        <v>2524</v>
      </c>
      <c r="CL21" s="136" t="s">
        <v>2524</v>
      </c>
      <c r="CM21" s="136" t="s">
        <v>2524</v>
      </c>
      <c r="CN21" s="141" t="s">
        <v>2524</v>
      </c>
      <c r="CO21" s="136" t="s">
        <v>2524</v>
      </c>
      <c r="CP21" s="141" t="s">
        <v>2524</v>
      </c>
      <c r="CQ21" s="114">
        <v>33132</v>
      </c>
      <c r="CR21" s="113">
        <v>15.159293371583873</v>
      </c>
      <c r="CS21" s="114">
        <v>33132</v>
      </c>
      <c r="CT21" s="113">
        <v>15.159293371583873</v>
      </c>
      <c r="CU21" s="114">
        <v>0</v>
      </c>
      <c r="CV21" s="137">
        <v>0</v>
      </c>
      <c r="CW21" s="341" t="s">
        <v>2473</v>
      </c>
      <c r="CX21" s="19" t="s">
        <v>2474</v>
      </c>
      <c r="CY21" s="114">
        <v>716396</v>
      </c>
      <c r="CZ21" s="113">
        <v>20.409892414423414</v>
      </c>
      <c r="DA21" s="114">
        <v>430232</v>
      </c>
      <c r="DB21" s="113">
        <v>19.206571355230409</v>
      </c>
      <c r="DC21" s="114">
        <v>286164</v>
      </c>
      <c r="DD21" s="113">
        <v>22.532279070060422</v>
      </c>
      <c r="DE21" s="114">
        <v>86922</v>
      </c>
      <c r="DF21" s="113">
        <v>14.093280714440903</v>
      </c>
      <c r="DG21" s="114">
        <v>52500</v>
      </c>
      <c r="DH21" s="113">
        <v>13.334112214808739</v>
      </c>
      <c r="DI21" s="114">
        <v>34422</v>
      </c>
      <c r="DJ21" s="113">
        <v>15.433452148765889</v>
      </c>
      <c r="DK21" s="114">
        <v>629474</v>
      </c>
      <c r="DL21" s="113">
        <v>21.7564073451559</v>
      </c>
      <c r="DM21" s="114">
        <v>377732</v>
      </c>
      <c r="DN21" s="113">
        <v>20.458885835331024</v>
      </c>
      <c r="DO21" s="114">
        <v>251742</v>
      </c>
      <c r="DP21" s="113">
        <v>24.044516482120532</v>
      </c>
    </row>
    <row r="22" spans="1:120" ht="17.100000000000001" customHeight="1">
      <c r="A22" s="210" t="s">
        <v>2475</v>
      </c>
      <c r="B22" s="9" t="s">
        <v>2476</v>
      </c>
      <c r="C22" s="343">
        <v>1085775</v>
      </c>
      <c r="D22" s="344">
        <v>4.8290089847519795</v>
      </c>
      <c r="E22" s="345">
        <v>633341</v>
      </c>
      <c r="F22" s="344">
        <v>4.6336666289393218</v>
      </c>
      <c r="G22" s="345">
        <v>452434</v>
      </c>
      <c r="H22" s="344">
        <v>5.131859830448108</v>
      </c>
      <c r="I22" s="345">
        <v>675831</v>
      </c>
      <c r="J22" s="344">
        <v>5.6699229335261814</v>
      </c>
      <c r="K22" s="345">
        <v>390666</v>
      </c>
      <c r="L22" s="344">
        <v>5.5402332234171876</v>
      </c>
      <c r="M22" s="345">
        <v>285165</v>
      </c>
      <c r="N22" s="344">
        <v>5.8577765982271686</v>
      </c>
      <c r="O22" s="345">
        <v>68982</v>
      </c>
      <c r="P22" s="344">
        <v>5.1533676333370932</v>
      </c>
      <c r="Q22" s="346">
        <v>31460</v>
      </c>
      <c r="R22" s="344">
        <v>4.6600296547341662</v>
      </c>
      <c r="S22" s="346">
        <v>37522</v>
      </c>
      <c r="T22" s="344">
        <v>5.65534953683468</v>
      </c>
      <c r="U22" s="210" t="s">
        <v>2475</v>
      </c>
      <c r="V22" s="9" t="s">
        <v>2476</v>
      </c>
      <c r="W22" s="345">
        <v>532576</v>
      </c>
      <c r="X22" s="344">
        <v>5.6206187856172374</v>
      </c>
      <c r="Y22" s="345">
        <v>303141</v>
      </c>
      <c r="Z22" s="344">
        <v>5.446210894901089</v>
      </c>
      <c r="AA22" s="345">
        <v>229435</v>
      </c>
      <c r="AB22" s="344">
        <v>5.8689415108760938</v>
      </c>
      <c r="AC22" s="345">
        <v>33338</v>
      </c>
      <c r="AD22" s="344">
        <v>5.4029875419145608</v>
      </c>
      <c r="AE22" s="345">
        <v>21485</v>
      </c>
      <c r="AF22" s="344">
        <v>5.4243818199261762</v>
      </c>
      <c r="AG22" s="345">
        <v>11853</v>
      </c>
      <c r="AH22" s="344">
        <v>5.3646349577047889</v>
      </c>
      <c r="AI22" s="345">
        <v>40929</v>
      </c>
      <c r="AJ22" s="344">
        <v>8.3780082656300845</v>
      </c>
      <c r="AK22" s="355">
        <v>34574</v>
      </c>
      <c r="AL22" s="344">
        <v>8.3487676307166261</v>
      </c>
      <c r="AM22" s="355">
        <v>6355</v>
      </c>
      <c r="AN22" s="344">
        <v>8.5407483066336951</v>
      </c>
      <c r="AO22" s="349" t="s">
        <v>2475</v>
      </c>
      <c r="AP22" s="9" t="s">
        <v>2476</v>
      </c>
      <c r="AQ22" s="345">
        <v>6</v>
      </c>
      <c r="AR22" s="359">
        <v>13.953488372093023</v>
      </c>
      <c r="AS22" s="345">
        <v>6</v>
      </c>
      <c r="AT22" s="359">
        <v>15</v>
      </c>
      <c r="AU22" s="345">
        <v>0</v>
      </c>
      <c r="AV22" s="102">
        <v>0</v>
      </c>
      <c r="AW22" s="360">
        <v>153648</v>
      </c>
      <c r="AX22" s="359">
        <v>4.0989217547935199</v>
      </c>
      <c r="AY22" s="361">
        <v>87368</v>
      </c>
      <c r="AZ22" s="362">
        <v>3.8834226462461907</v>
      </c>
      <c r="BA22" s="361">
        <v>66280</v>
      </c>
      <c r="BB22" s="363">
        <v>4.4224109746251825</v>
      </c>
      <c r="BC22" s="361">
        <v>153648</v>
      </c>
      <c r="BD22" s="363">
        <v>4.0994116940809215</v>
      </c>
      <c r="BE22" s="361">
        <v>87368</v>
      </c>
      <c r="BF22" s="362">
        <v>3.8841097729586509</v>
      </c>
      <c r="BG22" s="361">
        <v>66280</v>
      </c>
      <c r="BH22" s="363">
        <v>4.4225585181626492</v>
      </c>
      <c r="BI22" s="210" t="s">
        <v>2475</v>
      </c>
      <c r="BJ22" s="9" t="s">
        <v>2476</v>
      </c>
      <c r="BK22" s="343">
        <v>0</v>
      </c>
      <c r="BL22" s="343">
        <v>0</v>
      </c>
      <c r="BM22" s="345">
        <v>0</v>
      </c>
      <c r="BN22" s="343">
        <v>0</v>
      </c>
      <c r="BO22" s="345">
        <v>0</v>
      </c>
      <c r="BP22" s="343">
        <v>0</v>
      </c>
      <c r="BQ22" s="345">
        <v>27394</v>
      </c>
      <c r="BR22" s="344">
        <v>0.88718408600186471</v>
      </c>
      <c r="BS22" s="360">
        <v>16271</v>
      </c>
      <c r="BT22" s="359">
        <v>0.85257267774681045</v>
      </c>
      <c r="BU22" s="360">
        <v>11123</v>
      </c>
      <c r="BV22" s="359">
        <v>0.9431962336596319</v>
      </c>
      <c r="BW22" s="360">
        <v>27394</v>
      </c>
      <c r="BX22" s="359">
        <v>1.0941682040966803</v>
      </c>
      <c r="BY22" s="360">
        <v>16271</v>
      </c>
      <c r="BZ22" s="359">
        <v>1.0104949630511968</v>
      </c>
      <c r="CA22" s="360">
        <v>11123</v>
      </c>
      <c r="CB22" s="359">
        <v>1.2449688617875259</v>
      </c>
      <c r="CC22" s="210" t="s">
        <v>2475</v>
      </c>
      <c r="CD22" s="9" t="s">
        <v>2476</v>
      </c>
      <c r="CE22" s="360">
        <v>0</v>
      </c>
      <c r="CF22" s="373">
        <v>0</v>
      </c>
      <c r="CG22" s="360">
        <v>0</v>
      </c>
      <c r="CH22" s="373">
        <v>0</v>
      </c>
      <c r="CI22" s="360">
        <v>0</v>
      </c>
      <c r="CJ22" s="373">
        <v>0</v>
      </c>
      <c r="CK22" s="374" t="s">
        <v>2524</v>
      </c>
      <c r="CL22" s="374" t="s">
        <v>2524</v>
      </c>
      <c r="CM22" s="374" t="s">
        <v>2524</v>
      </c>
      <c r="CN22" s="375" t="s">
        <v>2524</v>
      </c>
      <c r="CO22" s="374" t="s">
        <v>2524</v>
      </c>
      <c r="CP22" s="375" t="s">
        <v>2524</v>
      </c>
      <c r="CQ22" s="360">
        <v>7563</v>
      </c>
      <c r="CR22" s="359">
        <v>3.4603928458677062</v>
      </c>
      <c r="CS22" s="360">
        <v>7563</v>
      </c>
      <c r="CT22" s="359">
        <v>3.4603928458677062</v>
      </c>
      <c r="CU22" s="360">
        <v>0</v>
      </c>
      <c r="CV22" s="373">
        <v>0</v>
      </c>
      <c r="CW22" s="349" t="s">
        <v>2475</v>
      </c>
      <c r="CX22" s="9" t="s">
        <v>2476</v>
      </c>
      <c r="CY22" s="360">
        <v>221339</v>
      </c>
      <c r="CZ22" s="359">
        <v>6.3058771644677849</v>
      </c>
      <c r="DA22" s="360">
        <v>131473</v>
      </c>
      <c r="DB22" s="359">
        <v>5.8692648519547772</v>
      </c>
      <c r="DC22" s="360">
        <v>89866</v>
      </c>
      <c r="DD22" s="359">
        <v>7.0759627028908252</v>
      </c>
      <c r="DE22" s="360">
        <v>34549</v>
      </c>
      <c r="DF22" s="359">
        <v>5.6016745519341331</v>
      </c>
      <c r="DG22" s="360">
        <v>20343</v>
      </c>
      <c r="DH22" s="359">
        <v>5.1667779959210316</v>
      </c>
      <c r="DI22" s="360">
        <v>14206</v>
      </c>
      <c r="DJ22" s="359">
        <v>6.3694039052166698</v>
      </c>
      <c r="DK22" s="360">
        <v>186790</v>
      </c>
      <c r="DL22" s="359">
        <v>6.455992349170371</v>
      </c>
      <c r="DM22" s="360">
        <v>111130</v>
      </c>
      <c r="DN22" s="359">
        <v>6.0190716774865161</v>
      </c>
      <c r="DO22" s="360">
        <v>75660</v>
      </c>
      <c r="DP22" s="359">
        <v>7.226478366888478</v>
      </c>
    </row>
    <row r="23" spans="1:120" ht="17.100000000000001" customHeight="1">
      <c r="A23" s="208" t="s">
        <v>2477</v>
      </c>
      <c r="B23" s="10" t="s">
        <v>2478</v>
      </c>
      <c r="C23" s="343">
        <v>1366873</v>
      </c>
      <c r="D23" s="344">
        <v>6.0791987271901569</v>
      </c>
      <c r="E23" s="345">
        <v>787264</v>
      </c>
      <c r="F23" s="344">
        <v>5.7598022628651648</v>
      </c>
      <c r="G23" s="345">
        <v>579609</v>
      </c>
      <c r="H23" s="344">
        <v>6.5743780185976233</v>
      </c>
      <c r="I23" s="345">
        <v>740206</v>
      </c>
      <c r="J23" s="344">
        <v>6.2100006879437029</v>
      </c>
      <c r="K23" s="345">
        <v>414651</v>
      </c>
      <c r="L23" s="344">
        <v>5.8803767062482031</v>
      </c>
      <c r="M23" s="345">
        <v>325555</v>
      </c>
      <c r="N23" s="344">
        <v>6.6874562461587006</v>
      </c>
      <c r="O23" s="345">
        <v>64106</v>
      </c>
      <c r="P23" s="344">
        <v>4.7891012945798579</v>
      </c>
      <c r="Q23" s="346">
        <v>30367</v>
      </c>
      <c r="R23" s="344">
        <v>4.4981284337352969</v>
      </c>
      <c r="S23" s="346">
        <v>33739</v>
      </c>
      <c r="T23" s="344">
        <v>5.0851723794911061</v>
      </c>
      <c r="U23" s="208" t="s">
        <v>2477</v>
      </c>
      <c r="V23" s="10" t="s">
        <v>2478</v>
      </c>
      <c r="W23" s="345">
        <v>607089</v>
      </c>
      <c r="X23" s="344">
        <v>6.40700263988911</v>
      </c>
      <c r="Y23" s="345">
        <v>330954</v>
      </c>
      <c r="Z23" s="344">
        <v>5.945897389370276</v>
      </c>
      <c r="AA23" s="345">
        <v>276135</v>
      </c>
      <c r="AB23" s="344">
        <v>7.0635263325376254</v>
      </c>
      <c r="AC23" s="345">
        <v>29433</v>
      </c>
      <c r="AD23" s="344">
        <v>4.7701161533736665</v>
      </c>
      <c r="AE23" s="345">
        <v>18959</v>
      </c>
      <c r="AF23" s="344">
        <v>4.7866350907135393</v>
      </c>
      <c r="AG23" s="345">
        <v>10474</v>
      </c>
      <c r="AH23" s="344">
        <v>4.7405033786383157</v>
      </c>
      <c r="AI23" s="345">
        <v>39578</v>
      </c>
      <c r="AJ23" s="344">
        <v>8.101463782088679</v>
      </c>
      <c r="AK23" s="355">
        <v>34371</v>
      </c>
      <c r="AL23" s="344">
        <v>8.299748141243743</v>
      </c>
      <c r="AM23" s="355">
        <v>5207</v>
      </c>
      <c r="AN23" s="344">
        <v>6.9979034512418021</v>
      </c>
      <c r="AO23" s="347" t="s">
        <v>2477</v>
      </c>
      <c r="AP23" s="10" t="s">
        <v>2478</v>
      </c>
      <c r="AQ23" s="345">
        <v>0</v>
      </c>
      <c r="AR23" s="343">
        <v>0</v>
      </c>
      <c r="AS23" s="345">
        <v>0</v>
      </c>
      <c r="AT23" s="343">
        <v>0</v>
      </c>
      <c r="AU23" s="345">
        <v>0</v>
      </c>
      <c r="AV23" s="343">
        <v>0</v>
      </c>
      <c r="AW23" s="360">
        <v>165496</v>
      </c>
      <c r="AX23" s="359">
        <v>4.414995019338412</v>
      </c>
      <c r="AY23" s="361">
        <v>95669</v>
      </c>
      <c r="AZ23" s="362">
        <v>4.2523940246283169</v>
      </c>
      <c r="BA23" s="361">
        <v>69827</v>
      </c>
      <c r="BB23" s="363">
        <v>4.6590780193897503</v>
      </c>
      <c r="BC23" s="361">
        <v>165496</v>
      </c>
      <c r="BD23" s="363">
        <v>4.4155227384906821</v>
      </c>
      <c r="BE23" s="361">
        <v>95669</v>
      </c>
      <c r="BF23" s="362">
        <v>4.2531464365577918</v>
      </c>
      <c r="BG23" s="361">
        <v>69827</v>
      </c>
      <c r="BH23" s="363">
        <v>4.6592334587770576</v>
      </c>
      <c r="BI23" s="208" t="s">
        <v>2477</v>
      </c>
      <c r="BJ23" s="10" t="s">
        <v>2478</v>
      </c>
      <c r="BK23" s="343">
        <v>0</v>
      </c>
      <c r="BL23" s="343">
        <v>0</v>
      </c>
      <c r="BM23" s="345">
        <v>0</v>
      </c>
      <c r="BN23" s="343">
        <v>0</v>
      </c>
      <c r="BO23" s="345">
        <v>0</v>
      </c>
      <c r="BP23" s="343">
        <v>0</v>
      </c>
      <c r="BQ23" s="345">
        <v>200508</v>
      </c>
      <c r="BR23" s="344">
        <v>6.4936667414784957</v>
      </c>
      <c r="BS23" s="360">
        <v>121347</v>
      </c>
      <c r="BT23" s="359">
        <v>6.358376051044325</v>
      </c>
      <c r="BU23" s="360">
        <v>79161</v>
      </c>
      <c r="BV23" s="359">
        <v>6.7126096424283137</v>
      </c>
      <c r="BW23" s="360">
        <v>193564</v>
      </c>
      <c r="BX23" s="359">
        <v>7.7313124865945024</v>
      </c>
      <c r="BY23" s="360">
        <v>118031</v>
      </c>
      <c r="BZ23" s="359">
        <v>7.3302028752932085</v>
      </c>
      <c r="CA23" s="360">
        <v>75533</v>
      </c>
      <c r="CB23" s="359">
        <v>8.454214963354957</v>
      </c>
      <c r="CC23" s="208" t="s">
        <v>2477</v>
      </c>
      <c r="CD23" s="10" t="s">
        <v>2478</v>
      </c>
      <c r="CE23" s="360">
        <v>6944</v>
      </c>
      <c r="CF23" s="359">
        <v>1.1888171748472034</v>
      </c>
      <c r="CG23" s="360">
        <v>3316</v>
      </c>
      <c r="CH23" s="359">
        <v>1.111789122169397</v>
      </c>
      <c r="CI23" s="360">
        <v>3628</v>
      </c>
      <c r="CJ23" s="359">
        <v>1.2691882512628914</v>
      </c>
      <c r="CK23" s="374" t="s">
        <v>2524</v>
      </c>
      <c r="CL23" s="374" t="s">
        <v>2524</v>
      </c>
      <c r="CM23" s="374" t="s">
        <v>2524</v>
      </c>
      <c r="CN23" s="375" t="s">
        <v>2524</v>
      </c>
      <c r="CO23" s="374" t="s">
        <v>2524</v>
      </c>
      <c r="CP23" s="375" t="s">
        <v>2524</v>
      </c>
      <c r="CQ23" s="360">
        <v>6733</v>
      </c>
      <c r="CR23" s="359">
        <v>3.080632689571237</v>
      </c>
      <c r="CS23" s="360">
        <v>6733</v>
      </c>
      <c r="CT23" s="359">
        <v>3.080632689571237</v>
      </c>
      <c r="CU23" s="360">
        <v>0</v>
      </c>
      <c r="CV23" s="373">
        <v>0</v>
      </c>
      <c r="CW23" s="347" t="s">
        <v>2477</v>
      </c>
      <c r="CX23" s="10" t="s">
        <v>2478</v>
      </c>
      <c r="CY23" s="360">
        <v>253930</v>
      </c>
      <c r="CZ23" s="359">
        <v>7.2343843081124657</v>
      </c>
      <c r="DA23" s="360">
        <v>148864</v>
      </c>
      <c r="DB23" s="359">
        <v>6.645640115623709</v>
      </c>
      <c r="DC23" s="360">
        <v>105066</v>
      </c>
      <c r="DD23" s="359">
        <v>8.2727961335981064</v>
      </c>
      <c r="DE23" s="360">
        <v>33595</v>
      </c>
      <c r="DF23" s="359">
        <v>5.4469957617362939</v>
      </c>
      <c r="DG23" s="360">
        <v>20420</v>
      </c>
      <c r="DH23" s="359">
        <v>5.1863346938360841</v>
      </c>
      <c r="DI23" s="360">
        <v>13175</v>
      </c>
      <c r="DJ23" s="359">
        <v>5.9071446185576253</v>
      </c>
      <c r="DK23" s="360">
        <v>220335</v>
      </c>
      <c r="DL23" s="359">
        <v>7.6154027209939166</v>
      </c>
      <c r="DM23" s="360">
        <v>128444</v>
      </c>
      <c r="DN23" s="359">
        <v>6.9568401200672909</v>
      </c>
      <c r="DO23" s="360">
        <v>91891</v>
      </c>
      <c r="DP23" s="359">
        <v>8.7767423157778115</v>
      </c>
    </row>
    <row r="24" spans="1:120" ht="17.100000000000001" customHeight="1">
      <c r="A24" s="208" t="s">
        <v>2479</v>
      </c>
      <c r="B24" s="9" t="s">
        <v>2480</v>
      </c>
      <c r="C24" s="343">
        <v>1187817</v>
      </c>
      <c r="D24" s="344">
        <v>5.2828430984698871</v>
      </c>
      <c r="E24" s="345">
        <v>699232</v>
      </c>
      <c r="F24" s="344">
        <v>5.1157401530715676</v>
      </c>
      <c r="G24" s="345">
        <v>488585</v>
      </c>
      <c r="H24" s="344">
        <v>5.5419127104936603</v>
      </c>
      <c r="I24" s="345">
        <v>493807</v>
      </c>
      <c r="J24" s="344">
        <v>4.1428221464179105</v>
      </c>
      <c r="K24" s="345">
        <v>277750</v>
      </c>
      <c r="L24" s="344">
        <v>3.9389140027648271</v>
      </c>
      <c r="M24" s="345">
        <v>216057</v>
      </c>
      <c r="N24" s="344">
        <v>4.4381801360025506</v>
      </c>
      <c r="O24" s="345">
        <v>51970</v>
      </c>
      <c r="P24" s="344">
        <v>3.8824695703883445</v>
      </c>
      <c r="Q24" s="346">
        <v>25027</v>
      </c>
      <c r="R24" s="344">
        <v>3.7071380219018431</v>
      </c>
      <c r="S24" s="346">
        <v>26943</v>
      </c>
      <c r="T24" s="344">
        <v>4.0608731563066147</v>
      </c>
      <c r="U24" s="208" t="s">
        <v>2479</v>
      </c>
      <c r="V24" s="9" t="s">
        <v>2480</v>
      </c>
      <c r="W24" s="345">
        <v>395066</v>
      </c>
      <c r="X24" s="344">
        <v>4.1693868690265043</v>
      </c>
      <c r="Y24" s="345">
        <v>215654</v>
      </c>
      <c r="Z24" s="344">
        <v>3.8744253147182315</v>
      </c>
      <c r="AA24" s="345">
        <v>179412</v>
      </c>
      <c r="AB24" s="344">
        <v>4.5893544330607865</v>
      </c>
      <c r="AC24" s="345">
        <v>19752</v>
      </c>
      <c r="AD24" s="344">
        <v>3.20114613737766</v>
      </c>
      <c r="AE24" s="345">
        <v>12922</v>
      </c>
      <c r="AF24" s="344">
        <v>3.2624557541115222</v>
      </c>
      <c r="AG24" s="345">
        <v>6830</v>
      </c>
      <c r="AH24" s="344">
        <v>3.0912390754343799</v>
      </c>
      <c r="AI24" s="345">
        <v>27019</v>
      </c>
      <c r="AJ24" s="344">
        <v>5.530684974689323</v>
      </c>
      <c r="AK24" s="355">
        <v>24147</v>
      </c>
      <c r="AL24" s="344">
        <v>5.830904494097136</v>
      </c>
      <c r="AM24" s="355">
        <v>2872</v>
      </c>
      <c r="AN24" s="344">
        <v>3.8598000215030641</v>
      </c>
      <c r="AO24" s="347" t="s">
        <v>2479</v>
      </c>
      <c r="AP24" s="9" t="s">
        <v>2480</v>
      </c>
      <c r="AQ24" s="345">
        <v>0</v>
      </c>
      <c r="AR24" s="343">
        <v>0</v>
      </c>
      <c r="AS24" s="345">
        <v>0</v>
      </c>
      <c r="AT24" s="343">
        <v>0</v>
      </c>
      <c r="AU24" s="345">
        <v>0</v>
      </c>
      <c r="AV24" s="343">
        <v>0</v>
      </c>
      <c r="AW24" s="360">
        <v>163493</v>
      </c>
      <c r="AX24" s="359">
        <v>4.3615602836122624</v>
      </c>
      <c r="AY24" s="361">
        <v>96229</v>
      </c>
      <c r="AZ24" s="362">
        <v>4.2772854801028375</v>
      </c>
      <c r="BA24" s="361">
        <v>67264</v>
      </c>
      <c r="BB24" s="363">
        <v>4.4880665630233594</v>
      </c>
      <c r="BC24" s="361">
        <v>163493</v>
      </c>
      <c r="BD24" s="363">
        <v>4.3620816157735351</v>
      </c>
      <c r="BE24" s="361">
        <v>96229</v>
      </c>
      <c r="BF24" s="362">
        <v>4.2780422962874054</v>
      </c>
      <c r="BG24" s="361">
        <v>67264</v>
      </c>
      <c r="BH24" s="363">
        <v>4.4882162970080337</v>
      </c>
      <c r="BI24" s="208" t="s">
        <v>2479</v>
      </c>
      <c r="BJ24" s="9" t="s">
        <v>2480</v>
      </c>
      <c r="BK24" s="343">
        <v>0</v>
      </c>
      <c r="BL24" s="343">
        <v>0</v>
      </c>
      <c r="BM24" s="345">
        <v>0</v>
      </c>
      <c r="BN24" s="343">
        <v>0</v>
      </c>
      <c r="BO24" s="345">
        <v>0</v>
      </c>
      <c r="BP24" s="343">
        <v>0</v>
      </c>
      <c r="BQ24" s="345">
        <v>359489</v>
      </c>
      <c r="BR24" s="344">
        <v>11.642437026090544</v>
      </c>
      <c r="BS24" s="360">
        <v>216310</v>
      </c>
      <c r="BT24" s="359">
        <v>11.334275454699315</v>
      </c>
      <c r="BU24" s="360">
        <v>143179</v>
      </c>
      <c r="BV24" s="359">
        <v>12.141139399366399</v>
      </c>
      <c r="BW24" s="360">
        <v>324401</v>
      </c>
      <c r="BX24" s="359">
        <v>12.957189880162339</v>
      </c>
      <c r="BY24" s="360">
        <v>198978</v>
      </c>
      <c r="BZ24" s="359">
        <v>12.35733923901426</v>
      </c>
      <c r="CA24" s="360">
        <v>125423</v>
      </c>
      <c r="CB24" s="359">
        <v>14.038274705742774</v>
      </c>
      <c r="CC24" s="208" t="s">
        <v>2479</v>
      </c>
      <c r="CD24" s="9" t="s">
        <v>2480</v>
      </c>
      <c r="CE24" s="360">
        <v>35088</v>
      </c>
      <c r="CF24" s="359">
        <v>6.0070877060827579</v>
      </c>
      <c r="CG24" s="360">
        <v>17332</v>
      </c>
      <c r="CH24" s="359">
        <v>5.8110763164776804</v>
      </c>
      <c r="CI24" s="360">
        <v>17756</v>
      </c>
      <c r="CJ24" s="359">
        <v>6.2116060059051534</v>
      </c>
      <c r="CK24" s="374" t="s">
        <v>2524</v>
      </c>
      <c r="CL24" s="374" t="s">
        <v>2524</v>
      </c>
      <c r="CM24" s="374" t="s">
        <v>2524</v>
      </c>
      <c r="CN24" s="375" t="s">
        <v>2524</v>
      </c>
      <c r="CO24" s="374" t="s">
        <v>2524</v>
      </c>
      <c r="CP24" s="375" t="s">
        <v>2524</v>
      </c>
      <c r="CQ24" s="360">
        <v>10870</v>
      </c>
      <c r="CR24" s="359">
        <v>4.9734854204127945</v>
      </c>
      <c r="CS24" s="360">
        <v>10870</v>
      </c>
      <c r="CT24" s="359">
        <v>4.9734854204127945</v>
      </c>
      <c r="CU24" s="360">
        <v>0</v>
      </c>
      <c r="CV24" s="373">
        <v>0</v>
      </c>
      <c r="CW24" s="347" t="s">
        <v>2479</v>
      </c>
      <c r="CX24" s="9" t="s">
        <v>2480</v>
      </c>
      <c r="CY24" s="360">
        <v>160158</v>
      </c>
      <c r="CZ24" s="359">
        <v>4.5628500847425517</v>
      </c>
      <c r="DA24" s="360">
        <v>98073</v>
      </c>
      <c r="DB24" s="359">
        <v>4.3782100646198145</v>
      </c>
      <c r="DC24" s="360">
        <v>62085</v>
      </c>
      <c r="DD24" s="359">
        <v>4.8885133911487868</v>
      </c>
      <c r="DE24" s="360">
        <v>10532</v>
      </c>
      <c r="DF24" s="359">
        <v>1.7076279018486871</v>
      </c>
      <c r="DG24" s="360">
        <v>6714</v>
      </c>
      <c r="DH24" s="359">
        <v>1.7052424649566831</v>
      </c>
      <c r="DI24" s="360">
        <v>3818</v>
      </c>
      <c r="DJ24" s="359">
        <v>1.7118389490438721</v>
      </c>
      <c r="DK24" s="360">
        <v>149626</v>
      </c>
      <c r="DL24" s="359">
        <v>5.1714990697412384</v>
      </c>
      <c r="DM24" s="360">
        <v>91359</v>
      </c>
      <c r="DN24" s="359">
        <v>4.9482261260099945</v>
      </c>
      <c r="DO24" s="360">
        <v>58267</v>
      </c>
      <c r="DP24" s="359">
        <v>5.5652288528084988</v>
      </c>
    </row>
    <row r="25" spans="1:120" ht="17.100000000000001" customHeight="1">
      <c r="A25" s="208" t="s">
        <v>2481</v>
      </c>
      <c r="B25" s="9" t="s">
        <v>2482</v>
      </c>
      <c r="C25" s="343">
        <v>480022</v>
      </c>
      <c r="D25" s="344">
        <v>2.134908752622426</v>
      </c>
      <c r="E25" s="345">
        <v>294250</v>
      </c>
      <c r="F25" s="344">
        <v>2.152799843315679</v>
      </c>
      <c r="G25" s="345">
        <v>185772</v>
      </c>
      <c r="H25" s="344">
        <v>2.1071711330757763</v>
      </c>
      <c r="I25" s="345">
        <v>128541</v>
      </c>
      <c r="J25" s="344">
        <v>1.0784020913488563</v>
      </c>
      <c r="K25" s="345">
        <v>73384</v>
      </c>
      <c r="L25" s="344">
        <v>1.0406958242264412</v>
      </c>
      <c r="M25" s="345">
        <v>55157</v>
      </c>
      <c r="N25" s="344">
        <v>1.1330190725664646</v>
      </c>
      <c r="O25" s="345">
        <v>27943</v>
      </c>
      <c r="P25" s="344">
        <v>2.0875090861143257</v>
      </c>
      <c r="Q25" s="346">
        <v>13933</v>
      </c>
      <c r="R25" s="344">
        <v>2.0638332224860503</v>
      </c>
      <c r="S25" s="346">
        <v>14010</v>
      </c>
      <c r="T25" s="344">
        <v>2.1115997817561394</v>
      </c>
      <c r="U25" s="208" t="s">
        <v>2481</v>
      </c>
      <c r="V25" s="9" t="s">
        <v>2482</v>
      </c>
      <c r="W25" s="345">
        <v>81396</v>
      </c>
      <c r="X25" s="344">
        <v>0.85902460244941681</v>
      </c>
      <c r="Y25" s="345">
        <v>46545</v>
      </c>
      <c r="Z25" s="344">
        <v>0.83622435138490403</v>
      </c>
      <c r="AA25" s="345">
        <v>34851</v>
      </c>
      <c r="AB25" s="344">
        <v>0.89148770063653215</v>
      </c>
      <c r="AC25" s="345">
        <v>14494</v>
      </c>
      <c r="AD25" s="344">
        <v>2.3489981832296376</v>
      </c>
      <c r="AE25" s="345">
        <v>8823</v>
      </c>
      <c r="AF25" s="344">
        <v>2.2275690387344036</v>
      </c>
      <c r="AG25" s="345">
        <v>5671</v>
      </c>
      <c r="AH25" s="344">
        <v>2.5666788867918551</v>
      </c>
      <c r="AI25" s="345">
        <v>4708</v>
      </c>
      <c r="AJ25" s="344">
        <v>0.96370942154918127</v>
      </c>
      <c r="AK25" s="355">
        <v>4083</v>
      </c>
      <c r="AL25" s="344">
        <v>0.98594372176248002</v>
      </c>
      <c r="AM25" s="355">
        <v>625</v>
      </c>
      <c r="AN25" s="344">
        <v>0.83996344479088281</v>
      </c>
      <c r="AO25" s="347" t="s">
        <v>2481</v>
      </c>
      <c r="AP25" s="9" t="s">
        <v>2482</v>
      </c>
      <c r="AQ25" s="345">
        <v>0</v>
      </c>
      <c r="AR25" s="343">
        <v>0</v>
      </c>
      <c r="AS25" s="345">
        <v>0</v>
      </c>
      <c r="AT25" s="343">
        <v>0</v>
      </c>
      <c r="AU25" s="345">
        <v>0</v>
      </c>
      <c r="AV25" s="343">
        <v>0</v>
      </c>
      <c r="AW25" s="360">
        <v>99000</v>
      </c>
      <c r="AX25" s="359">
        <v>2.6410578316968558</v>
      </c>
      <c r="AY25" s="361">
        <v>60888</v>
      </c>
      <c r="AZ25" s="362">
        <v>2.7064123945224576</v>
      </c>
      <c r="BA25" s="361">
        <v>38112</v>
      </c>
      <c r="BB25" s="363">
        <v>2.5429530335684212</v>
      </c>
      <c r="BC25" s="361">
        <v>99000</v>
      </c>
      <c r="BD25" s="363">
        <v>2.6413735142273982</v>
      </c>
      <c r="BE25" s="361">
        <v>60888</v>
      </c>
      <c r="BF25" s="362">
        <v>2.7068912628869417</v>
      </c>
      <c r="BG25" s="361">
        <v>38112</v>
      </c>
      <c r="BH25" s="363">
        <v>2.543037873328529</v>
      </c>
      <c r="BI25" s="208" t="s">
        <v>2481</v>
      </c>
      <c r="BJ25" s="9" t="s">
        <v>2482</v>
      </c>
      <c r="BK25" s="343">
        <v>0</v>
      </c>
      <c r="BL25" s="343">
        <v>0</v>
      </c>
      <c r="BM25" s="345">
        <v>0</v>
      </c>
      <c r="BN25" s="343">
        <v>0</v>
      </c>
      <c r="BO25" s="345">
        <v>0</v>
      </c>
      <c r="BP25" s="343">
        <v>0</v>
      </c>
      <c r="BQ25" s="345">
        <v>163546</v>
      </c>
      <c r="BR25" s="344">
        <v>5.2966127082303052</v>
      </c>
      <c r="BS25" s="360">
        <v>100190</v>
      </c>
      <c r="BT25" s="359">
        <v>5.2497852979812505</v>
      </c>
      <c r="BU25" s="360">
        <v>63356</v>
      </c>
      <c r="BV25" s="359">
        <v>5.3723941903928472</v>
      </c>
      <c r="BW25" s="360">
        <v>157186</v>
      </c>
      <c r="BX25" s="359">
        <v>6.2783063199657141</v>
      </c>
      <c r="BY25" s="360">
        <v>96888</v>
      </c>
      <c r="BZ25" s="359">
        <v>6.0171369909719346</v>
      </c>
      <c r="CA25" s="360">
        <v>60298</v>
      </c>
      <c r="CB25" s="359">
        <v>6.7490004880036176</v>
      </c>
      <c r="CC25" s="208" t="s">
        <v>2481</v>
      </c>
      <c r="CD25" s="9" t="s">
        <v>2482</v>
      </c>
      <c r="CE25" s="360">
        <v>6360</v>
      </c>
      <c r="CF25" s="359">
        <v>1.0888360069165055</v>
      </c>
      <c r="CG25" s="360">
        <v>3302</v>
      </c>
      <c r="CH25" s="359">
        <v>1.1070951994581872</v>
      </c>
      <c r="CI25" s="360">
        <v>3058</v>
      </c>
      <c r="CJ25" s="359">
        <v>1.0697843639365827</v>
      </c>
      <c r="CK25" s="374" t="s">
        <v>2524</v>
      </c>
      <c r="CL25" s="374" t="s">
        <v>2524</v>
      </c>
      <c r="CM25" s="374" t="s">
        <v>2524</v>
      </c>
      <c r="CN25" s="375" t="s">
        <v>2524</v>
      </c>
      <c r="CO25" s="374" t="s">
        <v>2524</v>
      </c>
      <c r="CP25" s="375" t="s">
        <v>2524</v>
      </c>
      <c r="CQ25" s="360">
        <v>7966</v>
      </c>
      <c r="CR25" s="359">
        <v>3.644782415732136</v>
      </c>
      <c r="CS25" s="360">
        <v>7966</v>
      </c>
      <c r="CT25" s="359">
        <v>3.644782415732136</v>
      </c>
      <c r="CU25" s="360">
        <v>0</v>
      </c>
      <c r="CV25" s="373">
        <v>0</v>
      </c>
      <c r="CW25" s="347" t="s">
        <v>2481</v>
      </c>
      <c r="CX25" s="9" t="s">
        <v>2482</v>
      </c>
      <c r="CY25" s="360">
        <v>80969</v>
      </c>
      <c r="CZ25" s="359">
        <v>2.3067808571006108</v>
      </c>
      <c r="DA25" s="360">
        <v>51822</v>
      </c>
      <c r="DB25" s="359">
        <v>2.313456323032109</v>
      </c>
      <c r="DC25" s="360">
        <v>29147</v>
      </c>
      <c r="DD25" s="359">
        <v>2.2950068424227057</v>
      </c>
      <c r="DE25" s="360">
        <v>8246</v>
      </c>
      <c r="DF25" s="359">
        <v>1.3369824989217884</v>
      </c>
      <c r="DG25" s="360">
        <v>5023</v>
      </c>
      <c r="DH25" s="359">
        <v>1.2757570600949388</v>
      </c>
      <c r="DI25" s="360">
        <v>3223</v>
      </c>
      <c r="DJ25" s="359">
        <v>1.445064675947721</v>
      </c>
      <c r="DK25" s="360">
        <v>72723</v>
      </c>
      <c r="DL25" s="359">
        <v>2.5135132052503715</v>
      </c>
      <c r="DM25" s="360">
        <v>46799</v>
      </c>
      <c r="DN25" s="359">
        <v>2.5347479117672229</v>
      </c>
      <c r="DO25" s="360">
        <v>25924</v>
      </c>
      <c r="DP25" s="359">
        <v>2.476066946645743</v>
      </c>
    </row>
    <row r="26" spans="1:120" s="18" customFormat="1" ht="17.100000000000001" customHeight="1">
      <c r="A26" s="203" t="s">
        <v>2483</v>
      </c>
      <c r="B26" s="19" t="s">
        <v>2484</v>
      </c>
      <c r="C26" s="101">
        <v>3121166</v>
      </c>
      <c r="D26" s="20">
        <v>13.881456707791576</v>
      </c>
      <c r="E26" s="102">
        <v>1922699</v>
      </c>
      <c r="F26" s="20">
        <v>14.066902654012617</v>
      </c>
      <c r="G26" s="102">
        <v>1198467</v>
      </c>
      <c r="H26" s="20">
        <v>13.593948853131401</v>
      </c>
      <c r="I26" s="102">
        <v>1207843</v>
      </c>
      <c r="J26" s="20">
        <v>10.13326811850753</v>
      </c>
      <c r="K26" s="102">
        <v>707731</v>
      </c>
      <c r="L26" s="20">
        <v>10.036693235250238</v>
      </c>
      <c r="M26" s="102">
        <v>500112</v>
      </c>
      <c r="N26" s="20">
        <v>10.273155436651011</v>
      </c>
      <c r="O26" s="102">
        <v>157826</v>
      </c>
      <c r="P26" s="20">
        <v>11.79054536109507</v>
      </c>
      <c r="Q26" s="102">
        <v>78041</v>
      </c>
      <c r="R26" s="20">
        <v>11.559865679755534</v>
      </c>
      <c r="S26" s="102">
        <v>79785</v>
      </c>
      <c r="T26" s="20">
        <v>12.025266851350008</v>
      </c>
      <c r="U26" s="203" t="s">
        <v>2483</v>
      </c>
      <c r="V26" s="19" t="s">
        <v>2484</v>
      </c>
      <c r="W26" s="102">
        <v>924875</v>
      </c>
      <c r="X26" s="20">
        <v>9.7608037150523916</v>
      </c>
      <c r="Y26" s="102">
        <v>536525</v>
      </c>
      <c r="Z26" s="20">
        <v>9.6391722016711903</v>
      </c>
      <c r="AA26" s="102">
        <v>388350</v>
      </c>
      <c r="AB26" s="20">
        <v>9.9339832011189699</v>
      </c>
      <c r="AC26" s="102">
        <v>70865</v>
      </c>
      <c r="AD26" s="20">
        <v>11.484873482445719</v>
      </c>
      <c r="AE26" s="102">
        <v>44796</v>
      </c>
      <c r="AF26" s="20">
        <v>11.309779288127206</v>
      </c>
      <c r="AG26" s="102">
        <v>26069</v>
      </c>
      <c r="AH26" s="20">
        <v>11.798757168008619</v>
      </c>
      <c r="AI26" s="102">
        <v>54277</v>
      </c>
      <c r="AJ26" s="20">
        <v>11.110292326555845</v>
      </c>
      <c r="AK26" s="109">
        <v>48369</v>
      </c>
      <c r="AL26" s="20">
        <v>11.679919637014303</v>
      </c>
      <c r="AM26" s="109">
        <v>5908</v>
      </c>
      <c r="AN26" s="20">
        <v>7.9400064509192552</v>
      </c>
      <c r="AO26" s="341" t="s">
        <v>2483</v>
      </c>
      <c r="AP26" s="19" t="s">
        <v>2484</v>
      </c>
      <c r="AQ26" s="102">
        <v>0</v>
      </c>
      <c r="AR26" s="101">
        <v>0</v>
      </c>
      <c r="AS26" s="102">
        <v>0</v>
      </c>
      <c r="AT26" s="101">
        <v>0</v>
      </c>
      <c r="AU26" s="102">
        <v>0</v>
      </c>
      <c r="AV26" s="101">
        <v>0</v>
      </c>
      <c r="AW26" s="114">
        <v>508920</v>
      </c>
      <c r="AX26" s="113">
        <v>13.576637896031956</v>
      </c>
      <c r="AY26" s="123">
        <v>314774</v>
      </c>
      <c r="AZ26" s="124">
        <v>13.99139822417245</v>
      </c>
      <c r="BA26" s="123">
        <v>194146</v>
      </c>
      <c r="BB26" s="117">
        <v>12.954034415805381</v>
      </c>
      <c r="BC26" s="123">
        <v>508920</v>
      </c>
      <c r="BD26" s="125">
        <v>13.578260695561692</v>
      </c>
      <c r="BE26" s="123">
        <v>314774</v>
      </c>
      <c r="BF26" s="124">
        <v>13.993873840230819</v>
      </c>
      <c r="BG26" s="123">
        <v>194146</v>
      </c>
      <c r="BH26" s="125">
        <v>12.954466597272265</v>
      </c>
      <c r="BI26" s="203" t="s">
        <v>2483</v>
      </c>
      <c r="BJ26" s="19" t="s">
        <v>2484</v>
      </c>
      <c r="BK26" s="101">
        <v>0</v>
      </c>
      <c r="BL26" s="101">
        <v>0</v>
      </c>
      <c r="BM26" s="102">
        <v>0</v>
      </c>
      <c r="BN26" s="101">
        <v>0</v>
      </c>
      <c r="BO26" s="102">
        <v>0</v>
      </c>
      <c r="BP26" s="101">
        <v>0</v>
      </c>
      <c r="BQ26" s="102">
        <v>945084</v>
      </c>
      <c r="BR26" s="20">
        <v>30.607559492406601</v>
      </c>
      <c r="BS26" s="114">
        <v>596684</v>
      </c>
      <c r="BT26" s="113">
        <v>31.265224979944549</v>
      </c>
      <c r="BU26" s="114">
        <v>348400</v>
      </c>
      <c r="BV26" s="113">
        <v>29.54324982531833</v>
      </c>
      <c r="BW26" s="114">
        <v>755501</v>
      </c>
      <c r="BX26" s="113">
        <v>30.176139751888954</v>
      </c>
      <c r="BY26" s="114">
        <v>492696</v>
      </c>
      <c r="BZ26" s="113">
        <v>30.598415974154779</v>
      </c>
      <c r="CA26" s="114">
        <v>262805</v>
      </c>
      <c r="CB26" s="113">
        <v>29.415089609104626</v>
      </c>
      <c r="CC26" s="203" t="s">
        <v>2483</v>
      </c>
      <c r="CD26" s="19" t="s">
        <v>2484</v>
      </c>
      <c r="CE26" s="114">
        <v>189583</v>
      </c>
      <c r="CF26" s="113">
        <v>32.456729040762873</v>
      </c>
      <c r="CG26" s="114">
        <v>103988</v>
      </c>
      <c r="CH26" s="113">
        <v>34.865116778091448</v>
      </c>
      <c r="CI26" s="114">
        <v>85595</v>
      </c>
      <c r="CJ26" s="113">
        <v>29.943817080167364</v>
      </c>
      <c r="CK26" s="136" t="s">
        <v>2524</v>
      </c>
      <c r="CL26" s="136" t="s">
        <v>2524</v>
      </c>
      <c r="CM26" s="136" t="s">
        <v>2524</v>
      </c>
      <c r="CN26" s="141" t="s">
        <v>2524</v>
      </c>
      <c r="CO26" s="136" t="s">
        <v>2524</v>
      </c>
      <c r="CP26" s="141" t="s">
        <v>2524</v>
      </c>
      <c r="CQ26" s="114">
        <v>29578</v>
      </c>
      <c r="CR26" s="113">
        <v>13.533187834863813</v>
      </c>
      <c r="CS26" s="114">
        <v>29578</v>
      </c>
      <c r="CT26" s="113">
        <v>13.533187834863813</v>
      </c>
      <c r="CU26" s="114">
        <v>0</v>
      </c>
      <c r="CV26" s="137">
        <v>0</v>
      </c>
      <c r="CW26" s="341" t="s">
        <v>2483</v>
      </c>
      <c r="CX26" s="19" t="s">
        <v>2484</v>
      </c>
      <c r="CY26" s="114">
        <v>429741</v>
      </c>
      <c r="CZ26" s="113">
        <v>12.243183345617133</v>
      </c>
      <c r="DA26" s="114">
        <v>273932</v>
      </c>
      <c r="DB26" s="113">
        <v>12.228970658809612</v>
      </c>
      <c r="DC26" s="114">
        <v>155809</v>
      </c>
      <c r="DD26" s="113">
        <v>12.268251316123079</v>
      </c>
      <c r="DE26" s="114">
        <v>59856</v>
      </c>
      <c r="DF26" s="113">
        <v>9.7048780566896138</v>
      </c>
      <c r="DG26" s="114">
        <v>38094</v>
      </c>
      <c r="DH26" s="113">
        <v>9.6752318230652214</v>
      </c>
      <c r="DI26" s="114">
        <v>21762</v>
      </c>
      <c r="DJ26" s="113">
        <v>9.7572129934763616</v>
      </c>
      <c r="DK26" s="114">
        <v>369885</v>
      </c>
      <c r="DL26" s="113">
        <v>12.7842750151126</v>
      </c>
      <c r="DM26" s="114">
        <v>235838</v>
      </c>
      <c r="DN26" s="113">
        <v>12.773560931117295</v>
      </c>
      <c r="DO26" s="114">
        <v>134047</v>
      </c>
      <c r="DP26" s="113">
        <v>12.803168723847474</v>
      </c>
    </row>
    <row r="27" spans="1:120" ht="17.100000000000001" customHeight="1">
      <c r="A27" s="208" t="s">
        <v>2485</v>
      </c>
      <c r="B27" s="9" t="s">
        <v>2486</v>
      </c>
      <c r="C27" s="343">
        <v>650383</v>
      </c>
      <c r="D27" s="344">
        <v>2.8925931712647159</v>
      </c>
      <c r="E27" s="345">
        <v>386964</v>
      </c>
      <c r="F27" s="344">
        <v>2.8311165286960356</v>
      </c>
      <c r="G27" s="345">
        <v>263419</v>
      </c>
      <c r="H27" s="344">
        <v>2.9879040582202268</v>
      </c>
      <c r="I27" s="345">
        <v>316147</v>
      </c>
      <c r="J27" s="344">
        <v>2.6523333875858044</v>
      </c>
      <c r="K27" s="345">
        <v>182893</v>
      </c>
      <c r="L27" s="344">
        <v>2.593698645212124</v>
      </c>
      <c r="M27" s="345">
        <v>133254</v>
      </c>
      <c r="N27" s="344">
        <v>2.7372649617595535</v>
      </c>
      <c r="O27" s="345">
        <v>40482</v>
      </c>
      <c r="P27" s="344">
        <v>3.0242473186157581</v>
      </c>
      <c r="Q27" s="346">
        <v>18691</v>
      </c>
      <c r="R27" s="344">
        <v>2.7686145669623747</v>
      </c>
      <c r="S27" s="346">
        <v>21791</v>
      </c>
      <c r="T27" s="344">
        <v>3.2843590895251991</v>
      </c>
      <c r="U27" s="208" t="s">
        <v>2485</v>
      </c>
      <c r="V27" s="9" t="s">
        <v>2486</v>
      </c>
      <c r="W27" s="345">
        <v>239456</v>
      </c>
      <c r="X27" s="344">
        <v>2.5271339525790899</v>
      </c>
      <c r="Y27" s="345">
        <v>136275</v>
      </c>
      <c r="Z27" s="344">
        <v>2.4483075192819377</v>
      </c>
      <c r="AA27" s="345">
        <v>103181</v>
      </c>
      <c r="AB27" s="344">
        <v>2.6393673765280194</v>
      </c>
      <c r="AC27" s="345">
        <v>17410</v>
      </c>
      <c r="AD27" s="344">
        <v>2.8215853711900092</v>
      </c>
      <c r="AE27" s="345">
        <v>11101</v>
      </c>
      <c r="AF27" s="344">
        <v>2.8027024707005115</v>
      </c>
      <c r="AG27" s="345">
        <v>6309</v>
      </c>
      <c r="AH27" s="344">
        <v>2.8554359190213039</v>
      </c>
      <c r="AI27" s="345">
        <v>18799</v>
      </c>
      <c r="AJ27" s="344">
        <v>3.8480827136157734</v>
      </c>
      <c r="AK27" s="355">
        <v>16826</v>
      </c>
      <c r="AL27" s="344">
        <v>4.0630636939445237</v>
      </c>
      <c r="AM27" s="355">
        <v>1973</v>
      </c>
      <c r="AN27" s="344">
        <v>2.6515966025158586</v>
      </c>
      <c r="AO27" s="347" t="s">
        <v>2485</v>
      </c>
      <c r="AP27" s="9" t="s">
        <v>2486</v>
      </c>
      <c r="AQ27" s="345">
        <v>0</v>
      </c>
      <c r="AR27" s="343">
        <v>0</v>
      </c>
      <c r="AS27" s="345">
        <v>0</v>
      </c>
      <c r="AT27" s="343">
        <v>0</v>
      </c>
      <c r="AU27" s="345">
        <v>0</v>
      </c>
      <c r="AV27" s="343">
        <v>0</v>
      </c>
      <c r="AW27" s="360">
        <v>142434</v>
      </c>
      <c r="AX27" s="359">
        <v>3.7997619313122217</v>
      </c>
      <c r="AY27" s="361">
        <v>85289</v>
      </c>
      <c r="AZ27" s="362">
        <v>3.7910131177970352</v>
      </c>
      <c r="BA27" s="361">
        <v>57145</v>
      </c>
      <c r="BB27" s="363">
        <v>3.8128949176969837</v>
      </c>
      <c r="BC27" s="361">
        <v>142434</v>
      </c>
      <c r="BD27" s="363">
        <v>3.800216112378437</v>
      </c>
      <c r="BE27" s="361">
        <v>85289</v>
      </c>
      <c r="BF27" s="362">
        <v>3.7916838937124617</v>
      </c>
      <c r="BG27" s="361">
        <v>57145</v>
      </c>
      <c r="BH27" s="363">
        <v>3.8130221261376676</v>
      </c>
      <c r="BI27" s="208" t="s">
        <v>2485</v>
      </c>
      <c r="BJ27" s="9" t="s">
        <v>2486</v>
      </c>
      <c r="BK27" s="343">
        <v>0</v>
      </c>
      <c r="BL27" s="343">
        <v>0</v>
      </c>
      <c r="BM27" s="345">
        <v>0</v>
      </c>
      <c r="BN27" s="343">
        <v>0</v>
      </c>
      <c r="BO27" s="345">
        <v>0</v>
      </c>
      <c r="BP27" s="343">
        <v>0</v>
      </c>
      <c r="BQ27" s="345">
        <v>56281</v>
      </c>
      <c r="BR27" s="344">
        <v>1.8227205791148042</v>
      </c>
      <c r="BS27" s="360">
        <v>31858</v>
      </c>
      <c r="BT27" s="359">
        <v>1.6693049208811928</v>
      </c>
      <c r="BU27" s="360">
        <v>24423</v>
      </c>
      <c r="BV27" s="359">
        <v>2.0709953802633452</v>
      </c>
      <c r="BW27" s="360">
        <v>24511</v>
      </c>
      <c r="BX27" s="359">
        <v>0.97901572791902347</v>
      </c>
      <c r="BY27" s="360">
        <v>15288</v>
      </c>
      <c r="BZ27" s="359">
        <v>0.94944668398541554</v>
      </c>
      <c r="CA27" s="360">
        <v>9223</v>
      </c>
      <c r="CB27" s="359">
        <v>1.0323067348976311</v>
      </c>
      <c r="CC27" s="208" t="s">
        <v>2485</v>
      </c>
      <c r="CD27" s="9" t="s">
        <v>2486</v>
      </c>
      <c r="CE27" s="360">
        <v>31770</v>
      </c>
      <c r="CF27" s="359">
        <v>5.4390440156819775</v>
      </c>
      <c r="CG27" s="360">
        <v>16570</v>
      </c>
      <c r="CH27" s="359">
        <v>5.5555928089104061</v>
      </c>
      <c r="CI27" s="360">
        <v>15200</v>
      </c>
      <c r="CJ27" s="359">
        <v>5.317436995368233</v>
      </c>
      <c r="CK27" s="374" t="s">
        <v>2524</v>
      </c>
      <c r="CL27" s="374" t="s">
        <v>2524</v>
      </c>
      <c r="CM27" s="374" t="s">
        <v>2524</v>
      </c>
      <c r="CN27" s="375" t="s">
        <v>2524</v>
      </c>
      <c r="CO27" s="374" t="s">
        <v>2524</v>
      </c>
      <c r="CP27" s="375" t="s">
        <v>2524</v>
      </c>
      <c r="CQ27" s="360">
        <v>6506</v>
      </c>
      <c r="CR27" s="359">
        <v>2.9767705745359376</v>
      </c>
      <c r="CS27" s="360">
        <v>6506</v>
      </c>
      <c r="CT27" s="359">
        <v>2.9767705745359376</v>
      </c>
      <c r="CU27" s="360">
        <v>0</v>
      </c>
      <c r="CV27" s="373">
        <v>0</v>
      </c>
      <c r="CW27" s="347" t="s">
        <v>2485</v>
      </c>
      <c r="CX27" s="9" t="s">
        <v>2486</v>
      </c>
      <c r="CY27" s="360">
        <v>129015</v>
      </c>
      <c r="CZ27" s="359">
        <v>3.6755959969721168</v>
      </c>
      <c r="DA27" s="360">
        <v>80418</v>
      </c>
      <c r="DB27" s="359">
        <v>3.5900492182006896</v>
      </c>
      <c r="DC27" s="360">
        <v>48597</v>
      </c>
      <c r="DD27" s="359">
        <v>3.8264811994790628</v>
      </c>
      <c r="DE27" s="360">
        <v>20187</v>
      </c>
      <c r="DF27" s="359">
        <v>3.273061569941079</v>
      </c>
      <c r="DG27" s="360">
        <v>12771</v>
      </c>
      <c r="DH27" s="359">
        <v>3.2436180399109027</v>
      </c>
      <c r="DI27" s="360">
        <v>7416</v>
      </c>
      <c r="DJ27" s="359">
        <v>3.3250386710605957</v>
      </c>
      <c r="DK27" s="360">
        <v>108828</v>
      </c>
      <c r="DL27" s="359">
        <v>3.7614044401494358</v>
      </c>
      <c r="DM27" s="360">
        <v>67647</v>
      </c>
      <c r="DN27" s="359">
        <v>3.663926408412943</v>
      </c>
      <c r="DO27" s="360">
        <v>41181</v>
      </c>
      <c r="DP27" s="359">
        <v>3.9333016868468733</v>
      </c>
    </row>
    <row r="28" spans="1:120" ht="17.100000000000001" customHeight="1">
      <c r="A28" s="210" t="s">
        <v>2487</v>
      </c>
      <c r="B28" s="9" t="s">
        <v>2488</v>
      </c>
      <c r="C28" s="343">
        <v>269016</v>
      </c>
      <c r="D28" s="344">
        <v>1.1964547728968145</v>
      </c>
      <c r="E28" s="345">
        <v>161887</v>
      </c>
      <c r="F28" s="344">
        <v>1.1844020670682935</v>
      </c>
      <c r="G28" s="345">
        <v>107129</v>
      </c>
      <c r="H28" s="344">
        <v>1.2151407979419657</v>
      </c>
      <c r="I28" s="345">
        <v>96820</v>
      </c>
      <c r="J28" s="344">
        <v>0.81227694264395223</v>
      </c>
      <c r="K28" s="345">
        <v>55598</v>
      </c>
      <c r="L28" s="344">
        <v>0.78846351296388417</v>
      </c>
      <c r="M28" s="345">
        <v>41222</v>
      </c>
      <c r="N28" s="344">
        <v>0.84677035026079761</v>
      </c>
      <c r="O28" s="345">
        <v>17345</v>
      </c>
      <c r="P28" s="344">
        <v>1.2957751529418093</v>
      </c>
      <c r="Q28" s="346">
        <v>8327</v>
      </c>
      <c r="R28" s="344">
        <v>1.2334414156062112</v>
      </c>
      <c r="S28" s="346">
        <v>9018</v>
      </c>
      <c r="T28" s="344">
        <v>1.3592010586635879</v>
      </c>
      <c r="U28" s="210" t="s">
        <v>2487</v>
      </c>
      <c r="V28" s="9" t="s">
        <v>2488</v>
      </c>
      <c r="W28" s="345">
        <v>66069</v>
      </c>
      <c r="X28" s="344">
        <v>0.69726886406249111</v>
      </c>
      <c r="Y28" s="345">
        <v>37683</v>
      </c>
      <c r="Z28" s="344">
        <v>0.67701025315796193</v>
      </c>
      <c r="AA28" s="345">
        <v>28386</v>
      </c>
      <c r="AB28" s="344">
        <v>0.72611316376197532</v>
      </c>
      <c r="AC28" s="345">
        <v>8068</v>
      </c>
      <c r="AD28" s="344">
        <v>1.3075560467984486</v>
      </c>
      <c r="AE28" s="345">
        <v>4900</v>
      </c>
      <c r="AF28" s="344">
        <v>1.2371175665644991</v>
      </c>
      <c r="AG28" s="345">
        <v>3168</v>
      </c>
      <c r="AH28" s="344">
        <v>1.4338280221048487</v>
      </c>
      <c r="AI28" s="345">
        <v>5338</v>
      </c>
      <c r="AJ28" s="344">
        <v>1.0926679890037234</v>
      </c>
      <c r="AK28" s="355">
        <v>4688</v>
      </c>
      <c r="AL28" s="344">
        <v>1.1320362889107289</v>
      </c>
      <c r="AM28" s="355">
        <v>650</v>
      </c>
      <c r="AN28" s="344">
        <v>0.87356198258251805</v>
      </c>
      <c r="AO28" s="349" t="s">
        <v>2487</v>
      </c>
      <c r="AP28" s="9" t="s">
        <v>2488</v>
      </c>
      <c r="AQ28" s="345">
        <v>0</v>
      </c>
      <c r="AR28" s="343">
        <v>0</v>
      </c>
      <c r="AS28" s="345">
        <v>0</v>
      </c>
      <c r="AT28" s="343">
        <v>0</v>
      </c>
      <c r="AU28" s="345">
        <v>0</v>
      </c>
      <c r="AV28" s="343">
        <v>0</v>
      </c>
      <c r="AW28" s="360">
        <v>108053</v>
      </c>
      <c r="AX28" s="359">
        <v>2.8825678978620237</v>
      </c>
      <c r="AY28" s="361">
        <v>64748</v>
      </c>
      <c r="AZ28" s="362">
        <v>2.8779856411861133</v>
      </c>
      <c r="BA28" s="361">
        <v>43305</v>
      </c>
      <c r="BB28" s="363">
        <v>2.8894463979502643</v>
      </c>
      <c r="BC28" s="361">
        <v>108053</v>
      </c>
      <c r="BD28" s="363">
        <v>2.8829124478061923</v>
      </c>
      <c r="BE28" s="361">
        <v>64748</v>
      </c>
      <c r="BF28" s="362">
        <v>2.8784948674517756</v>
      </c>
      <c r="BG28" s="361">
        <v>43305</v>
      </c>
      <c r="BH28" s="363">
        <v>2.8895427976619423</v>
      </c>
      <c r="BI28" s="210" t="s">
        <v>2487</v>
      </c>
      <c r="BJ28" s="9" t="s">
        <v>2488</v>
      </c>
      <c r="BK28" s="343">
        <v>0</v>
      </c>
      <c r="BL28" s="343">
        <v>0</v>
      </c>
      <c r="BM28" s="345">
        <v>0</v>
      </c>
      <c r="BN28" s="343">
        <v>0</v>
      </c>
      <c r="BO28" s="345">
        <v>0</v>
      </c>
      <c r="BP28" s="343">
        <v>0</v>
      </c>
      <c r="BQ28" s="345">
        <v>15741</v>
      </c>
      <c r="BR28" s="344">
        <v>0.50978917638005972</v>
      </c>
      <c r="BS28" s="360">
        <v>9692</v>
      </c>
      <c r="BT28" s="359">
        <v>0.50784428693516603</v>
      </c>
      <c r="BU28" s="360">
        <v>6049</v>
      </c>
      <c r="BV28" s="359">
        <v>0.51293661938389945</v>
      </c>
      <c r="BW28" s="360">
        <v>15741</v>
      </c>
      <c r="BX28" s="359">
        <v>0.62872533038934963</v>
      </c>
      <c r="BY28" s="360">
        <v>9692</v>
      </c>
      <c r="BZ28" s="359">
        <v>0.60191243205040856</v>
      </c>
      <c r="CA28" s="360">
        <v>6049</v>
      </c>
      <c r="CB28" s="359">
        <v>0.67704905555630168</v>
      </c>
      <c r="CC28" s="210" t="s">
        <v>2487</v>
      </c>
      <c r="CD28" s="9" t="s">
        <v>2488</v>
      </c>
      <c r="CE28" s="360">
        <v>0</v>
      </c>
      <c r="CF28" s="373">
        <v>0</v>
      </c>
      <c r="CG28" s="360">
        <v>0</v>
      </c>
      <c r="CH28" s="373">
        <v>0</v>
      </c>
      <c r="CI28" s="360">
        <v>0</v>
      </c>
      <c r="CJ28" s="373">
        <v>0</v>
      </c>
      <c r="CK28" s="374" t="s">
        <v>2524</v>
      </c>
      <c r="CL28" s="374" t="s">
        <v>2524</v>
      </c>
      <c r="CM28" s="374" t="s">
        <v>2524</v>
      </c>
      <c r="CN28" s="375" t="s">
        <v>2524</v>
      </c>
      <c r="CO28" s="374" t="s">
        <v>2524</v>
      </c>
      <c r="CP28" s="375" t="s">
        <v>2524</v>
      </c>
      <c r="CQ28" s="360">
        <v>3471</v>
      </c>
      <c r="CR28" s="359">
        <v>1.5881295210904149</v>
      </c>
      <c r="CS28" s="360">
        <v>3471</v>
      </c>
      <c r="CT28" s="359">
        <v>1.5881295210904149</v>
      </c>
      <c r="CU28" s="360">
        <v>0</v>
      </c>
      <c r="CV28" s="373">
        <v>0</v>
      </c>
      <c r="CW28" s="349" t="s">
        <v>2487</v>
      </c>
      <c r="CX28" s="9" t="s">
        <v>2488</v>
      </c>
      <c r="CY28" s="360">
        <v>44931</v>
      </c>
      <c r="CZ28" s="359">
        <v>1.2800697883188326</v>
      </c>
      <c r="DA28" s="360">
        <v>28378</v>
      </c>
      <c r="DB28" s="359">
        <v>1.2668608609278915</v>
      </c>
      <c r="DC28" s="360">
        <v>16553</v>
      </c>
      <c r="DD28" s="359">
        <v>1.3033673538485282</v>
      </c>
      <c r="DE28" s="360">
        <v>6952</v>
      </c>
      <c r="DF28" s="359">
        <v>1.1271770958651797</v>
      </c>
      <c r="DG28" s="360">
        <v>4324</v>
      </c>
      <c r="DH28" s="359">
        <v>1.0982228803206282</v>
      </c>
      <c r="DI28" s="360">
        <v>2628</v>
      </c>
      <c r="DJ28" s="359">
        <v>1.1782904028515704</v>
      </c>
      <c r="DK28" s="360">
        <v>37979</v>
      </c>
      <c r="DL28" s="359">
        <v>1.3126619916973152</v>
      </c>
      <c r="DM28" s="360">
        <v>24054</v>
      </c>
      <c r="DN28" s="359">
        <v>1.3028232712162393</v>
      </c>
      <c r="DO28" s="360">
        <v>13925</v>
      </c>
      <c r="DP28" s="359">
        <v>1.3300120441306116</v>
      </c>
    </row>
    <row r="29" spans="1:120" ht="17.100000000000001" customHeight="1">
      <c r="A29" s="208" t="s">
        <v>2489</v>
      </c>
      <c r="B29" s="10" t="s">
        <v>2490</v>
      </c>
      <c r="C29" s="343">
        <v>679696</v>
      </c>
      <c r="D29" s="344">
        <v>3.0229634048490541</v>
      </c>
      <c r="E29" s="345">
        <v>425733</v>
      </c>
      <c r="F29" s="344">
        <v>3.1147593396578217</v>
      </c>
      <c r="G29" s="345">
        <v>253963</v>
      </c>
      <c r="H29" s="344">
        <v>2.8806467200079853</v>
      </c>
      <c r="I29" s="345">
        <v>169646</v>
      </c>
      <c r="J29" s="344">
        <v>1.4232548462278034</v>
      </c>
      <c r="K29" s="345">
        <v>100148</v>
      </c>
      <c r="L29" s="344">
        <v>1.4202497193479455</v>
      </c>
      <c r="M29" s="345">
        <v>69498</v>
      </c>
      <c r="N29" s="344">
        <v>1.427607728941461</v>
      </c>
      <c r="O29" s="345">
        <v>28119</v>
      </c>
      <c r="P29" s="344">
        <v>2.1006573378824291</v>
      </c>
      <c r="Q29" s="346">
        <v>14424</v>
      </c>
      <c r="R29" s="344">
        <v>2.1365628652220479</v>
      </c>
      <c r="S29" s="346">
        <v>13695</v>
      </c>
      <c r="T29" s="344">
        <v>2.0641226988686889</v>
      </c>
      <c r="U29" s="208" t="s">
        <v>2489</v>
      </c>
      <c r="V29" s="10" t="s">
        <v>2490</v>
      </c>
      <c r="W29" s="345">
        <v>119673</v>
      </c>
      <c r="X29" s="344">
        <v>1.2629865257374941</v>
      </c>
      <c r="Y29" s="345">
        <v>70163</v>
      </c>
      <c r="Z29" s="344">
        <v>1.260543756928113</v>
      </c>
      <c r="AA29" s="345">
        <v>49510</v>
      </c>
      <c r="AB29" s="344">
        <v>1.266464550759367</v>
      </c>
      <c r="AC29" s="345">
        <v>15779</v>
      </c>
      <c r="AD29" s="344">
        <v>2.5572541971284979</v>
      </c>
      <c r="AE29" s="345">
        <v>10184</v>
      </c>
      <c r="AF29" s="344">
        <v>2.5711847546720126</v>
      </c>
      <c r="AG29" s="345">
        <v>5595</v>
      </c>
      <c r="AH29" s="344">
        <v>2.5322814973726731</v>
      </c>
      <c r="AI29" s="345">
        <v>6075</v>
      </c>
      <c r="AJ29" s="344">
        <v>1.2435290433116559</v>
      </c>
      <c r="AK29" s="355">
        <v>5377</v>
      </c>
      <c r="AL29" s="344">
        <v>1.2984127827374126</v>
      </c>
      <c r="AM29" s="355">
        <v>698</v>
      </c>
      <c r="AN29" s="344">
        <v>0.93807117514245786</v>
      </c>
      <c r="AO29" s="347" t="s">
        <v>2489</v>
      </c>
      <c r="AP29" s="10" t="s">
        <v>2490</v>
      </c>
      <c r="AQ29" s="345">
        <v>0</v>
      </c>
      <c r="AR29" s="343">
        <v>0</v>
      </c>
      <c r="AS29" s="345">
        <v>0</v>
      </c>
      <c r="AT29" s="343">
        <v>0</v>
      </c>
      <c r="AU29" s="345">
        <v>0</v>
      </c>
      <c r="AV29" s="343">
        <v>0</v>
      </c>
      <c r="AW29" s="360">
        <v>131935</v>
      </c>
      <c r="AX29" s="359">
        <v>3.519676414393178</v>
      </c>
      <c r="AY29" s="361">
        <v>83605</v>
      </c>
      <c r="AZ29" s="362">
        <v>3.7161609552629429</v>
      </c>
      <c r="BA29" s="361">
        <v>48330</v>
      </c>
      <c r="BB29" s="363">
        <v>3.2247302716299804</v>
      </c>
      <c r="BC29" s="361">
        <v>131935</v>
      </c>
      <c r="BD29" s="363">
        <v>3.5200971171675937</v>
      </c>
      <c r="BE29" s="361">
        <v>83605</v>
      </c>
      <c r="BF29" s="362">
        <v>3.716818486954125</v>
      </c>
      <c r="BG29" s="361">
        <v>48330</v>
      </c>
      <c r="BH29" s="363">
        <v>3.2248378573144367</v>
      </c>
      <c r="BI29" s="208" t="s">
        <v>2489</v>
      </c>
      <c r="BJ29" s="10" t="s">
        <v>2490</v>
      </c>
      <c r="BK29" s="343">
        <v>0</v>
      </c>
      <c r="BL29" s="343">
        <v>0</v>
      </c>
      <c r="BM29" s="345">
        <v>0</v>
      </c>
      <c r="BN29" s="343">
        <v>0</v>
      </c>
      <c r="BO29" s="345">
        <v>0</v>
      </c>
      <c r="BP29" s="343">
        <v>0</v>
      </c>
      <c r="BQ29" s="345">
        <v>298377</v>
      </c>
      <c r="BR29" s="344">
        <v>9.6632593279177339</v>
      </c>
      <c r="BS29" s="360">
        <v>186733</v>
      </c>
      <c r="BT29" s="359">
        <v>9.7844910474890998</v>
      </c>
      <c r="BU29" s="360">
        <v>111644</v>
      </c>
      <c r="BV29" s="359">
        <v>9.4670682649191722</v>
      </c>
      <c r="BW29" s="360">
        <v>250186</v>
      </c>
      <c r="BX29" s="359">
        <v>9.9929023256965763</v>
      </c>
      <c r="BY29" s="360">
        <v>161241</v>
      </c>
      <c r="BZ29" s="359">
        <v>10.013718784176634</v>
      </c>
      <c r="CA29" s="360">
        <v>88945</v>
      </c>
      <c r="CB29" s="359">
        <v>9.9553857243272041</v>
      </c>
      <c r="CC29" s="208" t="s">
        <v>2489</v>
      </c>
      <c r="CD29" s="10" t="s">
        <v>2490</v>
      </c>
      <c r="CE29" s="360">
        <v>48191</v>
      </c>
      <c r="CF29" s="359">
        <v>8.2503295612127854</v>
      </c>
      <c r="CG29" s="360">
        <v>25492</v>
      </c>
      <c r="CH29" s="359">
        <v>8.5469626967256538</v>
      </c>
      <c r="CI29" s="360">
        <v>22699</v>
      </c>
      <c r="CJ29" s="359">
        <v>7.9408225235436518</v>
      </c>
      <c r="CK29" s="374" t="s">
        <v>2524</v>
      </c>
      <c r="CL29" s="374" t="s">
        <v>2524</v>
      </c>
      <c r="CM29" s="374" t="s">
        <v>2524</v>
      </c>
      <c r="CN29" s="375" t="s">
        <v>2524</v>
      </c>
      <c r="CO29" s="374" t="s">
        <v>2524</v>
      </c>
      <c r="CP29" s="375" t="s">
        <v>2524</v>
      </c>
      <c r="CQ29" s="360">
        <v>10051</v>
      </c>
      <c r="CR29" s="359">
        <v>4.5987582300431464</v>
      </c>
      <c r="CS29" s="360">
        <v>10051</v>
      </c>
      <c r="CT29" s="359">
        <v>4.5987582300431464</v>
      </c>
      <c r="CU29" s="360">
        <v>0</v>
      </c>
      <c r="CV29" s="373">
        <v>0</v>
      </c>
      <c r="CW29" s="347" t="s">
        <v>2489</v>
      </c>
      <c r="CX29" s="10" t="s">
        <v>2490</v>
      </c>
      <c r="CY29" s="360">
        <v>69687</v>
      </c>
      <c r="CZ29" s="359">
        <v>1.9853602933069481</v>
      </c>
      <c r="DA29" s="360">
        <v>45196</v>
      </c>
      <c r="DB29" s="359">
        <v>2.0176560529458376</v>
      </c>
      <c r="DC29" s="360">
        <v>24491</v>
      </c>
      <c r="DD29" s="359">
        <v>1.928397865227107</v>
      </c>
      <c r="DE29" s="360">
        <v>6539</v>
      </c>
      <c r="DF29" s="359">
        <v>1.0602144749514399</v>
      </c>
      <c r="DG29" s="360">
        <v>4195</v>
      </c>
      <c r="DH29" s="359">
        <v>1.0654590617356696</v>
      </c>
      <c r="DI29" s="360">
        <v>2344</v>
      </c>
      <c r="DJ29" s="359">
        <v>1.0509561279619792</v>
      </c>
      <c r="DK29" s="360">
        <v>63148</v>
      </c>
      <c r="DL29" s="359">
        <v>2.1825740396456479</v>
      </c>
      <c r="DM29" s="360">
        <v>41001</v>
      </c>
      <c r="DN29" s="359">
        <v>2.2207140992407512</v>
      </c>
      <c r="DO29" s="360">
        <v>22147</v>
      </c>
      <c r="DP29" s="359">
        <v>2.1153161035088441</v>
      </c>
    </row>
    <row r="30" spans="1:120" ht="17.100000000000001" customHeight="1">
      <c r="A30" s="208" t="s">
        <v>2491</v>
      </c>
      <c r="B30" s="10" t="s">
        <v>2492</v>
      </c>
      <c r="C30" s="343">
        <v>465583</v>
      </c>
      <c r="D30" s="344">
        <v>2.0706909720225468</v>
      </c>
      <c r="E30" s="345">
        <v>287244</v>
      </c>
      <c r="F30" s="344">
        <v>2.1015423557973456</v>
      </c>
      <c r="G30" s="345">
        <v>178339</v>
      </c>
      <c r="H30" s="344">
        <v>2.022860241056784</v>
      </c>
      <c r="I30" s="345">
        <v>130116</v>
      </c>
      <c r="J30" s="344">
        <v>1.0916156441753821</v>
      </c>
      <c r="K30" s="345">
        <v>73711</v>
      </c>
      <c r="L30" s="344">
        <v>1.0453331775258261</v>
      </c>
      <c r="M30" s="345">
        <v>56405</v>
      </c>
      <c r="N30" s="344">
        <v>1.158655126060363</v>
      </c>
      <c r="O30" s="345">
        <v>22848</v>
      </c>
      <c r="P30" s="344">
        <v>1.7068821386229147</v>
      </c>
      <c r="Q30" s="346">
        <v>11573</v>
      </c>
      <c r="R30" s="344">
        <v>1.7142569356083441</v>
      </c>
      <c r="S30" s="346">
        <v>11275</v>
      </c>
      <c r="T30" s="344">
        <v>1.6993781255746232</v>
      </c>
      <c r="U30" s="208" t="s">
        <v>2491</v>
      </c>
      <c r="V30" s="10" t="s">
        <v>2492</v>
      </c>
      <c r="W30" s="345">
        <v>91473</v>
      </c>
      <c r="X30" s="344">
        <v>0.96537369723150424</v>
      </c>
      <c r="Y30" s="345">
        <v>50893</v>
      </c>
      <c r="Z30" s="344">
        <v>0.91434022805955351</v>
      </c>
      <c r="AA30" s="345">
        <v>40580</v>
      </c>
      <c r="AB30" s="344">
        <v>1.038035376081905</v>
      </c>
      <c r="AC30" s="345">
        <v>10875</v>
      </c>
      <c r="AD30" s="344">
        <v>1.7624779386382163</v>
      </c>
      <c r="AE30" s="345">
        <v>6814</v>
      </c>
      <c r="AF30" s="344">
        <v>1.7203508364429587</v>
      </c>
      <c r="AG30" s="345">
        <v>4061</v>
      </c>
      <c r="AH30" s="344">
        <v>1.8379973477802367</v>
      </c>
      <c r="AI30" s="345">
        <v>4920</v>
      </c>
      <c r="AJ30" s="344">
        <v>1.0071050029783288</v>
      </c>
      <c r="AK30" s="355">
        <v>4431</v>
      </c>
      <c r="AL30" s="344">
        <v>1.0699771322874232</v>
      </c>
      <c r="AM30" s="355">
        <v>489</v>
      </c>
      <c r="AN30" s="344">
        <v>0.65718739920438662</v>
      </c>
      <c r="AO30" s="347" t="s">
        <v>2491</v>
      </c>
      <c r="AP30" s="10" t="s">
        <v>2492</v>
      </c>
      <c r="AQ30" s="345">
        <v>0</v>
      </c>
      <c r="AR30" s="343">
        <v>0</v>
      </c>
      <c r="AS30" s="345">
        <v>0</v>
      </c>
      <c r="AT30" s="343">
        <v>0</v>
      </c>
      <c r="AU30" s="345">
        <v>0</v>
      </c>
      <c r="AV30" s="343">
        <v>0</v>
      </c>
      <c r="AW30" s="360">
        <v>23275</v>
      </c>
      <c r="AX30" s="359">
        <v>0.62091536396711422</v>
      </c>
      <c r="AY30" s="361">
        <v>14542</v>
      </c>
      <c r="AZ30" s="362">
        <v>0.6463777598401258</v>
      </c>
      <c r="BA30" s="361">
        <v>8733</v>
      </c>
      <c r="BB30" s="363">
        <v>0.58269334703382203</v>
      </c>
      <c r="BC30" s="361">
        <v>23275</v>
      </c>
      <c r="BD30" s="363">
        <v>0.62098958124891612</v>
      </c>
      <c r="BE30" s="361">
        <v>14542</v>
      </c>
      <c r="BF30" s="362">
        <v>0.64649212890720509</v>
      </c>
      <c r="BG30" s="361">
        <v>8733</v>
      </c>
      <c r="BH30" s="363">
        <v>0.58271278725278253</v>
      </c>
      <c r="BI30" s="208" t="s">
        <v>2491</v>
      </c>
      <c r="BJ30" s="10" t="s">
        <v>2492</v>
      </c>
      <c r="BK30" s="343">
        <v>0</v>
      </c>
      <c r="BL30" s="343">
        <v>0</v>
      </c>
      <c r="BM30" s="345">
        <v>0</v>
      </c>
      <c r="BN30" s="343">
        <v>0</v>
      </c>
      <c r="BO30" s="345">
        <v>0</v>
      </c>
      <c r="BP30" s="343">
        <v>0</v>
      </c>
      <c r="BQ30" s="345">
        <v>246791</v>
      </c>
      <c r="BR30" s="344">
        <v>7.9925913619218152</v>
      </c>
      <c r="BS30" s="360">
        <v>154698</v>
      </c>
      <c r="BT30" s="359">
        <v>8.1059116281774983</v>
      </c>
      <c r="BU30" s="360">
        <v>92093</v>
      </c>
      <c r="BV30" s="359">
        <v>7.8092035194117129</v>
      </c>
      <c r="BW30" s="360">
        <v>209339</v>
      </c>
      <c r="BX30" s="359">
        <v>8.3613958413300331</v>
      </c>
      <c r="BY30" s="360">
        <v>133491</v>
      </c>
      <c r="BZ30" s="359">
        <v>8.2903314555139378</v>
      </c>
      <c r="CA30" s="360">
        <v>75848</v>
      </c>
      <c r="CB30" s="359">
        <v>8.4894721054445981</v>
      </c>
      <c r="CC30" s="208" t="s">
        <v>2491</v>
      </c>
      <c r="CD30" s="10" t="s">
        <v>2492</v>
      </c>
      <c r="CE30" s="360">
        <v>37452</v>
      </c>
      <c r="CF30" s="359">
        <v>6.4118059954460627</v>
      </c>
      <c r="CG30" s="360">
        <v>21207</v>
      </c>
      <c r="CH30" s="359">
        <v>7.1102870669018099</v>
      </c>
      <c r="CI30" s="360">
        <v>16245</v>
      </c>
      <c r="CJ30" s="359">
        <v>5.6830107887997983</v>
      </c>
      <c r="CK30" s="374" t="s">
        <v>2524</v>
      </c>
      <c r="CL30" s="374" t="s">
        <v>2524</v>
      </c>
      <c r="CM30" s="374" t="s">
        <v>2524</v>
      </c>
      <c r="CN30" s="375" t="s">
        <v>2524</v>
      </c>
      <c r="CO30" s="374" t="s">
        <v>2524</v>
      </c>
      <c r="CP30" s="375" t="s">
        <v>2524</v>
      </c>
      <c r="CQ30" s="360">
        <v>4638</v>
      </c>
      <c r="CR30" s="359">
        <v>2.1220814516903901</v>
      </c>
      <c r="CS30" s="360">
        <v>4638</v>
      </c>
      <c r="CT30" s="359">
        <v>2.1220814516903901</v>
      </c>
      <c r="CU30" s="360">
        <v>0</v>
      </c>
      <c r="CV30" s="373">
        <v>0</v>
      </c>
      <c r="CW30" s="347" t="s">
        <v>2491</v>
      </c>
      <c r="CX30" s="10" t="s">
        <v>2492</v>
      </c>
      <c r="CY30" s="360">
        <v>60763</v>
      </c>
      <c r="CZ30" s="359">
        <v>1.731118393706288</v>
      </c>
      <c r="DA30" s="360">
        <v>39655</v>
      </c>
      <c r="DB30" s="359">
        <v>1.7702927422685015</v>
      </c>
      <c r="DC30" s="360">
        <v>21108</v>
      </c>
      <c r="DD30" s="359">
        <v>1.6620236878532431</v>
      </c>
      <c r="DE30" s="360">
        <v>7046</v>
      </c>
      <c r="DF30" s="359">
        <v>1.1424179829496628</v>
      </c>
      <c r="DG30" s="360">
        <v>4545</v>
      </c>
      <c r="DH30" s="359">
        <v>1.1543531431677279</v>
      </c>
      <c r="DI30" s="360">
        <v>2501</v>
      </c>
      <c r="DJ30" s="359">
        <v>1.1213486672495347</v>
      </c>
      <c r="DK30" s="360">
        <v>53717</v>
      </c>
      <c r="DL30" s="359">
        <v>1.8566119225889224</v>
      </c>
      <c r="DM30" s="360">
        <v>35110</v>
      </c>
      <c r="DN30" s="359">
        <v>1.9016431800283593</v>
      </c>
      <c r="DO30" s="360">
        <v>18607</v>
      </c>
      <c r="DP30" s="359">
        <v>1.7772017310691768</v>
      </c>
    </row>
    <row r="31" spans="1:120" ht="17.100000000000001" customHeight="1">
      <c r="A31" s="208" t="s">
        <v>2493</v>
      </c>
      <c r="B31" s="10" t="s">
        <v>2494</v>
      </c>
      <c r="C31" s="343">
        <v>1056488</v>
      </c>
      <c r="D31" s="344">
        <v>4.698754386758444</v>
      </c>
      <c r="E31" s="345">
        <v>660871</v>
      </c>
      <c r="F31" s="344">
        <v>4.8350823627931225</v>
      </c>
      <c r="G31" s="345">
        <v>395617</v>
      </c>
      <c r="H31" s="344">
        <v>4.4873970359044391</v>
      </c>
      <c r="I31" s="345">
        <v>495114</v>
      </c>
      <c r="J31" s="344">
        <v>4.1537872978745893</v>
      </c>
      <c r="K31" s="345">
        <v>295381</v>
      </c>
      <c r="L31" s="344">
        <v>4.1889481802004589</v>
      </c>
      <c r="M31" s="345">
        <v>199733</v>
      </c>
      <c r="N31" s="344">
        <v>4.1028572696288359</v>
      </c>
      <c r="O31" s="345">
        <v>49032</v>
      </c>
      <c r="P31" s="344">
        <v>3.6629834130321588</v>
      </c>
      <c r="Q31" s="346">
        <v>25026</v>
      </c>
      <c r="R31" s="344">
        <v>3.7069898963565557</v>
      </c>
      <c r="S31" s="346">
        <v>24006</v>
      </c>
      <c r="T31" s="344">
        <v>3.6182058787179074</v>
      </c>
      <c r="U31" s="208" t="s">
        <v>2493</v>
      </c>
      <c r="V31" s="10" t="s">
        <v>2494</v>
      </c>
      <c r="W31" s="345">
        <v>408204</v>
      </c>
      <c r="X31" s="344">
        <v>4.3080406754418128</v>
      </c>
      <c r="Y31" s="345">
        <v>241511</v>
      </c>
      <c r="Z31" s="344">
        <v>4.3389704442436257</v>
      </c>
      <c r="AA31" s="345">
        <v>166693</v>
      </c>
      <c r="AB31" s="344">
        <v>4.2640027339877031</v>
      </c>
      <c r="AC31" s="345">
        <v>18733</v>
      </c>
      <c r="AD31" s="344">
        <v>3.0359999286905479</v>
      </c>
      <c r="AE31" s="345">
        <v>11797</v>
      </c>
      <c r="AF31" s="344">
        <v>2.9784236597472242</v>
      </c>
      <c r="AG31" s="345">
        <v>6936</v>
      </c>
      <c r="AH31" s="344">
        <v>3.1392143817295546</v>
      </c>
      <c r="AI31" s="345">
        <v>19145</v>
      </c>
      <c r="AJ31" s="344">
        <v>3.9189075776463627</v>
      </c>
      <c r="AK31" s="355">
        <v>17047</v>
      </c>
      <c r="AL31" s="344">
        <v>4.1164297391342144</v>
      </c>
      <c r="AM31" s="355">
        <v>2098</v>
      </c>
      <c r="AN31" s="344">
        <v>2.8195892914740348</v>
      </c>
      <c r="AO31" s="347" t="s">
        <v>2493</v>
      </c>
      <c r="AP31" s="10" t="s">
        <v>2494</v>
      </c>
      <c r="AQ31" s="345">
        <v>0</v>
      </c>
      <c r="AR31" s="343">
        <v>0</v>
      </c>
      <c r="AS31" s="345">
        <v>0</v>
      </c>
      <c r="AT31" s="343">
        <v>0</v>
      </c>
      <c r="AU31" s="345">
        <v>0</v>
      </c>
      <c r="AV31" s="343">
        <v>0</v>
      </c>
      <c r="AW31" s="360">
        <v>103223</v>
      </c>
      <c r="AX31" s="359">
        <v>2.7537162884974196</v>
      </c>
      <c r="AY31" s="361">
        <v>66590</v>
      </c>
      <c r="AZ31" s="362">
        <v>2.9598607500862313</v>
      </c>
      <c r="BA31" s="361">
        <v>36633</v>
      </c>
      <c r="BB31" s="363">
        <v>2.4442694814943318</v>
      </c>
      <c r="BC31" s="361">
        <v>103223</v>
      </c>
      <c r="BD31" s="363">
        <v>2.7540454369605527</v>
      </c>
      <c r="BE31" s="361">
        <v>66590</v>
      </c>
      <c r="BF31" s="362">
        <v>2.9603844632052527</v>
      </c>
      <c r="BG31" s="361">
        <v>36633</v>
      </c>
      <c r="BH31" s="363">
        <v>2.4443510289054369</v>
      </c>
      <c r="BI31" s="208" t="s">
        <v>2493</v>
      </c>
      <c r="BJ31" s="10" t="s">
        <v>2494</v>
      </c>
      <c r="BK31" s="343">
        <v>0</v>
      </c>
      <c r="BL31" s="343">
        <v>0</v>
      </c>
      <c r="BM31" s="345">
        <v>0</v>
      </c>
      <c r="BN31" s="343">
        <v>0</v>
      </c>
      <c r="BO31" s="345">
        <v>0</v>
      </c>
      <c r="BP31" s="343">
        <v>0</v>
      </c>
      <c r="BQ31" s="345">
        <v>327894</v>
      </c>
      <c r="BR31" s="344">
        <v>10.619199047072184</v>
      </c>
      <c r="BS31" s="360">
        <v>213703</v>
      </c>
      <c r="BT31" s="359">
        <v>11.197673096461596</v>
      </c>
      <c r="BU31" s="360">
        <v>114191</v>
      </c>
      <c r="BV31" s="359">
        <v>9.683046041340198</v>
      </c>
      <c r="BW31" s="360">
        <v>255724</v>
      </c>
      <c r="BX31" s="359">
        <v>10.214100526553969</v>
      </c>
      <c r="BY31" s="360">
        <v>172984</v>
      </c>
      <c r="BZ31" s="359">
        <v>10.743006618428383</v>
      </c>
      <c r="CA31" s="360">
        <v>82740</v>
      </c>
      <c r="CB31" s="359">
        <v>9.2608759888788903</v>
      </c>
      <c r="CC31" s="208" t="s">
        <v>2493</v>
      </c>
      <c r="CD31" s="10" t="s">
        <v>2494</v>
      </c>
      <c r="CE31" s="360">
        <v>72170</v>
      </c>
      <c r="CF31" s="359">
        <v>12.355549468422042</v>
      </c>
      <c r="CG31" s="360">
        <v>40719</v>
      </c>
      <c r="CH31" s="359">
        <v>13.65227420555358</v>
      </c>
      <c r="CI31" s="360">
        <v>31451</v>
      </c>
      <c r="CJ31" s="359">
        <v>11.002546772455677</v>
      </c>
      <c r="CK31" s="374" t="s">
        <v>2524</v>
      </c>
      <c r="CL31" s="374" t="s">
        <v>2524</v>
      </c>
      <c r="CM31" s="374" t="s">
        <v>2524</v>
      </c>
      <c r="CN31" s="375" t="s">
        <v>2524</v>
      </c>
      <c r="CO31" s="374" t="s">
        <v>2524</v>
      </c>
      <c r="CP31" s="375" t="s">
        <v>2524</v>
      </c>
      <c r="CQ31" s="360">
        <v>4912</v>
      </c>
      <c r="CR31" s="359">
        <v>2.2474480575039233</v>
      </c>
      <c r="CS31" s="360">
        <v>4912</v>
      </c>
      <c r="CT31" s="359">
        <v>2.2474480575039233</v>
      </c>
      <c r="CU31" s="360">
        <v>0</v>
      </c>
      <c r="CV31" s="373">
        <v>0</v>
      </c>
      <c r="CW31" s="347" t="s">
        <v>2493</v>
      </c>
      <c r="CX31" s="10" t="s">
        <v>2494</v>
      </c>
      <c r="CY31" s="360">
        <v>125345</v>
      </c>
      <c r="CZ31" s="359">
        <v>3.5710388733129483</v>
      </c>
      <c r="DA31" s="360">
        <v>80285</v>
      </c>
      <c r="DB31" s="359">
        <v>3.5841117844666912</v>
      </c>
      <c r="DC31" s="360">
        <v>45060</v>
      </c>
      <c r="DD31" s="359">
        <v>3.5479812097151378</v>
      </c>
      <c r="DE31" s="360">
        <v>19132</v>
      </c>
      <c r="DF31" s="359">
        <v>3.1020069329822526</v>
      </c>
      <c r="DG31" s="360">
        <v>12259</v>
      </c>
      <c r="DH31" s="359">
        <v>3.1135786979302917</v>
      </c>
      <c r="DI31" s="360">
        <v>6873</v>
      </c>
      <c r="DJ31" s="359">
        <v>3.0815791243526802</v>
      </c>
      <c r="DK31" s="360">
        <v>106213</v>
      </c>
      <c r="DL31" s="359">
        <v>3.6710226210312795</v>
      </c>
      <c r="DM31" s="360">
        <v>68026</v>
      </c>
      <c r="DN31" s="359">
        <v>3.6844539722190026</v>
      </c>
      <c r="DO31" s="360">
        <v>38187</v>
      </c>
      <c r="DP31" s="359">
        <v>3.6473371582919683</v>
      </c>
    </row>
    <row r="32" spans="1:120" s="18" customFormat="1" ht="17.100000000000001" customHeight="1">
      <c r="A32" s="203" t="s">
        <v>2495</v>
      </c>
      <c r="B32" s="19" t="s">
        <v>2496</v>
      </c>
      <c r="C32" s="101">
        <v>3286637</v>
      </c>
      <c r="D32" s="20">
        <v>14.617392740317554</v>
      </c>
      <c r="E32" s="102">
        <v>2012375</v>
      </c>
      <c r="F32" s="20">
        <v>14.722992641265556</v>
      </c>
      <c r="G32" s="102">
        <v>1274262</v>
      </c>
      <c r="H32" s="20">
        <v>14.453674947653065</v>
      </c>
      <c r="I32" s="102">
        <v>1364177</v>
      </c>
      <c r="J32" s="20">
        <v>11.444841177289804</v>
      </c>
      <c r="K32" s="102">
        <v>795882</v>
      </c>
      <c r="L32" s="20">
        <v>11.286807396394153</v>
      </c>
      <c r="M32" s="102">
        <v>568295</v>
      </c>
      <c r="N32" s="20">
        <v>11.673750817560039</v>
      </c>
      <c r="O32" s="102">
        <v>183254</v>
      </c>
      <c r="P32" s="20">
        <v>13.690168917682232</v>
      </c>
      <c r="Q32" s="102">
        <v>88902</v>
      </c>
      <c r="R32" s="20">
        <v>13.168657227119418</v>
      </c>
      <c r="S32" s="102">
        <v>94352</v>
      </c>
      <c r="T32" s="20">
        <v>14.220818173323005</v>
      </c>
      <c r="U32" s="203" t="s">
        <v>2495</v>
      </c>
      <c r="V32" s="19" t="s">
        <v>2496</v>
      </c>
      <c r="W32" s="102">
        <v>1036691</v>
      </c>
      <c r="X32" s="20">
        <v>10.940870241017844</v>
      </c>
      <c r="Y32" s="102">
        <v>602302</v>
      </c>
      <c r="Z32" s="20">
        <v>10.820917376470735</v>
      </c>
      <c r="AA32" s="102">
        <v>434389</v>
      </c>
      <c r="AB32" s="20">
        <v>11.111659659458912</v>
      </c>
      <c r="AC32" s="102">
        <v>80350</v>
      </c>
      <c r="AD32" s="20">
        <v>13.022078378812015</v>
      </c>
      <c r="AE32" s="102">
        <v>49817</v>
      </c>
      <c r="AF32" s="20">
        <v>12.577446084396666</v>
      </c>
      <c r="AG32" s="102">
        <v>30533</v>
      </c>
      <c r="AH32" s="20">
        <v>13.81915119915636</v>
      </c>
      <c r="AI32" s="102">
        <v>63882</v>
      </c>
      <c r="AJ32" s="20">
        <v>13.076398739890568</v>
      </c>
      <c r="AK32" s="109">
        <v>54861</v>
      </c>
      <c r="AL32" s="20">
        <v>13.247577398876173</v>
      </c>
      <c r="AM32" s="109">
        <v>9021</v>
      </c>
      <c r="AN32" s="20">
        <v>12.123696376733685</v>
      </c>
      <c r="AO32" s="341" t="s">
        <v>2495</v>
      </c>
      <c r="AP32" s="19" t="s">
        <v>2496</v>
      </c>
      <c r="AQ32" s="102">
        <v>0</v>
      </c>
      <c r="AR32" s="101">
        <v>0</v>
      </c>
      <c r="AS32" s="102">
        <v>0</v>
      </c>
      <c r="AT32" s="101">
        <v>0</v>
      </c>
      <c r="AU32" s="102">
        <v>0</v>
      </c>
      <c r="AV32" s="101">
        <v>0</v>
      </c>
      <c r="AW32" s="114">
        <v>645854</v>
      </c>
      <c r="AX32" s="113">
        <v>17.229674392249908</v>
      </c>
      <c r="AY32" s="123">
        <v>395173</v>
      </c>
      <c r="AZ32" s="124">
        <v>17.565055596843763</v>
      </c>
      <c r="BA32" s="123">
        <v>250681</v>
      </c>
      <c r="BB32" s="117">
        <v>16.72622820654821</v>
      </c>
      <c r="BC32" s="123">
        <v>645817</v>
      </c>
      <c r="BD32" s="125">
        <v>17.230746654927227</v>
      </c>
      <c r="BE32" s="123">
        <v>395137</v>
      </c>
      <c r="BF32" s="124">
        <v>17.566563082107432</v>
      </c>
      <c r="BG32" s="123">
        <v>250680</v>
      </c>
      <c r="BH32" s="125">
        <v>16.726719513171592</v>
      </c>
      <c r="BI32" s="203" t="s">
        <v>2495</v>
      </c>
      <c r="BJ32" s="19" t="s">
        <v>2496</v>
      </c>
      <c r="BK32" s="101">
        <v>37</v>
      </c>
      <c r="BL32" s="20">
        <v>8.2589285714285712</v>
      </c>
      <c r="BM32" s="102">
        <v>36</v>
      </c>
      <c r="BN32" s="20">
        <v>9.0452261306532673</v>
      </c>
      <c r="BO32" s="102">
        <v>1</v>
      </c>
      <c r="BP32" s="20">
        <v>2</v>
      </c>
      <c r="BQ32" s="102">
        <v>646741</v>
      </c>
      <c r="BR32" s="20">
        <v>20.945401290973646</v>
      </c>
      <c r="BS32" s="114">
        <v>392044</v>
      </c>
      <c r="BT32" s="113">
        <v>20.542437642097632</v>
      </c>
      <c r="BU32" s="114">
        <v>254697</v>
      </c>
      <c r="BV32" s="113">
        <v>21.597523251317742</v>
      </c>
      <c r="BW32" s="114">
        <v>467271</v>
      </c>
      <c r="BX32" s="113">
        <v>18.663688066600709</v>
      </c>
      <c r="BY32" s="114">
        <v>302722</v>
      </c>
      <c r="BZ32" s="113">
        <v>18.800261582249668</v>
      </c>
      <c r="CA32" s="114">
        <v>164549</v>
      </c>
      <c r="CB32" s="113">
        <v>18.417547535581733</v>
      </c>
      <c r="CC32" s="203" t="s">
        <v>2495</v>
      </c>
      <c r="CD32" s="19" t="s">
        <v>2496</v>
      </c>
      <c r="CE32" s="114">
        <v>179470</v>
      </c>
      <c r="CF32" s="113">
        <v>30.725377069387616</v>
      </c>
      <c r="CG32" s="114">
        <v>89322</v>
      </c>
      <c r="CH32" s="113">
        <v>29.947897457905569</v>
      </c>
      <c r="CI32" s="114">
        <v>90148</v>
      </c>
      <c r="CJ32" s="113">
        <v>31.536599359108909</v>
      </c>
      <c r="CK32" s="136" t="s">
        <v>2524</v>
      </c>
      <c r="CL32" s="136" t="s">
        <v>2524</v>
      </c>
      <c r="CM32" s="136" t="s">
        <v>2524</v>
      </c>
      <c r="CN32" s="141" t="s">
        <v>2524</v>
      </c>
      <c r="CO32" s="136" t="s">
        <v>2524</v>
      </c>
      <c r="CP32" s="141" t="s">
        <v>2524</v>
      </c>
      <c r="CQ32" s="114">
        <v>46087</v>
      </c>
      <c r="CR32" s="113">
        <v>21.086754606307679</v>
      </c>
      <c r="CS32" s="114">
        <v>46087</v>
      </c>
      <c r="CT32" s="113">
        <v>21.086754606307679</v>
      </c>
      <c r="CU32" s="114">
        <v>0</v>
      </c>
      <c r="CV32" s="137">
        <v>0</v>
      </c>
      <c r="CW32" s="341" t="s">
        <v>2495</v>
      </c>
      <c r="CX32" s="19" t="s">
        <v>2496</v>
      </c>
      <c r="CY32" s="114">
        <v>583778</v>
      </c>
      <c r="CZ32" s="113">
        <v>16.631648102316696</v>
      </c>
      <c r="DA32" s="114">
        <v>383189</v>
      </c>
      <c r="DB32" s="113">
        <v>17.10646086539213</v>
      </c>
      <c r="DC32" s="114">
        <v>200589</v>
      </c>
      <c r="DD32" s="113">
        <v>15.794185594219925</v>
      </c>
      <c r="DE32" s="114">
        <v>117355</v>
      </c>
      <c r="DF32" s="113">
        <v>19.027598976590646</v>
      </c>
      <c r="DG32" s="114">
        <v>74224</v>
      </c>
      <c r="DH32" s="113">
        <v>18.851640857751693</v>
      </c>
      <c r="DI32" s="114">
        <v>43131</v>
      </c>
      <c r="DJ32" s="113">
        <v>19.338220458672406</v>
      </c>
      <c r="DK32" s="114">
        <v>466423</v>
      </c>
      <c r="DL32" s="113">
        <v>16.120902186825269</v>
      </c>
      <c r="DM32" s="114">
        <v>308965</v>
      </c>
      <c r="DN32" s="113">
        <v>16.734297496937113</v>
      </c>
      <c r="DO32" s="114">
        <v>157458</v>
      </c>
      <c r="DP32" s="113">
        <v>15.039212671074889</v>
      </c>
    </row>
    <row r="33" spans="1:120" ht="17.100000000000001" customHeight="1">
      <c r="A33" s="208" t="s">
        <v>2497</v>
      </c>
      <c r="B33" s="9" t="s">
        <v>2498</v>
      </c>
      <c r="C33" s="343">
        <v>1407840</v>
      </c>
      <c r="D33" s="344">
        <v>6.2614003905903406</v>
      </c>
      <c r="E33" s="345">
        <v>852638</v>
      </c>
      <c r="F33" s="344">
        <v>6.2380932975530801</v>
      </c>
      <c r="G33" s="345">
        <v>555202</v>
      </c>
      <c r="H33" s="344">
        <v>6.2975347599527236</v>
      </c>
      <c r="I33" s="345">
        <v>743021</v>
      </c>
      <c r="J33" s="344">
        <v>6.2336172918844452</v>
      </c>
      <c r="K33" s="345">
        <v>435516</v>
      </c>
      <c r="L33" s="344">
        <v>6.1762738823694914</v>
      </c>
      <c r="M33" s="345">
        <v>307505</v>
      </c>
      <c r="N33" s="344">
        <v>6.3166783891355713</v>
      </c>
      <c r="O33" s="345">
        <v>85034</v>
      </c>
      <c r="P33" s="344">
        <v>6.3525479593689136</v>
      </c>
      <c r="Q33" s="346">
        <v>39368</v>
      </c>
      <c r="R33" s="344">
        <v>5.8314064668650563</v>
      </c>
      <c r="S33" s="346">
        <v>45666</v>
      </c>
      <c r="T33" s="344">
        <v>6.8828205305978498</v>
      </c>
      <c r="U33" s="208" t="s">
        <v>2497</v>
      </c>
      <c r="V33" s="9" t="s">
        <v>2498</v>
      </c>
      <c r="W33" s="345">
        <v>584857</v>
      </c>
      <c r="X33" s="344">
        <v>6.172373973103821</v>
      </c>
      <c r="Y33" s="345">
        <v>343146</v>
      </c>
      <c r="Z33" s="344">
        <v>6.1649380444800572</v>
      </c>
      <c r="AA33" s="345">
        <v>241711</v>
      </c>
      <c r="AB33" s="344">
        <v>6.1829612811269925</v>
      </c>
      <c r="AC33" s="345">
        <v>38038</v>
      </c>
      <c r="AD33" s="344">
        <v>6.1647021452800432</v>
      </c>
      <c r="AE33" s="345">
        <v>23168</v>
      </c>
      <c r="AF33" s="344">
        <v>5.8492938330951674</v>
      </c>
      <c r="AG33" s="345">
        <v>14870</v>
      </c>
      <c r="AH33" s="344">
        <v>6.7301207982004732</v>
      </c>
      <c r="AI33" s="345">
        <v>35092</v>
      </c>
      <c r="AJ33" s="344">
        <v>7.1831969033568113</v>
      </c>
      <c r="AK33" s="355">
        <v>29834</v>
      </c>
      <c r="AL33" s="344">
        <v>7.2041746252906753</v>
      </c>
      <c r="AM33" s="355">
        <v>5258</v>
      </c>
      <c r="AN33" s="344">
        <v>7.066444468336738</v>
      </c>
      <c r="AO33" s="347" t="s">
        <v>2497</v>
      </c>
      <c r="AP33" s="9" t="s">
        <v>2498</v>
      </c>
      <c r="AQ33" s="345">
        <v>0</v>
      </c>
      <c r="AR33" s="343">
        <v>0</v>
      </c>
      <c r="AS33" s="345">
        <v>0</v>
      </c>
      <c r="AT33" s="343">
        <v>0</v>
      </c>
      <c r="AU33" s="345">
        <v>0</v>
      </c>
      <c r="AV33" s="343">
        <v>0</v>
      </c>
      <c r="AW33" s="360">
        <v>304689</v>
      </c>
      <c r="AX33" s="359">
        <v>8.1282956533523567</v>
      </c>
      <c r="AY33" s="361">
        <v>186224</v>
      </c>
      <c r="AZ33" s="362">
        <v>8.2774757219411068</v>
      </c>
      <c r="BA33" s="361">
        <v>118465</v>
      </c>
      <c r="BB33" s="363">
        <v>7.9043590239736314</v>
      </c>
      <c r="BC33" s="361">
        <v>304652</v>
      </c>
      <c r="BD33" s="363">
        <v>8.128280038953589</v>
      </c>
      <c r="BE33" s="361">
        <v>186188</v>
      </c>
      <c r="BF33" s="362">
        <v>8.2773398773878899</v>
      </c>
      <c r="BG33" s="361">
        <v>118464</v>
      </c>
      <c r="BH33" s="363">
        <v>7.9045560092881733</v>
      </c>
      <c r="BI33" s="208" t="s">
        <v>2497</v>
      </c>
      <c r="BJ33" s="9" t="s">
        <v>2498</v>
      </c>
      <c r="BK33" s="343">
        <v>37</v>
      </c>
      <c r="BL33" s="344">
        <v>8.2589285714285712</v>
      </c>
      <c r="BM33" s="345">
        <v>36</v>
      </c>
      <c r="BN33" s="344">
        <v>9.0452261306532673</v>
      </c>
      <c r="BO33" s="345">
        <v>1</v>
      </c>
      <c r="BP33" s="344">
        <v>2</v>
      </c>
      <c r="BQ33" s="345">
        <v>80870</v>
      </c>
      <c r="BR33" s="344">
        <v>2.6190617301223189</v>
      </c>
      <c r="BS33" s="360">
        <v>42417</v>
      </c>
      <c r="BT33" s="359">
        <v>2.2225785306364978</v>
      </c>
      <c r="BU33" s="360">
        <v>38453</v>
      </c>
      <c r="BV33" s="359">
        <v>3.2606962845377887</v>
      </c>
      <c r="BW33" s="360">
        <v>19108</v>
      </c>
      <c r="BX33" s="359">
        <v>0.76320968255382071</v>
      </c>
      <c r="BY33" s="360">
        <v>11880</v>
      </c>
      <c r="BZ33" s="359">
        <v>0.73779608881127257</v>
      </c>
      <c r="CA33" s="360">
        <v>7228</v>
      </c>
      <c r="CB33" s="359">
        <v>0.80901150166324165</v>
      </c>
      <c r="CC33" s="208" t="s">
        <v>2497</v>
      </c>
      <c r="CD33" s="9" t="s">
        <v>2498</v>
      </c>
      <c r="CE33" s="360">
        <v>61762</v>
      </c>
      <c r="CF33" s="359">
        <v>10.573693311191386</v>
      </c>
      <c r="CG33" s="360">
        <v>30537</v>
      </c>
      <c r="CH33" s="359">
        <v>10.238451273729456</v>
      </c>
      <c r="CI33" s="360">
        <v>31225</v>
      </c>
      <c r="CJ33" s="359">
        <v>10.923484880287701</v>
      </c>
      <c r="CK33" s="374" t="s">
        <v>2524</v>
      </c>
      <c r="CL33" s="374" t="s">
        <v>2524</v>
      </c>
      <c r="CM33" s="374" t="s">
        <v>2524</v>
      </c>
      <c r="CN33" s="375" t="s">
        <v>2524</v>
      </c>
      <c r="CO33" s="374" t="s">
        <v>2524</v>
      </c>
      <c r="CP33" s="375" t="s">
        <v>2524</v>
      </c>
      <c r="CQ33" s="360">
        <v>17442</v>
      </c>
      <c r="CR33" s="359">
        <v>7.9804537905096566</v>
      </c>
      <c r="CS33" s="360">
        <v>17442</v>
      </c>
      <c r="CT33" s="359">
        <v>7.9804537905096566</v>
      </c>
      <c r="CU33" s="360">
        <v>0</v>
      </c>
      <c r="CV33" s="373">
        <v>0</v>
      </c>
      <c r="CW33" s="347" t="s">
        <v>2497</v>
      </c>
      <c r="CX33" s="9" t="s">
        <v>2498</v>
      </c>
      <c r="CY33" s="360">
        <v>261818</v>
      </c>
      <c r="CZ33" s="359">
        <v>7.4591108997810007</v>
      </c>
      <c r="DA33" s="360">
        <v>171039</v>
      </c>
      <c r="DB33" s="359">
        <v>7.6355844242809789</v>
      </c>
      <c r="DC33" s="360">
        <v>90779</v>
      </c>
      <c r="DD33" s="359">
        <v>7.1478514477747552</v>
      </c>
      <c r="DE33" s="360">
        <v>52699</v>
      </c>
      <c r="DF33" s="359">
        <v>8.5444628560125295</v>
      </c>
      <c r="DG33" s="360">
        <v>32982</v>
      </c>
      <c r="DH33" s="359">
        <v>8.3768702679775586</v>
      </c>
      <c r="DI33" s="360">
        <v>19717</v>
      </c>
      <c r="DJ33" s="359">
        <v>8.8403165422467325</v>
      </c>
      <c r="DK33" s="360">
        <v>209119</v>
      </c>
      <c r="DL33" s="359">
        <v>7.2277459396443007</v>
      </c>
      <c r="DM33" s="360">
        <v>138057</v>
      </c>
      <c r="DN33" s="359">
        <v>7.4775036315914329</v>
      </c>
      <c r="DO33" s="360">
        <v>71062</v>
      </c>
      <c r="DP33" s="359">
        <v>6.7873117328552617</v>
      </c>
    </row>
    <row r="34" spans="1:120" ht="17.100000000000001" customHeight="1">
      <c r="A34" s="208" t="s">
        <v>2499</v>
      </c>
      <c r="B34" s="10" t="s">
        <v>2500</v>
      </c>
      <c r="C34" s="343">
        <v>1063836</v>
      </c>
      <c r="D34" s="344">
        <v>4.7314347837283108</v>
      </c>
      <c r="E34" s="345">
        <v>649783</v>
      </c>
      <c r="F34" s="344">
        <v>4.753960035987058</v>
      </c>
      <c r="G34" s="345">
        <v>414053</v>
      </c>
      <c r="H34" s="344">
        <v>4.6965125485187462</v>
      </c>
      <c r="I34" s="345">
        <v>444077</v>
      </c>
      <c r="J34" s="344">
        <v>3.7256094593937035</v>
      </c>
      <c r="K34" s="345">
        <v>255869</v>
      </c>
      <c r="L34" s="344">
        <v>3.6286084139457553</v>
      </c>
      <c r="M34" s="345">
        <v>188208</v>
      </c>
      <c r="N34" s="344">
        <v>3.8661140672913543</v>
      </c>
      <c r="O34" s="345">
        <v>53311</v>
      </c>
      <c r="P34" s="344">
        <v>3.9826502841441798</v>
      </c>
      <c r="Q34" s="346">
        <v>26266</v>
      </c>
      <c r="R34" s="344">
        <v>3.8906655725126389</v>
      </c>
      <c r="S34" s="346">
        <v>27045</v>
      </c>
      <c r="T34" s="344">
        <v>4.0762466879082648</v>
      </c>
      <c r="U34" s="208" t="s">
        <v>2499</v>
      </c>
      <c r="V34" s="10" t="s">
        <v>2500</v>
      </c>
      <c r="W34" s="345">
        <v>349015</v>
      </c>
      <c r="X34" s="344">
        <v>3.6833808986176622</v>
      </c>
      <c r="Y34" s="345">
        <v>198962</v>
      </c>
      <c r="Z34" s="344">
        <v>3.574537961118128</v>
      </c>
      <c r="AA34" s="345">
        <v>150053</v>
      </c>
      <c r="AB34" s="344">
        <v>3.8383519538496329</v>
      </c>
      <c r="AC34" s="345">
        <v>21701</v>
      </c>
      <c r="AD34" s="344">
        <v>3.517014597369005</v>
      </c>
      <c r="AE34" s="345">
        <v>13396</v>
      </c>
      <c r="AF34" s="344">
        <v>3.3821279432036797</v>
      </c>
      <c r="AG34" s="345">
        <v>8305</v>
      </c>
      <c r="AH34" s="344">
        <v>3.7588199885040301</v>
      </c>
      <c r="AI34" s="345">
        <v>20050</v>
      </c>
      <c r="AJ34" s="344">
        <v>4.1041575832755068</v>
      </c>
      <c r="AK34" s="355">
        <v>17245</v>
      </c>
      <c r="AL34" s="344">
        <v>4.1642418520190958</v>
      </c>
      <c r="AM34" s="355">
        <v>2805</v>
      </c>
      <c r="AN34" s="344">
        <v>3.7697559402214815</v>
      </c>
      <c r="AO34" s="347" t="s">
        <v>2499</v>
      </c>
      <c r="AP34" s="10" t="s">
        <v>2500</v>
      </c>
      <c r="AQ34" s="345">
        <v>0</v>
      </c>
      <c r="AR34" s="343">
        <v>0</v>
      </c>
      <c r="AS34" s="345">
        <v>0</v>
      </c>
      <c r="AT34" s="343">
        <v>0</v>
      </c>
      <c r="AU34" s="345">
        <v>0</v>
      </c>
      <c r="AV34" s="343">
        <v>0</v>
      </c>
      <c r="AW34" s="360">
        <v>185283</v>
      </c>
      <c r="AX34" s="359">
        <v>4.942859780103924</v>
      </c>
      <c r="AY34" s="361">
        <v>113809</v>
      </c>
      <c r="AZ34" s="362">
        <v>5.0586993858922336</v>
      </c>
      <c r="BA34" s="361">
        <v>71474</v>
      </c>
      <c r="BB34" s="363">
        <v>4.7689710621659671</v>
      </c>
      <c r="BC34" s="361">
        <v>185283</v>
      </c>
      <c r="BD34" s="363">
        <v>4.9434505943090405</v>
      </c>
      <c r="BE34" s="361">
        <v>113809</v>
      </c>
      <c r="BF34" s="362">
        <v>5.0595944642277617</v>
      </c>
      <c r="BG34" s="361">
        <v>71474</v>
      </c>
      <c r="BH34" s="363">
        <v>4.7691301678810687</v>
      </c>
      <c r="BI34" s="208" t="s">
        <v>2499</v>
      </c>
      <c r="BJ34" s="10" t="s">
        <v>2500</v>
      </c>
      <c r="BK34" s="343">
        <v>0</v>
      </c>
      <c r="BL34" s="343">
        <v>0</v>
      </c>
      <c r="BM34" s="345">
        <v>0</v>
      </c>
      <c r="BN34" s="343">
        <v>0</v>
      </c>
      <c r="BO34" s="345">
        <v>0</v>
      </c>
      <c r="BP34" s="343">
        <v>0</v>
      </c>
      <c r="BQ34" s="345">
        <v>238068</v>
      </c>
      <c r="BR34" s="344">
        <v>7.7100876464295807</v>
      </c>
      <c r="BS34" s="360">
        <v>148196</v>
      </c>
      <c r="BT34" s="359">
        <v>7.7652179061745628</v>
      </c>
      <c r="BU34" s="360">
        <v>89872</v>
      </c>
      <c r="BV34" s="359">
        <v>7.6208695416217251</v>
      </c>
      <c r="BW34" s="360">
        <v>202434</v>
      </c>
      <c r="BX34" s="359">
        <v>8.0855970733776505</v>
      </c>
      <c r="BY34" s="360">
        <v>130235</v>
      </c>
      <c r="BZ34" s="359">
        <v>8.0881206756175157</v>
      </c>
      <c r="CA34" s="360">
        <v>72199</v>
      </c>
      <c r="CB34" s="359">
        <v>8.0810488943807943</v>
      </c>
      <c r="CC34" s="208" t="s">
        <v>2499</v>
      </c>
      <c r="CD34" s="10" t="s">
        <v>2500</v>
      </c>
      <c r="CE34" s="360">
        <v>35634</v>
      </c>
      <c r="CF34" s="359">
        <v>6.10056325007276</v>
      </c>
      <c r="CG34" s="360">
        <v>17961</v>
      </c>
      <c r="CH34" s="359">
        <v>6.0219675582884618</v>
      </c>
      <c r="CI34" s="360">
        <v>17673</v>
      </c>
      <c r="CJ34" s="359">
        <v>6.1825700012593927</v>
      </c>
      <c r="CK34" s="374" t="s">
        <v>2524</v>
      </c>
      <c r="CL34" s="374" t="s">
        <v>2524</v>
      </c>
      <c r="CM34" s="374" t="s">
        <v>2524</v>
      </c>
      <c r="CN34" s="375" t="s">
        <v>2524</v>
      </c>
      <c r="CO34" s="374" t="s">
        <v>2524</v>
      </c>
      <c r="CP34" s="375" t="s">
        <v>2524</v>
      </c>
      <c r="CQ34" s="360">
        <v>8250</v>
      </c>
      <c r="CR34" s="359">
        <v>3.7747244451155062</v>
      </c>
      <c r="CS34" s="360">
        <v>8250</v>
      </c>
      <c r="CT34" s="359">
        <v>3.7747244451155062</v>
      </c>
      <c r="CU34" s="360">
        <v>0</v>
      </c>
      <c r="CV34" s="373">
        <v>0</v>
      </c>
      <c r="CW34" s="347" t="s">
        <v>2499</v>
      </c>
      <c r="CX34" s="10" t="s">
        <v>2500</v>
      </c>
      <c r="CY34" s="360">
        <v>188158</v>
      </c>
      <c r="CZ34" s="359">
        <v>5.3605611099351202</v>
      </c>
      <c r="DA34" s="360">
        <v>123659</v>
      </c>
      <c r="DB34" s="359">
        <v>5.5204294594926395</v>
      </c>
      <c r="DC34" s="360">
        <v>64499</v>
      </c>
      <c r="DD34" s="359">
        <v>5.0785894373150615</v>
      </c>
      <c r="DE34" s="360">
        <v>38595</v>
      </c>
      <c r="DF34" s="359">
        <v>6.2576812449534831</v>
      </c>
      <c r="DG34" s="360">
        <v>24859</v>
      </c>
      <c r="DH34" s="359">
        <v>6.3137656294843882</v>
      </c>
      <c r="DI34" s="360">
        <v>13736</v>
      </c>
      <c r="DJ34" s="359">
        <v>6.1586746474768539</v>
      </c>
      <c r="DK34" s="360">
        <v>149563</v>
      </c>
      <c r="DL34" s="359">
        <v>5.1693216110014895</v>
      </c>
      <c r="DM34" s="360">
        <v>98800</v>
      </c>
      <c r="DN34" s="359">
        <v>5.3512488233210451</v>
      </c>
      <c r="DO34" s="360">
        <v>50763</v>
      </c>
      <c r="DP34" s="359">
        <v>4.8485027932640739</v>
      </c>
    </row>
    <row r="35" spans="1:120" ht="17.100000000000001" customHeight="1">
      <c r="A35" s="208" t="s">
        <v>2501</v>
      </c>
      <c r="B35" s="9" t="s">
        <v>2558</v>
      </c>
      <c r="C35" s="343">
        <v>736026</v>
      </c>
      <c r="D35" s="344">
        <v>3.2734923598453278</v>
      </c>
      <c r="E35" s="345">
        <v>458808</v>
      </c>
      <c r="F35" s="344">
        <v>3.3567435531418188</v>
      </c>
      <c r="G35" s="345">
        <v>277218</v>
      </c>
      <c r="H35" s="344">
        <v>3.14442309480977</v>
      </c>
      <c r="I35" s="345">
        <v>161835</v>
      </c>
      <c r="J35" s="344">
        <v>1.3577240137655857</v>
      </c>
      <c r="K35" s="345">
        <v>95195</v>
      </c>
      <c r="L35" s="344">
        <v>1.3500087074462563</v>
      </c>
      <c r="M35" s="345">
        <v>66640</v>
      </c>
      <c r="N35" s="344">
        <v>1.3688995231036716</v>
      </c>
      <c r="O35" s="345">
        <v>38224</v>
      </c>
      <c r="P35" s="344">
        <v>2.8555612249090641</v>
      </c>
      <c r="Q35" s="346">
        <v>19440</v>
      </c>
      <c r="R35" s="344">
        <v>2.8795606003824603</v>
      </c>
      <c r="S35" s="346">
        <v>18784</v>
      </c>
      <c r="T35" s="344">
        <v>2.8311413490726145</v>
      </c>
      <c r="U35" s="208" t="s">
        <v>2501</v>
      </c>
      <c r="V35" s="9" t="s">
        <v>2558</v>
      </c>
      <c r="W35" s="345">
        <v>98471</v>
      </c>
      <c r="X35" s="344">
        <v>1.0392281147451536</v>
      </c>
      <c r="Y35" s="345">
        <v>57582</v>
      </c>
      <c r="Z35" s="344">
        <v>1.0345143538821686</v>
      </c>
      <c r="AA35" s="345">
        <v>40889</v>
      </c>
      <c r="AB35" s="344">
        <v>1.0459395882851901</v>
      </c>
      <c r="AC35" s="345">
        <v>17041</v>
      </c>
      <c r="AD35" s="344">
        <v>2.7617826714789744</v>
      </c>
      <c r="AE35" s="345">
        <v>10981</v>
      </c>
      <c r="AF35" s="344">
        <v>2.7724057139683196</v>
      </c>
      <c r="AG35" s="345">
        <v>6060</v>
      </c>
      <c r="AH35" s="344">
        <v>2.7427392089505629</v>
      </c>
      <c r="AI35" s="345">
        <v>8099</v>
      </c>
      <c r="AJ35" s="344">
        <v>1.6578340282767248</v>
      </c>
      <c r="AK35" s="355">
        <v>7192</v>
      </c>
      <c r="AL35" s="344">
        <v>1.7366904841821593</v>
      </c>
      <c r="AM35" s="355">
        <v>907</v>
      </c>
      <c r="AN35" s="344">
        <v>1.2189549510805289</v>
      </c>
      <c r="AO35" s="347" t="s">
        <v>2501</v>
      </c>
      <c r="AP35" s="9" t="s">
        <v>2558</v>
      </c>
      <c r="AQ35" s="345">
        <v>0</v>
      </c>
      <c r="AR35" s="343">
        <v>0</v>
      </c>
      <c r="AS35" s="345">
        <v>0</v>
      </c>
      <c r="AT35" s="343">
        <v>0</v>
      </c>
      <c r="AU35" s="345">
        <v>0</v>
      </c>
      <c r="AV35" s="343">
        <v>0</v>
      </c>
      <c r="AW35" s="360">
        <v>145541</v>
      </c>
      <c r="AX35" s="359">
        <v>3.8826484634645664</v>
      </c>
      <c r="AY35" s="361">
        <v>88381</v>
      </c>
      <c r="AZ35" s="362">
        <v>3.9284495112384925</v>
      </c>
      <c r="BA35" s="361">
        <v>57160</v>
      </c>
      <c r="BB35" s="363">
        <v>3.8138957650811016</v>
      </c>
      <c r="BC35" s="361">
        <v>145541</v>
      </c>
      <c r="BD35" s="363">
        <v>3.8831125518603007</v>
      </c>
      <c r="BE35" s="361">
        <v>88381</v>
      </c>
      <c r="BF35" s="362">
        <v>3.9291446049338257</v>
      </c>
      <c r="BG35" s="361">
        <v>57160</v>
      </c>
      <c r="BH35" s="363">
        <v>3.8140230069127501</v>
      </c>
      <c r="BI35" s="208" t="s">
        <v>2501</v>
      </c>
      <c r="BJ35" s="9" t="s">
        <v>2558</v>
      </c>
      <c r="BK35" s="343">
        <v>0</v>
      </c>
      <c r="BL35" s="343">
        <v>0</v>
      </c>
      <c r="BM35" s="345">
        <v>0</v>
      </c>
      <c r="BN35" s="343">
        <v>0</v>
      </c>
      <c r="BO35" s="345">
        <v>0</v>
      </c>
      <c r="BP35" s="343">
        <v>0</v>
      </c>
      <c r="BQ35" s="345">
        <v>285732</v>
      </c>
      <c r="BR35" s="344">
        <v>9.2537374337988183</v>
      </c>
      <c r="BS35" s="360">
        <v>175377</v>
      </c>
      <c r="BT35" s="359">
        <v>9.1894559956488457</v>
      </c>
      <c r="BU35" s="360">
        <v>110355</v>
      </c>
      <c r="BV35" s="359">
        <v>9.3577650243197592</v>
      </c>
      <c r="BW35" s="360">
        <v>235721</v>
      </c>
      <c r="BX35" s="359">
        <v>9.4151428501815548</v>
      </c>
      <c r="BY35" s="360">
        <v>151759</v>
      </c>
      <c r="BZ35" s="359">
        <v>9.4248482021809696</v>
      </c>
      <c r="CA35" s="360">
        <v>83962</v>
      </c>
      <c r="CB35" s="359">
        <v>9.3976513146996545</v>
      </c>
      <c r="CC35" s="208" t="s">
        <v>2501</v>
      </c>
      <c r="CD35" s="9" t="s">
        <v>2558</v>
      </c>
      <c r="CE35" s="360">
        <v>50011</v>
      </c>
      <c r="CF35" s="359">
        <v>8.5619147078461246</v>
      </c>
      <c r="CG35" s="360">
        <v>23618</v>
      </c>
      <c r="CH35" s="359">
        <v>7.9186476138108617</v>
      </c>
      <c r="CI35" s="360">
        <v>26393</v>
      </c>
      <c r="CJ35" s="359">
        <v>9.2330996459706416</v>
      </c>
      <c r="CK35" s="374" t="s">
        <v>2524</v>
      </c>
      <c r="CL35" s="374" t="s">
        <v>2524</v>
      </c>
      <c r="CM35" s="374" t="s">
        <v>2524</v>
      </c>
      <c r="CN35" s="375" t="s">
        <v>2524</v>
      </c>
      <c r="CO35" s="374" t="s">
        <v>2524</v>
      </c>
      <c r="CP35" s="375" t="s">
        <v>2524</v>
      </c>
      <c r="CQ35" s="360">
        <v>16915</v>
      </c>
      <c r="CR35" s="359">
        <v>7.7393289683792474</v>
      </c>
      <c r="CS35" s="360">
        <v>16915</v>
      </c>
      <c r="CT35" s="359">
        <v>7.7393289683792474</v>
      </c>
      <c r="CU35" s="360">
        <v>0</v>
      </c>
      <c r="CV35" s="373">
        <v>0</v>
      </c>
      <c r="CW35" s="347" t="s">
        <v>2501</v>
      </c>
      <c r="CX35" s="9" t="s">
        <v>2558</v>
      </c>
      <c r="CY35" s="360">
        <v>126003</v>
      </c>
      <c r="CZ35" s="359">
        <v>3.5897850824049735</v>
      </c>
      <c r="DA35" s="360">
        <v>82940</v>
      </c>
      <c r="DB35" s="359">
        <v>3.7026372473521501</v>
      </c>
      <c r="DC35" s="360">
        <v>43063</v>
      </c>
      <c r="DD35" s="359">
        <v>3.3907393438518194</v>
      </c>
      <c r="DE35" s="360">
        <v>23133</v>
      </c>
      <c r="DF35" s="359">
        <v>3.7507174566526471</v>
      </c>
      <c r="DG35" s="360">
        <v>14421</v>
      </c>
      <c r="DH35" s="359">
        <v>3.6626901380906061</v>
      </c>
      <c r="DI35" s="360">
        <v>8712</v>
      </c>
      <c r="DJ35" s="359">
        <v>3.9061133902750691</v>
      </c>
      <c r="DK35" s="360">
        <v>102870</v>
      </c>
      <c r="DL35" s="359">
        <v>3.5554790564760212</v>
      </c>
      <c r="DM35" s="360">
        <v>68519</v>
      </c>
      <c r="DN35" s="359">
        <v>3.711156053898125</v>
      </c>
      <c r="DO35" s="360">
        <v>34351</v>
      </c>
      <c r="DP35" s="359">
        <v>3.2809510756144085</v>
      </c>
    </row>
    <row r="36" spans="1:120" ht="17.100000000000001" customHeight="1">
      <c r="A36" s="208" t="s">
        <v>2502</v>
      </c>
      <c r="B36" s="9" t="s">
        <v>2503</v>
      </c>
      <c r="C36" s="343">
        <v>78935</v>
      </c>
      <c r="D36" s="344">
        <v>0.35106520615357467</v>
      </c>
      <c r="E36" s="345">
        <v>51146</v>
      </c>
      <c r="F36" s="344">
        <v>0.37419575458359805</v>
      </c>
      <c r="G36" s="345">
        <v>27789</v>
      </c>
      <c r="H36" s="344">
        <v>0.31520454437182543</v>
      </c>
      <c r="I36" s="345">
        <v>15244</v>
      </c>
      <c r="J36" s="344">
        <v>0.12789041224606906</v>
      </c>
      <c r="K36" s="345">
        <v>9302</v>
      </c>
      <c r="L36" s="344">
        <v>0.13191639263264957</v>
      </c>
      <c r="M36" s="345">
        <v>5942</v>
      </c>
      <c r="N36" s="344">
        <v>0.12205883802944202</v>
      </c>
      <c r="O36" s="345">
        <v>6685</v>
      </c>
      <c r="P36" s="344">
        <v>0.49940944926007469</v>
      </c>
      <c r="Q36" s="346">
        <v>3828</v>
      </c>
      <c r="R36" s="344">
        <v>0.5670245873592622</v>
      </c>
      <c r="S36" s="346">
        <v>2857</v>
      </c>
      <c r="T36" s="344">
        <v>0.43060960574427493</v>
      </c>
      <c r="U36" s="208" t="s">
        <v>2502</v>
      </c>
      <c r="V36" s="9" t="s">
        <v>2503</v>
      </c>
      <c r="W36" s="345">
        <v>4348</v>
      </c>
      <c r="X36" s="344">
        <v>4.5887254551207242E-2</v>
      </c>
      <c r="Y36" s="345">
        <v>2612</v>
      </c>
      <c r="Z36" s="344">
        <v>4.6927016990382833E-2</v>
      </c>
      <c r="AA36" s="345">
        <v>1736</v>
      </c>
      <c r="AB36" s="344">
        <v>4.4406836197096775E-2</v>
      </c>
      <c r="AC36" s="345">
        <v>3570</v>
      </c>
      <c r="AD36" s="344">
        <v>0.57857896468399383</v>
      </c>
      <c r="AE36" s="345">
        <v>2272</v>
      </c>
      <c r="AF36" s="344">
        <v>0.57361859412949845</v>
      </c>
      <c r="AG36" s="345">
        <v>1298</v>
      </c>
      <c r="AH36" s="344">
        <v>0.58747120350129223</v>
      </c>
      <c r="AI36" s="345">
        <v>641</v>
      </c>
      <c r="AJ36" s="344">
        <v>0.13121022498152618</v>
      </c>
      <c r="AK36" s="355">
        <v>590</v>
      </c>
      <c r="AL36" s="344">
        <v>0.14247043738424275</v>
      </c>
      <c r="AM36" s="355">
        <v>51</v>
      </c>
      <c r="AN36" s="344">
        <v>6.8541017094936027E-2</v>
      </c>
      <c r="AO36" s="347" t="s">
        <v>2502</v>
      </c>
      <c r="AP36" s="9" t="s">
        <v>2503</v>
      </c>
      <c r="AQ36" s="345">
        <v>0</v>
      </c>
      <c r="AR36" s="343">
        <v>0</v>
      </c>
      <c r="AS36" s="345">
        <v>0</v>
      </c>
      <c r="AT36" s="343">
        <v>0</v>
      </c>
      <c r="AU36" s="345">
        <v>0</v>
      </c>
      <c r="AV36" s="343">
        <v>0</v>
      </c>
      <c r="AW36" s="360">
        <v>10341</v>
      </c>
      <c r="AX36" s="359">
        <v>0.27587049532906249</v>
      </c>
      <c r="AY36" s="361">
        <v>6759</v>
      </c>
      <c r="AZ36" s="362">
        <v>0.30043097777193029</v>
      </c>
      <c r="BA36" s="361">
        <v>3582</v>
      </c>
      <c r="BB36" s="363">
        <v>0.2390023553275106</v>
      </c>
      <c r="BC36" s="361">
        <v>10341</v>
      </c>
      <c r="BD36" s="363">
        <v>0.27590346980429825</v>
      </c>
      <c r="BE36" s="361">
        <v>6759</v>
      </c>
      <c r="BF36" s="362">
        <v>0.30048413555795622</v>
      </c>
      <c r="BG36" s="361">
        <v>3582</v>
      </c>
      <c r="BH36" s="363">
        <v>0.23901032908959885</v>
      </c>
      <c r="BI36" s="208" t="s">
        <v>2502</v>
      </c>
      <c r="BJ36" s="9" t="s">
        <v>2503</v>
      </c>
      <c r="BK36" s="343">
        <v>0</v>
      </c>
      <c r="BL36" s="343">
        <v>0</v>
      </c>
      <c r="BM36" s="345">
        <v>0</v>
      </c>
      <c r="BN36" s="343">
        <v>0</v>
      </c>
      <c r="BO36" s="345">
        <v>0</v>
      </c>
      <c r="BP36" s="343">
        <v>0</v>
      </c>
      <c r="BQ36" s="345">
        <v>42071</v>
      </c>
      <c r="BR36" s="344">
        <v>1.3625144806229266</v>
      </c>
      <c r="BS36" s="360">
        <v>26054</v>
      </c>
      <c r="BT36" s="359">
        <v>1.3651852096377233</v>
      </c>
      <c r="BU36" s="360">
        <v>16017</v>
      </c>
      <c r="BV36" s="359">
        <v>1.358192400838472</v>
      </c>
      <c r="BW36" s="360">
        <v>10008</v>
      </c>
      <c r="BX36" s="359">
        <v>0.39973846048768252</v>
      </c>
      <c r="BY36" s="360">
        <v>8848</v>
      </c>
      <c r="BZ36" s="359">
        <v>0.54949661563991081</v>
      </c>
      <c r="CA36" s="360">
        <v>1160</v>
      </c>
      <c r="CB36" s="359">
        <v>0.12983582483804101</v>
      </c>
      <c r="CC36" s="208" t="s">
        <v>2502</v>
      </c>
      <c r="CD36" s="9" t="s">
        <v>2503</v>
      </c>
      <c r="CE36" s="360">
        <v>32063</v>
      </c>
      <c r="CF36" s="359">
        <v>5.4892058002773449</v>
      </c>
      <c r="CG36" s="360">
        <v>17206</v>
      </c>
      <c r="CH36" s="359">
        <v>5.7688310120767925</v>
      </c>
      <c r="CI36" s="360">
        <v>14857</v>
      </c>
      <c r="CJ36" s="359">
        <v>5.1974448315911737</v>
      </c>
      <c r="CK36" s="374" t="s">
        <v>2524</v>
      </c>
      <c r="CL36" s="374" t="s">
        <v>2524</v>
      </c>
      <c r="CM36" s="374" t="s">
        <v>2524</v>
      </c>
      <c r="CN36" s="375" t="s">
        <v>2524</v>
      </c>
      <c r="CO36" s="374" t="s">
        <v>2524</v>
      </c>
      <c r="CP36" s="375" t="s">
        <v>2524</v>
      </c>
      <c r="CQ36" s="360">
        <v>3480</v>
      </c>
      <c r="CR36" s="359">
        <v>1.5922474023032682</v>
      </c>
      <c r="CS36" s="360">
        <v>3480</v>
      </c>
      <c r="CT36" s="359">
        <v>1.5922474023032682</v>
      </c>
      <c r="CU36" s="360">
        <v>0</v>
      </c>
      <c r="CV36" s="373">
        <v>0</v>
      </c>
      <c r="CW36" s="347" t="s">
        <v>2502</v>
      </c>
      <c r="CX36" s="9" t="s">
        <v>2503</v>
      </c>
      <c r="CY36" s="360">
        <v>7799</v>
      </c>
      <c r="CZ36" s="359">
        <v>0.22219101019560158</v>
      </c>
      <c r="DA36" s="360">
        <v>5551</v>
      </c>
      <c r="DB36" s="359">
        <v>0.24780973426635861</v>
      </c>
      <c r="DC36" s="360">
        <v>2248</v>
      </c>
      <c r="DD36" s="359">
        <v>0.17700536527828739</v>
      </c>
      <c r="DE36" s="360">
        <v>2928</v>
      </c>
      <c r="DF36" s="359">
        <v>0.4747374189719859</v>
      </c>
      <c r="DG36" s="360">
        <v>1962</v>
      </c>
      <c r="DH36" s="359">
        <v>0.49831482219913797</v>
      </c>
      <c r="DI36" s="360">
        <v>966</v>
      </c>
      <c r="DJ36" s="359">
        <v>0.43311587867375073</v>
      </c>
      <c r="DK36" s="360">
        <v>4871</v>
      </c>
      <c r="DL36" s="359">
        <v>0.16835557970345777</v>
      </c>
      <c r="DM36" s="360">
        <v>3589</v>
      </c>
      <c r="DN36" s="359">
        <v>0.19438898812651045</v>
      </c>
      <c r="DO36" s="360">
        <v>1282</v>
      </c>
      <c r="DP36" s="359">
        <v>0.12244706934114499</v>
      </c>
    </row>
    <row r="37" spans="1:120" s="18" customFormat="1" ht="17.100000000000001" customHeight="1">
      <c r="A37" s="203" t="s">
        <v>2504</v>
      </c>
      <c r="B37" s="19" t="s">
        <v>2505</v>
      </c>
      <c r="C37" s="101">
        <v>515951</v>
      </c>
      <c r="D37" s="20">
        <v>2.2947037965432697</v>
      </c>
      <c r="E37" s="102">
        <v>336161</v>
      </c>
      <c r="F37" s="20">
        <v>2.4594302400300494</v>
      </c>
      <c r="G37" s="102">
        <v>179790</v>
      </c>
      <c r="H37" s="20">
        <v>2.0393186164529307</v>
      </c>
      <c r="I37" s="102">
        <v>153322</v>
      </c>
      <c r="J37" s="20">
        <v>1.2863037120435452</v>
      </c>
      <c r="K37" s="102">
        <v>89502</v>
      </c>
      <c r="L37" s="20">
        <v>1.2692733792095681</v>
      </c>
      <c r="M37" s="102">
        <v>63820</v>
      </c>
      <c r="N37" s="20">
        <v>1.3109719022280359</v>
      </c>
      <c r="O37" s="102">
        <v>42213</v>
      </c>
      <c r="P37" s="20">
        <v>3.1535633629940962</v>
      </c>
      <c r="Q37" s="102">
        <v>20711</v>
      </c>
      <c r="R37" s="20">
        <v>3.0678281684424449</v>
      </c>
      <c r="S37" s="102">
        <v>21502</v>
      </c>
      <c r="T37" s="20">
        <v>3.2408007499871889</v>
      </c>
      <c r="U37" s="203" t="s">
        <v>2504</v>
      </c>
      <c r="V37" s="19" t="s">
        <v>2505</v>
      </c>
      <c r="W37" s="102">
        <v>83549</v>
      </c>
      <c r="X37" s="20">
        <v>0.88174660315060105</v>
      </c>
      <c r="Y37" s="102">
        <v>49961</v>
      </c>
      <c r="Z37" s="20">
        <v>0.89759597850555783</v>
      </c>
      <c r="AA37" s="102">
        <v>33588</v>
      </c>
      <c r="AB37" s="20">
        <v>0.85918019250465805</v>
      </c>
      <c r="AC37" s="102">
        <v>21205</v>
      </c>
      <c r="AD37" s="20">
        <v>3.4366293966734145</v>
      </c>
      <c r="AE37" s="102">
        <v>13276</v>
      </c>
      <c r="AF37" s="20">
        <v>3.3518311864714887</v>
      </c>
      <c r="AG37" s="102">
        <v>7929</v>
      </c>
      <c r="AH37" s="20">
        <v>3.5886434303249199</v>
      </c>
      <c r="AI37" s="102">
        <v>6354</v>
      </c>
      <c r="AJ37" s="20">
        <v>1.3006392660415247</v>
      </c>
      <c r="AK37" s="109">
        <v>5553</v>
      </c>
      <c r="AL37" s="20">
        <v>1.3409124386350848</v>
      </c>
      <c r="AM37" s="109">
        <v>801</v>
      </c>
      <c r="AN37" s="20">
        <v>1.0764971508439953</v>
      </c>
      <c r="AO37" s="341" t="s">
        <v>2504</v>
      </c>
      <c r="AP37" s="19" t="s">
        <v>2505</v>
      </c>
      <c r="AQ37" s="102">
        <v>1</v>
      </c>
      <c r="AR37" s="343">
        <v>2.3255813953488373</v>
      </c>
      <c r="AS37" s="102">
        <v>1</v>
      </c>
      <c r="AT37" s="343">
        <v>2.5</v>
      </c>
      <c r="AU37" s="343">
        <v>0</v>
      </c>
      <c r="AV37" s="101">
        <v>0</v>
      </c>
      <c r="AW37" s="114">
        <v>102335</v>
      </c>
      <c r="AX37" s="113">
        <v>2.730026800067654</v>
      </c>
      <c r="AY37" s="123">
        <v>63553</v>
      </c>
      <c r="AZ37" s="124">
        <v>2.8248690531645928</v>
      </c>
      <c r="BA37" s="123">
        <v>38782</v>
      </c>
      <c r="BB37" s="117">
        <v>2.58765755005905</v>
      </c>
      <c r="BC37" s="123">
        <v>102335</v>
      </c>
      <c r="BD37" s="125">
        <v>2.7303531169541495</v>
      </c>
      <c r="BE37" s="123">
        <v>63553</v>
      </c>
      <c r="BF37" s="124">
        <v>2.8253688810644757</v>
      </c>
      <c r="BG37" s="123">
        <v>38782</v>
      </c>
      <c r="BH37" s="125">
        <v>2.5877438812821953</v>
      </c>
      <c r="BI37" s="203" t="s">
        <v>2504</v>
      </c>
      <c r="BJ37" s="19" t="s">
        <v>2505</v>
      </c>
      <c r="BK37" s="101">
        <v>0</v>
      </c>
      <c r="BL37" s="101">
        <v>0</v>
      </c>
      <c r="BM37" s="102">
        <v>0</v>
      </c>
      <c r="BN37" s="101">
        <v>0</v>
      </c>
      <c r="BO37" s="102">
        <v>0</v>
      </c>
      <c r="BP37" s="101">
        <v>0</v>
      </c>
      <c r="BQ37" s="102">
        <v>109943</v>
      </c>
      <c r="BR37" s="20">
        <v>3.560622032828467</v>
      </c>
      <c r="BS37" s="114">
        <v>72949</v>
      </c>
      <c r="BT37" s="113">
        <v>3.8224033107339483</v>
      </c>
      <c r="BU37" s="114">
        <v>36994</v>
      </c>
      <c r="BV37" s="113">
        <v>3.1369775661246448</v>
      </c>
      <c r="BW37" s="114">
        <v>97776</v>
      </c>
      <c r="BX37" s="113">
        <v>3.9053584844767832</v>
      </c>
      <c r="BY37" s="114">
        <v>66343</v>
      </c>
      <c r="BZ37" s="113">
        <v>4.1201688484853758</v>
      </c>
      <c r="CA37" s="114">
        <v>31433</v>
      </c>
      <c r="CB37" s="113">
        <v>3.5182150708052951</v>
      </c>
      <c r="CC37" s="203" t="s">
        <v>2504</v>
      </c>
      <c r="CD37" s="19" t="s">
        <v>2505</v>
      </c>
      <c r="CE37" s="114">
        <v>12167</v>
      </c>
      <c r="CF37" s="113">
        <v>2.0829980654328808</v>
      </c>
      <c r="CG37" s="114">
        <v>6606</v>
      </c>
      <c r="CH37" s="113">
        <v>2.2148609593036901</v>
      </c>
      <c r="CI37" s="114">
        <v>5561</v>
      </c>
      <c r="CJ37" s="113">
        <v>1.9454123112659698</v>
      </c>
      <c r="CK37" s="136" t="s">
        <v>2524</v>
      </c>
      <c r="CL37" s="136" t="s">
        <v>2524</v>
      </c>
      <c r="CM37" s="136" t="s">
        <v>2524</v>
      </c>
      <c r="CN37" s="141" t="s">
        <v>2524</v>
      </c>
      <c r="CO37" s="136" t="s">
        <v>2524</v>
      </c>
      <c r="CP37" s="141" t="s">
        <v>2524</v>
      </c>
      <c r="CQ37" s="114">
        <v>22340</v>
      </c>
      <c r="CR37" s="113">
        <v>10.221496255015808</v>
      </c>
      <c r="CS37" s="114">
        <v>22340</v>
      </c>
      <c r="CT37" s="113">
        <v>10.221496255015808</v>
      </c>
      <c r="CU37" s="114">
        <v>0</v>
      </c>
      <c r="CV37" s="137">
        <v>0</v>
      </c>
      <c r="CW37" s="341" t="s">
        <v>2504</v>
      </c>
      <c r="CX37" s="19" t="s">
        <v>2505</v>
      </c>
      <c r="CY37" s="114">
        <v>128011</v>
      </c>
      <c r="CZ37" s="113">
        <v>3.646992358783069</v>
      </c>
      <c r="DA37" s="114">
        <v>87817</v>
      </c>
      <c r="DB37" s="113">
        <v>3.9203580317183961</v>
      </c>
      <c r="DC37" s="114">
        <v>40194</v>
      </c>
      <c r="DD37" s="113">
        <v>3.1648370338058203</v>
      </c>
      <c r="DE37" s="114">
        <v>21540</v>
      </c>
      <c r="DF37" s="113">
        <v>3.4924330616996504</v>
      </c>
      <c r="DG37" s="114">
        <v>14445</v>
      </c>
      <c r="DH37" s="113">
        <v>3.6687857322459472</v>
      </c>
      <c r="DI37" s="114">
        <v>7095</v>
      </c>
      <c r="DJ37" s="113">
        <v>3.1811150716255296</v>
      </c>
      <c r="DK37" s="114">
        <v>106471</v>
      </c>
      <c r="DL37" s="113">
        <v>3.6799398330131088</v>
      </c>
      <c r="DM37" s="114">
        <v>73372</v>
      </c>
      <c r="DN37" s="113">
        <v>3.9740063630031552</v>
      </c>
      <c r="DO37" s="114">
        <v>33099</v>
      </c>
      <c r="DP37" s="113">
        <v>3.1613693823108879</v>
      </c>
    </row>
    <row r="38" spans="1:120" ht="17.100000000000001" customHeight="1">
      <c r="A38" s="208" t="s">
        <v>2506</v>
      </c>
      <c r="B38" s="9" t="s">
        <v>2507</v>
      </c>
      <c r="C38" s="343">
        <v>308611</v>
      </c>
      <c r="D38" s="344">
        <v>1.3725544351208061</v>
      </c>
      <c r="E38" s="345">
        <v>200593</v>
      </c>
      <c r="F38" s="344">
        <v>1.4675839557186814</v>
      </c>
      <c r="G38" s="345">
        <v>108018</v>
      </c>
      <c r="H38" s="344">
        <v>1.2252245303521481</v>
      </c>
      <c r="I38" s="345">
        <v>101542</v>
      </c>
      <c r="J38" s="344">
        <v>0.85189243245147905</v>
      </c>
      <c r="K38" s="345">
        <v>59739</v>
      </c>
      <c r="L38" s="344">
        <v>0.84718913991419609</v>
      </c>
      <c r="M38" s="345">
        <v>41803</v>
      </c>
      <c r="N38" s="344">
        <v>0.85870508349794095</v>
      </c>
      <c r="O38" s="345">
        <v>24507</v>
      </c>
      <c r="P38" s="344">
        <v>1.830819352732483</v>
      </c>
      <c r="Q38" s="346">
        <v>11926</v>
      </c>
      <c r="R38" s="344">
        <v>1.7665452530947128</v>
      </c>
      <c r="S38" s="345">
        <v>12581</v>
      </c>
      <c r="T38" s="344">
        <v>1.8962196184349744</v>
      </c>
      <c r="U38" s="208" t="s">
        <v>2506</v>
      </c>
      <c r="V38" s="9" t="s">
        <v>2507</v>
      </c>
      <c r="W38" s="345">
        <v>59970</v>
      </c>
      <c r="X38" s="344">
        <v>0.63290217466327003</v>
      </c>
      <c r="Y38" s="345">
        <v>36112</v>
      </c>
      <c r="Z38" s="344">
        <v>0.64878577241834035</v>
      </c>
      <c r="AA38" s="345">
        <v>23858</v>
      </c>
      <c r="AB38" s="344">
        <v>0.61028703801286566</v>
      </c>
      <c r="AC38" s="345">
        <v>12878</v>
      </c>
      <c r="AD38" s="344">
        <v>2.0870980132214205</v>
      </c>
      <c r="AE38" s="345">
        <v>8074</v>
      </c>
      <c r="AF38" s="344">
        <v>2.0384667821309725</v>
      </c>
      <c r="AG38" s="345">
        <v>4804</v>
      </c>
      <c r="AH38" s="344">
        <v>2.1742770890756606</v>
      </c>
      <c r="AI38" s="345">
        <v>4186</v>
      </c>
      <c r="AJ38" s="344">
        <v>0.85685803708684638</v>
      </c>
      <c r="AK38" s="355">
        <v>3626</v>
      </c>
      <c r="AL38" s="344">
        <v>0.87558950161909199</v>
      </c>
      <c r="AM38" s="355">
        <v>560</v>
      </c>
      <c r="AN38" s="344">
        <v>0.75260724653263089</v>
      </c>
      <c r="AO38" s="347" t="s">
        <v>2506</v>
      </c>
      <c r="AP38" s="9" t="s">
        <v>2507</v>
      </c>
      <c r="AQ38" s="345">
        <v>1</v>
      </c>
      <c r="AR38" s="343">
        <v>2.3255813953488373</v>
      </c>
      <c r="AS38" s="345">
        <v>1</v>
      </c>
      <c r="AT38" s="343">
        <v>2.5</v>
      </c>
      <c r="AU38" s="345">
        <v>0</v>
      </c>
      <c r="AV38" s="343">
        <v>0</v>
      </c>
      <c r="AW38" s="360">
        <v>74366</v>
      </c>
      <c r="AX38" s="359">
        <v>1.983887946585539</v>
      </c>
      <c r="AY38" s="361">
        <v>46341</v>
      </c>
      <c r="AZ38" s="362">
        <v>2.0598123895441667</v>
      </c>
      <c r="BA38" s="361">
        <v>28025</v>
      </c>
      <c r="BB38" s="363">
        <v>1.8699165293281645</v>
      </c>
      <c r="BC38" s="361">
        <v>74366</v>
      </c>
      <c r="BD38" s="364">
        <v>1.9841250783740878</v>
      </c>
      <c r="BE38" s="361">
        <v>46341</v>
      </c>
      <c r="BF38" s="362">
        <v>2.0601768495178652</v>
      </c>
      <c r="BG38" s="361">
        <v>28025</v>
      </c>
      <c r="BH38" s="363">
        <v>1.8699789147783383</v>
      </c>
      <c r="BI38" s="208" t="s">
        <v>2506</v>
      </c>
      <c r="BJ38" s="9" t="s">
        <v>2507</v>
      </c>
      <c r="BK38" s="343">
        <v>0</v>
      </c>
      <c r="BL38" s="343">
        <v>0</v>
      </c>
      <c r="BM38" s="345">
        <v>0</v>
      </c>
      <c r="BN38" s="343">
        <v>0</v>
      </c>
      <c r="BO38" s="345">
        <v>0</v>
      </c>
      <c r="BP38" s="343">
        <v>0</v>
      </c>
      <c r="BQ38" s="345">
        <v>47984</v>
      </c>
      <c r="BR38" s="344">
        <v>1.554013330755402</v>
      </c>
      <c r="BS38" s="360">
        <v>32617</v>
      </c>
      <c r="BT38" s="359">
        <v>1.7090752277098959</v>
      </c>
      <c r="BU38" s="360">
        <v>15367</v>
      </c>
      <c r="BV38" s="359">
        <v>1.3030743974330274</v>
      </c>
      <c r="BW38" s="360">
        <v>44220</v>
      </c>
      <c r="BX38" s="359">
        <v>1.7662304878862229</v>
      </c>
      <c r="BY38" s="360">
        <v>30731</v>
      </c>
      <c r="BZ38" s="359">
        <v>1.9085194953921902</v>
      </c>
      <c r="CA38" s="360">
        <v>13489</v>
      </c>
      <c r="CB38" s="359">
        <v>1.5097891734830475</v>
      </c>
      <c r="CC38" s="208" t="s">
        <v>2506</v>
      </c>
      <c r="CD38" s="9" t="s">
        <v>2507</v>
      </c>
      <c r="CE38" s="360">
        <v>3764</v>
      </c>
      <c r="CF38" s="359">
        <v>0.64439917138895075</v>
      </c>
      <c r="CG38" s="360">
        <v>1886</v>
      </c>
      <c r="CH38" s="359">
        <v>0.63233844523868599</v>
      </c>
      <c r="CI38" s="360">
        <v>1878</v>
      </c>
      <c r="CJ38" s="359">
        <v>0.65698333403299614</v>
      </c>
      <c r="CK38" s="374" t="s">
        <v>2524</v>
      </c>
      <c r="CL38" s="374" t="s">
        <v>2524</v>
      </c>
      <c r="CM38" s="374" t="s">
        <v>2524</v>
      </c>
      <c r="CN38" s="375" t="s">
        <v>2524</v>
      </c>
      <c r="CO38" s="374" t="s">
        <v>2524</v>
      </c>
      <c r="CP38" s="375" t="s">
        <v>2524</v>
      </c>
      <c r="CQ38" s="360">
        <v>10501</v>
      </c>
      <c r="CR38" s="359">
        <v>4.8046522906858105</v>
      </c>
      <c r="CS38" s="360">
        <v>10501</v>
      </c>
      <c r="CT38" s="359">
        <v>4.8046522906858105</v>
      </c>
      <c r="CU38" s="360">
        <v>0</v>
      </c>
      <c r="CV38" s="373">
        <v>0</v>
      </c>
      <c r="CW38" s="347" t="s">
        <v>2506</v>
      </c>
      <c r="CX38" s="9" t="s">
        <v>2507</v>
      </c>
      <c r="CY38" s="360">
        <v>74218</v>
      </c>
      <c r="CZ38" s="359">
        <v>2.1144470309907883</v>
      </c>
      <c r="DA38" s="360">
        <v>51395</v>
      </c>
      <c r="DB38" s="359">
        <v>2.2943940357808508</v>
      </c>
      <c r="DC38" s="360">
        <v>22823</v>
      </c>
      <c r="DD38" s="359">
        <v>1.7970611440152817</v>
      </c>
      <c r="DE38" s="360">
        <v>13457</v>
      </c>
      <c r="DF38" s="359">
        <v>2.1818789095307425</v>
      </c>
      <c r="DG38" s="360">
        <v>9050</v>
      </c>
      <c r="DH38" s="359">
        <v>2.2985469627432207</v>
      </c>
      <c r="DI38" s="360">
        <v>4407</v>
      </c>
      <c r="DJ38" s="359">
        <v>1.9759230614029188</v>
      </c>
      <c r="DK38" s="360">
        <v>60761</v>
      </c>
      <c r="DL38" s="359">
        <v>2.1000725473951545</v>
      </c>
      <c r="DM38" s="360">
        <v>42345</v>
      </c>
      <c r="DN38" s="359">
        <v>2.2935084152179117</v>
      </c>
      <c r="DO38" s="360">
        <v>18416</v>
      </c>
      <c r="DP38" s="359">
        <v>1.7589588369629687</v>
      </c>
    </row>
    <row r="39" spans="1:120" ht="17.100000000000001" customHeight="1" thickBot="1">
      <c r="A39" s="212" t="s">
        <v>2508</v>
      </c>
      <c r="B39" s="42" t="s">
        <v>2509</v>
      </c>
      <c r="C39" s="352">
        <v>207340</v>
      </c>
      <c r="D39" s="353">
        <v>0.92214936142246373</v>
      </c>
      <c r="E39" s="352">
        <v>135568</v>
      </c>
      <c r="F39" s="353">
        <v>0.99184628431136768</v>
      </c>
      <c r="G39" s="352">
        <v>71772</v>
      </c>
      <c r="H39" s="353">
        <v>0.81409408610078282</v>
      </c>
      <c r="I39" s="352">
        <v>51780</v>
      </c>
      <c r="J39" s="353">
        <v>0.43441127959206616</v>
      </c>
      <c r="K39" s="352">
        <v>29763</v>
      </c>
      <c r="L39" s="353">
        <v>0.42208423929537187</v>
      </c>
      <c r="M39" s="352">
        <v>22017</v>
      </c>
      <c r="N39" s="353">
        <v>0.45226681873009505</v>
      </c>
      <c r="O39" s="352">
        <v>17706</v>
      </c>
      <c r="P39" s="353">
        <v>1.3227440102616128</v>
      </c>
      <c r="Q39" s="354">
        <v>8785</v>
      </c>
      <c r="R39" s="353">
        <v>1.3012829153477321</v>
      </c>
      <c r="S39" s="352">
        <v>8921</v>
      </c>
      <c r="T39" s="353">
        <v>1.3445811315522143</v>
      </c>
      <c r="U39" s="212" t="s">
        <v>2508</v>
      </c>
      <c r="V39" s="42" t="s">
        <v>2509</v>
      </c>
      <c r="W39" s="352">
        <v>23579</v>
      </c>
      <c r="X39" s="353">
        <v>0.2488444284873311</v>
      </c>
      <c r="Y39" s="352">
        <v>13849</v>
      </c>
      <c r="Z39" s="353">
        <v>0.24881020608721743</v>
      </c>
      <c r="AA39" s="352">
        <v>9730</v>
      </c>
      <c r="AB39" s="353">
        <v>0.24889315449179239</v>
      </c>
      <c r="AC39" s="352">
        <v>8327</v>
      </c>
      <c r="AD39" s="353">
        <v>1.3495313834519935</v>
      </c>
      <c r="AE39" s="352">
        <v>5202</v>
      </c>
      <c r="AF39" s="353">
        <v>1.3133644043405155</v>
      </c>
      <c r="AG39" s="352">
        <v>3125</v>
      </c>
      <c r="AH39" s="353">
        <v>1.4143663412492589</v>
      </c>
      <c r="AI39" s="352">
        <v>2168</v>
      </c>
      <c r="AJ39" s="353">
        <v>0.44378122895467825</v>
      </c>
      <c r="AK39" s="357">
        <v>1927</v>
      </c>
      <c r="AL39" s="353">
        <v>0.46532293701599287</v>
      </c>
      <c r="AM39" s="357">
        <v>241</v>
      </c>
      <c r="AN39" s="353">
        <v>0.32388990431136438</v>
      </c>
      <c r="AO39" s="351" t="s">
        <v>2508</v>
      </c>
      <c r="AP39" s="42" t="s">
        <v>2509</v>
      </c>
      <c r="AQ39" s="352">
        <v>0</v>
      </c>
      <c r="AR39" s="352">
        <v>0</v>
      </c>
      <c r="AS39" s="365">
        <v>0</v>
      </c>
      <c r="AT39" s="365">
        <v>0</v>
      </c>
      <c r="AU39" s="365">
        <v>0</v>
      </c>
      <c r="AV39" s="365">
        <v>0</v>
      </c>
      <c r="AW39" s="366">
        <v>27969</v>
      </c>
      <c r="AX39" s="367">
        <v>0.74613885348211473</v>
      </c>
      <c r="AY39" s="368">
        <v>17212</v>
      </c>
      <c r="AZ39" s="369">
        <v>0.76505666362042668</v>
      </c>
      <c r="BA39" s="368">
        <v>10757</v>
      </c>
      <c r="BB39" s="369">
        <v>0.71774102073088542</v>
      </c>
      <c r="BC39" s="368">
        <v>27969</v>
      </c>
      <c r="BD39" s="369">
        <v>0.74622803858006159</v>
      </c>
      <c r="BE39" s="368">
        <v>17212</v>
      </c>
      <c r="BF39" s="369">
        <v>0.76519203154661086</v>
      </c>
      <c r="BG39" s="368">
        <v>10757</v>
      </c>
      <c r="BH39" s="369">
        <v>0.71776496650385668</v>
      </c>
      <c r="BI39" s="212" t="s">
        <v>2508</v>
      </c>
      <c r="BJ39" s="42" t="s">
        <v>2509</v>
      </c>
      <c r="BK39" s="352">
        <v>0</v>
      </c>
      <c r="BL39" s="352">
        <v>0</v>
      </c>
      <c r="BM39" s="352">
        <v>0</v>
      </c>
      <c r="BN39" s="352">
        <v>0</v>
      </c>
      <c r="BO39" s="352">
        <v>0</v>
      </c>
      <c r="BP39" s="352">
        <v>0</v>
      </c>
      <c r="BQ39" s="352">
        <v>61959</v>
      </c>
      <c r="BR39" s="353">
        <v>2.006608702073065</v>
      </c>
      <c r="BS39" s="366">
        <v>40332</v>
      </c>
      <c r="BT39" s="367">
        <v>2.1133280830240522</v>
      </c>
      <c r="BU39" s="366">
        <v>21627</v>
      </c>
      <c r="BV39" s="367">
        <v>1.8339031686916172</v>
      </c>
      <c r="BW39" s="366">
        <v>53556</v>
      </c>
      <c r="BX39" s="367">
        <v>2.1391279965905601</v>
      </c>
      <c r="BY39" s="366">
        <v>35612</v>
      </c>
      <c r="BZ39" s="367">
        <v>2.2116493530931853</v>
      </c>
      <c r="CA39" s="366">
        <v>17944</v>
      </c>
      <c r="CB39" s="367">
        <v>2.008425897322248</v>
      </c>
      <c r="CC39" s="212" t="s">
        <v>2508</v>
      </c>
      <c r="CD39" s="42" t="s">
        <v>2509</v>
      </c>
      <c r="CE39" s="366">
        <v>8403</v>
      </c>
      <c r="CF39" s="367">
        <v>1.4385988940439303</v>
      </c>
      <c r="CG39" s="366">
        <v>4720</v>
      </c>
      <c r="CH39" s="367">
        <v>1.5825225140650041</v>
      </c>
      <c r="CI39" s="366">
        <v>3683</v>
      </c>
      <c r="CJ39" s="367">
        <v>1.2884289772329738</v>
      </c>
      <c r="CK39" s="376" t="s">
        <v>2524</v>
      </c>
      <c r="CL39" s="376" t="s">
        <v>2524</v>
      </c>
      <c r="CM39" s="376" t="s">
        <v>2524</v>
      </c>
      <c r="CN39" s="377" t="s">
        <v>2524</v>
      </c>
      <c r="CO39" s="376" t="s">
        <v>2524</v>
      </c>
      <c r="CP39" s="377" t="s">
        <v>2524</v>
      </c>
      <c r="CQ39" s="366">
        <v>11839</v>
      </c>
      <c r="CR39" s="367">
        <v>5.4168439643299982</v>
      </c>
      <c r="CS39" s="366">
        <v>11839</v>
      </c>
      <c r="CT39" s="367">
        <v>5.4168439643299982</v>
      </c>
      <c r="CU39" s="366">
        <v>0</v>
      </c>
      <c r="CV39" s="378">
        <v>0</v>
      </c>
      <c r="CW39" s="351" t="s">
        <v>2508</v>
      </c>
      <c r="CX39" s="42" t="s">
        <v>2509</v>
      </c>
      <c r="CY39" s="366">
        <v>53793</v>
      </c>
      <c r="CZ39" s="367">
        <v>1.5325453277922805</v>
      </c>
      <c r="DA39" s="366">
        <v>36422</v>
      </c>
      <c r="DB39" s="367">
        <v>1.6259639959375454</v>
      </c>
      <c r="DC39" s="366">
        <v>17371</v>
      </c>
      <c r="DD39" s="367">
        <v>1.3677758897905383</v>
      </c>
      <c r="DE39" s="366">
        <v>8083</v>
      </c>
      <c r="DF39" s="367">
        <v>1.3105541521689079</v>
      </c>
      <c r="DG39" s="366">
        <v>5395</v>
      </c>
      <c r="DH39" s="367">
        <v>1.3702387695027265</v>
      </c>
      <c r="DI39" s="366">
        <v>2688</v>
      </c>
      <c r="DJ39" s="367">
        <v>1.2051920102226108</v>
      </c>
      <c r="DK39" s="366">
        <v>45710</v>
      </c>
      <c r="DL39" s="367">
        <v>1.5798672856179541</v>
      </c>
      <c r="DM39" s="366">
        <v>31027</v>
      </c>
      <c r="DN39" s="367">
        <v>1.680497947785244</v>
      </c>
      <c r="DO39" s="366">
        <v>14683</v>
      </c>
      <c r="DP39" s="367">
        <v>1.4024105453479188</v>
      </c>
    </row>
    <row r="40" spans="1:120" s="330" customFormat="1" ht="15" customHeight="1">
      <c r="A40" s="387" t="s">
        <v>1238</v>
      </c>
      <c r="B40" s="387"/>
      <c r="C40" s="387"/>
      <c r="D40" s="387"/>
      <c r="E40" s="445"/>
      <c r="F40" s="445"/>
      <c r="G40" s="445"/>
      <c r="H40" s="445"/>
      <c r="I40" s="445"/>
      <c r="J40" s="335"/>
      <c r="K40" s="61" t="s">
        <v>4564</v>
      </c>
      <c r="L40" s="221"/>
      <c r="M40" s="221"/>
      <c r="N40" s="221"/>
      <c r="O40" s="221"/>
      <c r="P40" s="221"/>
      <c r="Q40" s="221"/>
      <c r="R40" s="221"/>
      <c r="S40" s="221"/>
      <c r="T40" s="221"/>
      <c r="V40" s="335"/>
      <c r="W40" s="61"/>
      <c r="X40" s="215"/>
      <c r="Y40" s="215"/>
      <c r="Z40" s="215"/>
      <c r="AA40" s="215"/>
      <c r="AB40" s="215"/>
      <c r="AC40" s="215"/>
      <c r="AD40" s="215"/>
      <c r="AE40" s="253"/>
      <c r="AF40" s="253"/>
      <c r="AG40" s="253"/>
      <c r="AH40" s="253"/>
      <c r="AI40" s="253"/>
      <c r="AJ40" s="253"/>
      <c r="AK40" s="253"/>
      <c r="AL40" s="446"/>
      <c r="AM40" s="253"/>
      <c r="AN40" s="446"/>
      <c r="AO40" s="215"/>
      <c r="AY40" s="381"/>
      <c r="AZ40" s="381"/>
      <c r="BA40" s="381"/>
      <c r="BB40" s="381"/>
      <c r="BC40" s="381"/>
      <c r="BD40" s="381"/>
      <c r="BE40" s="381"/>
      <c r="BF40" s="381"/>
      <c r="BG40" s="381"/>
      <c r="BH40" s="381"/>
      <c r="BI40" s="253"/>
      <c r="BJ40" s="215"/>
      <c r="BK40" s="215"/>
      <c r="BL40" s="215"/>
      <c r="BS40" s="253"/>
      <c r="BT40" s="215"/>
      <c r="BU40" s="215"/>
      <c r="BV40" s="215"/>
      <c r="CC40" s="253"/>
      <c r="CD40" s="215"/>
      <c r="CE40" s="215"/>
      <c r="CF40" s="215"/>
      <c r="CM40" s="253"/>
      <c r="CN40" s="215"/>
      <c r="CO40" s="215"/>
      <c r="CP40" s="215"/>
      <c r="CW40" s="3"/>
      <c r="CX40" s="3"/>
      <c r="CY40" s="3"/>
      <c r="CZ40" s="3"/>
      <c r="DA40" s="1"/>
      <c r="DB40" s="1"/>
      <c r="DC40" s="1"/>
      <c r="DD40" s="1"/>
      <c r="DE40" s="1"/>
      <c r="DF40" s="1"/>
      <c r="DG40" s="2"/>
      <c r="DH40" s="3"/>
      <c r="DI40" s="3"/>
      <c r="DJ40" s="3"/>
      <c r="DK40" s="1"/>
      <c r="DL40" s="1"/>
      <c r="DM40" s="1"/>
      <c r="DN40" s="1"/>
      <c r="DO40" s="1"/>
      <c r="DP40" s="1"/>
    </row>
    <row r="41" spans="1:120" s="330" customFormat="1">
      <c r="A41" s="1411" t="s">
        <v>1239</v>
      </c>
      <c r="B41" s="1491"/>
      <c r="C41" s="1491"/>
      <c r="D41" s="1491"/>
      <c r="E41" s="1491"/>
      <c r="F41" s="1491"/>
      <c r="G41" s="1491"/>
      <c r="H41" s="1491"/>
      <c r="I41" s="1491"/>
      <c r="J41" t="s">
        <v>1240</v>
      </c>
      <c r="K41" s="61" t="s">
        <v>1241</v>
      </c>
      <c r="L41" s="335"/>
      <c r="M41" s="335"/>
      <c r="N41" s="335"/>
      <c r="O41" s="335"/>
      <c r="P41" s="335"/>
      <c r="Q41" s="335"/>
      <c r="R41" s="335"/>
      <c r="S41" s="335"/>
      <c r="T41" s="335"/>
      <c r="V41" s="335"/>
      <c r="W41" s="61"/>
      <c r="X41" s="215"/>
      <c r="Y41" s="215"/>
      <c r="Z41" s="215"/>
      <c r="AA41" s="215"/>
      <c r="AB41" s="215"/>
      <c r="AC41" s="215"/>
      <c r="AD41" s="215"/>
      <c r="AO41" s="447"/>
      <c r="AP41" s="246"/>
      <c r="AQ41" s="246"/>
      <c r="AR41" s="246"/>
      <c r="AS41" s="246"/>
      <c r="AT41" s="246"/>
      <c r="AU41" s="246"/>
      <c r="AV41" s="246"/>
      <c r="AW41" s="246"/>
      <c r="AX41" s="246"/>
      <c r="BI41" s="253"/>
      <c r="BJ41" s="215"/>
      <c r="BK41" s="215"/>
      <c r="BL41" s="215"/>
      <c r="CC41" s="253"/>
      <c r="CD41" s="215"/>
      <c r="CE41" s="215"/>
      <c r="CF41" s="215"/>
      <c r="CW41" s="215"/>
      <c r="CX41" s="215"/>
      <c r="CY41" s="215"/>
      <c r="CZ41" s="215"/>
    </row>
    <row r="42" spans="1:120">
      <c r="CW42" s="1492"/>
      <c r="CX42" s="1492"/>
      <c r="CY42" s="1492"/>
      <c r="CZ42" s="1492"/>
      <c r="DA42" s="1492"/>
      <c r="DB42" s="1492"/>
      <c r="DC42" s="1492"/>
      <c r="DD42" s="1492"/>
      <c r="DE42" s="1492"/>
      <c r="DF42" s="1492"/>
      <c r="DG42" s="1492"/>
      <c r="DH42" s="1492"/>
      <c r="DI42" s="1492"/>
      <c r="DJ42" s="1492"/>
      <c r="DK42" s="1492"/>
      <c r="DL42" s="1492"/>
      <c r="DM42" s="1492"/>
      <c r="DN42" s="1492"/>
      <c r="DO42" s="1492"/>
      <c r="DP42" s="1492"/>
    </row>
  </sheetData>
  <mergeCells count="30">
    <mergeCell ref="DE3:DF3"/>
    <mergeCell ref="A41:I41"/>
    <mergeCell ref="CW42:DF42"/>
    <mergeCell ref="DG42:DP42"/>
    <mergeCell ref="BV3:BX3"/>
    <mergeCell ref="CE3:CI3"/>
    <mergeCell ref="CK3:CL3"/>
    <mergeCell ref="CY3:DC3"/>
    <mergeCell ref="AQ3:AU3"/>
    <mergeCell ref="AW3:AX3"/>
    <mergeCell ref="BK3:BO3"/>
    <mergeCell ref="BQ3:BR3"/>
    <mergeCell ref="C3:G3"/>
    <mergeCell ref="I3:J3"/>
    <mergeCell ref="W3:AA3"/>
    <mergeCell ref="AC3:AD3"/>
    <mergeCell ref="A1:J1"/>
    <mergeCell ref="K1:L1"/>
    <mergeCell ref="U1:AD1"/>
    <mergeCell ref="AE1:AF1"/>
    <mergeCell ref="AO1:AX1"/>
    <mergeCell ref="AY1:AZ1"/>
    <mergeCell ref="BS1:BT1"/>
    <mergeCell ref="CC1:CL1"/>
    <mergeCell ref="CM1:CN1"/>
    <mergeCell ref="CU1:DC1"/>
    <mergeCell ref="BJ2:BL2"/>
    <mergeCell ref="CD2:CF2"/>
    <mergeCell ref="CX2:CZ2"/>
    <mergeCell ref="BI1:BR1"/>
  </mergeCells>
  <phoneticPr fontId="40" type="noConversion"/>
  <pageMargins left="0.75" right="0.75" top="1" bottom="1" header="0.5" footer="0.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CD499-590C-4CC2-BE77-0D986E35B285}">
  <dimension ref="A1:DP42"/>
  <sheetViews>
    <sheetView zoomScale="75" workbookViewId="0">
      <selection activeCell="L8" sqref="L8"/>
    </sheetView>
  </sheetViews>
  <sheetFormatPr defaultRowHeight="16.5"/>
  <cols>
    <col min="1" max="1" width="8.25" style="253" customWidth="1"/>
    <col min="2" max="2" width="12.125" style="398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21" width="9.5" style="330" customWidth="1"/>
    <col min="22" max="22" width="17.25" style="432" customWidth="1"/>
    <col min="23" max="41" width="9" style="1"/>
    <col min="42" max="42" width="15.75" style="1" customWidth="1"/>
    <col min="43" max="60" width="9" style="1"/>
    <col min="61" max="61" width="9" style="330"/>
    <col min="62" max="62" width="17.5" style="1" customWidth="1"/>
    <col min="63" max="80" width="9" style="1"/>
    <col min="81" max="81" width="9" style="330"/>
    <col min="82" max="82" width="17.375" style="1" customWidth="1"/>
    <col min="83" max="101" width="9" style="1"/>
    <col min="102" max="102" width="18.75" style="1" customWidth="1"/>
    <col min="103" max="16384" width="9" style="1"/>
  </cols>
  <sheetData>
    <row r="1" spans="1:120" s="424" customFormat="1" ht="29.25" customHeight="1">
      <c r="A1" s="1506" t="s">
        <v>4576</v>
      </c>
      <c r="B1" s="1536"/>
      <c r="C1" s="1536"/>
      <c r="D1" s="1536"/>
      <c r="E1" s="1536"/>
      <c r="F1" s="1536"/>
      <c r="G1" s="1536"/>
      <c r="H1" s="1536"/>
      <c r="I1" s="1536"/>
      <c r="J1" s="1536"/>
      <c r="K1" s="1508" t="s">
        <v>4577</v>
      </c>
      <c r="L1" s="1537"/>
      <c r="M1" s="59" t="s">
        <v>4534</v>
      </c>
      <c r="N1" s="50"/>
      <c r="O1" s="50"/>
      <c r="P1" s="50"/>
      <c r="Q1" s="50"/>
      <c r="R1" s="421"/>
      <c r="S1" s="422"/>
      <c r="T1" s="422"/>
      <c r="U1" s="1506" t="s">
        <v>4576</v>
      </c>
      <c r="V1" s="1536"/>
      <c r="W1" s="1536"/>
      <c r="X1" s="1536"/>
      <c r="Y1" s="1536"/>
      <c r="Z1" s="1536"/>
      <c r="AA1" s="1536"/>
      <c r="AB1" s="1536"/>
      <c r="AC1" s="1536"/>
      <c r="AD1" s="1536"/>
      <c r="AE1" s="1508"/>
      <c r="AF1" s="1537"/>
      <c r="AG1" s="59" t="s">
        <v>4534</v>
      </c>
      <c r="AH1" s="59"/>
      <c r="AI1" s="59"/>
      <c r="AJ1" s="59"/>
      <c r="AK1" s="59"/>
      <c r="AL1" s="46"/>
      <c r="AM1" s="46"/>
      <c r="AN1" s="46"/>
      <c r="AO1" s="1506" t="s">
        <v>4576</v>
      </c>
      <c r="AP1" s="1536"/>
      <c r="AQ1" s="1536"/>
      <c r="AR1" s="1536"/>
      <c r="AS1" s="1536"/>
      <c r="AT1" s="1536"/>
      <c r="AU1" s="1536"/>
      <c r="AV1" s="1536"/>
      <c r="AW1" s="1536"/>
      <c r="AX1" s="1536"/>
      <c r="AY1" s="1508"/>
      <c r="AZ1" s="1537"/>
      <c r="BA1" s="59" t="s">
        <v>4534</v>
      </c>
      <c r="BB1" s="423"/>
      <c r="BC1" s="423"/>
      <c r="BD1" s="423"/>
      <c r="BE1" s="423"/>
      <c r="BF1" s="422"/>
      <c r="BG1" s="53"/>
      <c r="BH1" s="53"/>
      <c r="BI1" s="1506" t="s">
        <v>4576</v>
      </c>
      <c r="BJ1" s="1536"/>
      <c r="BK1" s="1536"/>
      <c r="BL1" s="1536"/>
      <c r="BM1" s="1536"/>
      <c r="BN1" s="1536"/>
      <c r="BO1" s="1536"/>
      <c r="BP1" s="1536"/>
      <c r="BQ1" s="1536"/>
      <c r="BR1" s="1536"/>
      <c r="BS1" s="1508"/>
      <c r="BT1" s="1537"/>
      <c r="BU1" s="59" t="s">
        <v>4534</v>
      </c>
      <c r="BV1" s="423"/>
      <c r="BW1" s="423"/>
      <c r="BX1" s="423"/>
      <c r="BY1" s="423"/>
      <c r="BZ1" s="46"/>
      <c r="CA1" s="46"/>
      <c r="CB1" s="46"/>
      <c r="CC1" s="1506" t="s">
        <v>4582</v>
      </c>
      <c r="CD1" s="1536"/>
      <c r="CE1" s="1536"/>
      <c r="CF1" s="1536"/>
      <c r="CG1" s="1536"/>
      <c r="CH1" s="1536"/>
      <c r="CI1" s="1536"/>
      <c r="CJ1" s="1536"/>
      <c r="CK1" s="1536"/>
      <c r="CL1" s="1536"/>
      <c r="CM1" s="1508"/>
      <c r="CN1" s="1537"/>
      <c r="CO1" s="49" t="s">
        <v>4534</v>
      </c>
      <c r="CP1" s="46"/>
      <c r="CQ1" s="46"/>
      <c r="CR1" s="46"/>
      <c r="CS1" s="46"/>
      <c r="CT1" s="46"/>
      <c r="CU1" s="1506" t="s">
        <v>4575</v>
      </c>
      <c r="CV1" s="1517"/>
      <c r="CW1" s="1517"/>
      <c r="CX1" s="1517"/>
      <c r="CY1" s="1517"/>
      <c r="CZ1" s="1517"/>
      <c r="DA1" s="1517"/>
      <c r="DB1" s="1517"/>
      <c r="DC1" s="1517"/>
      <c r="DD1" s="1"/>
      <c r="DE1" s="49" t="s">
        <v>4534</v>
      </c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</row>
    <row r="2" spans="1:120" s="433" customFormat="1" ht="23.25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46"/>
      <c r="M2" s="49" t="s">
        <v>7283</v>
      </c>
      <c r="N2" s="50"/>
      <c r="O2" s="50"/>
      <c r="P2" s="50"/>
      <c r="Q2" s="50"/>
      <c r="R2" s="421"/>
      <c r="S2" s="421"/>
      <c r="T2" s="421"/>
      <c r="U2" s="246"/>
      <c r="V2" s="339" t="s">
        <v>4556</v>
      </c>
      <c r="W2" s="96"/>
      <c r="X2" s="15"/>
      <c r="Y2" s="427"/>
      <c r="Z2" s="427"/>
      <c r="AA2" s="427"/>
      <c r="AB2" s="427"/>
      <c r="AC2" s="427"/>
      <c r="AD2" s="428"/>
      <c r="AE2" s="49"/>
      <c r="AF2" s="50"/>
      <c r="AG2" s="59" t="s">
        <v>4537</v>
      </c>
      <c r="AH2" s="423"/>
      <c r="AI2" s="423"/>
      <c r="AJ2" s="423"/>
      <c r="AK2" s="423"/>
      <c r="AL2" s="50"/>
      <c r="AM2" s="50"/>
      <c r="AN2" s="50"/>
      <c r="AO2" s="13"/>
      <c r="AP2" s="339" t="s">
        <v>4557</v>
      </c>
      <c r="AQ2" s="429"/>
      <c r="AR2" s="427"/>
      <c r="AS2" s="427"/>
      <c r="AT2" s="427"/>
      <c r="AU2" s="427"/>
      <c r="AV2" s="427"/>
      <c r="AW2" s="427"/>
      <c r="AX2" s="427"/>
      <c r="AY2" s="430"/>
      <c r="AZ2" s="57"/>
      <c r="BA2" s="59" t="s">
        <v>4538</v>
      </c>
      <c r="BB2" s="423"/>
      <c r="BC2" s="423"/>
      <c r="BD2" s="423"/>
      <c r="BE2" s="423"/>
      <c r="BF2" s="422"/>
      <c r="BG2" s="53"/>
      <c r="BH2" s="54"/>
      <c r="BI2" s="246"/>
      <c r="BJ2" s="1517" t="s">
        <v>4558</v>
      </c>
      <c r="BK2" s="1518"/>
      <c r="BL2" s="1518"/>
      <c r="BM2" s="15"/>
      <c r="BN2" s="15"/>
      <c r="BO2" s="15"/>
      <c r="BP2" s="15"/>
      <c r="BQ2" s="15"/>
      <c r="BR2" s="15"/>
      <c r="BS2" s="49"/>
      <c r="BT2" s="46"/>
      <c r="BU2" s="59" t="s">
        <v>4539</v>
      </c>
      <c r="BV2" s="423"/>
      <c r="BW2" s="423"/>
      <c r="BX2" s="423"/>
      <c r="BY2" s="423"/>
      <c r="BZ2" s="52"/>
      <c r="CA2" s="52"/>
      <c r="CB2" s="52"/>
      <c r="CC2" s="246"/>
      <c r="CD2" s="1517" t="s">
        <v>4559</v>
      </c>
      <c r="CE2" s="1518"/>
      <c r="CF2" s="1518"/>
      <c r="CG2" s="15"/>
      <c r="CH2" s="15"/>
      <c r="CI2" s="15"/>
      <c r="CJ2" s="15"/>
      <c r="CK2" s="15"/>
      <c r="CL2" s="15"/>
      <c r="CM2" s="59"/>
      <c r="CN2" s="50"/>
      <c r="CO2" s="59" t="s">
        <v>4540</v>
      </c>
      <c r="CP2" s="59"/>
      <c r="CQ2" s="59"/>
      <c r="CR2" s="59"/>
      <c r="CS2" s="59"/>
      <c r="CT2" s="50"/>
      <c r="CU2" s="50"/>
      <c r="CV2" s="50"/>
      <c r="CW2" s="13"/>
      <c r="CX2" s="1517" t="s">
        <v>4555</v>
      </c>
      <c r="CY2" s="1518"/>
      <c r="CZ2" s="1518"/>
      <c r="DA2" s="15"/>
      <c r="DB2" s="15"/>
      <c r="DC2" s="15"/>
      <c r="DD2" s="15"/>
      <c r="DE2" s="49" t="s">
        <v>4535</v>
      </c>
      <c r="DF2" s="15"/>
      <c r="DG2" s="44"/>
      <c r="DH2" s="49"/>
      <c r="DJ2" s="423"/>
      <c r="DK2" s="423"/>
      <c r="DL2" s="423"/>
      <c r="DM2" s="423"/>
      <c r="DN2" s="50"/>
      <c r="DO2" s="50"/>
      <c r="DP2" s="50"/>
    </row>
    <row r="3" spans="1:120" s="432" customFormat="1" ht="26.85" customHeight="1" thickBot="1">
      <c r="A3" s="47" t="s">
        <v>2530</v>
      </c>
      <c r="B3" s="431"/>
      <c r="C3" s="1533" t="s">
        <v>255</v>
      </c>
      <c r="D3" s="1533"/>
      <c r="E3" s="1533"/>
      <c r="F3" s="1533"/>
      <c r="G3" s="1533"/>
      <c r="H3" s="434"/>
      <c r="I3" s="1504" t="s">
        <v>2521</v>
      </c>
      <c r="J3" s="1534"/>
      <c r="L3" s="429"/>
      <c r="M3" s="429"/>
      <c r="O3" s="55" t="s">
        <v>256</v>
      </c>
      <c r="P3" s="435"/>
      <c r="R3" s="429"/>
      <c r="S3" s="45" t="s">
        <v>2516</v>
      </c>
      <c r="T3" s="96"/>
      <c r="U3" s="380" t="s">
        <v>2529</v>
      </c>
      <c r="V3" s="389"/>
      <c r="W3" s="1533" t="s">
        <v>257</v>
      </c>
      <c r="X3" s="1533"/>
      <c r="Y3" s="1533"/>
      <c r="Z3" s="1533"/>
      <c r="AA3" s="1533"/>
      <c r="AB3" s="434"/>
      <c r="AC3" s="1504" t="s">
        <v>2521</v>
      </c>
      <c r="AD3" s="1534"/>
      <c r="AI3" s="436" t="s">
        <v>258</v>
      </c>
      <c r="AJ3" s="429"/>
      <c r="AK3" s="429"/>
      <c r="AL3" s="429"/>
      <c r="AM3" s="45" t="s">
        <v>2516</v>
      </c>
      <c r="AN3" s="96"/>
      <c r="AO3" s="47"/>
      <c r="AP3" s="431"/>
      <c r="AQ3" s="1533" t="s">
        <v>255</v>
      </c>
      <c r="AR3" s="1533"/>
      <c r="AS3" s="1533"/>
      <c r="AT3" s="1533"/>
      <c r="AU3" s="1533"/>
      <c r="AV3" s="11"/>
      <c r="AW3" s="1504" t="s">
        <v>2521</v>
      </c>
      <c r="AX3" s="1534"/>
      <c r="AY3" s="95"/>
      <c r="AZ3" s="95"/>
      <c r="BA3" s="95"/>
      <c r="BC3" s="437" t="s">
        <v>258</v>
      </c>
      <c r="BD3" s="94"/>
      <c r="BE3" s="95"/>
      <c r="BF3" s="95"/>
      <c r="BG3" s="45" t="s">
        <v>2516</v>
      </c>
      <c r="BH3" s="96"/>
      <c r="BI3" s="380"/>
      <c r="BJ3" s="431"/>
      <c r="BK3" s="1533" t="s">
        <v>255</v>
      </c>
      <c r="BL3" s="1533"/>
      <c r="BM3" s="1533"/>
      <c r="BN3" s="1533"/>
      <c r="BO3" s="1533"/>
      <c r="BP3" s="434"/>
      <c r="BQ3" s="1504" t="s">
        <v>2521</v>
      </c>
      <c r="BR3" s="1534"/>
      <c r="BV3" s="1535" t="s">
        <v>258</v>
      </c>
      <c r="BW3" s="1535"/>
      <c r="BX3" s="1535"/>
      <c r="CA3" s="45" t="s">
        <v>2516</v>
      </c>
      <c r="CB3" s="96"/>
      <c r="CC3" s="380"/>
      <c r="CD3" s="431"/>
      <c r="CE3" s="1533" t="s">
        <v>255</v>
      </c>
      <c r="CF3" s="1533"/>
      <c r="CG3" s="1533"/>
      <c r="CH3" s="1533"/>
      <c r="CI3" s="1533"/>
      <c r="CJ3" s="11"/>
      <c r="CK3" s="1504" t="s">
        <v>2521</v>
      </c>
      <c r="CL3" s="1534"/>
      <c r="CP3" s="47" t="s">
        <v>259</v>
      </c>
      <c r="CQ3" s="372"/>
      <c r="CR3" s="96"/>
      <c r="CU3" s="45" t="s">
        <v>2636</v>
      </c>
      <c r="CV3" s="96"/>
      <c r="CW3" s="47"/>
      <c r="CX3" s="431"/>
      <c r="CY3" s="1533" t="s">
        <v>255</v>
      </c>
      <c r="CZ3" s="1533"/>
      <c r="DA3" s="1533"/>
      <c r="DB3" s="1533"/>
      <c r="DC3" s="1533"/>
      <c r="DD3" s="11"/>
      <c r="DE3" s="1522" t="s">
        <v>2521</v>
      </c>
      <c r="DF3" s="1534"/>
      <c r="DI3" s="432" t="s">
        <v>2515</v>
      </c>
      <c r="DJ3" s="47" t="s">
        <v>260</v>
      </c>
      <c r="DK3" s="379"/>
      <c r="DL3" s="96"/>
      <c r="DO3" s="45" t="s">
        <v>2636</v>
      </c>
      <c r="DP3" s="96"/>
    </row>
    <row r="4" spans="1:120" s="253" customFormat="1" ht="27.95" customHeight="1">
      <c r="A4" s="187"/>
      <c r="B4" s="390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4567</v>
      </c>
      <c r="L4" s="43"/>
      <c r="M4" s="43"/>
      <c r="N4" s="40"/>
      <c r="O4" s="41"/>
      <c r="P4" s="40"/>
      <c r="Q4" s="41"/>
      <c r="R4" s="40"/>
      <c r="S4" s="41"/>
      <c r="T4" s="40"/>
      <c r="U4" s="43"/>
      <c r="V4" s="390"/>
      <c r="W4" s="41"/>
      <c r="X4" s="40"/>
      <c r="Y4" s="41"/>
      <c r="Z4" s="40"/>
      <c r="AA4" s="41"/>
      <c r="AB4" s="40"/>
      <c r="AC4" s="41" t="s">
        <v>2442</v>
      </c>
      <c r="AD4" s="40"/>
      <c r="AE4" s="39"/>
      <c r="AF4" s="43"/>
      <c r="AG4" s="43"/>
      <c r="AH4" s="43"/>
      <c r="AI4" s="41"/>
      <c r="AJ4" s="40"/>
      <c r="AK4" s="41"/>
      <c r="AL4" s="40"/>
      <c r="AM4" s="41"/>
      <c r="AN4" s="40"/>
      <c r="AO4" s="43"/>
      <c r="AP4" s="188"/>
      <c r="AQ4" s="41"/>
      <c r="AR4" s="40"/>
      <c r="AS4" s="41"/>
      <c r="AT4" s="40"/>
      <c r="AU4" s="41"/>
      <c r="AV4" s="189"/>
      <c r="AW4" s="41"/>
      <c r="AX4" s="40"/>
      <c r="AY4" s="382" t="s">
        <v>4568</v>
      </c>
      <c r="AZ4" s="383"/>
      <c r="BA4" s="383"/>
      <c r="BB4" s="383"/>
      <c r="BC4" s="384"/>
      <c r="BD4" s="358"/>
      <c r="BE4" s="384"/>
      <c r="BF4" s="358"/>
      <c r="BG4" s="384"/>
      <c r="BH4" s="358"/>
      <c r="BI4" s="43"/>
      <c r="BJ4" s="188"/>
      <c r="BK4" s="41"/>
      <c r="BL4" s="40"/>
      <c r="BM4" s="41"/>
      <c r="BN4" s="40"/>
      <c r="BO4" s="41"/>
      <c r="BP4" s="189"/>
      <c r="BQ4" s="41"/>
      <c r="BR4" s="40"/>
      <c r="BS4" s="39" t="s">
        <v>4569</v>
      </c>
      <c r="BT4" s="43"/>
      <c r="BU4" s="43"/>
      <c r="BV4" s="43"/>
      <c r="BW4" s="41"/>
      <c r="BX4" s="40"/>
      <c r="BY4" s="41"/>
      <c r="BZ4" s="40"/>
      <c r="CA4" s="41"/>
      <c r="CB4" s="40"/>
      <c r="CC4" s="187"/>
      <c r="CD4" s="188"/>
      <c r="CE4" s="41"/>
      <c r="CF4" s="40"/>
      <c r="CG4" s="41"/>
      <c r="CH4" s="40"/>
      <c r="CI4" s="41"/>
      <c r="CJ4" s="189"/>
      <c r="CK4" s="41"/>
      <c r="CL4" s="40"/>
      <c r="CM4" s="39" t="s">
        <v>2510</v>
      </c>
      <c r="CN4" s="43"/>
      <c r="CO4" s="43"/>
      <c r="CP4" s="385"/>
      <c r="CQ4" s="39" t="s">
        <v>2511</v>
      </c>
      <c r="CR4" s="40"/>
      <c r="CS4" s="41"/>
      <c r="CT4" s="40"/>
      <c r="CU4" s="41"/>
      <c r="CV4" s="189"/>
      <c r="CW4" s="438"/>
      <c r="CX4" s="390"/>
      <c r="CY4" s="292" t="s">
        <v>4561</v>
      </c>
      <c r="CZ4" s="439"/>
      <c r="DA4" s="440"/>
      <c r="DB4" s="439"/>
      <c r="DC4" s="440"/>
      <c r="DD4" s="439"/>
      <c r="DE4" s="440"/>
      <c r="DF4" s="439"/>
      <c r="DG4" s="441"/>
      <c r="DH4" s="442"/>
      <c r="DI4" s="442"/>
      <c r="DJ4" s="442"/>
      <c r="DK4" s="443"/>
      <c r="DL4" s="444"/>
      <c r="DM4" s="443"/>
      <c r="DN4" s="444"/>
      <c r="DO4" s="443"/>
      <c r="DP4" s="444"/>
    </row>
    <row r="5" spans="1:120" s="25" customFormat="1" ht="27.95" customHeight="1">
      <c r="A5" s="191" t="s">
        <v>4550</v>
      </c>
      <c r="B5" s="403"/>
      <c r="C5" s="36" t="s">
        <v>4551</v>
      </c>
      <c r="D5" s="83"/>
      <c r="E5" s="84"/>
      <c r="F5" s="83"/>
      <c r="G5" s="84"/>
      <c r="H5" s="83"/>
      <c r="I5" s="404" t="s">
        <v>2442</v>
      </c>
      <c r="J5" s="405"/>
      <c r="K5" s="195" t="s">
        <v>4552</v>
      </c>
      <c r="L5" s="406"/>
      <c r="M5" s="406"/>
      <c r="N5" s="407"/>
      <c r="O5" s="195" t="s">
        <v>4532</v>
      </c>
      <c r="P5" s="407"/>
      <c r="Q5" s="408"/>
      <c r="R5" s="407"/>
      <c r="S5" s="408"/>
      <c r="T5" s="407"/>
      <c r="U5" s="191" t="s">
        <v>4571</v>
      </c>
      <c r="V5" s="391"/>
      <c r="W5" s="195" t="s">
        <v>4533</v>
      </c>
      <c r="X5" s="410"/>
      <c r="Y5" s="404"/>
      <c r="Z5" s="410"/>
      <c r="AA5" s="404"/>
      <c r="AB5" s="410"/>
      <c r="AC5" s="404" t="s">
        <v>2442</v>
      </c>
      <c r="AD5" s="405"/>
      <c r="AE5" s="239" t="s">
        <v>4553</v>
      </c>
      <c r="AF5" s="406"/>
      <c r="AG5" s="406"/>
      <c r="AH5" s="411"/>
      <c r="AI5" s="195" t="s">
        <v>4554</v>
      </c>
      <c r="AJ5" s="407"/>
      <c r="AK5" s="408"/>
      <c r="AL5" s="407"/>
      <c r="AM5" s="408"/>
      <c r="AN5" s="407"/>
      <c r="AO5" s="191" t="s">
        <v>4550</v>
      </c>
      <c r="AP5" s="391"/>
      <c r="AQ5" s="195" t="s">
        <v>4531</v>
      </c>
      <c r="AR5" s="410"/>
      <c r="AS5" s="404"/>
      <c r="AT5" s="410"/>
      <c r="AU5" s="404"/>
      <c r="AV5" s="410"/>
      <c r="AW5" s="404" t="s">
        <v>2442</v>
      </c>
      <c r="AX5" s="405"/>
      <c r="AY5" s="195" t="s">
        <v>4552</v>
      </c>
      <c r="AZ5" s="413"/>
      <c r="BA5" s="413"/>
      <c r="BB5" s="414"/>
      <c r="BC5" s="262" t="s">
        <v>4532</v>
      </c>
      <c r="BD5" s="415"/>
      <c r="BE5" s="416"/>
      <c r="BF5" s="415"/>
      <c r="BG5" s="416"/>
      <c r="BH5" s="415"/>
      <c r="BI5" s="191" t="s">
        <v>4571</v>
      </c>
      <c r="BJ5" s="391"/>
      <c r="BK5" s="195" t="s">
        <v>4533</v>
      </c>
      <c r="BL5" s="410"/>
      <c r="BM5" s="404"/>
      <c r="BN5" s="410"/>
      <c r="BO5" s="404"/>
      <c r="BP5" s="410"/>
      <c r="BQ5" s="404" t="s">
        <v>2442</v>
      </c>
      <c r="BR5" s="405"/>
      <c r="BS5" s="195" t="s">
        <v>4552</v>
      </c>
      <c r="BT5" s="406"/>
      <c r="BU5" s="406"/>
      <c r="BV5" s="411"/>
      <c r="BW5" s="195" t="s">
        <v>4532</v>
      </c>
      <c r="BX5" s="407"/>
      <c r="BY5" s="408"/>
      <c r="BZ5" s="407"/>
      <c r="CA5" s="408"/>
      <c r="CB5" s="407"/>
      <c r="CC5" s="191" t="s">
        <v>4544</v>
      </c>
      <c r="CD5" s="391"/>
      <c r="CE5" s="195" t="s">
        <v>4533</v>
      </c>
      <c r="CF5" s="410"/>
      <c r="CG5" s="404"/>
      <c r="CH5" s="410"/>
      <c r="CI5" s="404"/>
      <c r="CJ5" s="410"/>
      <c r="CK5" s="417" t="s">
        <v>2442</v>
      </c>
      <c r="CL5" s="418"/>
      <c r="CM5" s="38" t="s">
        <v>4570</v>
      </c>
      <c r="CN5" s="419"/>
      <c r="CO5" s="419"/>
      <c r="CP5" s="90"/>
      <c r="CQ5" s="91" t="s">
        <v>2513</v>
      </c>
      <c r="CR5" s="92"/>
      <c r="CS5" s="93"/>
      <c r="CT5" s="92"/>
      <c r="CU5" s="93"/>
      <c r="CV5" s="92"/>
      <c r="CW5" s="191" t="s">
        <v>4571</v>
      </c>
      <c r="CX5" s="192"/>
      <c r="CY5" s="195" t="s">
        <v>4572</v>
      </c>
      <c r="CZ5" s="220"/>
      <c r="DA5" s="195"/>
      <c r="DB5" s="220"/>
      <c r="DC5" s="195"/>
      <c r="DD5" s="220"/>
      <c r="DE5" s="195" t="s">
        <v>2442</v>
      </c>
      <c r="DF5" s="196"/>
      <c r="DG5" s="239" t="s">
        <v>4573</v>
      </c>
      <c r="DH5" s="219"/>
      <c r="DI5" s="219"/>
      <c r="DJ5" s="240"/>
      <c r="DK5" s="195" t="s">
        <v>4574</v>
      </c>
      <c r="DL5" s="220"/>
      <c r="DM5" s="195"/>
      <c r="DN5" s="220"/>
      <c r="DO5" s="195"/>
      <c r="DP5" s="196"/>
    </row>
    <row r="6" spans="1:120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86"/>
      <c r="V6" s="392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86"/>
      <c r="AP6" s="5"/>
      <c r="AQ6" s="197" t="s">
        <v>2443</v>
      </c>
      <c r="AR6" s="198" t="s">
        <v>2444</v>
      </c>
      <c r="AS6" s="197" t="s">
        <v>2445</v>
      </c>
      <c r="AT6" s="198" t="s">
        <v>2444</v>
      </c>
      <c r="AU6" s="198" t="s">
        <v>2446</v>
      </c>
      <c r="AV6" s="198" t="s">
        <v>2444</v>
      </c>
      <c r="AW6" s="197" t="s">
        <v>2443</v>
      </c>
      <c r="AX6" s="198" t="s">
        <v>2444</v>
      </c>
      <c r="AY6" s="263" t="s">
        <v>2445</v>
      </c>
      <c r="AZ6" s="264" t="s">
        <v>2444</v>
      </c>
      <c r="BA6" s="264" t="s">
        <v>2446</v>
      </c>
      <c r="BB6" s="264" t="s">
        <v>2444</v>
      </c>
      <c r="BC6" s="263" t="s">
        <v>2443</v>
      </c>
      <c r="BD6" s="264" t="s">
        <v>2444</v>
      </c>
      <c r="BE6" s="263" t="s">
        <v>2445</v>
      </c>
      <c r="BF6" s="264" t="s">
        <v>2444</v>
      </c>
      <c r="BG6" s="264" t="s">
        <v>2446</v>
      </c>
      <c r="BH6" s="264" t="s">
        <v>2444</v>
      </c>
      <c r="BI6" s="386"/>
      <c r="BJ6" s="5"/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386"/>
      <c r="CD6" s="5"/>
      <c r="CE6" s="277" t="s">
        <v>2443</v>
      </c>
      <c r="CF6" s="278" t="s">
        <v>2444</v>
      </c>
      <c r="CG6" s="277" t="s">
        <v>2445</v>
      </c>
      <c r="CH6" s="278" t="s">
        <v>2444</v>
      </c>
      <c r="CI6" s="278" t="s">
        <v>2446</v>
      </c>
      <c r="CJ6" s="278" t="s">
        <v>2444</v>
      </c>
      <c r="CK6" s="277" t="s">
        <v>2443</v>
      </c>
      <c r="CL6" s="278" t="s">
        <v>2444</v>
      </c>
      <c r="CM6" s="277" t="s">
        <v>2445</v>
      </c>
      <c r="CN6" s="278" t="s">
        <v>2444</v>
      </c>
      <c r="CO6" s="278" t="s">
        <v>2446</v>
      </c>
      <c r="CP6" s="278" t="s">
        <v>2444</v>
      </c>
      <c r="CQ6" s="277" t="s">
        <v>2443</v>
      </c>
      <c r="CR6" s="278" t="s">
        <v>2444</v>
      </c>
      <c r="CS6" s="277" t="s">
        <v>2445</v>
      </c>
      <c r="CT6" s="278" t="s">
        <v>2444</v>
      </c>
      <c r="CU6" s="278" t="s">
        <v>2446</v>
      </c>
      <c r="CV6" s="278" t="s">
        <v>2444</v>
      </c>
      <c r="CW6" s="420"/>
      <c r="CX6" s="392"/>
      <c r="CY6" s="277" t="s">
        <v>2443</v>
      </c>
      <c r="CZ6" s="278" t="s">
        <v>2444</v>
      </c>
      <c r="DA6" s="277" t="s">
        <v>2445</v>
      </c>
      <c r="DB6" s="278" t="s">
        <v>2444</v>
      </c>
      <c r="DC6" s="278" t="s">
        <v>2446</v>
      </c>
      <c r="DD6" s="278" t="s">
        <v>2444</v>
      </c>
      <c r="DE6" s="277" t="s">
        <v>2443</v>
      </c>
      <c r="DF6" s="278" t="s">
        <v>2444</v>
      </c>
      <c r="DG6" s="277" t="s">
        <v>2445</v>
      </c>
      <c r="DH6" s="278" t="s">
        <v>2444</v>
      </c>
      <c r="DI6" s="278" t="s">
        <v>2446</v>
      </c>
      <c r="DJ6" s="278" t="s">
        <v>2444</v>
      </c>
      <c r="DK6" s="277" t="s">
        <v>2443</v>
      </c>
      <c r="DL6" s="278" t="s">
        <v>2444</v>
      </c>
      <c r="DM6" s="277" t="s">
        <v>2445</v>
      </c>
      <c r="DN6" s="278" t="s">
        <v>2444</v>
      </c>
      <c r="DO6" s="278" t="s">
        <v>2446</v>
      </c>
      <c r="DP6" s="233" t="s">
        <v>2444</v>
      </c>
    </row>
    <row r="7" spans="1:120" s="402" customFormat="1" ht="18" customHeight="1">
      <c r="A7" s="399"/>
      <c r="B7" s="393"/>
      <c r="C7" s="22" t="s">
        <v>2447</v>
      </c>
      <c r="D7" s="22" t="s">
        <v>2448</v>
      </c>
      <c r="E7" s="22" t="s">
        <v>2526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2526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2526</v>
      </c>
      <c r="R7" s="24" t="s">
        <v>2448</v>
      </c>
      <c r="S7" s="23" t="s">
        <v>2449</v>
      </c>
      <c r="T7" s="24" t="s">
        <v>2448</v>
      </c>
      <c r="U7" s="6"/>
      <c r="V7" s="393"/>
      <c r="W7" s="21" t="s">
        <v>2450</v>
      </c>
      <c r="X7" s="24" t="s">
        <v>2448</v>
      </c>
      <c r="Y7" s="22" t="s">
        <v>2526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2637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2526</v>
      </c>
      <c r="AL7" s="24" t="s">
        <v>2448</v>
      </c>
      <c r="AM7" s="23" t="s">
        <v>2449</v>
      </c>
      <c r="AN7" s="24" t="s">
        <v>2448</v>
      </c>
      <c r="AO7" s="400"/>
      <c r="AP7" s="393"/>
      <c r="AQ7" s="21" t="s">
        <v>2450</v>
      </c>
      <c r="AR7" s="24" t="s">
        <v>2448</v>
      </c>
      <c r="AS7" s="22" t="s">
        <v>2526</v>
      </c>
      <c r="AT7" s="24" t="s">
        <v>2448</v>
      </c>
      <c r="AU7" s="23" t="s">
        <v>2449</v>
      </c>
      <c r="AV7" s="24" t="s">
        <v>2448</v>
      </c>
      <c r="AW7" s="22" t="s">
        <v>2450</v>
      </c>
      <c r="AX7" s="24" t="s">
        <v>2448</v>
      </c>
      <c r="AY7" s="32" t="s">
        <v>2526</v>
      </c>
      <c r="AZ7" s="24" t="s">
        <v>2448</v>
      </c>
      <c r="BA7" s="34" t="s">
        <v>2449</v>
      </c>
      <c r="BB7" s="24" t="s">
        <v>2448</v>
      </c>
      <c r="BC7" s="33" t="s">
        <v>2450</v>
      </c>
      <c r="BD7" s="24" t="s">
        <v>2448</v>
      </c>
      <c r="BE7" s="33" t="s">
        <v>2526</v>
      </c>
      <c r="BF7" s="24" t="s">
        <v>2448</v>
      </c>
      <c r="BG7" s="34" t="s">
        <v>2449</v>
      </c>
      <c r="BH7" s="24" t="s">
        <v>2448</v>
      </c>
      <c r="BI7" s="6"/>
      <c r="BJ7" s="393"/>
      <c r="BK7" s="22" t="s">
        <v>2450</v>
      </c>
      <c r="BL7" s="24" t="s">
        <v>2448</v>
      </c>
      <c r="BM7" s="22" t="s">
        <v>2526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1" t="s">
        <v>2526</v>
      </c>
      <c r="BT7" s="24" t="s">
        <v>2448</v>
      </c>
      <c r="BU7" s="23" t="s">
        <v>2449</v>
      </c>
      <c r="BV7" s="24" t="s">
        <v>2448</v>
      </c>
      <c r="BW7" s="22" t="s">
        <v>2450</v>
      </c>
      <c r="BX7" s="24" t="s">
        <v>2448</v>
      </c>
      <c r="BY7" s="22" t="s">
        <v>2526</v>
      </c>
      <c r="BZ7" s="24" t="s">
        <v>2448</v>
      </c>
      <c r="CA7" s="23" t="s">
        <v>2449</v>
      </c>
      <c r="CB7" s="24" t="s">
        <v>2448</v>
      </c>
      <c r="CC7" s="27"/>
      <c r="CD7" s="393"/>
      <c r="CE7" s="21" t="s">
        <v>2450</v>
      </c>
      <c r="CF7" s="24" t="s">
        <v>2448</v>
      </c>
      <c r="CG7" s="22" t="s">
        <v>2526</v>
      </c>
      <c r="CH7" s="24" t="s">
        <v>2448</v>
      </c>
      <c r="CI7" s="23" t="s">
        <v>2449</v>
      </c>
      <c r="CJ7" s="24" t="s">
        <v>2448</v>
      </c>
      <c r="CK7" s="22" t="s">
        <v>2450</v>
      </c>
      <c r="CL7" s="24" t="s">
        <v>2448</v>
      </c>
      <c r="CM7" s="21" t="s">
        <v>2526</v>
      </c>
      <c r="CN7" s="24" t="s">
        <v>2448</v>
      </c>
      <c r="CO7" s="23" t="s">
        <v>2449</v>
      </c>
      <c r="CP7" s="24" t="s">
        <v>2448</v>
      </c>
      <c r="CQ7" s="22" t="s">
        <v>2514</v>
      </c>
      <c r="CR7" s="24" t="s">
        <v>2448</v>
      </c>
      <c r="CS7" s="22" t="s">
        <v>2526</v>
      </c>
      <c r="CT7" s="24" t="s">
        <v>2448</v>
      </c>
      <c r="CU7" s="23" t="s">
        <v>2449</v>
      </c>
      <c r="CV7" s="24" t="s">
        <v>2448</v>
      </c>
      <c r="CW7" s="27"/>
      <c r="CX7" s="7"/>
      <c r="CY7" s="21" t="s">
        <v>2450</v>
      </c>
      <c r="CZ7" s="24" t="s">
        <v>2448</v>
      </c>
      <c r="DA7" s="22" t="s">
        <v>2526</v>
      </c>
      <c r="DB7" s="24" t="s">
        <v>2448</v>
      </c>
      <c r="DC7" s="23" t="s">
        <v>2449</v>
      </c>
      <c r="DD7" s="24" t="s">
        <v>2448</v>
      </c>
      <c r="DE7" s="22" t="s">
        <v>2450</v>
      </c>
      <c r="DF7" s="24" t="s">
        <v>2448</v>
      </c>
      <c r="DG7" s="21" t="s">
        <v>2526</v>
      </c>
      <c r="DH7" s="24" t="s">
        <v>2448</v>
      </c>
      <c r="DI7" s="23" t="s">
        <v>2449</v>
      </c>
      <c r="DJ7" s="24" t="s">
        <v>2448</v>
      </c>
      <c r="DK7" s="22" t="s">
        <v>2450</v>
      </c>
      <c r="DL7" s="24" t="s">
        <v>2448</v>
      </c>
      <c r="DM7" s="22" t="s">
        <v>2526</v>
      </c>
      <c r="DN7" s="24" t="s">
        <v>2448</v>
      </c>
      <c r="DO7" s="23" t="s">
        <v>2449</v>
      </c>
      <c r="DP7" s="22" t="s">
        <v>2448</v>
      </c>
    </row>
    <row r="8" spans="1:120" s="18" customFormat="1" ht="17.100000000000001" customHeight="1">
      <c r="A8" s="199" t="s">
        <v>2451</v>
      </c>
      <c r="B8" s="17" t="s">
        <v>2441</v>
      </c>
      <c r="C8" s="101">
        <v>22314647</v>
      </c>
      <c r="D8" s="20">
        <v>100</v>
      </c>
      <c r="E8" s="102">
        <v>13410088</v>
      </c>
      <c r="F8" s="20">
        <v>100</v>
      </c>
      <c r="G8" s="102">
        <v>8904559</v>
      </c>
      <c r="H8" s="20">
        <v>100</v>
      </c>
      <c r="I8" s="102">
        <v>11798491</v>
      </c>
      <c r="J8" s="20">
        <v>100</v>
      </c>
      <c r="K8" s="102">
        <v>6914855</v>
      </c>
      <c r="L8" s="20">
        <v>100</v>
      </c>
      <c r="M8" s="102">
        <v>4883636</v>
      </c>
      <c r="N8" s="20">
        <v>100</v>
      </c>
      <c r="O8" s="102">
        <v>1356920</v>
      </c>
      <c r="P8" s="20">
        <v>100</v>
      </c>
      <c r="Q8" s="102">
        <v>671644</v>
      </c>
      <c r="R8" s="20">
        <v>100</v>
      </c>
      <c r="S8" s="102">
        <v>685276</v>
      </c>
      <c r="T8" s="20">
        <v>100</v>
      </c>
      <c r="U8" s="199" t="s">
        <v>2451</v>
      </c>
      <c r="V8" s="17" t="s">
        <v>2441</v>
      </c>
      <c r="W8" s="102">
        <v>9366651</v>
      </c>
      <c r="X8" s="20">
        <v>100</v>
      </c>
      <c r="Y8" s="102">
        <v>5464165</v>
      </c>
      <c r="Z8" s="20">
        <v>100</v>
      </c>
      <c r="AA8" s="102">
        <v>3902486</v>
      </c>
      <c r="AB8" s="20">
        <v>100</v>
      </c>
      <c r="AC8" s="102">
        <v>603585</v>
      </c>
      <c r="AD8" s="20">
        <v>100</v>
      </c>
      <c r="AE8" s="102">
        <v>378784</v>
      </c>
      <c r="AF8" s="20">
        <v>100</v>
      </c>
      <c r="AG8" s="102">
        <v>224801</v>
      </c>
      <c r="AH8" s="20">
        <v>100</v>
      </c>
      <c r="AI8" s="102">
        <v>471267</v>
      </c>
      <c r="AJ8" s="108">
        <v>100</v>
      </c>
      <c r="AK8" s="109">
        <v>400198</v>
      </c>
      <c r="AL8" s="108">
        <v>100</v>
      </c>
      <c r="AM8" s="109">
        <v>71069</v>
      </c>
      <c r="AN8" s="20">
        <v>100</v>
      </c>
      <c r="AO8" s="340" t="s">
        <v>2451</v>
      </c>
      <c r="AP8" s="17" t="s">
        <v>2441</v>
      </c>
      <c r="AQ8" s="102">
        <v>68</v>
      </c>
      <c r="AR8" s="113">
        <v>100</v>
      </c>
      <c r="AS8" s="102">
        <v>64</v>
      </c>
      <c r="AT8" s="113">
        <v>100</v>
      </c>
      <c r="AU8" s="102">
        <v>4</v>
      </c>
      <c r="AV8" s="113">
        <v>100</v>
      </c>
      <c r="AW8" s="114">
        <v>3742726</v>
      </c>
      <c r="AX8" s="113">
        <v>100</v>
      </c>
      <c r="AY8" s="115">
        <v>2207041</v>
      </c>
      <c r="AZ8" s="116">
        <v>100</v>
      </c>
      <c r="BA8" s="115">
        <v>1535685</v>
      </c>
      <c r="BB8" s="117">
        <v>100</v>
      </c>
      <c r="BC8" s="101">
        <v>3742359</v>
      </c>
      <c r="BD8" s="116">
        <v>100</v>
      </c>
      <c r="BE8" s="102">
        <v>2206705</v>
      </c>
      <c r="BF8" s="116">
        <v>100</v>
      </c>
      <c r="BG8" s="102">
        <v>1535654</v>
      </c>
      <c r="BH8" s="117">
        <v>100</v>
      </c>
      <c r="BI8" s="199" t="s">
        <v>2451</v>
      </c>
      <c r="BJ8" s="17" t="s">
        <v>2441</v>
      </c>
      <c r="BK8" s="101">
        <v>367</v>
      </c>
      <c r="BL8" s="20">
        <v>100</v>
      </c>
      <c r="BM8" s="102">
        <v>336</v>
      </c>
      <c r="BN8" s="20">
        <v>100</v>
      </c>
      <c r="BO8" s="102">
        <v>31</v>
      </c>
      <c r="BP8" s="20">
        <v>100</v>
      </c>
      <c r="BQ8" s="102">
        <v>3141774</v>
      </c>
      <c r="BR8" s="20">
        <v>100</v>
      </c>
      <c r="BS8" s="114">
        <v>1931369</v>
      </c>
      <c r="BT8" s="113">
        <v>100</v>
      </c>
      <c r="BU8" s="114">
        <v>1210405</v>
      </c>
      <c r="BV8" s="113">
        <v>100</v>
      </c>
      <c r="BW8" s="114">
        <v>2561611</v>
      </c>
      <c r="BX8" s="113">
        <v>100</v>
      </c>
      <c r="BY8" s="114">
        <v>1636443</v>
      </c>
      <c r="BZ8" s="113">
        <v>100</v>
      </c>
      <c r="CA8" s="114">
        <v>925168</v>
      </c>
      <c r="CB8" s="113">
        <v>100</v>
      </c>
      <c r="CC8" s="199" t="s">
        <v>2451</v>
      </c>
      <c r="CD8" s="17" t="s">
        <v>2441</v>
      </c>
      <c r="CE8" s="114">
        <v>580163</v>
      </c>
      <c r="CF8" s="113">
        <v>100</v>
      </c>
      <c r="CG8" s="114">
        <v>294926</v>
      </c>
      <c r="CH8" s="113">
        <v>100</v>
      </c>
      <c r="CI8" s="114">
        <v>285237</v>
      </c>
      <c r="CJ8" s="113">
        <v>100</v>
      </c>
      <c r="CK8" s="136" t="s">
        <v>2524</v>
      </c>
      <c r="CL8" s="136" t="s">
        <v>2524</v>
      </c>
      <c r="CM8" s="136" t="s">
        <v>2524</v>
      </c>
      <c r="CN8" s="136" t="s">
        <v>2524</v>
      </c>
      <c r="CO8" s="136" t="s">
        <v>2524</v>
      </c>
      <c r="CP8" s="136" t="s">
        <v>2524</v>
      </c>
      <c r="CQ8" s="114">
        <v>211614</v>
      </c>
      <c r="CR8" s="113">
        <v>100</v>
      </c>
      <c r="CS8" s="114">
        <v>211614</v>
      </c>
      <c r="CT8" s="113">
        <v>100</v>
      </c>
      <c r="CU8" s="114">
        <v>0</v>
      </c>
      <c r="CV8" s="114">
        <v>0</v>
      </c>
      <c r="CW8" s="199" t="s">
        <v>4549</v>
      </c>
      <c r="CX8" s="17" t="s">
        <v>2441</v>
      </c>
      <c r="CY8" s="114">
        <v>3420042</v>
      </c>
      <c r="CZ8" s="113">
        <v>100</v>
      </c>
      <c r="DA8" s="114">
        <v>2145209</v>
      </c>
      <c r="DB8" s="113">
        <v>100</v>
      </c>
      <c r="DC8" s="114">
        <v>1274833</v>
      </c>
      <c r="DD8" s="113">
        <v>100</v>
      </c>
      <c r="DE8" s="114">
        <v>628487</v>
      </c>
      <c r="DF8" s="113">
        <v>100</v>
      </c>
      <c r="DG8" s="114">
        <v>399055</v>
      </c>
      <c r="DH8" s="113">
        <v>100</v>
      </c>
      <c r="DI8" s="114">
        <v>229432</v>
      </c>
      <c r="DJ8" s="113">
        <v>100</v>
      </c>
      <c r="DK8" s="114">
        <v>2791555</v>
      </c>
      <c r="DL8" s="113">
        <v>100</v>
      </c>
      <c r="DM8" s="114">
        <v>1746154</v>
      </c>
      <c r="DN8" s="113">
        <v>100</v>
      </c>
      <c r="DO8" s="114">
        <v>1045401</v>
      </c>
      <c r="DP8" s="113">
        <v>100</v>
      </c>
    </row>
    <row r="9" spans="1:120" s="18" customFormat="1" ht="17.100000000000001" customHeight="1">
      <c r="A9" s="203" t="s">
        <v>2452</v>
      </c>
      <c r="B9" s="17" t="s">
        <v>2453</v>
      </c>
      <c r="C9" s="101">
        <v>8095527</v>
      </c>
      <c r="D9" s="20">
        <v>36.278983037464137</v>
      </c>
      <c r="E9" s="102">
        <v>4907925</v>
      </c>
      <c r="F9" s="20">
        <v>36.598753117802062</v>
      </c>
      <c r="G9" s="102">
        <v>3187602</v>
      </c>
      <c r="H9" s="20">
        <v>35.797415683359503</v>
      </c>
      <c r="I9" s="102">
        <v>5103272</v>
      </c>
      <c r="J9" s="20">
        <v>43.253599125515294</v>
      </c>
      <c r="K9" s="102">
        <v>3052064</v>
      </c>
      <c r="L9" s="20">
        <v>44.137787415643572</v>
      </c>
      <c r="M9" s="102">
        <v>2051208</v>
      </c>
      <c r="N9" s="20">
        <v>42.001656143086826</v>
      </c>
      <c r="O9" s="102">
        <v>592465</v>
      </c>
      <c r="P9" s="20">
        <v>43.66248562921912</v>
      </c>
      <c r="Q9" s="102">
        <v>311983</v>
      </c>
      <c r="R9" s="20">
        <v>46.450649451197364</v>
      </c>
      <c r="S9" s="102">
        <v>280482</v>
      </c>
      <c r="T9" s="20">
        <v>40.929785954856143</v>
      </c>
      <c r="U9" s="203" t="s">
        <v>2452</v>
      </c>
      <c r="V9" s="17" t="s">
        <v>2453</v>
      </c>
      <c r="W9" s="102">
        <v>4073665</v>
      </c>
      <c r="X9" s="20">
        <v>43.491158152470931</v>
      </c>
      <c r="Y9" s="102">
        <v>2428665</v>
      </c>
      <c r="Z9" s="20">
        <v>44.447138766856419</v>
      </c>
      <c r="AA9" s="102">
        <v>1645000</v>
      </c>
      <c r="AB9" s="20">
        <v>42.152617587865784</v>
      </c>
      <c r="AC9" s="102">
        <v>253363</v>
      </c>
      <c r="AD9" s="20">
        <v>41.976357928046589</v>
      </c>
      <c r="AE9" s="102">
        <v>159488</v>
      </c>
      <c r="AF9" s="20">
        <v>42.105263157894733</v>
      </c>
      <c r="AG9" s="102">
        <v>93875</v>
      </c>
      <c r="AH9" s="20">
        <v>41.759155875641127</v>
      </c>
      <c r="AI9" s="102">
        <v>183726</v>
      </c>
      <c r="AJ9" s="20">
        <v>38.985543227087824</v>
      </c>
      <c r="AK9" s="109">
        <v>151879</v>
      </c>
      <c r="AL9" s="20">
        <v>37.95096427268502</v>
      </c>
      <c r="AM9" s="109">
        <v>31847</v>
      </c>
      <c r="AN9" s="20">
        <v>44.811380489383559</v>
      </c>
      <c r="AO9" s="341" t="s">
        <v>2452</v>
      </c>
      <c r="AP9" s="17" t="s">
        <v>2453</v>
      </c>
      <c r="AQ9" s="102">
        <v>53</v>
      </c>
      <c r="AR9" s="113">
        <v>77.941176470588232</v>
      </c>
      <c r="AS9" s="102">
        <v>49</v>
      </c>
      <c r="AT9" s="113">
        <v>76.5625</v>
      </c>
      <c r="AU9" s="102">
        <v>4</v>
      </c>
      <c r="AV9" s="113">
        <v>100</v>
      </c>
      <c r="AW9" s="114">
        <v>1468627</v>
      </c>
      <c r="AX9" s="113">
        <v>39.23950083441855</v>
      </c>
      <c r="AY9" s="115">
        <v>863936</v>
      </c>
      <c r="AZ9" s="116">
        <v>39.144537867669882</v>
      </c>
      <c r="BA9" s="115">
        <v>604691</v>
      </c>
      <c r="BB9" s="117">
        <v>39.375978797735215</v>
      </c>
      <c r="BC9" s="101">
        <v>1468289</v>
      </c>
      <c r="BD9" s="117">
        <v>39.23431717801526</v>
      </c>
      <c r="BE9" s="102">
        <v>863627</v>
      </c>
      <c r="BF9" s="116">
        <v>39.136495362995959</v>
      </c>
      <c r="BG9" s="102">
        <v>604662</v>
      </c>
      <c r="BH9" s="117">
        <v>39.374885228052676</v>
      </c>
      <c r="BI9" s="203" t="s">
        <v>2452</v>
      </c>
      <c r="BJ9" s="17" t="s">
        <v>2453</v>
      </c>
      <c r="BK9" s="101">
        <v>338</v>
      </c>
      <c r="BL9" s="20">
        <v>92.098092643051771</v>
      </c>
      <c r="BM9" s="102">
        <v>309</v>
      </c>
      <c r="BN9" s="20">
        <v>91.964285714285708</v>
      </c>
      <c r="BO9" s="102">
        <v>29</v>
      </c>
      <c r="BP9" s="20">
        <v>93.548387096774192</v>
      </c>
      <c r="BQ9" s="102">
        <v>278995</v>
      </c>
      <c r="BR9" s="20">
        <v>8.8801740672626366</v>
      </c>
      <c r="BS9" s="132">
        <v>164636</v>
      </c>
      <c r="BT9" s="113">
        <v>8.5243161715860616</v>
      </c>
      <c r="BU9" s="133">
        <v>114359</v>
      </c>
      <c r="BV9" s="113">
        <v>9.4479946794667899</v>
      </c>
      <c r="BW9" s="133">
        <v>167563</v>
      </c>
      <c r="BX9" s="113">
        <v>6.5413132595073957</v>
      </c>
      <c r="BY9" s="114">
        <v>110920</v>
      </c>
      <c r="BZ9" s="113">
        <v>6.7781157058327119</v>
      </c>
      <c r="CA9" s="114">
        <v>56643</v>
      </c>
      <c r="CB9" s="113">
        <v>6.1224555972536878</v>
      </c>
      <c r="CC9" s="203" t="s">
        <v>2452</v>
      </c>
      <c r="CD9" s="17" t="s">
        <v>2453</v>
      </c>
      <c r="CE9" s="114">
        <v>111432</v>
      </c>
      <c r="CF9" s="113">
        <v>19.207015959307988</v>
      </c>
      <c r="CG9" s="114">
        <v>53716</v>
      </c>
      <c r="CH9" s="113">
        <v>18.213382339976807</v>
      </c>
      <c r="CI9" s="114">
        <v>57716</v>
      </c>
      <c r="CJ9" s="113">
        <v>20.234401567819042</v>
      </c>
      <c r="CK9" s="136" t="s">
        <v>2524</v>
      </c>
      <c r="CL9" s="136" t="s">
        <v>2524</v>
      </c>
      <c r="CM9" s="136" t="s">
        <v>2524</v>
      </c>
      <c r="CN9" s="136" t="s">
        <v>2524</v>
      </c>
      <c r="CO9" s="136" t="s">
        <v>2524</v>
      </c>
      <c r="CP9" s="136" t="s">
        <v>2524</v>
      </c>
      <c r="CQ9" s="114">
        <v>69489</v>
      </c>
      <c r="CR9" s="113">
        <v>32.83761943916754</v>
      </c>
      <c r="CS9" s="114">
        <v>69489</v>
      </c>
      <c r="CT9" s="113">
        <v>32.83761943916754</v>
      </c>
      <c r="CU9" s="114">
        <v>0</v>
      </c>
      <c r="CV9" s="137">
        <v>0</v>
      </c>
      <c r="CW9" s="341" t="s">
        <v>2452</v>
      </c>
      <c r="CX9" s="17" t="s">
        <v>2453</v>
      </c>
      <c r="CY9" s="114">
        <v>1175144</v>
      </c>
      <c r="CZ9" s="113">
        <v>34.360513701293726</v>
      </c>
      <c r="DA9" s="114">
        <v>757800</v>
      </c>
      <c r="DB9" s="113">
        <v>35.325229383244242</v>
      </c>
      <c r="DC9" s="114">
        <v>417344</v>
      </c>
      <c r="DD9" s="113">
        <v>32.737150669930884</v>
      </c>
      <c r="DE9" s="114">
        <v>230292</v>
      </c>
      <c r="DF9" s="113">
        <v>36.642285361511057</v>
      </c>
      <c r="DG9" s="114">
        <v>149710</v>
      </c>
      <c r="DH9" s="113">
        <v>37.516131861522851</v>
      </c>
      <c r="DI9" s="114">
        <v>80582</v>
      </c>
      <c r="DJ9" s="113">
        <v>35.122389204644513</v>
      </c>
      <c r="DK9" s="114">
        <v>944852</v>
      </c>
      <c r="DL9" s="113">
        <v>33.846798648065324</v>
      </c>
      <c r="DM9" s="114">
        <v>608090</v>
      </c>
      <c r="DN9" s="113">
        <v>34.824534376693009</v>
      </c>
      <c r="DO9" s="114">
        <v>336762</v>
      </c>
      <c r="DP9" s="113">
        <v>32.21366729130736</v>
      </c>
    </row>
    <row r="10" spans="1:120" ht="17.100000000000001" customHeight="1">
      <c r="A10" s="204" t="s">
        <v>2454</v>
      </c>
      <c r="B10" s="394" t="s">
        <v>2455</v>
      </c>
      <c r="C10" s="343">
        <v>4304930</v>
      </c>
      <c r="D10" s="344">
        <v>19.29194757147626</v>
      </c>
      <c r="E10" s="345">
        <v>2652942</v>
      </c>
      <c r="F10" s="344">
        <v>19.783181139452626</v>
      </c>
      <c r="G10" s="345">
        <v>1651988</v>
      </c>
      <c r="H10" s="344">
        <v>18.552159629690816</v>
      </c>
      <c r="I10" s="345">
        <v>3093042</v>
      </c>
      <c r="J10" s="344">
        <v>26.215572821982065</v>
      </c>
      <c r="K10" s="345">
        <v>1892096</v>
      </c>
      <c r="L10" s="344">
        <v>27.362771887479926</v>
      </c>
      <c r="M10" s="345">
        <v>1200946</v>
      </c>
      <c r="N10" s="344">
        <v>5.3818731705681921</v>
      </c>
      <c r="O10" s="345">
        <v>400242</v>
      </c>
      <c r="P10" s="344">
        <v>29.496359402175514</v>
      </c>
      <c r="Q10" s="346">
        <v>219248</v>
      </c>
      <c r="R10" s="344">
        <v>32.643483750320115</v>
      </c>
      <c r="S10" s="346">
        <v>180994</v>
      </c>
      <c r="T10" s="344">
        <v>26.411839901003393</v>
      </c>
      <c r="U10" s="204" t="s">
        <v>2454</v>
      </c>
      <c r="V10" s="394" t="s">
        <v>2455</v>
      </c>
      <c r="W10" s="345">
        <v>2452057</v>
      </c>
      <c r="X10" s="344">
        <v>26.17858827023661</v>
      </c>
      <c r="Y10" s="345">
        <v>1505679</v>
      </c>
      <c r="Z10" s="344">
        <v>27.555518546749596</v>
      </c>
      <c r="AA10" s="345">
        <v>946378</v>
      </c>
      <c r="AB10" s="344">
        <v>24.250644332868841</v>
      </c>
      <c r="AC10" s="345">
        <v>152334</v>
      </c>
      <c r="AD10" s="344">
        <v>25.238201744576156</v>
      </c>
      <c r="AE10" s="345">
        <v>95602</v>
      </c>
      <c r="AF10" s="344">
        <v>25.239186449269241</v>
      </c>
      <c r="AG10" s="345">
        <v>56732</v>
      </c>
      <c r="AH10" s="344">
        <v>25.236542542070545</v>
      </c>
      <c r="AI10" s="345">
        <v>88371</v>
      </c>
      <c r="AJ10" s="344">
        <v>18.751790386341501</v>
      </c>
      <c r="AK10" s="355">
        <v>71531</v>
      </c>
      <c r="AL10" s="344">
        <v>17.87390241830294</v>
      </c>
      <c r="AM10" s="355">
        <v>16840</v>
      </c>
      <c r="AN10" s="344">
        <v>23.695282049838891</v>
      </c>
      <c r="AO10" s="342" t="s">
        <v>2454</v>
      </c>
      <c r="AP10" s="8" t="s">
        <v>2455</v>
      </c>
      <c r="AQ10" s="345">
        <v>38</v>
      </c>
      <c r="AR10" s="359">
        <v>55.882352941176471</v>
      </c>
      <c r="AS10" s="345">
        <v>36</v>
      </c>
      <c r="AT10" s="359">
        <v>56.25</v>
      </c>
      <c r="AU10" s="345">
        <v>2</v>
      </c>
      <c r="AV10" s="359">
        <v>50</v>
      </c>
      <c r="AW10" s="360">
        <v>670113</v>
      </c>
      <c r="AX10" s="359">
        <v>17.904409780464828</v>
      </c>
      <c r="AY10" s="361">
        <v>394662</v>
      </c>
      <c r="AZ10" s="362">
        <v>17.881951445396801</v>
      </c>
      <c r="BA10" s="361">
        <v>275451</v>
      </c>
      <c r="BB10" s="363">
        <v>17.93668623448168</v>
      </c>
      <c r="BC10" s="361">
        <v>670017</v>
      </c>
      <c r="BD10" s="363">
        <v>17.903600376126395</v>
      </c>
      <c r="BE10" s="361">
        <v>394574</v>
      </c>
      <c r="BF10" s="362">
        <v>17.880686362699137</v>
      </c>
      <c r="BG10" s="361">
        <v>275443</v>
      </c>
      <c r="BH10" s="363">
        <v>17.936527368795314</v>
      </c>
      <c r="BI10" s="204" t="s">
        <v>2454</v>
      </c>
      <c r="BJ10" s="8" t="s">
        <v>2455</v>
      </c>
      <c r="BK10" s="343">
        <v>96</v>
      </c>
      <c r="BL10" s="344">
        <v>26.158038147138964</v>
      </c>
      <c r="BM10" s="345">
        <v>88</v>
      </c>
      <c r="BN10" s="344">
        <v>26.190476190476193</v>
      </c>
      <c r="BO10" s="345">
        <v>8</v>
      </c>
      <c r="BP10" s="344">
        <v>25.806451612903224</v>
      </c>
      <c r="BQ10" s="345">
        <v>16141</v>
      </c>
      <c r="BR10" s="344">
        <v>0.51375433115176339</v>
      </c>
      <c r="BS10" s="370">
        <v>10518</v>
      </c>
      <c r="BT10" s="359">
        <v>0.54458780274509955</v>
      </c>
      <c r="BU10" s="371">
        <v>5623</v>
      </c>
      <c r="BV10" s="359">
        <v>0.46455525216766286</v>
      </c>
      <c r="BW10" s="371">
        <v>16141</v>
      </c>
      <c r="BX10" s="359">
        <v>0.6301112854371721</v>
      </c>
      <c r="BY10" s="360">
        <v>10518</v>
      </c>
      <c r="BZ10" s="359">
        <v>0.64273549399520791</v>
      </c>
      <c r="CA10" s="360">
        <v>5623</v>
      </c>
      <c r="CB10" s="359">
        <v>0.60778150562924793</v>
      </c>
      <c r="CC10" s="204" t="s">
        <v>2454</v>
      </c>
      <c r="CD10" s="8" t="s">
        <v>2455</v>
      </c>
      <c r="CE10" s="360">
        <v>0</v>
      </c>
      <c r="CF10" s="373">
        <v>0</v>
      </c>
      <c r="CG10" s="360">
        <v>0</v>
      </c>
      <c r="CH10" s="373">
        <v>0</v>
      </c>
      <c r="CI10" s="360">
        <v>0</v>
      </c>
      <c r="CJ10" s="373">
        <v>0</v>
      </c>
      <c r="CK10" s="374" t="s">
        <v>2524</v>
      </c>
      <c r="CL10" s="374" t="s">
        <v>2524</v>
      </c>
      <c r="CM10" s="374" t="s">
        <v>2524</v>
      </c>
      <c r="CN10" s="374" t="s">
        <v>2524</v>
      </c>
      <c r="CO10" s="374" t="s">
        <v>2524</v>
      </c>
      <c r="CP10" s="374" t="s">
        <v>2524</v>
      </c>
      <c r="CQ10" s="360">
        <v>32713</v>
      </c>
      <c r="CR10" s="359">
        <v>15.458807073256024</v>
      </c>
      <c r="CS10" s="360">
        <v>32713</v>
      </c>
      <c r="CT10" s="359">
        <v>15.458807073256024</v>
      </c>
      <c r="CU10" s="360">
        <v>0</v>
      </c>
      <c r="CV10" s="373">
        <v>0</v>
      </c>
      <c r="CW10" s="342" t="s">
        <v>2454</v>
      </c>
      <c r="CX10" s="8" t="s">
        <v>2455</v>
      </c>
      <c r="CY10" s="360">
        <v>492921</v>
      </c>
      <c r="CZ10" s="359">
        <v>14.412717738554088</v>
      </c>
      <c r="DA10" s="360">
        <v>322953</v>
      </c>
      <c r="DB10" s="359">
        <v>15.054617055960515</v>
      </c>
      <c r="DC10" s="360">
        <v>169968</v>
      </c>
      <c r="DD10" s="359">
        <v>13.332569834637164</v>
      </c>
      <c r="DE10" s="360">
        <v>108960</v>
      </c>
      <c r="DF10" s="359">
        <v>17.336874111954582</v>
      </c>
      <c r="DG10" s="360">
        <v>70696</v>
      </c>
      <c r="DH10" s="359">
        <v>17.715853704376588</v>
      </c>
      <c r="DI10" s="360">
        <v>38264</v>
      </c>
      <c r="DJ10" s="359">
        <v>16.677708427769446</v>
      </c>
      <c r="DK10" s="360">
        <v>383961</v>
      </c>
      <c r="DL10" s="359">
        <v>13.754377040753271</v>
      </c>
      <c r="DM10" s="360">
        <v>252257</v>
      </c>
      <c r="DN10" s="359">
        <v>14.446434850534374</v>
      </c>
      <c r="DO10" s="360">
        <v>131704</v>
      </c>
      <c r="DP10" s="359">
        <v>12.598419171207986</v>
      </c>
    </row>
    <row r="11" spans="1:120" ht="17.100000000000001" customHeight="1">
      <c r="A11" s="208" t="s">
        <v>2456</v>
      </c>
      <c r="B11" s="394" t="s">
        <v>2457</v>
      </c>
      <c r="C11" s="343">
        <v>308708</v>
      </c>
      <c r="D11" s="344">
        <v>1.3834321466075623</v>
      </c>
      <c r="E11" s="345">
        <v>184161</v>
      </c>
      <c r="F11" s="344">
        <v>1.3733019499946608</v>
      </c>
      <c r="G11" s="345">
        <v>124547</v>
      </c>
      <c r="H11" s="344">
        <v>1.3986880203724856</v>
      </c>
      <c r="I11" s="345">
        <v>105433</v>
      </c>
      <c r="J11" s="344">
        <v>0.89361427660537263</v>
      </c>
      <c r="K11" s="345">
        <v>58030</v>
      </c>
      <c r="L11" s="344">
        <v>0.83920776357566429</v>
      </c>
      <c r="M11" s="345">
        <v>47403</v>
      </c>
      <c r="N11" s="344">
        <v>0.97064973720400127</v>
      </c>
      <c r="O11" s="345">
        <v>22830</v>
      </c>
      <c r="P11" s="344">
        <v>1.6824868083601099</v>
      </c>
      <c r="Q11" s="346">
        <v>11023</v>
      </c>
      <c r="R11" s="344">
        <v>1.6411968245082218</v>
      </c>
      <c r="S11" s="346">
        <v>11807</v>
      </c>
      <c r="T11" s="344">
        <v>1.7229554223407793</v>
      </c>
      <c r="U11" s="208" t="s">
        <v>2456</v>
      </c>
      <c r="V11" s="394" t="s">
        <v>2457</v>
      </c>
      <c r="W11" s="345">
        <v>67849</v>
      </c>
      <c r="X11" s="344">
        <v>0.72436775961867261</v>
      </c>
      <c r="Y11" s="345">
        <v>37244</v>
      </c>
      <c r="Z11" s="344">
        <v>0.68160460015391189</v>
      </c>
      <c r="AA11" s="345">
        <v>30605</v>
      </c>
      <c r="AB11" s="344">
        <v>0.78424368466664585</v>
      </c>
      <c r="AC11" s="345">
        <v>10807</v>
      </c>
      <c r="AD11" s="344">
        <v>1.7904686166819919</v>
      </c>
      <c r="AE11" s="345">
        <v>6431</v>
      </c>
      <c r="AF11" s="344">
        <v>1.6978013854861873</v>
      </c>
      <c r="AG11" s="345">
        <v>4376</v>
      </c>
      <c r="AH11" s="344">
        <v>1.9466105577822161</v>
      </c>
      <c r="AI11" s="345">
        <v>3947</v>
      </c>
      <c r="AJ11" s="344">
        <v>0.83752946843296905</v>
      </c>
      <c r="AK11" s="355">
        <v>3332</v>
      </c>
      <c r="AL11" s="344">
        <v>0.83258786900484261</v>
      </c>
      <c r="AM11" s="355">
        <v>615</v>
      </c>
      <c r="AN11" s="344">
        <v>0.86535620312653894</v>
      </c>
      <c r="AO11" s="347" t="s">
        <v>2456</v>
      </c>
      <c r="AP11" s="8" t="s">
        <v>2457</v>
      </c>
      <c r="AQ11" s="345">
        <v>0</v>
      </c>
      <c r="AR11" s="343">
        <v>0</v>
      </c>
      <c r="AS11" s="345">
        <v>0</v>
      </c>
      <c r="AT11" s="343">
        <v>0</v>
      </c>
      <c r="AU11" s="345">
        <v>0</v>
      </c>
      <c r="AV11" s="343">
        <v>0</v>
      </c>
      <c r="AW11" s="360">
        <v>134443</v>
      </c>
      <c r="AX11" s="359">
        <v>3.5921144107262992</v>
      </c>
      <c r="AY11" s="361">
        <v>79667</v>
      </c>
      <c r="AZ11" s="362">
        <v>3.6096746730124183</v>
      </c>
      <c r="BA11" s="361">
        <v>54776</v>
      </c>
      <c r="BB11" s="363">
        <v>3.5668773218466026</v>
      </c>
      <c r="BC11" s="361">
        <v>134201</v>
      </c>
      <c r="BD11" s="363">
        <v>3.5860001672741713</v>
      </c>
      <c r="BE11" s="361">
        <v>79446</v>
      </c>
      <c r="BF11" s="362">
        <v>3.6002093619219604</v>
      </c>
      <c r="BG11" s="361">
        <v>54755</v>
      </c>
      <c r="BH11" s="363">
        <v>3.5655818302820816</v>
      </c>
      <c r="BI11" s="208" t="s">
        <v>2456</v>
      </c>
      <c r="BJ11" s="8" t="s">
        <v>2457</v>
      </c>
      <c r="BK11" s="343">
        <v>242</v>
      </c>
      <c r="BL11" s="344">
        <v>65.940054495912804</v>
      </c>
      <c r="BM11" s="345">
        <v>221</v>
      </c>
      <c r="BN11" s="344">
        <v>65.773809523809518</v>
      </c>
      <c r="BO11" s="345">
        <v>21</v>
      </c>
      <c r="BP11" s="344">
        <v>67.741935483870961</v>
      </c>
      <c r="BQ11" s="345">
        <v>10152</v>
      </c>
      <c r="BR11" s="344">
        <v>0.32312954400921262</v>
      </c>
      <c r="BS11" s="370">
        <v>5198</v>
      </c>
      <c r="BT11" s="359">
        <v>0.26913551993430568</v>
      </c>
      <c r="BU11" s="371">
        <v>4954</v>
      </c>
      <c r="BV11" s="359">
        <v>0.40928449568532849</v>
      </c>
      <c r="BW11" s="371">
        <v>1320</v>
      </c>
      <c r="BX11" s="359">
        <v>5.1530072286541551E-2</v>
      </c>
      <c r="BY11" s="360">
        <v>963</v>
      </c>
      <c r="BZ11" s="359">
        <v>5.8847145913423195E-2</v>
      </c>
      <c r="CA11" s="360">
        <v>357</v>
      </c>
      <c r="CB11" s="359">
        <v>3.8587586254604567E-2</v>
      </c>
      <c r="CC11" s="208" t="s">
        <v>2456</v>
      </c>
      <c r="CD11" s="8" t="s">
        <v>2457</v>
      </c>
      <c r="CE11" s="360">
        <v>8832</v>
      </c>
      <c r="CF11" s="359">
        <v>1.5223307932425887</v>
      </c>
      <c r="CG11" s="360">
        <v>4235</v>
      </c>
      <c r="CH11" s="359">
        <v>1.435953425605067</v>
      </c>
      <c r="CI11" s="360">
        <v>4597</v>
      </c>
      <c r="CJ11" s="359">
        <v>1.6116422483759121</v>
      </c>
      <c r="CK11" s="374" t="s">
        <v>2524</v>
      </c>
      <c r="CL11" s="374" t="s">
        <v>2524</v>
      </c>
      <c r="CM11" s="374" t="s">
        <v>2524</v>
      </c>
      <c r="CN11" s="375" t="s">
        <v>2524</v>
      </c>
      <c r="CO11" s="374" t="s">
        <v>2524</v>
      </c>
      <c r="CP11" s="375" t="s">
        <v>2524</v>
      </c>
      <c r="CQ11" s="360">
        <v>2694</v>
      </c>
      <c r="CR11" s="359">
        <v>1.2730726700501858</v>
      </c>
      <c r="CS11" s="360">
        <v>2694</v>
      </c>
      <c r="CT11" s="359">
        <v>1.2730726700501858</v>
      </c>
      <c r="CU11" s="360">
        <v>0</v>
      </c>
      <c r="CV11" s="373">
        <v>0</v>
      </c>
      <c r="CW11" s="347" t="s">
        <v>2456</v>
      </c>
      <c r="CX11" s="8" t="s">
        <v>2457</v>
      </c>
      <c r="CY11" s="360">
        <v>55986</v>
      </c>
      <c r="CZ11" s="359">
        <v>1.6369974403823109</v>
      </c>
      <c r="DA11" s="360">
        <v>38572</v>
      </c>
      <c r="DB11" s="359">
        <v>1.79805324329704</v>
      </c>
      <c r="DC11" s="360">
        <v>17414</v>
      </c>
      <c r="DD11" s="359">
        <v>1.3659828385364985</v>
      </c>
      <c r="DE11" s="360">
        <v>10948</v>
      </c>
      <c r="DF11" s="359">
        <v>1.7419612497951431</v>
      </c>
      <c r="DG11" s="360">
        <v>7472</v>
      </c>
      <c r="DH11" s="359">
        <v>1.8724236007567878</v>
      </c>
      <c r="DI11" s="360">
        <v>3476</v>
      </c>
      <c r="DJ11" s="359">
        <v>1.5150458523658425</v>
      </c>
      <c r="DK11" s="360">
        <v>45038</v>
      </c>
      <c r="DL11" s="359">
        <v>1.6133660271784005</v>
      </c>
      <c r="DM11" s="360">
        <v>31100</v>
      </c>
      <c r="DN11" s="359">
        <v>1.7810571118011356</v>
      </c>
      <c r="DO11" s="360">
        <v>13938</v>
      </c>
      <c r="DP11" s="359">
        <v>1.3332682865235446</v>
      </c>
    </row>
    <row r="12" spans="1:120" ht="17.100000000000001" customHeight="1">
      <c r="A12" s="204" t="s">
        <v>2458</v>
      </c>
      <c r="B12" s="394" t="s">
        <v>2459</v>
      </c>
      <c r="C12" s="343">
        <v>3017225</v>
      </c>
      <c r="D12" s="344">
        <v>13.521275958342519</v>
      </c>
      <c r="E12" s="345">
        <v>1789534</v>
      </c>
      <c r="F12" s="344">
        <v>13.344684986407248</v>
      </c>
      <c r="G12" s="345">
        <v>1227691</v>
      </c>
      <c r="H12" s="344">
        <v>13.787218434961238</v>
      </c>
      <c r="I12" s="345">
        <v>1781208</v>
      </c>
      <c r="J12" s="344">
        <v>15.096913664637283</v>
      </c>
      <c r="K12" s="345">
        <v>1032200</v>
      </c>
      <c r="L12" s="344">
        <v>14.92728336313632</v>
      </c>
      <c r="M12" s="345">
        <v>749008</v>
      </c>
      <c r="N12" s="344">
        <v>15.337097195614088</v>
      </c>
      <c r="O12" s="345">
        <v>141196</v>
      </c>
      <c r="P12" s="344">
        <v>10.405624502549893</v>
      </c>
      <c r="Q12" s="346">
        <v>67888</v>
      </c>
      <c r="R12" s="344">
        <v>10.107735645669431</v>
      </c>
      <c r="S12" s="346">
        <v>73308</v>
      </c>
      <c r="T12" s="344">
        <v>10.697587541370192</v>
      </c>
      <c r="U12" s="204" t="s">
        <v>2458</v>
      </c>
      <c r="V12" s="394" t="s">
        <v>2459</v>
      </c>
      <c r="W12" s="345">
        <v>1479395</v>
      </c>
      <c r="X12" s="344">
        <v>15.794279086516621</v>
      </c>
      <c r="Y12" s="345">
        <v>843924</v>
      </c>
      <c r="Z12" s="344">
        <v>15.444701980998014</v>
      </c>
      <c r="AA12" s="345">
        <v>635471</v>
      </c>
      <c r="AB12" s="344">
        <v>16.283748359379125</v>
      </c>
      <c r="AC12" s="345">
        <v>73400</v>
      </c>
      <c r="AD12" s="344">
        <v>12.160673310304265</v>
      </c>
      <c r="AE12" s="345">
        <v>47013</v>
      </c>
      <c r="AF12" s="344">
        <v>12.411559094365126</v>
      </c>
      <c r="AG12" s="345">
        <v>26387</v>
      </c>
      <c r="AH12" s="344">
        <v>11.73793710882069</v>
      </c>
      <c r="AI12" s="345">
        <v>87202</v>
      </c>
      <c r="AJ12" s="344">
        <v>18.503735674256845</v>
      </c>
      <c r="AK12" s="355">
        <v>73362</v>
      </c>
      <c r="AL12" s="344">
        <v>18.331425944157644</v>
      </c>
      <c r="AM12" s="355">
        <v>13840</v>
      </c>
      <c r="AN12" s="344">
        <v>19.474032278489918</v>
      </c>
      <c r="AO12" s="342" t="s">
        <v>2458</v>
      </c>
      <c r="AP12" s="8" t="s">
        <v>2459</v>
      </c>
      <c r="AQ12" s="345">
        <v>15</v>
      </c>
      <c r="AR12" s="359">
        <v>22.058823529411764</v>
      </c>
      <c r="AS12" s="345">
        <v>13</v>
      </c>
      <c r="AT12" s="359">
        <v>20.3125</v>
      </c>
      <c r="AU12" s="345">
        <v>2</v>
      </c>
      <c r="AV12" s="359">
        <v>50</v>
      </c>
      <c r="AW12" s="360">
        <v>509867</v>
      </c>
      <c r="AX12" s="359">
        <v>13.622878084048898</v>
      </c>
      <c r="AY12" s="361">
        <v>297157</v>
      </c>
      <c r="AZ12" s="362">
        <v>13.464045298660061</v>
      </c>
      <c r="BA12" s="361">
        <v>212710</v>
      </c>
      <c r="BB12" s="363">
        <v>13.851147859098708</v>
      </c>
      <c r="BC12" s="361">
        <v>509867</v>
      </c>
      <c r="BD12" s="363">
        <v>13.62421403184462</v>
      </c>
      <c r="BE12" s="361">
        <v>297157</v>
      </c>
      <c r="BF12" s="362">
        <v>13.46609537749722</v>
      </c>
      <c r="BG12" s="361">
        <v>212710</v>
      </c>
      <c r="BH12" s="363">
        <v>13.851427469989986</v>
      </c>
      <c r="BI12" s="204" t="s">
        <v>2458</v>
      </c>
      <c r="BJ12" s="8" t="s">
        <v>2459</v>
      </c>
      <c r="BK12" s="343">
        <v>0</v>
      </c>
      <c r="BL12" s="343">
        <v>0</v>
      </c>
      <c r="BM12" s="345">
        <v>0</v>
      </c>
      <c r="BN12" s="343">
        <v>0</v>
      </c>
      <c r="BO12" s="345">
        <v>0</v>
      </c>
      <c r="BP12" s="343">
        <v>0</v>
      </c>
      <c r="BQ12" s="345">
        <v>127346</v>
      </c>
      <c r="BR12" s="344">
        <v>4.0533151015954676</v>
      </c>
      <c r="BS12" s="370">
        <v>74905</v>
      </c>
      <c r="BT12" s="359">
        <v>3.8783370759290432</v>
      </c>
      <c r="BU12" s="371">
        <v>52441</v>
      </c>
      <c r="BV12" s="359">
        <v>4.332516802227353</v>
      </c>
      <c r="BW12" s="371">
        <v>80715</v>
      </c>
      <c r="BX12" s="359">
        <v>3.1509468065213646</v>
      </c>
      <c r="BY12" s="360">
        <v>52038</v>
      </c>
      <c r="BZ12" s="359">
        <v>3.1799457726300275</v>
      </c>
      <c r="CA12" s="360">
        <v>28677</v>
      </c>
      <c r="CB12" s="359">
        <v>3.0996532521660929</v>
      </c>
      <c r="CC12" s="204" t="s">
        <v>2458</v>
      </c>
      <c r="CD12" s="8" t="s">
        <v>2459</v>
      </c>
      <c r="CE12" s="360">
        <v>46631</v>
      </c>
      <c r="CF12" s="359">
        <v>8.0375687522299781</v>
      </c>
      <c r="CG12" s="360">
        <v>22867</v>
      </c>
      <c r="CH12" s="359">
        <v>7.7534703620569232</v>
      </c>
      <c r="CI12" s="360">
        <v>23764</v>
      </c>
      <c r="CJ12" s="359">
        <v>8.3313174658266647</v>
      </c>
      <c r="CK12" s="374" t="s">
        <v>2524</v>
      </c>
      <c r="CL12" s="374" t="s">
        <v>2524</v>
      </c>
      <c r="CM12" s="374" t="s">
        <v>2524</v>
      </c>
      <c r="CN12" s="375" t="s">
        <v>2524</v>
      </c>
      <c r="CO12" s="374" t="s">
        <v>2524</v>
      </c>
      <c r="CP12" s="375" t="s">
        <v>2524</v>
      </c>
      <c r="CQ12" s="360">
        <v>26708</v>
      </c>
      <c r="CR12" s="359">
        <v>12.621093122383206</v>
      </c>
      <c r="CS12" s="360">
        <v>26708</v>
      </c>
      <c r="CT12" s="359">
        <v>12.621093122383206</v>
      </c>
      <c r="CU12" s="360">
        <v>0</v>
      </c>
      <c r="CV12" s="373">
        <v>0</v>
      </c>
      <c r="CW12" s="342" t="s">
        <v>2458</v>
      </c>
      <c r="CX12" s="8" t="s">
        <v>2459</v>
      </c>
      <c r="CY12" s="360">
        <v>572096</v>
      </c>
      <c r="CZ12" s="359">
        <v>16.727747787892664</v>
      </c>
      <c r="DA12" s="360">
        <v>358564</v>
      </c>
      <c r="DB12" s="359">
        <v>16.714641790147251</v>
      </c>
      <c r="DC12" s="360">
        <v>213532</v>
      </c>
      <c r="DD12" s="359">
        <v>16.749801738737542</v>
      </c>
      <c r="DE12" s="360">
        <v>96992</v>
      </c>
      <c r="DF12" s="359">
        <v>15.43261833578101</v>
      </c>
      <c r="DG12" s="360">
        <v>62123</v>
      </c>
      <c r="DH12" s="359">
        <v>15.567528285574669</v>
      </c>
      <c r="DI12" s="360">
        <v>34869</v>
      </c>
      <c r="DJ12" s="359">
        <v>15.197967153666445</v>
      </c>
      <c r="DK12" s="360">
        <v>475104</v>
      </c>
      <c r="DL12" s="359">
        <v>17.019331519529437</v>
      </c>
      <c r="DM12" s="360">
        <v>296441</v>
      </c>
      <c r="DN12" s="359">
        <v>16.976795861075257</v>
      </c>
      <c r="DO12" s="360">
        <v>178663</v>
      </c>
      <c r="DP12" s="359">
        <v>17.090379672489313</v>
      </c>
    </row>
    <row r="13" spans="1:120" ht="17.100000000000001" customHeight="1">
      <c r="A13" s="208" t="s">
        <v>2460</v>
      </c>
      <c r="B13" s="394" t="s">
        <v>4545</v>
      </c>
      <c r="C13" s="343">
        <v>410160</v>
      </c>
      <c r="D13" s="344">
        <v>1.8380752337242887</v>
      </c>
      <c r="E13" s="345">
        <v>248557</v>
      </c>
      <c r="F13" s="344">
        <v>1.8535075981604296</v>
      </c>
      <c r="G13" s="345">
        <v>161603</v>
      </c>
      <c r="H13" s="344">
        <v>1.814834401119696</v>
      </c>
      <c r="I13" s="345">
        <v>105401</v>
      </c>
      <c r="J13" s="344">
        <v>0.89334305548056958</v>
      </c>
      <c r="K13" s="345">
        <v>59632</v>
      </c>
      <c r="L13" s="344">
        <v>0.86237527757270405</v>
      </c>
      <c r="M13" s="345">
        <v>45769</v>
      </c>
      <c r="N13" s="344">
        <v>0.93719106010357855</v>
      </c>
      <c r="O13" s="345">
        <v>23257</v>
      </c>
      <c r="P13" s="344">
        <v>1.7139551336851104</v>
      </c>
      <c r="Q13" s="346">
        <v>11206</v>
      </c>
      <c r="R13" s="344">
        <v>1.6684434015639238</v>
      </c>
      <c r="S13" s="346">
        <v>12051</v>
      </c>
      <c r="T13" s="344">
        <v>1.7585615139009685</v>
      </c>
      <c r="U13" s="208" t="s">
        <v>2460</v>
      </c>
      <c r="V13" s="394" t="s">
        <v>4578</v>
      </c>
      <c r="W13" s="345">
        <v>66064</v>
      </c>
      <c r="X13" s="344">
        <v>0.70531078824224369</v>
      </c>
      <c r="Y13" s="345">
        <v>37525</v>
      </c>
      <c r="Z13" s="344">
        <v>0.68674719742174695</v>
      </c>
      <c r="AA13" s="345">
        <v>28539</v>
      </c>
      <c r="AB13" s="344">
        <v>0.73130307193927158</v>
      </c>
      <c r="AC13" s="345">
        <v>12459</v>
      </c>
      <c r="AD13" s="344">
        <v>2.0641666045378861</v>
      </c>
      <c r="AE13" s="345">
        <v>7775</v>
      </c>
      <c r="AF13" s="344">
        <v>2.0526210188392331</v>
      </c>
      <c r="AG13" s="345">
        <v>4684</v>
      </c>
      <c r="AH13" s="344">
        <v>2.0836206244634141</v>
      </c>
      <c r="AI13" s="345">
        <v>3621</v>
      </c>
      <c r="AJ13" s="344">
        <v>0.76835424504580208</v>
      </c>
      <c r="AK13" s="355">
        <v>3126</v>
      </c>
      <c r="AL13" s="344">
        <v>0.78111334889229833</v>
      </c>
      <c r="AM13" s="355">
        <v>495</v>
      </c>
      <c r="AN13" s="344">
        <v>0.69650621227258014</v>
      </c>
      <c r="AO13" s="347" t="s">
        <v>2460</v>
      </c>
      <c r="AP13" s="8" t="s">
        <v>4529</v>
      </c>
      <c r="AQ13" s="345">
        <v>0</v>
      </c>
      <c r="AR13" s="343">
        <v>0</v>
      </c>
      <c r="AS13" s="345">
        <v>0</v>
      </c>
      <c r="AT13" s="343">
        <v>0</v>
      </c>
      <c r="AU13" s="345">
        <v>0</v>
      </c>
      <c r="AV13" s="343">
        <v>0</v>
      </c>
      <c r="AW13" s="360">
        <v>145825</v>
      </c>
      <c r="AX13" s="359">
        <v>3.896224302820992</v>
      </c>
      <c r="AY13" s="361">
        <v>87889</v>
      </c>
      <c r="AZ13" s="362">
        <v>3.9822096644330576</v>
      </c>
      <c r="BA13" s="361">
        <v>57936</v>
      </c>
      <c r="BB13" s="363">
        <v>3.7726486877191614</v>
      </c>
      <c r="BC13" s="361">
        <v>145825</v>
      </c>
      <c r="BD13" s="363">
        <v>3.8966063918507015</v>
      </c>
      <c r="BE13" s="361">
        <v>87889</v>
      </c>
      <c r="BF13" s="362">
        <v>3.9828160084832365</v>
      </c>
      <c r="BG13" s="361">
        <v>57936</v>
      </c>
      <c r="BH13" s="363">
        <v>3.7727248455706817</v>
      </c>
      <c r="BI13" s="208" t="s">
        <v>2460</v>
      </c>
      <c r="BJ13" s="8" t="s">
        <v>4529</v>
      </c>
      <c r="BK13" s="343">
        <v>0</v>
      </c>
      <c r="BL13" s="343">
        <v>0</v>
      </c>
      <c r="BM13" s="345">
        <v>0</v>
      </c>
      <c r="BN13" s="343">
        <v>0</v>
      </c>
      <c r="BO13" s="345">
        <v>0</v>
      </c>
      <c r="BP13" s="343">
        <v>0</v>
      </c>
      <c r="BQ13" s="345">
        <v>108051</v>
      </c>
      <c r="BR13" s="344">
        <v>3.4391716272398969</v>
      </c>
      <c r="BS13" s="370">
        <v>63517</v>
      </c>
      <c r="BT13" s="359">
        <v>3.2887035051302984</v>
      </c>
      <c r="BU13" s="371">
        <v>44534</v>
      </c>
      <c r="BV13" s="359">
        <v>3.6792643784518408</v>
      </c>
      <c r="BW13" s="371">
        <v>60366</v>
      </c>
      <c r="BX13" s="359">
        <v>2.3565638967040661</v>
      </c>
      <c r="BY13" s="360">
        <v>40093</v>
      </c>
      <c r="BZ13" s="359">
        <v>2.4500089523435893</v>
      </c>
      <c r="CA13" s="360">
        <v>20273</v>
      </c>
      <c r="CB13" s="359">
        <v>2.191277692267783</v>
      </c>
      <c r="CC13" s="208" t="s">
        <v>2460</v>
      </c>
      <c r="CD13" s="8" t="s">
        <v>4529</v>
      </c>
      <c r="CE13" s="360">
        <v>47685</v>
      </c>
      <c r="CF13" s="359">
        <v>8.2192418337605133</v>
      </c>
      <c r="CG13" s="360">
        <v>23424</v>
      </c>
      <c r="CH13" s="359">
        <v>7.9423312966642481</v>
      </c>
      <c r="CI13" s="360">
        <v>24261</v>
      </c>
      <c r="CJ13" s="359">
        <v>8.5055585355336092</v>
      </c>
      <c r="CK13" s="374" t="s">
        <v>2524</v>
      </c>
      <c r="CL13" s="374" t="s">
        <v>2524</v>
      </c>
      <c r="CM13" s="374" t="s">
        <v>2524</v>
      </c>
      <c r="CN13" s="375" t="s">
        <v>2524</v>
      </c>
      <c r="CO13" s="374" t="s">
        <v>2524</v>
      </c>
      <c r="CP13" s="375" t="s">
        <v>2524</v>
      </c>
      <c r="CQ13" s="360">
        <v>6782</v>
      </c>
      <c r="CR13" s="359">
        <v>3.2048919258650188</v>
      </c>
      <c r="CS13" s="360">
        <v>6782</v>
      </c>
      <c r="CT13" s="359">
        <v>3.2048919258650188</v>
      </c>
      <c r="CU13" s="360">
        <v>0</v>
      </c>
      <c r="CV13" s="373">
        <v>0</v>
      </c>
      <c r="CW13" s="347" t="s">
        <v>2460</v>
      </c>
      <c r="CX13" s="8" t="s">
        <v>4529</v>
      </c>
      <c r="CY13" s="360">
        <v>44101</v>
      </c>
      <c r="CZ13" s="359">
        <v>1.2894870881702623</v>
      </c>
      <c r="DA13" s="360">
        <v>30737</v>
      </c>
      <c r="DB13" s="359">
        <v>1.4328207647832916</v>
      </c>
      <c r="DC13" s="360">
        <v>13364</v>
      </c>
      <c r="DD13" s="359">
        <v>1.0482941687264136</v>
      </c>
      <c r="DE13" s="360">
        <v>8060</v>
      </c>
      <c r="DF13" s="359">
        <v>1.2824449829511191</v>
      </c>
      <c r="DG13" s="360">
        <v>5580</v>
      </c>
      <c r="DH13" s="359">
        <v>1.3983034919998496</v>
      </c>
      <c r="DI13" s="360">
        <v>2480</v>
      </c>
      <c r="DJ13" s="359">
        <v>1.0809302974301753</v>
      </c>
      <c r="DK13" s="360">
        <v>36041</v>
      </c>
      <c r="DL13" s="359">
        <v>1.291072538423925</v>
      </c>
      <c r="DM13" s="360">
        <v>25157</v>
      </c>
      <c r="DN13" s="359">
        <v>1.440709124166597</v>
      </c>
      <c r="DO13" s="360">
        <v>10884</v>
      </c>
      <c r="DP13" s="359">
        <v>1.0411315849133489</v>
      </c>
    </row>
    <row r="14" spans="1:120" ht="17.100000000000001" customHeight="1">
      <c r="A14" s="209" t="s">
        <v>2461</v>
      </c>
      <c r="B14" s="394" t="s">
        <v>4546</v>
      </c>
      <c r="C14" s="343">
        <v>47798</v>
      </c>
      <c r="D14" s="344">
        <v>0.21420011708005063</v>
      </c>
      <c r="E14" s="345">
        <v>29108</v>
      </c>
      <c r="F14" s="344">
        <v>0.21706046970012427</v>
      </c>
      <c r="G14" s="345">
        <v>18690</v>
      </c>
      <c r="H14" s="344">
        <v>0.2098924831650843</v>
      </c>
      <c r="I14" s="345">
        <v>15010</v>
      </c>
      <c r="J14" s="344">
        <v>0.12721965885298384</v>
      </c>
      <c r="K14" s="345">
        <v>8408</v>
      </c>
      <c r="L14" s="344">
        <v>0.12159329443639816</v>
      </c>
      <c r="M14" s="345">
        <v>6602</v>
      </c>
      <c r="N14" s="344">
        <v>0.13518616047551454</v>
      </c>
      <c r="O14" s="345">
        <v>3647</v>
      </c>
      <c r="P14" s="344">
        <v>0.26877045072664563</v>
      </c>
      <c r="Q14" s="346">
        <v>2015</v>
      </c>
      <c r="R14" s="344">
        <v>0.30001012441114638</v>
      </c>
      <c r="S14" s="346">
        <v>1632</v>
      </c>
      <c r="T14" s="344">
        <v>0.23815221895995189</v>
      </c>
      <c r="U14" s="209" t="s">
        <v>2461</v>
      </c>
      <c r="V14" s="394" t="s">
        <v>4579</v>
      </c>
      <c r="W14" s="345">
        <v>7358</v>
      </c>
      <c r="X14" s="344">
        <v>7.8555291533761631E-2</v>
      </c>
      <c r="Y14" s="345">
        <v>3805</v>
      </c>
      <c r="Z14" s="344">
        <v>6.9635525281538907E-2</v>
      </c>
      <c r="AA14" s="345">
        <v>3553</v>
      </c>
      <c r="AB14" s="344">
        <v>9.104452905148154E-2</v>
      </c>
      <c r="AC14" s="345">
        <v>3489</v>
      </c>
      <c r="AD14" s="344">
        <v>0.57804617410969461</v>
      </c>
      <c r="AE14" s="345">
        <v>2122</v>
      </c>
      <c r="AF14" s="344">
        <v>0.56021373658866269</v>
      </c>
      <c r="AG14" s="345">
        <v>1367</v>
      </c>
      <c r="AH14" s="344">
        <v>0.60809338036752503</v>
      </c>
      <c r="AI14" s="345">
        <v>516</v>
      </c>
      <c r="AJ14" s="344">
        <v>0.10949207137355256</v>
      </c>
      <c r="AK14" s="355">
        <v>466</v>
      </c>
      <c r="AL14" s="344">
        <v>0.11644236103128952</v>
      </c>
      <c r="AM14" s="355">
        <v>50</v>
      </c>
      <c r="AN14" s="344">
        <v>7.035416285581618E-2</v>
      </c>
      <c r="AO14" s="348" t="s">
        <v>2461</v>
      </c>
      <c r="AP14" s="8" t="s">
        <v>2556</v>
      </c>
      <c r="AQ14" s="345">
        <v>0</v>
      </c>
      <c r="AR14" s="343">
        <v>0</v>
      </c>
      <c r="AS14" s="345">
        <v>0</v>
      </c>
      <c r="AT14" s="343">
        <v>0</v>
      </c>
      <c r="AU14" s="345">
        <v>0</v>
      </c>
      <c r="AV14" s="343">
        <v>0</v>
      </c>
      <c r="AW14" s="360">
        <v>7331</v>
      </c>
      <c r="AX14" s="359">
        <v>0.19587327525445358</v>
      </c>
      <c r="AY14" s="361">
        <v>3992</v>
      </c>
      <c r="AZ14" s="362">
        <v>0.18087566112274309</v>
      </c>
      <c r="BA14" s="361">
        <v>3339</v>
      </c>
      <c r="BB14" s="363">
        <v>0.21742740210394709</v>
      </c>
      <c r="BC14" s="361">
        <v>7331</v>
      </c>
      <c r="BD14" s="363">
        <v>0.19589248385844332</v>
      </c>
      <c r="BE14" s="361">
        <v>3992</v>
      </c>
      <c r="BF14" s="362">
        <v>0.18090320183259656</v>
      </c>
      <c r="BG14" s="361">
        <v>3339</v>
      </c>
      <c r="BH14" s="363">
        <v>0.2174317912758994</v>
      </c>
      <c r="BI14" s="209" t="s">
        <v>2461</v>
      </c>
      <c r="BJ14" s="8" t="s">
        <v>2556</v>
      </c>
      <c r="BK14" s="343">
        <v>0</v>
      </c>
      <c r="BL14" s="343">
        <v>0</v>
      </c>
      <c r="BM14" s="345">
        <v>0</v>
      </c>
      <c r="BN14" s="343">
        <v>0</v>
      </c>
      <c r="BO14" s="345">
        <v>0</v>
      </c>
      <c r="BP14" s="343">
        <v>0</v>
      </c>
      <c r="BQ14" s="345">
        <v>15855</v>
      </c>
      <c r="BR14" s="344">
        <v>0.5046511938796362</v>
      </c>
      <c r="BS14" s="370">
        <v>9842</v>
      </c>
      <c r="BT14" s="359">
        <v>0.50958672319996856</v>
      </c>
      <c r="BU14" s="371">
        <v>6013</v>
      </c>
      <c r="BV14" s="359">
        <v>0.49677587253853051</v>
      </c>
      <c r="BW14" s="360">
        <v>8787</v>
      </c>
      <c r="BX14" s="359">
        <v>0.34302632210745504</v>
      </c>
      <c r="BY14" s="360">
        <v>7114</v>
      </c>
      <c r="BZ14" s="359">
        <v>0.43472336036146692</v>
      </c>
      <c r="CA14" s="360">
        <v>1673</v>
      </c>
      <c r="CB14" s="359">
        <v>0.18083202185981356</v>
      </c>
      <c r="CC14" s="209" t="s">
        <v>2461</v>
      </c>
      <c r="CD14" s="8" t="s">
        <v>2556</v>
      </c>
      <c r="CE14" s="360">
        <v>7068</v>
      </c>
      <c r="CF14" s="359">
        <v>1.2182783114400608</v>
      </c>
      <c r="CG14" s="360">
        <v>2728</v>
      </c>
      <c r="CH14" s="359">
        <v>0.92497779103910804</v>
      </c>
      <c r="CI14" s="360">
        <v>4340</v>
      </c>
      <c r="CJ14" s="359">
        <v>1.5215417354691012</v>
      </c>
      <c r="CK14" s="374" t="s">
        <v>2524</v>
      </c>
      <c r="CL14" s="374" t="s">
        <v>2524</v>
      </c>
      <c r="CM14" s="374" t="s">
        <v>2524</v>
      </c>
      <c r="CN14" s="375" t="s">
        <v>2524</v>
      </c>
      <c r="CO14" s="374" t="s">
        <v>2524</v>
      </c>
      <c r="CP14" s="375" t="s">
        <v>2524</v>
      </c>
      <c r="CQ14" s="360">
        <v>506</v>
      </c>
      <c r="CR14" s="359">
        <v>0.23911461434498663</v>
      </c>
      <c r="CS14" s="360">
        <v>506</v>
      </c>
      <c r="CT14" s="359">
        <v>0.23911461434498663</v>
      </c>
      <c r="CU14" s="360">
        <v>0</v>
      </c>
      <c r="CV14" s="373">
        <v>0</v>
      </c>
      <c r="CW14" s="348" t="s">
        <v>2461</v>
      </c>
      <c r="CX14" s="8" t="s">
        <v>2556</v>
      </c>
      <c r="CY14" s="360">
        <v>9096</v>
      </c>
      <c r="CZ14" s="359">
        <v>0.26596164608504808</v>
      </c>
      <c r="DA14" s="360">
        <v>6360</v>
      </c>
      <c r="DB14" s="359">
        <v>0.29647460923387886</v>
      </c>
      <c r="DC14" s="360">
        <v>2736</v>
      </c>
      <c r="DD14" s="359">
        <v>0.21461634582725739</v>
      </c>
      <c r="DE14" s="360">
        <v>5120</v>
      </c>
      <c r="DF14" s="359">
        <v>0.81465487750741072</v>
      </c>
      <c r="DG14" s="360">
        <v>3717</v>
      </c>
      <c r="DH14" s="359">
        <v>0.931450551928932</v>
      </c>
      <c r="DI14" s="360">
        <v>1403</v>
      </c>
      <c r="DJ14" s="359">
        <v>0.61151016423166782</v>
      </c>
      <c r="DK14" s="360">
        <v>3976</v>
      </c>
      <c r="DL14" s="359">
        <v>0.14242957778012613</v>
      </c>
      <c r="DM14" s="360">
        <v>2643</v>
      </c>
      <c r="DN14" s="359">
        <v>0.15136122014438588</v>
      </c>
      <c r="DO14" s="360">
        <v>1333</v>
      </c>
      <c r="DP14" s="359">
        <v>0.12751087860065183</v>
      </c>
    </row>
    <row r="15" spans="1:120" ht="17.100000000000001" customHeight="1">
      <c r="A15" s="210" t="s">
        <v>2462</v>
      </c>
      <c r="B15" s="394" t="s">
        <v>4547</v>
      </c>
      <c r="C15" s="343">
        <v>6706</v>
      </c>
      <c r="D15" s="344">
        <v>3.0052010233457872E-2</v>
      </c>
      <c r="E15" s="345">
        <v>3623</v>
      </c>
      <c r="F15" s="344">
        <v>2.7016974086970943E-2</v>
      </c>
      <c r="G15" s="345">
        <v>3083</v>
      </c>
      <c r="H15" s="344">
        <v>3.4622714050184855E-2</v>
      </c>
      <c r="I15" s="345">
        <v>3178</v>
      </c>
      <c r="J15" s="344">
        <v>2.6935647957014162E-2</v>
      </c>
      <c r="K15" s="345">
        <v>1698</v>
      </c>
      <c r="L15" s="344">
        <v>2.4555829442555195E-2</v>
      </c>
      <c r="M15" s="345">
        <v>1480</v>
      </c>
      <c r="N15" s="344">
        <v>3.0305288928167456E-2</v>
      </c>
      <c r="O15" s="345">
        <v>1293</v>
      </c>
      <c r="P15" s="344">
        <v>9.5289331721840634E-2</v>
      </c>
      <c r="Q15" s="346">
        <v>603</v>
      </c>
      <c r="R15" s="344">
        <v>8.9779704724526677E-2</v>
      </c>
      <c r="S15" s="346">
        <v>690</v>
      </c>
      <c r="T15" s="344">
        <v>0.10068935728086202</v>
      </c>
      <c r="U15" s="210" t="s">
        <v>2462</v>
      </c>
      <c r="V15" s="394" t="s">
        <v>4580</v>
      </c>
      <c r="W15" s="345">
        <v>942</v>
      </c>
      <c r="X15" s="344">
        <v>1.0056956323023031E-2</v>
      </c>
      <c r="Y15" s="345">
        <v>488</v>
      </c>
      <c r="Z15" s="344">
        <v>8.9309162516139247E-3</v>
      </c>
      <c r="AA15" s="345">
        <v>454</v>
      </c>
      <c r="AB15" s="344">
        <v>1.1633609960420102E-2</v>
      </c>
      <c r="AC15" s="345">
        <v>874</v>
      </c>
      <c r="AD15" s="344">
        <v>0.14480147783659303</v>
      </c>
      <c r="AE15" s="345">
        <v>545</v>
      </c>
      <c r="AF15" s="344">
        <v>0.14388147334628706</v>
      </c>
      <c r="AG15" s="345">
        <v>329</v>
      </c>
      <c r="AH15" s="344">
        <v>0.14635166213673428</v>
      </c>
      <c r="AI15" s="345">
        <v>69</v>
      </c>
      <c r="AJ15" s="344">
        <v>1.4641381637161098E-2</v>
      </c>
      <c r="AK15" s="355">
        <v>62</v>
      </c>
      <c r="AL15" s="344">
        <v>1.5492331296008474E-2</v>
      </c>
      <c r="AM15" s="355">
        <v>7</v>
      </c>
      <c r="AN15" s="355">
        <v>9.8495827998142643E-3</v>
      </c>
      <c r="AO15" s="349" t="s">
        <v>2462</v>
      </c>
      <c r="AP15" s="8" t="s">
        <v>4530</v>
      </c>
      <c r="AQ15" s="345">
        <v>0</v>
      </c>
      <c r="AR15" s="343">
        <v>0</v>
      </c>
      <c r="AS15" s="345">
        <v>0</v>
      </c>
      <c r="AT15" s="343">
        <v>0</v>
      </c>
      <c r="AU15" s="345">
        <v>0</v>
      </c>
      <c r="AV15" s="343">
        <v>0</v>
      </c>
      <c r="AW15" s="360">
        <v>1048</v>
      </c>
      <c r="AX15" s="359">
        <v>2.8000981103078346E-2</v>
      </c>
      <c r="AY15" s="361">
        <v>569</v>
      </c>
      <c r="AZ15" s="362">
        <v>2.5781125044799798E-2</v>
      </c>
      <c r="BA15" s="361">
        <v>479</v>
      </c>
      <c r="BB15" s="363">
        <v>3.1191292485112508E-2</v>
      </c>
      <c r="BC15" s="361">
        <v>1048</v>
      </c>
      <c r="BD15" s="363">
        <v>2.800372706092601E-2</v>
      </c>
      <c r="BE15" s="361">
        <v>569</v>
      </c>
      <c r="BF15" s="362">
        <v>2.5785050561810484E-2</v>
      </c>
      <c r="BG15" s="361">
        <v>479</v>
      </c>
      <c r="BH15" s="363">
        <v>3.1191922138710935E-2</v>
      </c>
      <c r="BI15" s="210" t="s">
        <v>2462</v>
      </c>
      <c r="BJ15" s="8" t="s">
        <v>4530</v>
      </c>
      <c r="BK15" s="343">
        <v>0</v>
      </c>
      <c r="BL15" s="343">
        <v>0</v>
      </c>
      <c r="BM15" s="345">
        <v>0</v>
      </c>
      <c r="BN15" s="343">
        <v>0</v>
      </c>
      <c r="BO15" s="345">
        <v>0</v>
      </c>
      <c r="BP15" s="343">
        <v>0</v>
      </c>
      <c r="BQ15" s="345">
        <v>1450</v>
      </c>
      <c r="BR15" s="344">
        <v>4.6152269386658624E-2</v>
      </c>
      <c r="BS15" s="370">
        <v>656</v>
      </c>
      <c r="BT15" s="359">
        <v>3.3965544647345997E-2</v>
      </c>
      <c r="BU15" s="371">
        <v>794</v>
      </c>
      <c r="BV15" s="359">
        <v>6.5597878396074033E-2</v>
      </c>
      <c r="BW15" s="360">
        <v>234</v>
      </c>
      <c r="BX15" s="359">
        <v>9.1348764507960031E-3</v>
      </c>
      <c r="BY15" s="360">
        <v>194</v>
      </c>
      <c r="BZ15" s="359">
        <v>1.1854980588996989E-2</v>
      </c>
      <c r="CA15" s="360">
        <v>40</v>
      </c>
      <c r="CB15" s="359">
        <v>4.3235390761461705E-3</v>
      </c>
      <c r="CC15" s="210" t="s">
        <v>2462</v>
      </c>
      <c r="CD15" s="8" t="s">
        <v>4530</v>
      </c>
      <c r="CE15" s="360">
        <v>1216</v>
      </c>
      <c r="CF15" s="359">
        <v>0.20959626863484918</v>
      </c>
      <c r="CG15" s="360">
        <v>462</v>
      </c>
      <c r="CH15" s="359">
        <v>0.15664946461146184</v>
      </c>
      <c r="CI15" s="360">
        <v>754</v>
      </c>
      <c r="CJ15" s="359">
        <v>0.26434158261375629</v>
      </c>
      <c r="CK15" s="374" t="s">
        <v>2524</v>
      </c>
      <c r="CL15" s="374" t="s">
        <v>2524</v>
      </c>
      <c r="CM15" s="374" t="s">
        <v>2524</v>
      </c>
      <c r="CN15" s="375" t="s">
        <v>2524</v>
      </c>
      <c r="CO15" s="374" t="s">
        <v>2524</v>
      </c>
      <c r="CP15" s="375" t="s">
        <v>2524</v>
      </c>
      <c r="CQ15" s="360">
        <v>86</v>
      </c>
      <c r="CR15" s="359">
        <v>4.0640033268120261E-2</v>
      </c>
      <c r="CS15" s="360">
        <v>86</v>
      </c>
      <c r="CT15" s="359">
        <v>4.0640033268120261E-2</v>
      </c>
      <c r="CU15" s="360">
        <v>0</v>
      </c>
      <c r="CV15" s="373">
        <v>0</v>
      </c>
      <c r="CW15" s="349" t="s">
        <v>2462</v>
      </c>
      <c r="CX15" s="8" t="s">
        <v>4530</v>
      </c>
      <c r="CY15" s="360">
        <v>944</v>
      </c>
      <c r="CZ15" s="359">
        <v>2.760200020935415E-2</v>
      </c>
      <c r="DA15" s="360">
        <v>614</v>
      </c>
      <c r="DB15" s="359">
        <v>2.8621919822264402E-2</v>
      </c>
      <c r="DC15" s="360">
        <v>330</v>
      </c>
      <c r="DD15" s="359">
        <v>2.588574346600692E-2</v>
      </c>
      <c r="DE15" s="360">
        <v>212</v>
      </c>
      <c r="DF15" s="359">
        <v>3.3731803521791219E-2</v>
      </c>
      <c r="DG15" s="360">
        <v>122</v>
      </c>
      <c r="DH15" s="359">
        <v>3.0572226886018218E-2</v>
      </c>
      <c r="DI15" s="360">
        <v>90</v>
      </c>
      <c r="DJ15" s="359">
        <v>3.9227309180933784E-2</v>
      </c>
      <c r="DK15" s="360">
        <v>732</v>
      </c>
      <c r="DL15" s="359">
        <v>2.6221944400164069E-2</v>
      </c>
      <c r="DM15" s="360">
        <v>492</v>
      </c>
      <c r="DN15" s="359">
        <v>2.8176208971259123E-2</v>
      </c>
      <c r="DO15" s="360">
        <v>240</v>
      </c>
      <c r="DP15" s="359">
        <v>2.2957697572510451E-2</v>
      </c>
    </row>
    <row r="16" spans="1:120" s="18" customFormat="1" ht="17.100000000000001" customHeight="1">
      <c r="A16" s="211" t="s">
        <v>2463</v>
      </c>
      <c r="B16" s="17" t="s">
        <v>2464</v>
      </c>
      <c r="C16" s="101">
        <v>3227172</v>
      </c>
      <c r="D16" s="20">
        <v>14.462124361635656</v>
      </c>
      <c r="E16" s="102">
        <v>1933249</v>
      </c>
      <c r="F16" s="20">
        <v>14.41637817738407</v>
      </c>
      <c r="G16" s="102">
        <v>1293923</v>
      </c>
      <c r="H16" s="20">
        <v>14.531017201413343</v>
      </c>
      <c r="I16" s="102">
        <v>1982040</v>
      </c>
      <c r="J16" s="20">
        <v>16.799097443901935</v>
      </c>
      <c r="K16" s="102">
        <v>1172277</v>
      </c>
      <c r="L16" s="20">
        <v>16.953023599193333</v>
      </c>
      <c r="M16" s="102">
        <v>809763</v>
      </c>
      <c r="N16" s="20">
        <v>16.581149782661935</v>
      </c>
      <c r="O16" s="102">
        <v>161176</v>
      </c>
      <c r="P16" s="20">
        <v>11.878076821035876</v>
      </c>
      <c r="Q16" s="102">
        <v>74816</v>
      </c>
      <c r="R16" s="20">
        <v>11.139234475406615</v>
      </c>
      <c r="S16" s="102">
        <v>86360</v>
      </c>
      <c r="T16" s="20">
        <v>12.602221586630789</v>
      </c>
      <c r="U16" s="211" t="s">
        <v>2463</v>
      </c>
      <c r="V16" s="17" t="s">
        <v>2464</v>
      </c>
      <c r="W16" s="102">
        <v>1677120</v>
      </c>
      <c r="X16" s="20">
        <v>17.905225677779605</v>
      </c>
      <c r="Y16" s="102">
        <v>993383</v>
      </c>
      <c r="Z16" s="20">
        <v>18.179959792575808</v>
      </c>
      <c r="AA16" s="102">
        <v>683737</v>
      </c>
      <c r="AB16" s="20">
        <v>17.520549721382729</v>
      </c>
      <c r="AC16" s="102">
        <v>86819</v>
      </c>
      <c r="AD16" s="20">
        <v>14.383889593015068</v>
      </c>
      <c r="AE16" s="102">
        <v>56450</v>
      </c>
      <c r="AF16" s="20">
        <v>14.902952606234688</v>
      </c>
      <c r="AG16" s="102">
        <v>30369</v>
      </c>
      <c r="AH16" s="20">
        <v>13.509281542341894</v>
      </c>
      <c r="AI16" s="102">
        <v>56916</v>
      </c>
      <c r="AJ16" s="20">
        <v>12.077230105226972</v>
      </c>
      <c r="AK16" s="109">
        <v>47619</v>
      </c>
      <c r="AL16" s="20">
        <v>11.898860064268186</v>
      </c>
      <c r="AM16" s="109">
        <v>9297</v>
      </c>
      <c r="AN16" s="20">
        <v>13.08165304141046</v>
      </c>
      <c r="AO16" s="350" t="s">
        <v>2463</v>
      </c>
      <c r="AP16" s="17" t="s">
        <v>2464</v>
      </c>
      <c r="AQ16" s="102">
        <v>9</v>
      </c>
      <c r="AR16" s="113">
        <v>13.23529411764706</v>
      </c>
      <c r="AS16" s="102">
        <v>9</v>
      </c>
      <c r="AT16" s="113">
        <v>14.0625</v>
      </c>
      <c r="AU16" s="102">
        <v>0</v>
      </c>
      <c r="AV16" s="101">
        <v>0</v>
      </c>
      <c r="AW16" s="114">
        <v>446368</v>
      </c>
      <c r="AX16" s="113">
        <v>11.926280470437858</v>
      </c>
      <c r="AY16" s="123">
        <v>257404</v>
      </c>
      <c r="AZ16" s="124">
        <v>11.662855379668978</v>
      </c>
      <c r="BA16" s="123">
        <v>188964</v>
      </c>
      <c r="BB16" s="117">
        <v>12.304867209095615</v>
      </c>
      <c r="BC16" s="123">
        <v>446368</v>
      </c>
      <c r="BD16" s="125">
        <v>11.92745003886586</v>
      </c>
      <c r="BE16" s="123">
        <v>257404</v>
      </c>
      <c r="BF16" s="124">
        <v>11.664631203536494</v>
      </c>
      <c r="BG16" s="123">
        <v>188964</v>
      </c>
      <c r="BH16" s="125">
        <v>12.305115605468419</v>
      </c>
      <c r="BI16" s="211" t="s">
        <v>2463</v>
      </c>
      <c r="BJ16" s="17" t="s">
        <v>2464</v>
      </c>
      <c r="BK16" s="101">
        <v>0</v>
      </c>
      <c r="BL16" s="101">
        <v>0</v>
      </c>
      <c r="BM16" s="102">
        <v>0</v>
      </c>
      <c r="BN16" s="101">
        <v>0</v>
      </c>
      <c r="BO16" s="102">
        <v>0</v>
      </c>
      <c r="BP16" s="101">
        <v>0</v>
      </c>
      <c r="BQ16" s="102">
        <v>360947</v>
      </c>
      <c r="BR16" s="20">
        <v>11.488636674693979</v>
      </c>
      <c r="BS16" s="114">
        <v>230468</v>
      </c>
      <c r="BT16" s="113">
        <v>11.932882841134967</v>
      </c>
      <c r="BU16" s="114">
        <v>130479</v>
      </c>
      <c r="BV16" s="113">
        <v>10.779780321462651</v>
      </c>
      <c r="BW16" s="114">
        <v>320027</v>
      </c>
      <c r="BX16" s="113">
        <v>12.493192760337148</v>
      </c>
      <c r="BY16" s="114">
        <v>210986</v>
      </c>
      <c r="BZ16" s="113">
        <v>12.89296358015525</v>
      </c>
      <c r="CA16" s="114">
        <v>109041</v>
      </c>
      <c r="CB16" s="113">
        <v>11.786075610051364</v>
      </c>
      <c r="CC16" s="211" t="s">
        <v>2463</v>
      </c>
      <c r="CD16" s="17" t="s">
        <v>2464</v>
      </c>
      <c r="CE16" s="114">
        <v>40920</v>
      </c>
      <c r="CF16" s="113">
        <v>7.0531902241266682</v>
      </c>
      <c r="CG16" s="114">
        <v>19482</v>
      </c>
      <c r="CH16" s="113">
        <v>6.6057248258885277</v>
      </c>
      <c r="CI16" s="114">
        <v>21438</v>
      </c>
      <c r="CJ16" s="113">
        <v>7.5158552361720252</v>
      </c>
      <c r="CK16" s="136" t="s">
        <v>2524</v>
      </c>
      <c r="CL16" s="136" t="s">
        <v>2524</v>
      </c>
      <c r="CM16" s="136" t="s">
        <v>2524</v>
      </c>
      <c r="CN16" s="141" t="s">
        <v>2524</v>
      </c>
      <c r="CO16" s="136" t="s">
        <v>2524</v>
      </c>
      <c r="CP16" s="141" t="s">
        <v>2524</v>
      </c>
      <c r="CQ16" s="114">
        <v>17251</v>
      </c>
      <c r="CR16" s="113">
        <v>8.1521071384690984</v>
      </c>
      <c r="CS16" s="114">
        <v>17251</v>
      </c>
      <c r="CT16" s="113">
        <v>8.1521071384690984</v>
      </c>
      <c r="CU16" s="114">
        <v>0</v>
      </c>
      <c r="CV16" s="137">
        <v>0</v>
      </c>
      <c r="CW16" s="350" t="s">
        <v>2463</v>
      </c>
      <c r="CX16" s="17" t="s">
        <v>2464</v>
      </c>
      <c r="CY16" s="114">
        <v>420566</v>
      </c>
      <c r="CZ16" s="113">
        <v>12.297100444965297</v>
      </c>
      <c r="DA16" s="114">
        <v>255849</v>
      </c>
      <c r="DB16" s="113">
        <v>11.926530235515514</v>
      </c>
      <c r="DC16" s="114">
        <v>164717</v>
      </c>
      <c r="DD16" s="113">
        <v>12.920672746940188</v>
      </c>
      <c r="DE16" s="114">
        <v>106882</v>
      </c>
      <c r="DF16" s="113">
        <v>17.006238792528723</v>
      </c>
      <c r="DG16" s="114">
        <v>67429</v>
      </c>
      <c r="DH16" s="113">
        <v>16.897169563092806</v>
      </c>
      <c r="DI16" s="114">
        <v>39453</v>
      </c>
      <c r="DJ16" s="113">
        <v>17.195944767948674</v>
      </c>
      <c r="DK16" s="114">
        <v>313684</v>
      </c>
      <c r="DL16" s="113">
        <v>11.236891266695444</v>
      </c>
      <c r="DM16" s="114">
        <v>188420</v>
      </c>
      <c r="DN16" s="113">
        <v>10.790571736513503</v>
      </c>
      <c r="DO16" s="114">
        <v>125264</v>
      </c>
      <c r="DP16" s="113">
        <v>11.982387619678954</v>
      </c>
    </row>
    <row r="17" spans="1:120" ht="17.100000000000001" customHeight="1">
      <c r="A17" s="208" t="s">
        <v>2465</v>
      </c>
      <c r="B17" s="394" t="s">
        <v>2466</v>
      </c>
      <c r="C17" s="343">
        <v>528287</v>
      </c>
      <c r="D17" s="344">
        <v>2.367445023889466</v>
      </c>
      <c r="E17" s="345">
        <v>323069</v>
      </c>
      <c r="F17" s="344">
        <v>2.4091489929074292</v>
      </c>
      <c r="G17" s="345">
        <v>205218</v>
      </c>
      <c r="H17" s="344">
        <v>2.3046396795169755</v>
      </c>
      <c r="I17" s="345">
        <v>366727</v>
      </c>
      <c r="J17" s="344">
        <v>3.1082534198653029</v>
      </c>
      <c r="K17" s="345">
        <v>227727</v>
      </c>
      <c r="L17" s="344">
        <v>3.2933011610510996</v>
      </c>
      <c r="M17" s="345">
        <v>139000</v>
      </c>
      <c r="N17" s="344">
        <v>2.8462399736589705</v>
      </c>
      <c r="O17" s="345">
        <v>26311</v>
      </c>
      <c r="P17" s="344">
        <v>1.9390236712554902</v>
      </c>
      <c r="Q17" s="346">
        <v>11637</v>
      </c>
      <c r="R17" s="344">
        <v>1.7326143016240747</v>
      </c>
      <c r="S17" s="346">
        <v>14674</v>
      </c>
      <c r="T17" s="344">
        <v>2.1413269981729988</v>
      </c>
      <c r="U17" s="208" t="s">
        <v>2465</v>
      </c>
      <c r="V17" s="394" t="s">
        <v>2466</v>
      </c>
      <c r="W17" s="345">
        <v>318355</v>
      </c>
      <c r="X17" s="344">
        <v>3.3988135140297207</v>
      </c>
      <c r="Y17" s="345">
        <v>200220</v>
      </c>
      <c r="Z17" s="344">
        <v>3.6642378112666805</v>
      </c>
      <c r="AA17" s="345">
        <v>118135</v>
      </c>
      <c r="AB17" s="344">
        <v>3.0271729354057904</v>
      </c>
      <c r="AC17" s="345">
        <v>14466</v>
      </c>
      <c r="AD17" s="344">
        <v>2.3966798379681404</v>
      </c>
      <c r="AE17" s="345">
        <v>9649</v>
      </c>
      <c r="AF17" s="344">
        <v>2.5473620849877503</v>
      </c>
      <c r="AG17" s="345">
        <v>4817</v>
      </c>
      <c r="AH17" s="344">
        <v>2.1427840623484773</v>
      </c>
      <c r="AI17" s="345">
        <v>7587</v>
      </c>
      <c r="AJ17" s="344">
        <v>1.6099153982774097</v>
      </c>
      <c r="AK17" s="355">
        <v>6213</v>
      </c>
      <c r="AL17" s="344">
        <v>1.5524815216467849</v>
      </c>
      <c r="AM17" s="355">
        <v>1374</v>
      </c>
      <c r="AN17" s="344">
        <v>1.9333323952778287</v>
      </c>
      <c r="AO17" s="347" t="s">
        <v>2465</v>
      </c>
      <c r="AP17" s="8" t="s">
        <v>2466</v>
      </c>
      <c r="AQ17" s="345">
        <v>8</v>
      </c>
      <c r="AR17" s="359">
        <v>11.76470588235294</v>
      </c>
      <c r="AS17" s="345">
        <v>8</v>
      </c>
      <c r="AT17" s="359">
        <v>12.5</v>
      </c>
      <c r="AU17" s="345">
        <v>0</v>
      </c>
      <c r="AV17" s="343">
        <v>0</v>
      </c>
      <c r="AW17" s="360">
        <v>82934</v>
      </c>
      <c r="AX17" s="359">
        <v>2.2158715332086825</v>
      </c>
      <c r="AY17" s="361">
        <v>47202</v>
      </c>
      <c r="AZ17" s="362">
        <v>2.1387006403596489</v>
      </c>
      <c r="BA17" s="361">
        <v>35732</v>
      </c>
      <c r="BB17" s="363">
        <v>2.3267792548602091</v>
      </c>
      <c r="BC17" s="361">
        <v>82934</v>
      </c>
      <c r="BD17" s="363">
        <v>2.2160888359454556</v>
      </c>
      <c r="BE17" s="361">
        <v>47202</v>
      </c>
      <c r="BF17" s="362">
        <v>2.1390262857971498</v>
      </c>
      <c r="BG17" s="361">
        <v>35732</v>
      </c>
      <c r="BH17" s="363">
        <v>2.326826225178328</v>
      </c>
      <c r="BI17" s="208" t="s">
        <v>2465</v>
      </c>
      <c r="BJ17" s="8" t="s">
        <v>2466</v>
      </c>
      <c r="BK17" s="343">
        <v>0</v>
      </c>
      <c r="BL17" s="343">
        <v>0</v>
      </c>
      <c r="BM17" s="345">
        <v>0</v>
      </c>
      <c r="BN17" s="343">
        <v>0</v>
      </c>
      <c r="BO17" s="345">
        <v>0</v>
      </c>
      <c r="BP17" s="343">
        <v>0</v>
      </c>
      <c r="BQ17" s="345">
        <v>31054</v>
      </c>
      <c r="BR17" s="344">
        <v>0.98842246450572202</v>
      </c>
      <c r="BS17" s="360">
        <v>17172</v>
      </c>
      <c r="BT17" s="359">
        <v>0.88911026323814868</v>
      </c>
      <c r="BU17" s="360">
        <v>13882</v>
      </c>
      <c r="BV17" s="359">
        <v>1.1468888512522668</v>
      </c>
      <c r="BW17" s="360">
        <v>9416</v>
      </c>
      <c r="BX17" s="359">
        <v>0.36758118231066306</v>
      </c>
      <c r="BY17" s="360">
        <v>6452</v>
      </c>
      <c r="BZ17" s="359">
        <v>0.39426976680519882</v>
      </c>
      <c r="CA17" s="360">
        <v>2964</v>
      </c>
      <c r="CB17" s="359">
        <v>0.32037424554243121</v>
      </c>
      <c r="CC17" s="208" t="s">
        <v>2465</v>
      </c>
      <c r="CD17" s="8" t="s">
        <v>2466</v>
      </c>
      <c r="CE17" s="360">
        <v>21638</v>
      </c>
      <c r="CF17" s="359">
        <v>3.7296414973033438</v>
      </c>
      <c r="CG17" s="360">
        <v>10720</v>
      </c>
      <c r="CH17" s="359">
        <v>3.6348100879542664</v>
      </c>
      <c r="CI17" s="360">
        <v>10918</v>
      </c>
      <c r="CJ17" s="359">
        <v>3.8276941630994576</v>
      </c>
      <c r="CK17" s="374" t="s">
        <v>2524</v>
      </c>
      <c r="CL17" s="374" t="s">
        <v>2524</v>
      </c>
      <c r="CM17" s="374" t="s">
        <v>2524</v>
      </c>
      <c r="CN17" s="375" t="s">
        <v>2524</v>
      </c>
      <c r="CO17" s="374" t="s">
        <v>2524</v>
      </c>
      <c r="CP17" s="375" t="s">
        <v>2524</v>
      </c>
      <c r="CQ17" s="360">
        <v>1752</v>
      </c>
      <c r="CR17" s="359">
        <v>0.82792253820635675</v>
      </c>
      <c r="CS17" s="360">
        <v>1752</v>
      </c>
      <c r="CT17" s="359">
        <v>0.82792253820635675</v>
      </c>
      <c r="CU17" s="360">
        <v>0</v>
      </c>
      <c r="CV17" s="373">
        <v>0</v>
      </c>
      <c r="CW17" s="347" t="s">
        <v>2465</v>
      </c>
      <c r="CX17" s="8" t="s">
        <v>2466</v>
      </c>
      <c r="CY17" s="360">
        <v>45820</v>
      </c>
      <c r="CZ17" s="359">
        <v>1.3397496288057282</v>
      </c>
      <c r="DA17" s="360">
        <v>29216</v>
      </c>
      <c r="DB17" s="359">
        <v>1.3619185822919817</v>
      </c>
      <c r="DC17" s="360">
        <v>16604</v>
      </c>
      <c r="DD17" s="359">
        <v>1.3024451045744816</v>
      </c>
      <c r="DE17" s="360">
        <v>13612</v>
      </c>
      <c r="DF17" s="359">
        <v>2.1658363657482176</v>
      </c>
      <c r="DG17" s="360">
        <v>9028</v>
      </c>
      <c r="DH17" s="359">
        <v>2.2623447895653479</v>
      </c>
      <c r="DI17" s="360">
        <v>4584</v>
      </c>
      <c r="DJ17" s="359">
        <v>1.9979776142822272</v>
      </c>
      <c r="DK17" s="360">
        <v>32208</v>
      </c>
      <c r="DL17" s="359">
        <v>1.1537655536072189</v>
      </c>
      <c r="DM17" s="360">
        <v>20188</v>
      </c>
      <c r="DN17" s="359">
        <v>1.1561408673003641</v>
      </c>
      <c r="DO17" s="360">
        <v>12020</v>
      </c>
      <c r="DP17" s="359">
        <v>1.1497980200898985</v>
      </c>
    </row>
    <row r="18" spans="1:120" ht="17.100000000000001" customHeight="1">
      <c r="A18" s="209" t="s">
        <v>2467</v>
      </c>
      <c r="B18" s="394" t="s">
        <v>2468</v>
      </c>
      <c r="C18" s="343">
        <v>1812405</v>
      </c>
      <c r="D18" s="344">
        <v>8.1220419933149746</v>
      </c>
      <c r="E18" s="345">
        <v>1070866</v>
      </c>
      <c r="F18" s="344">
        <v>7.9855255237698666</v>
      </c>
      <c r="G18" s="345">
        <v>741539</v>
      </c>
      <c r="H18" s="344">
        <v>8.3276330697567396</v>
      </c>
      <c r="I18" s="345">
        <v>1178618</v>
      </c>
      <c r="J18" s="344">
        <v>9.9895656147892122</v>
      </c>
      <c r="K18" s="345">
        <v>690749</v>
      </c>
      <c r="L18" s="344">
        <v>9.9893490174414357</v>
      </c>
      <c r="M18" s="345">
        <v>487869</v>
      </c>
      <c r="N18" s="344">
        <v>9.9898723000649525</v>
      </c>
      <c r="O18" s="345">
        <v>89042</v>
      </c>
      <c r="P18" s="344">
        <v>6.5620670341656098</v>
      </c>
      <c r="Q18" s="346">
        <v>41443</v>
      </c>
      <c r="R18" s="344">
        <v>6.1703819285216577</v>
      </c>
      <c r="S18" s="346">
        <v>47599</v>
      </c>
      <c r="T18" s="344">
        <v>6.9459604597271758</v>
      </c>
      <c r="U18" s="209" t="s">
        <v>2467</v>
      </c>
      <c r="V18" s="394" t="s">
        <v>2468</v>
      </c>
      <c r="W18" s="345">
        <v>1001274</v>
      </c>
      <c r="X18" s="344">
        <v>10.689775886813761</v>
      </c>
      <c r="Y18" s="345">
        <v>584793</v>
      </c>
      <c r="Z18" s="344">
        <v>10.70233054821734</v>
      </c>
      <c r="AA18" s="345">
        <v>416481</v>
      </c>
      <c r="AB18" s="344">
        <v>10.672197158426705</v>
      </c>
      <c r="AC18" s="345">
        <v>50553</v>
      </c>
      <c r="AD18" s="344">
        <v>8.3754566465369411</v>
      </c>
      <c r="AE18" s="345">
        <v>32974</v>
      </c>
      <c r="AF18" s="344">
        <v>8.7052251415054496</v>
      </c>
      <c r="AG18" s="345">
        <v>17579</v>
      </c>
      <c r="AH18" s="344">
        <v>7.8198050720414942</v>
      </c>
      <c r="AI18" s="345">
        <v>37748</v>
      </c>
      <c r="AJ18" s="344">
        <v>8.0098967252109752</v>
      </c>
      <c r="AK18" s="355">
        <v>31538</v>
      </c>
      <c r="AL18" s="344">
        <v>7.8805991034437959</v>
      </c>
      <c r="AM18" s="355">
        <v>6210</v>
      </c>
      <c r="AN18" s="344">
        <v>8.7379870266923696</v>
      </c>
      <c r="AO18" s="348" t="s">
        <v>2467</v>
      </c>
      <c r="AP18" s="8" t="s">
        <v>2468</v>
      </c>
      <c r="AQ18" s="345">
        <v>1</v>
      </c>
      <c r="AR18" s="359">
        <v>1.4705882352941175</v>
      </c>
      <c r="AS18" s="345">
        <v>1</v>
      </c>
      <c r="AT18" s="359">
        <v>1.5625</v>
      </c>
      <c r="AU18" s="345">
        <v>0</v>
      </c>
      <c r="AV18" s="343">
        <v>0</v>
      </c>
      <c r="AW18" s="360">
        <v>219717</v>
      </c>
      <c r="AX18" s="359">
        <v>5.8705072185353666</v>
      </c>
      <c r="AY18" s="361">
        <v>125838</v>
      </c>
      <c r="AZ18" s="362">
        <v>5.7016611834578512</v>
      </c>
      <c r="BA18" s="361">
        <v>93879</v>
      </c>
      <c r="BB18" s="363">
        <v>6.1131677394778228</v>
      </c>
      <c r="BC18" s="361">
        <v>219717</v>
      </c>
      <c r="BD18" s="363">
        <v>5.8710829185548468</v>
      </c>
      <c r="BE18" s="361">
        <v>125838</v>
      </c>
      <c r="BF18" s="362">
        <v>5.7025293367260232</v>
      </c>
      <c r="BG18" s="361">
        <v>93879</v>
      </c>
      <c r="BH18" s="363">
        <v>6.1132911450105301</v>
      </c>
      <c r="BI18" s="209" t="s">
        <v>2467</v>
      </c>
      <c r="BJ18" s="8" t="s">
        <v>2468</v>
      </c>
      <c r="BK18" s="343">
        <v>0</v>
      </c>
      <c r="BL18" s="343">
        <v>0</v>
      </c>
      <c r="BM18" s="345">
        <v>0</v>
      </c>
      <c r="BN18" s="343">
        <v>0</v>
      </c>
      <c r="BO18" s="345">
        <v>0</v>
      </c>
      <c r="BP18" s="343">
        <v>0</v>
      </c>
      <c r="BQ18" s="345">
        <v>129848</v>
      </c>
      <c r="BR18" s="344">
        <v>4.1329516381509297</v>
      </c>
      <c r="BS18" s="360">
        <v>80705</v>
      </c>
      <c r="BT18" s="359">
        <v>4.1786421962866758</v>
      </c>
      <c r="BU18" s="360">
        <v>49143</v>
      </c>
      <c r="BV18" s="359">
        <v>4.0600460176552478</v>
      </c>
      <c r="BW18" s="360">
        <v>125788</v>
      </c>
      <c r="BX18" s="359">
        <v>4.9105035854390069</v>
      </c>
      <c r="BY18" s="360">
        <v>78899</v>
      </c>
      <c r="BZ18" s="359">
        <v>4.8213717190271828</v>
      </c>
      <c r="CA18" s="360">
        <v>46889</v>
      </c>
      <c r="CB18" s="359">
        <v>5.0681605935354446</v>
      </c>
      <c r="CC18" s="209" t="s">
        <v>2467</v>
      </c>
      <c r="CD18" s="8" t="s">
        <v>2468</v>
      </c>
      <c r="CE18" s="360">
        <v>4060</v>
      </c>
      <c r="CF18" s="359">
        <v>0.69980333113280235</v>
      </c>
      <c r="CG18" s="360">
        <v>1806</v>
      </c>
      <c r="CH18" s="359">
        <v>0.61235699802662358</v>
      </c>
      <c r="CI18" s="360">
        <v>2254</v>
      </c>
      <c r="CJ18" s="359">
        <v>0.79022006261459765</v>
      </c>
      <c r="CK18" s="374" t="s">
        <v>2524</v>
      </c>
      <c r="CL18" s="374" t="s">
        <v>2524</v>
      </c>
      <c r="CM18" s="374" t="s">
        <v>2524</v>
      </c>
      <c r="CN18" s="375" t="s">
        <v>2524</v>
      </c>
      <c r="CO18" s="374" t="s">
        <v>2524</v>
      </c>
      <c r="CP18" s="375" t="s">
        <v>2524</v>
      </c>
      <c r="CQ18" s="360">
        <v>8459</v>
      </c>
      <c r="CR18" s="359">
        <v>3.9973725745933635</v>
      </c>
      <c r="CS18" s="360">
        <v>8459</v>
      </c>
      <c r="CT18" s="359">
        <v>3.9973725745933635</v>
      </c>
      <c r="CU18" s="360">
        <v>0</v>
      </c>
      <c r="CV18" s="373">
        <v>0</v>
      </c>
      <c r="CW18" s="348" t="s">
        <v>2467</v>
      </c>
      <c r="CX18" s="8" t="s">
        <v>2468</v>
      </c>
      <c r="CY18" s="360">
        <v>275763</v>
      </c>
      <c r="CZ18" s="359">
        <v>8.0631465929365778</v>
      </c>
      <c r="DA18" s="360">
        <v>165115</v>
      </c>
      <c r="DB18" s="359">
        <v>7.6969190414547013</v>
      </c>
      <c r="DC18" s="360">
        <v>110648</v>
      </c>
      <c r="DD18" s="359">
        <v>8.6794113425052544</v>
      </c>
      <c r="DE18" s="360">
        <v>77229</v>
      </c>
      <c r="DF18" s="359">
        <v>12.288082331058558</v>
      </c>
      <c r="DG18" s="360">
        <v>48452</v>
      </c>
      <c r="DH18" s="359">
        <v>12.141684730175038</v>
      </c>
      <c r="DI18" s="360">
        <v>28777</v>
      </c>
      <c r="DJ18" s="359">
        <v>12.542714181108128</v>
      </c>
      <c r="DK18" s="360">
        <v>198534</v>
      </c>
      <c r="DL18" s="359">
        <v>7.1119501496477762</v>
      </c>
      <c r="DM18" s="360">
        <v>116663</v>
      </c>
      <c r="DN18" s="359">
        <v>6.6811403805162666</v>
      </c>
      <c r="DO18" s="360">
        <v>81871</v>
      </c>
      <c r="DP18" s="359">
        <v>7.8315402414958477</v>
      </c>
    </row>
    <row r="19" spans="1:120" ht="17.100000000000001" customHeight="1">
      <c r="A19" s="204" t="s">
        <v>2469</v>
      </c>
      <c r="B19" s="394" t="s">
        <v>2470</v>
      </c>
      <c r="C19" s="343">
        <v>419537</v>
      </c>
      <c r="D19" s="344">
        <v>1.8800969605300053</v>
      </c>
      <c r="E19" s="345">
        <v>257431</v>
      </c>
      <c r="F19" s="344">
        <v>1.9196816605528615</v>
      </c>
      <c r="G19" s="345">
        <v>162106</v>
      </c>
      <c r="H19" s="344">
        <v>1.8204831929352145</v>
      </c>
      <c r="I19" s="345">
        <v>249407</v>
      </c>
      <c r="J19" s="344">
        <v>2.1138889710557054</v>
      </c>
      <c r="K19" s="345">
        <v>147826</v>
      </c>
      <c r="L19" s="344">
        <v>2.137803323424714</v>
      </c>
      <c r="M19" s="345">
        <v>101581</v>
      </c>
      <c r="N19" s="344">
        <v>2.080028077440661</v>
      </c>
      <c r="O19" s="345">
        <v>21388</v>
      </c>
      <c r="P19" s="344">
        <v>1.5762167261150251</v>
      </c>
      <c r="Q19" s="346">
        <v>9710</v>
      </c>
      <c r="R19" s="344">
        <v>1.4457063563435391</v>
      </c>
      <c r="S19" s="346">
        <v>11678</v>
      </c>
      <c r="T19" s="344">
        <v>1.7041308903274008</v>
      </c>
      <c r="U19" s="204" t="s">
        <v>2469</v>
      </c>
      <c r="V19" s="394" t="s">
        <v>2470</v>
      </c>
      <c r="W19" s="345">
        <v>212047</v>
      </c>
      <c r="X19" s="344">
        <v>2.263850761600918</v>
      </c>
      <c r="Y19" s="345">
        <v>126468</v>
      </c>
      <c r="Z19" s="344">
        <v>2.314498189567848</v>
      </c>
      <c r="AA19" s="343">
        <v>85579</v>
      </c>
      <c r="AB19" s="344">
        <v>2.1929354775391889</v>
      </c>
      <c r="AC19" s="345">
        <v>10027</v>
      </c>
      <c r="AD19" s="344">
        <v>1.6612407531664968</v>
      </c>
      <c r="AE19" s="343">
        <v>6618</v>
      </c>
      <c r="AF19" s="344">
        <v>1.7471698910196838</v>
      </c>
      <c r="AG19" s="343">
        <v>3409</v>
      </c>
      <c r="AH19" s="344">
        <v>1.5164523289487146</v>
      </c>
      <c r="AI19" s="345">
        <v>5945</v>
      </c>
      <c r="AJ19" s="344">
        <v>1.2614929541003295</v>
      </c>
      <c r="AK19" s="356">
        <v>5030</v>
      </c>
      <c r="AL19" s="344">
        <v>1.2568778454664939</v>
      </c>
      <c r="AM19" s="356">
        <v>915</v>
      </c>
      <c r="AN19" s="344">
        <v>1.2874811802614361</v>
      </c>
      <c r="AO19" s="342" t="s">
        <v>2469</v>
      </c>
      <c r="AP19" s="8" t="s">
        <v>2470</v>
      </c>
      <c r="AQ19" s="343">
        <v>0</v>
      </c>
      <c r="AR19" s="343">
        <v>0</v>
      </c>
      <c r="AS19" s="345">
        <v>0</v>
      </c>
      <c r="AT19" s="343">
        <v>0</v>
      </c>
      <c r="AU19" s="345">
        <v>0</v>
      </c>
      <c r="AV19" s="343">
        <v>0</v>
      </c>
      <c r="AW19" s="360">
        <v>61087</v>
      </c>
      <c r="AX19" s="359">
        <v>1.6321526074844912</v>
      </c>
      <c r="AY19" s="361">
        <v>35917</v>
      </c>
      <c r="AZ19" s="362">
        <v>1.6273825452268444</v>
      </c>
      <c r="BA19" s="361">
        <v>25170</v>
      </c>
      <c r="BB19" s="363">
        <v>1.6390079996874358</v>
      </c>
      <c r="BC19" s="361">
        <v>61087</v>
      </c>
      <c r="BD19" s="363">
        <v>1.6323126669568577</v>
      </c>
      <c r="BE19" s="361">
        <v>35917</v>
      </c>
      <c r="BF19" s="362">
        <v>1.6276303357267965</v>
      </c>
      <c r="BG19" s="361">
        <v>25170</v>
      </c>
      <c r="BH19" s="363">
        <v>1.6390410860779838</v>
      </c>
      <c r="BI19" s="204" t="s">
        <v>2469</v>
      </c>
      <c r="BJ19" s="8" t="s">
        <v>2470</v>
      </c>
      <c r="BK19" s="343">
        <v>0</v>
      </c>
      <c r="BL19" s="343">
        <v>0</v>
      </c>
      <c r="BM19" s="345">
        <v>0</v>
      </c>
      <c r="BN19" s="343">
        <v>0</v>
      </c>
      <c r="BO19" s="343">
        <v>0</v>
      </c>
      <c r="BP19" s="343">
        <v>0</v>
      </c>
      <c r="BQ19" s="345">
        <v>60659</v>
      </c>
      <c r="BR19" s="344">
        <v>1.9307244887760862</v>
      </c>
      <c r="BS19" s="360">
        <v>42843</v>
      </c>
      <c r="BT19" s="359">
        <v>2.2182710812900073</v>
      </c>
      <c r="BU19" s="360">
        <v>17816</v>
      </c>
      <c r="BV19" s="359">
        <v>1.47190403212148</v>
      </c>
      <c r="BW19" s="360">
        <v>60659</v>
      </c>
      <c r="BX19" s="359">
        <v>2.3680020112343367</v>
      </c>
      <c r="BY19" s="360">
        <v>42843</v>
      </c>
      <c r="BZ19" s="359">
        <v>2.6180563575999898</v>
      </c>
      <c r="CA19" s="360">
        <v>17816</v>
      </c>
      <c r="CB19" s="359">
        <v>1.925704304515504</v>
      </c>
      <c r="CC19" s="204" t="s">
        <v>2469</v>
      </c>
      <c r="CD19" s="8" t="s">
        <v>2470</v>
      </c>
      <c r="CE19" s="360">
        <v>0</v>
      </c>
      <c r="CF19" s="359">
        <v>0</v>
      </c>
      <c r="CG19" s="360">
        <v>0</v>
      </c>
      <c r="CH19" s="359">
        <v>0</v>
      </c>
      <c r="CI19" s="360">
        <v>0</v>
      </c>
      <c r="CJ19" s="359">
        <v>0</v>
      </c>
      <c r="CK19" s="374" t="s">
        <v>2524</v>
      </c>
      <c r="CL19" s="374" t="s">
        <v>2524</v>
      </c>
      <c r="CM19" s="374" t="s">
        <v>2524</v>
      </c>
      <c r="CN19" s="375" t="s">
        <v>2524</v>
      </c>
      <c r="CO19" s="374" t="s">
        <v>2524</v>
      </c>
      <c r="CP19" s="375" t="s">
        <v>2524</v>
      </c>
      <c r="CQ19" s="360">
        <v>3117</v>
      </c>
      <c r="CR19" s="359">
        <v>1.4729649267061726</v>
      </c>
      <c r="CS19" s="360">
        <v>3117</v>
      </c>
      <c r="CT19" s="359">
        <v>1.4729649267061726</v>
      </c>
      <c r="CU19" s="360">
        <v>0</v>
      </c>
      <c r="CV19" s="373">
        <v>0</v>
      </c>
      <c r="CW19" s="342" t="s">
        <v>2469</v>
      </c>
      <c r="CX19" s="8" t="s">
        <v>2470</v>
      </c>
      <c r="CY19" s="360">
        <v>45267</v>
      </c>
      <c r="CZ19" s="359">
        <v>1.3235802367339349</v>
      </c>
      <c r="DA19" s="360">
        <v>27728</v>
      </c>
      <c r="DB19" s="359">
        <v>1.2925547114523575</v>
      </c>
      <c r="DC19" s="360">
        <v>17539</v>
      </c>
      <c r="DD19" s="359">
        <v>1.3757880443948345</v>
      </c>
      <c r="DE19" s="360">
        <v>7954</v>
      </c>
      <c r="DF19" s="359">
        <v>1.2655790811902234</v>
      </c>
      <c r="DG19" s="360">
        <v>4918</v>
      </c>
      <c r="DH19" s="359">
        <v>1.2324115723396525</v>
      </c>
      <c r="DI19" s="360">
        <v>3036</v>
      </c>
      <c r="DJ19" s="359">
        <v>1.3232678963701663</v>
      </c>
      <c r="DK19" s="360">
        <v>37313</v>
      </c>
      <c r="DL19" s="359">
        <v>1.3366385401684724</v>
      </c>
      <c r="DM19" s="360">
        <v>22810</v>
      </c>
      <c r="DN19" s="359">
        <v>1.3062994443789036</v>
      </c>
      <c r="DO19" s="360">
        <v>14503</v>
      </c>
      <c r="DP19" s="359">
        <v>1.387314532892163</v>
      </c>
    </row>
    <row r="20" spans="1:120" ht="17.100000000000001" customHeight="1">
      <c r="A20" s="209" t="s">
        <v>2471</v>
      </c>
      <c r="B20" s="394" t="s">
        <v>2472</v>
      </c>
      <c r="C20" s="343">
        <v>466943</v>
      </c>
      <c r="D20" s="344">
        <v>2.0925403839012109</v>
      </c>
      <c r="E20" s="345">
        <v>281883</v>
      </c>
      <c r="F20" s="344">
        <v>2.102022000153914</v>
      </c>
      <c r="G20" s="345">
        <v>185060</v>
      </c>
      <c r="H20" s="344">
        <v>2.0782612592044143</v>
      </c>
      <c r="I20" s="345">
        <v>187288</v>
      </c>
      <c r="J20" s="344">
        <v>1.5873894381917146</v>
      </c>
      <c r="K20" s="345">
        <v>105975</v>
      </c>
      <c r="L20" s="344">
        <v>1.5325700972760818</v>
      </c>
      <c r="M20" s="345">
        <v>81313</v>
      </c>
      <c r="N20" s="344">
        <v>1.6650094314973516</v>
      </c>
      <c r="O20" s="345">
        <v>24435</v>
      </c>
      <c r="P20" s="344">
        <v>1.8007693894997494</v>
      </c>
      <c r="Q20" s="346">
        <v>12026</v>
      </c>
      <c r="R20" s="344">
        <v>1.7905318889173434</v>
      </c>
      <c r="S20" s="346">
        <v>12409</v>
      </c>
      <c r="T20" s="344">
        <v>1.8108032384032129</v>
      </c>
      <c r="U20" s="209" t="s">
        <v>2471</v>
      </c>
      <c r="V20" s="394" t="s">
        <v>2472</v>
      </c>
      <c r="W20" s="345">
        <v>145444</v>
      </c>
      <c r="X20" s="344">
        <v>1.5527855153352037</v>
      </c>
      <c r="Y20" s="345">
        <v>81902</v>
      </c>
      <c r="Z20" s="344">
        <v>1.4988932435239419</v>
      </c>
      <c r="AA20" s="343">
        <v>63542</v>
      </c>
      <c r="AB20" s="344">
        <v>1.6282441500110441</v>
      </c>
      <c r="AC20" s="345">
        <v>11773</v>
      </c>
      <c r="AD20" s="344">
        <v>1.9505123553434895</v>
      </c>
      <c r="AE20" s="343">
        <v>7209</v>
      </c>
      <c r="AF20" s="344">
        <v>1.9031954887218046</v>
      </c>
      <c r="AG20" s="343">
        <v>4564</v>
      </c>
      <c r="AH20" s="344">
        <v>2.0302400790032071</v>
      </c>
      <c r="AI20" s="345">
        <v>5636</v>
      </c>
      <c r="AJ20" s="344">
        <v>1.1959250276382603</v>
      </c>
      <c r="AK20" s="356">
        <v>4838</v>
      </c>
      <c r="AL20" s="344">
        <v>1.2089015937111129</v>
      </c>
      <c r="AM20" s="356">
        <v>798</v>
      </c>
      <c r="AN20" s="344">
        <v>1.1228524391788262</v>
      </c>
      <c r="AO20" s="348" t="s">
        <v>2471</v>
      </c>
      <c r="AP20" s="8" t="s">
        <v>2472</v>
      </c>
      <c r="AQ20" s="343">
        <v>0</v>
      </c>
      <c r="AR20" s="343">
        <v>0</v>
      </c>
      <c r="AS20" s="345">
        <v>0</v>
      </c>
      <c r="AT20" s="343">
        <v>0</v>
      </c>
      <c r="AU20" s="345">
        <v>0</v>
      </c>
      <c r="AV20" s="343">
        <v>0</v>
      </c>
      <c r="AW20" s="360">
        <v>82630</v>
      </c>
      <c r="AX20" s="359">
        <v>2.2077491112093166</v>
      </c>
      <c r="AY20" s="361">
        <v>48447</v>
      </c>
      <c r="AZ20" s="362">
        <v>2.1951110106246325</v>
      </c>
      <c r="BA20" s="361">
        <v>34183</v>
      </c>
      <c r="BB20" s="363">
        <v>2.225912215070148</v>
      </c>
      <c r="BC20" s="361">
        <v>82630</v>
      </c>
      <c r="BD20" s="363">
        <v>2.2079656174086986</v>
      </c>
      <c r="BE20" s="361">
        <v>48447</v>
      </c>
      <c r="BF20" s="362">
        <v>2.1954452452865243</v>
      </c>
      <c r="BG20" s="361">
        <v>34183</v>
      </c>
      <c r="BH20" s="363">
        <v>2.2259571492015779</v>
      </c>
      <c r="BI20" s="209" t="s">
        <v>2471</v>
      </c>
      <c r="BJ20" s="8" t="s">
        <v>2472</v>
      </c>
      <c r="BK20" s="343">
        <v>0</v>
      </c>
      <c r="BL20" s="343">
        <v>0</v>
      </c>
      <c r="BM20" s="345">
        <v>0</v>
      </c>
      <c r="BN20" s="343">
        <v>0</v>
      </c>
      <c r="BO20" s="343">
        <v>0</v>
      </c>
      <c r="BP20" s="343">
        <v>0</v>
      </c>
      <c r="BQ20" s="345">
        <v>139386</v>
      </c>
      <c r="BR20" s="344">
        <v>4.4365380832612402</v>
      </c>
      <c r="BS20" s="360">
        <v>89748</v>
      </c>
      <c r="BT20" s="359">
        <v>4.6468593003201359</v>
      </c>
      <c r="BU20" s="360">
        <v>49638</v>
      </c>
      <c r="BV20" s="359">
        <v>4.1009414204336565</v>
      </c>
      <c r="BW20" s="360">
        <v>124164</v>
      </c>
      <c r="BX20" s="359">
        <v>4.847105981353141</v>
      </c>
      <c r="BY20" s="360">
        <v>82792</v>
      </c>
      <c r="BZ20" s="359">
        <v>5.0592657367228799</v>
      </c>
      <c r="CA20" s="360">
        <v>41372</v>
      </c>
      <c r="CB20" s="359">
        <v>4.4718364664579839</v>
      </c>
      <c r="CC20" s="209" t="s">
        <v>2471</v>
      </c>
      <c r="CD20" s="8" t="s">
        <v>2472</v>
      </c>
      <c r="CE20" s="360">
        <v>15222</v>
      </c>
      <c r="CF20" s="359">
        <v>2.6237453956905217</v>
      </c>
      <c r="CG20" s="360">
        <v>6956</v>
      </c>
      <c r="CH20" s="359">
        <v>2.3585577399076381</v>
      </c>
      <c r="CI20" s="360">
        <v>8266</v>
      </c>
      <c r="CJ20" s="359">
        <v>2.8979410104579699</v>
      </c>
      <c r="CK20" s="374" t="s">
        <v>2524</v>
      </c>
      <c r="CL20" s="374" t="s">
        <v>2524</v>
      </c>
      <c r="CM20" s="374" t="s">
        <v>2524</v>
      </c>
      <c r="CN20" s="375" t="s">
        <v>2524</v>
      </c>
      <c r="CO20" s="374" t="s">
        <v>2524</v>
      </c>
      <c r="CP20" s="375" t="s">
        <v>2524</v>
      </c>
      <c r="CQ20" s="360">
        <v>3923</v>
      </c>
      <c r="CR20" s="359">
        <v>1.8538470989632065</v>
      </c>
      <c r="CS20" s="360">
        <v>3923</v>
      </c>
      <c r="CT20" s="359">
        <v>1.8538470989632065</v>
      </c>
      <c r="CU20" s="360">
        <v>0</v>
      </c>
      <c r="CV20" s="373">
        <v>0</v>
      </c>
      <c r="CW20" s="348" t="s">
        <v>2471</v>
      </c>
      <c r="CX20" s="8" t="s">
        <v>2472</v>
      </c>
      <c r="CY20" s="360">
        <v>53716</v>
      </c>
      <c r="CZ20" s="359">
        <v>1.5706239864890548</v>
      </c>
      <c r="DA20" s="360">
        <v>33790</v>
      </c>
      <c r="DB20" s="359">
        <v>1.5751379003164727</v>
      </c>
      <c r="DC20" s="360">
        <v>19926</v>
      </c>
      <c r="DD20" s="359">
        <v>1.5630282554656176</v>
      </c>
      <c r="DE20" s="360">
        <v>8087</v>
      </c>
      <c r="DF20" s="359">
        <v>1.2867410145317246</v>
      </c>
      <c r="DG20" s="360">
        <v>5031</v>
      </c>
      <c r="DH20" s="359">
        <v>1.2607284710127677</v>
      </c>
      <c r="DI20" s="360">
        <v>3056</v>
      </c>
      <c r="DJ20" s="359">
        <v>1.3319850761881515</v>
      </c>
      <c r="DK20" s="360">
        <v>45629</v>
      </c>
      <c r="DL20" s="359">
        <v>1.6345370232719758</v>
      </c>
      <c r="DM20" s="360">
        <v>28759</v>
      </c>
      <c r="DN20" s="359">
        <v>1.6469910443179696</v>
      </c>
      <c r="DO20" s="360">
        <v>16870</v>
      </c>
      <c r="DP20" s="359">
        <v>1.6137348252010475</v>
      </c>
    </row>
    <row r="21" spans="1:120" s="18" customFormat="1" ht="17.100000000000001" customHeight="1">
      <c r="A21" s="203" t="s">
        <v>2473</v>
      </c>
      <c r="B21" s="19" t="s">
        <v>2474</v>
      </c>
      <c r="C21" s="101">
        <v>4083790</v>
      </c>
      <c r="D21" s="20">
        <v>18.300939288889488</v>
      </c>
      <c r="E21" s="102">
        <v>2361740</v>
      </c>
      <c r="F21" s="20">
        <v>17.611666679592258</v>
      </c>
      <c r="G21" s="102">
        <v>1722050</v>
      </c>
      <c r="H21" s="20">
        <v>19.338970071398258</v>
      </c>
      <c r="I21" s="102">
        <v>2007248</v>
      </c>
      <c r="J21" s="20">
        <v>17.012751884965631</v>
      </c>
      <c r="K21" s="102">
        <v>1125184</v>
      </c>
      <c r="L21" s="20">
        <v>16.271982565071863</v>
      </c>
      <c r="M21" s="102">
        <v>882064</v>
      </c>
      <c r="N21" s="20">
        <v>18.061624576442632</v>
      </c>
      <c r="O21" s="102">
        <v>214162</v>
      </c>
      <c r="P21" s="20">
        <v>15.782949621200956</v>
      </c>
      <c r="Q21" s="102">
        <v>99039</v>
      </c>
      <c r="R21" s="20">
        <v>14.745758169506464</v>
      </c>
      <c r="S21" s="102">
        <v>115123</v>
      </c>
      <c r="T21" s="20">
        <v>16.799508519195186</v>
      </c>
      <c r="U21" s="203" t="s">
        <v>2473</v>
      </c>
      <c r="V21" s="19" t="s">
        <v>2474</v>
      </c>
      <c r="W21" s="102">
        <v>1589394</v>
      </c>
      <c r="X21" s="20">
        <v>16.968647598805592</v>
      </c>
      <c r="Y21" s="102">
        <v>872116</v>
      </c>
      <c r="Z21" s="20">
        <v>15.960645405107643</v>
      </c>
      <c r="AA21" s="102">
        <v>717278</v>
      </c>
      <c r="AB21" s="20">
        <v>18.380027500418965</v>
      </c>
      <c r="AC21" s="102">
        <v>94835</v>
      </c>
      <c r="AD21" s="20">
        <v>15.711954405758924</v>
      </c>
      <c r="AE21" s="102">
        <v>59738</v>
      </c>
      <c r="AF21" s="20">
        <v>15.770993494973389</v>
      </c>
      <c r="AG21" s="102">
        <v>35097</v>
      </c>
      <c r="AH21" s="20">
        <v>15.612475033474048</v>
      </c>
      <c r="AI21" s="102">
        <v>108851</v>
      </c>
      <c r="AJ21" s="20">
        <v>23.097522211400332</v>
      </c>
      <c r="AK21" s="109">
        <v>94285</v>
      </c>
      <c r="AL21" s="20">
        <v>23.55958800393805</v>
      </c>
      <c r="AM21" s="109">
        <v>14566</v>
      </c>
      <c r="AN21" s="20">
        <v>20.495574723156366</v>
      </c>
      <c r="AO21" s="341" t="s">
        <v>2473</v>
      </c>
      <c r="AP21" s="19" t="s">
        <v>2474</v>
      </c>
      <c r="AQ21" s="102">
        <v>6</v>
      </c>
      <c r="AR21" s="113">
        <v>8.8235294117647065</v>
      </c>
      <c r="AS21" s="102">
        <v>6</v>
      </c>
      <c r="AT21" s="113">
        <v>9.375</v>
      </c>
      <c r="AU21" s="102">
        <v>0</v>
      </c>
      <c r="AV21" s="102">
        <v>0</v>
      </c>
      <c r="AW21" s="114">
        <v>578098</v>
      </c>
      <c r="AX21" s="113">
        <v>15.445907608518498</v>
      </c>
      <c r="AY21" s="123">
        <v>331175</v>
      </c>
      <c r="AZ21" s="124">
        <v>15.005385038157423</v>
      </c>
      <c r="BA21" s="123">
        <v>246923</v>
      </c>
      <c r="BB21" s="117">
        <v>16.07901359979423</v>
      </c>
      <c r="BC21" s="123">
        <v>578098</v>
      </c>
      <c r="BD21" s="125">
        <v>15.44742233441527</v>
      </c>
      <c r="BE21" s="123">
        <v>331175</v>
      </c>
      <c r="BF21" s="124">
        <v>15.007669806340221</v>
      </c>
      <c r="BG21" s="123">
        <v>246923</v>
      </c>
      <c r="BH21" s="125">
        <v>16.079338184252443</v>
      </c>
      <c r="BI21" s="203" t="s">
        <v>2473</v>
      </c>
      <c r="BJ21" s="19" t="s">
        <v>2474</v>
      </c>
      <c r="BK21" s="101">
        <v>0</v>
      </c>
      <c r="BL21" s="101">
        <v>0</v>
      </c>
      <c r="BM21" s="102">
        <v>0</v>
      </c>
      <c r="BN21" s="101">
        <v>0</v>
      </c>
      <c r="BO21" s="102">
        <v>0</v>
      </c>
      <c r="BP21" s="101">
        <v>0</v>
      </c>
      <c r="BQ21" s="102">
        <v>763406</v>
      </c>
      <c r="BR21" s="20">
        <v>24.298565078201044</v>
      </c>
      <c r="BS21" s="114">
        <v>459764</v>
      </c>
      <c r="BT21" s="113">
        <v>23.805083337259735</v>
      </c>
      <c r="BU21" s="114">
        <v>303642</v>
      </c>
      <c r="BV21" s="113">
        <v>25.085983617053799</v>
      </c>
      <c r="BW21" s="114">
        <v>716957</v>
      </c>
      <c r="BX21" s="113">
        <v>27.988519724501494</v>
      </c>
      <c r="BY21" s="114">
        <v>436829</v>
      </c>
      <c r="BZ21" s="113">
        <v>26.693810905726629</v>
      </c>
      <c r="CA21" s="114">
        <v>280128</v>
      </c>
      <c r="CB21" s="113">
        <v>30.278608858066857</v>
      </c>
      <c r="CC21" s="203" t="s">
        <v>2473</v>
      </c>
      <c r="CD21" s="19" t="s">
        <v>2474</v>
      </c>
      <c r="CE21" s="114">
        <v>46449</v>
      </c>
      <c r="CF21" s="113">
        <v>8.0061982580757469</v>
      </c>
      <c r="CG21" s="114">
        <v>22935</v>
      </c>
      <c r="CH21" s="113">
        <v>7.7765269932118564</v>
      </c>
      <c r="CI21" s="114">
        <v>23514</v>
      </c>
      <c r="CJ21" s="113">
        <v>8.2436710524931893</v>
      </c>
      <c r="CK21" s="136" t="s">
        <v>2524</v>
      </c>
      <c r="CL21" s="136" t="s">
        <v>2524</v>
      </c>
      <c r="CM21" s="136" t="s">
        <v>2524</v>
      </c>
      <c r="CN21" s="141" t="s">
        <v>2524</v>
      </c>
      <c r="CO21" s="136" t="s">
        <v>2524</v>
      </c>
      <c r="CP21" s="141" t="s">
        <v>2524</v>
      </c>
      <c r="CQ21" s="114">
        <v>31040</v>
      </c>
      <c r="CR21" s="113">
        <v>14.66821665863317</v>
      </c>
      <c r="CS21" s="114">
        <v>31040</v>
      </c>
      <c r="CT21" s="113">
        <v>14.66821665863317</v>
      </c>
      <c r="CU21" s="114">
        <v>0</v>
      </c>
      <c r="CV21" s="137">
        <v>0</v>
      </c>
      <c r="CW21" s="341" t="s">
        <v>2473</v>
      </c>
      <c r="CX21" s="19" t="s">
        <v>2474</v>
      </c>
      <c r="CY21" s="114">
        <v>703998</v>
      </c>
      <c r="CZ21" s="113">
        <v>20.584484050195876</v>
      </c>
      <c r="DA21" s="114">
        <v>414577</v>
      </c>
      <c r="DB21" s="113">
        <v>19.325716049112231</v>
      </c>
      <c r="DC21" s="114">
        <v>289421</v>
      </c>
      <c r="DD21" s="113">
        <v>22.702659877803601</v>
      </c>
      <c r="DE21" s="114">
        <v>88424</v>
      </c>
      <c r="DF21" s="113">
        <v>14.069344314202203</v>
      </c>
      <c r="DG21" s="114">
        <v>53159</v>
      </c>
      <c r="DH21" s="113">
        <v>13.3212213855233</v>
      </c>
      <c r="DI21" s="114">
        <v>35265</v>
      </c>
      <c r="DJ21" s="113">
        <v>15.370567314062555</v>
      </c>
      <c r="DK21" s="114">
        <v>615574</v>
      </c>
      <c r="DL21" s="113">
        <v>22.051293992058191</v>
      </c>
      <c r="DM21" s="114">
        <v>361418</v>
      </c>
      <c r="DN21" s="113">
        <v>20.69794531295636</v>
      </c>
      <c r="DO21" s="114">
        <v>254156</v>
      </c>
      <c r="DP21" s="113">
        <v>24.311819100995695</v>
      </c>
    </row>
    <row r="22" spans="1:120" ht="17.100000000000001" customHeight="1">
      <c r="A22" s="210" t="s">
        <v>2475</v>
      </c>
      <c r="B22" s="395" t="s">
        <v>2476</v>
      </c>
      <c r="C22" s="343">
        <v>1062747</v>
      </c>
      <c r="D22" s="344">
        <v>4.7625534923317403</v>
      </c>
      <c r="E22" s="345">
        <v>611043</v>
      </c>
      <c r="F22" s="344">
        <v>4.5565920223640592</v>
      </c>
      <c r="G22" s="345">
        <v>451704</v>
      </c>
      <c r="H22" s="344">
        <v>5.0727273523596166</v>
      </c>
      <c r="I22" s="345">
        <v>662020</v>
      </c>
      <c r="J22" s="344">
        <v>5.6110565325684449</v>
      </c>
      <c r="K22" s="345">
        <v>378266</v>
      </c>
      <c r="L22" s="344">
        <v>5.4703388574308498</v>
      </c>
      <c r="M22" s="345">
        <v>283754</v>
      </c>
      <c r="N22" s="344">
        <v>5.8103019962994784</v>
      </c>
      <c r="O22" s="345">
        <v>69187</v>
      </c>
      <c r="P22" s="344">
        <v>5.0988267547091946</v>
      </c>
      <c r="Q22" s="346">
        <v>30856</v>
      </c>
      <c r="R22" s="344">
        <v>4.5941004460696444</v>
      </c>
      <c r="S22" s="346">
        <v>38331</v>
      </c>
      <c r="T22" s="344">
        <v>5.5935126868590173</v>
      </c>
      <c r="U22" s="210" t="s">
        <v>2475</v>
      </c>
      <c r="V22" s="395" t="s">
        <v>2476</v>
      </c>
      <c r="W22" s="345">
        <v>519677</v>
      </c>
      <c r="X22" s="344">
        <v>5.5481623047554569</v>
      </c>
      <c r="Y22" s="345">
        <v>292736</v>
      </c>
      <c r="Z22" s="344">
        <v>5.3573784832632247</v>
      </c>
      <c r="AA22" s="345">
        <v>226941</v>
      </c>
      <c r="AB22" s="344">
        <v>5.8152931234090275</v>
      </c>
      <c r="AC22" s="345">
        <v>33147</v>
      </c>
      <c r="AD22" s="344">
        <v>5.4916871691642433</v>
      </c>
      <c r="AE22" s="345">
        <v>20944</v>
      </c>
      <c r="AF22" s="344">
        <v>5.5292726197516258</v>
      </c>
      <c r="AG22" s="345">
        <v>12203</v>
      </c>
      <c r="AH22" s="344">
        <v>5.4283566354242199</v>
      </c>
      <c r="AI22" s="345">
        <v>40003</v>
      </c>
      <c r="AJ22" s="344">
        <v>8.4883940526283403</v>
      </c>
      <c r="AK22" s="355">
        <v>33724</v>
      </c>
      <c r="AL22" s="344">
        <v>8.4268287197837068</v>
      </c>
      <c r="AM22" s="355">
        <v>6279</v>
      </c>
      <c r="AN22" s="344">
        <v>8.8350757714333952</v>
      </c>
      <c r="AO22" s="349" t="s">
        <v>2475</v>
      </c>
      <c r="AP22" s="9" t="s">
        <v>2476</v>
      </c>
      <c r="AQ22" s="345">
        <v>6</v>
      </c>
      <c r="AR22" s="359">
        <v>8.8235294117647065</v>
      </c>
      <c r="AS22" s="345">
        <v>6</v>
      </c>
      <c r="AT22" s="359">
        <v>9.375</v>
      </c>
      <c r="AU22" s="345">
        <v>0</v>
      </c>
      <c r="AV22" s="102">
        <v>0</v>
      </c>
      <c r="AW22" s="360">
        <v>150195</v>
      </c>
      <c r="AX22" s="359">
        <v>4.0129841190618816</v>
      </c>
      <c r="AY22" s="361">
        <v>83587</v>
      </c>
      <c r="AZ22" s="362">
        <v>3.7872880476620052</v>
      </c>
      <c r="BA22" s="361">
        <v>66608</v>
      </c>
      <c r="BB22" s="363">
        <v>4.3373478284934732</v>
      </c>
      <c r="BC22" s="361">
        <v>150195</v>
      </c>
      <c r="BD22" s="363">
        <v>4.0133776583165854</v>
      </c>
      <c r="BE22" s="361">
        <v>83587</v>
      </c>
      <c r="BF22" s="362">
        <v>3.7878647123199523</v>
      </c>
      <c r="BG22" s="361">
        <v>66608</v>
      </c>
      <c r="BH22" s="363">
        <v>4.3374353858356116</v>
      </c>
      <c r="BI22" s="210" t="s">
        <v>2475</v>
      </c>
      <c r="BJ22" s="9" t="s">
        <v>2476</v>
      </c>
      <c r="BK22" s="343">
        <v>0</v>
      </c>
      <c r="BL22" s="343">
        <v>0</v>
      </c>
      <c r="BM22" s="345">
        <v>0</v>
      </c>
      <c r="BN22" s="343">
        <v>0</v>
      </c>
      <c r="BO22" s="345">
        <v>0</v>
      </c>
      <c r="BP22" s="343">
        <v>0</v>
      </c>
      <c r="BQ22" s="345">
        <v>27981</v>
      </c>
      <c r="BR22" s="344">
        <v>0.89061148255730682</v>
      </c>
      <c r="BS22" s="360">
        <v>16497</v>
      </c>
      <c r="BT22" s="359">
        <v>0.85416096043790701</v>
      </c>
      <c r="BU22" s="360">
        <v>11484</v>
      </c>
      <c r="BV22" s="359">
        <v>0.94877334445908601</v>
      </c>
      <c r="BW22" s="360">
        <v>27981</v>
      </c>
      <c r="BX22" s="359">
        <v>1.0923204186740298</v>
      </c>
      <c r="BY22" s="360">
        <v>16497</v>
      </c>
      <c r="BZ22" s="359">
        <v>1.0081011070963057</v>
      </c>
      <c r="CA22" s="360">
        <v>11484</v>
      </c>
      <c r="CB22" s="359">
        <v>1.2412880687615655</v>
      </c>
      <c r="CC22" s="210" t="s">
        <v>2475</v>
      </c>
      <c r="CD22" s="9" t="s">
        <v>2476</v>
      </c>
      <c r="CE22" s="360">
        <v>0</v>
      </c>
      <c r="CF22" s="373">
        <v>0</v>
      </c>
      <c r="CG22" s="360">
        <v>0</v>
      </c>
      <c r="CH22" s="373">
        <v>0</v>
      </c>
      <c r="CI22" s="360">
        <v>0</v>
      </c>
      <c r="CJ22" s="373">
        <v>0</v>
      </c>
      <c r="CK22" s="374" t="s">
        <v>2524</v>
      </c>
      <c r="CL22" s="374" t="s">
        <v>2524</v>
      </c>
      <c r="CM22" s="374" t="s">
        <v>2524</v>
      </c>
      <c r="CN22" s="375" t="s">
        <v>2524</v>
      </c>
      <c r="CO22" s="374" t="s">
        <v>2524</v>
      </c>
      <c r="CP22" s="375" t="s">
        <v>2524</v>
      </c>
      <c r="CQ22" s="360">
        <v>6926</v>
      </c>
      <c r="CR22" s="359">
        <v>3.272940353662801</v>
      </c>
      <c r="CS22" s="360">
        <v>6926</v>
      </c>
      <c r="CT22" s="359">
        <v>3.272940353662801</v>
      </c>
      <c r="CU22" s="360">
        <v>0</v>
      </c>
      <c r="CV22" s="373">
        <v>0</v>
      </c>
      <c r="CW22" s="349" t="s">
        <v>2475</v>
      </c>
      <c r="CX22" s="9" t="s">
        <v>2476</v>
      </c>
      <c r="CY22" s="360">
        <v>215625</v>
      </c>
      <c r="CZ22" s="359">
        <v>6.3047471346843107</v>
      </c>
      <c r="DA22" s="360">
        <v>125767</v>
      </c>
      <c r="DB22" s="359">
        <v>5.8626921665907616</v>
      </c>
      <c r="DC22" s="360">
        <v>89858</v>
      </c>
      <c r="DD22" s="359">
        <v>7.0486095041468175</v>
      </c>
      <c r="DE22" s="360">
        <v>35069</v>
      </c>
      <c r="DF22" s="359">
        <v>5.5799085740834728</v>
      </c>
      <c r="DG22" s="360">
        <v>20583</v>
      </c>
      <c r="DH22" s="359">
        <v>5.1579356229091227</v>
      </c>
      <c r="DI22" s="360">
        <v>14486</v>
      </c>
      <c r="DJ22" s="359">
        <v>6.313853342166742</v>
      </c>
      <c r="DK22" s="360">
        <v>180556</v>
      </c>
      <c r="DL22" s="359">
        <v>6.4679363293934742</v>
      </c>
      <c r="DM22" s="360">
        <v>105184</v>
      </c>
      <c r="DN22" s="359">
        <v>6.023752773237641</v>
      </c>
      <c r="DO22" s="360">
        <v>75372</v>
      </c>
      <c r="DP22" s="359">
        <v>7.2098649226469078</v>
      </c>
    </row>
    <row r="23" spans="1:120" ht="17.100000000000001" customHeight="1">
      <c r="A23" s="208" t="s">
        <v>2477</v>
      </c>
      <c r="B23" s="396" t="s">
        <v>2478</v>
      </c>
      <c r="C23" s="343">
        <v>1348743</v>
      </c>
      <c r="D23" s="344">
        <v>6.0442049565023366</v>
      </c>
      <c r="E23" s="345">
        <v>765992</v>
      </c>
      <c r="F23" s="344">
        <v>5.7120579671065546</v>
      </c>
      <c r="G23" s="345">
        <v>582751</v>
      </c>
      <c r="H23" s="344">
        <v>6.5444116884395953</v>
      </c>
      <c r="I23" s="345">
        <v>724059</v>
      </c>
      <c r="J23" s="344">
        <v>6.1368780126204276</v>
      </c>
      <c r="K23" s="345">
        <v>400608</v>
      </c>
      <c r="L23" s="344">
        <v>5.7934403541361315</v>
      </c>
      <c r="M23" s="345">
        <v>323451</v>
      </c>
      <c r="N23" s="344">
        <v>6.6231594656112778</v>
      </c>
      <c r="O23" s="345">
        <v>64156</v>
      </c>
      <c r="P23" s="344">
        <v>4.7280606078471834</v>
      </c>
      <c r="Q23" s="346">
        <v>29760</v>
      </c>
      <c r="R23" s="344">
        <v>4.4309187605338547</v>
      </c>
      <c r="S23" s="346">
        <v>34396</v>
      </c>
      <c r="T23" s="344">
        <v>5.0192914971485942</v>
      </c>
      <c r="U23" s="208" t="s">
        <v>2477</v>
      </c>
      <c r="V23" s="396" t="s">
        <v>2478</v>
      </c>
      <c r="W23" s="345">
        <v>593124</v>
      </c>
      <c r="X23" s="344">
        <v>6.3322952888924755</v>
      </c>
      <c r="Y23" s="345">
        <v>319439</v>
      </c>
      <c r="Z23" s="344">
        <v>5.8460716321706974</v>
      </c>
      <c r="AA23" s="345">
        <v>273685</v>
      </c>
      <c r="AB23" s="344">
        <v>7.0130937048845281</v>
      </c>
      <c r="AC23" s="345">
        <v>28702</v>
      </c>
      <c r="AD23" s="344">
        <v>4.7552540238740191</v>
      </c>
      <c r="AE23" s="345">
        <v>18200</v>
      </c>
      <c r="AF23" s="344">
        <v>4.8048492016558253</v>
      </c>
      <c r="AG23" s="345">
        <v>10502</v>
      </c>
      <c r="AH23" s="344">
        <v>4.6716874035257847</v>
      </c>
      <c r="AI23" s="345">
        <v>38077</v>
      </c>
      <c r="AJ23" s="344">
        <v>8.0797085304084533</v>
      </c>
      <c r="AK23" s="355">
        <v>33209</v>
      </c>
      <c r="AL23" s="344">
        <v>8.2981424195023461</v>
      </c>
      <c r="AM23" s="355">
        <v>4868</v>
      </c>
      <c r="AN23" s="344">
        <v>6.849681295642263</v>
      </c>
      <c r="AO23" s="347" t="s">
        <v>2477</v>
      </c>
      <c r="AP23" s="10" t="s">
        <v>2478</v>
      </c>
      <c r="AQ23" s="345">
        <v>0</v>
      </c>
      <c r="AR23" s="343">
        <v>0</v>
      </c>
      <c r="AS23" s="345">
        <v>0</v>
      </c>
      <c r="AT23" s="343">
        <v>0</v>
      </c>
      <c r="AU23" s="345">
        <v>0</v>
      </c>
      <c r="AV23" s="343">
        <v>0</v>
      </c>
      <c r="AW23" s="360">
        <v>163501</v>
      </c>
      <c r="AX23" s="359">
        <v>4.3685003924946679</v>
      </c>
      <c r="AY23" s="361">
        <v>92415</v>
      </c>
      <c r="AZ23" s="362">
        <v>4.1872806168983718</v>
      </c>
      <c r="BA23" s="361">
        <v>71086</v>
      </c>
      <c r="BB23" s="363">
        <v>4.6289440868407254</v>
      </c>
      <c r="BC23" s="361">
        <v>163501</v>
      </c>
      <c r="BD23" s="363">
        <v>4.3689287959813585</v>
      </c>
      <c r="BE23" s="361">
        <v>92415</v>
      </c>
      <c r="BF23" s="362">
        <v>4.1879181857112755</v>
      </c>
      <c r="BG23" s="361">
        <v>71086</v>
      </c>
      <c r="BH23" s="363">
        <v>4.6290375305895726</v>
      </c>
      <c r="BI23" s="208" t="s">
        <v>2477</v>
      </c>
      <c r="BJ23" s="10" t="s">
        <v>2478</v>
      </c>
      <c r="BK23" s="343">
        <v>0</v>
      </c>
      <c r="BL23" s="343">
        <v>0</v>
      </c>
      <c r="BM23" s="345">
        <v>0</v>
      </c>
      <c r="BN23" s="343">
        <v>0</v>
      </c>
      <c r="BO23" s="345">
        <v>0</v>
      </c>
      <c r="BP23" s="343">
        <v>0</v>
      </c>
      <c r="BQ23" s="345">
        <v>204925</v>
      </c>
      <c r="BR23" s="344">
        <v>6.5225888303869093</v>
      </c>
      <c r="BS23" s="360">
        <v>123311</v>
      </c>
      <c r="BT23" s="359">
        <v>6.3846421890379315</v>
      </c>
      <c r="BU23" s="360">
        <v>81614</v>
      </c>
      <c r="BV23" s="359">
        <v>6.7427018229435598</v>
      </c>
      <c r="BW23" s="360">
        <v>197945</v>
      </c>
      <c r="BX23" s="359">
        <v>7.7273637566359605</v>
      </c>
      <c r="BY23" s="360">
        <v>120004</v>
      </c>
      <c r="BZ23" s="359">
        <v>7.3332221165051266</v>
      </c>
      <c r="CA23" s="360">
        <v>77941</v>
      </c>
      <c r="CB23" s="359">
        <v>8.4245239783477164</v>
      </c>
      <c r="CC23" s="208" t="s">
        <v>2477</v>
      </c>
      <c r="CD23" s="10" t="s">
        <v>2478</v>
      </c>
      <c r="CE23" s="360">
        <v>6980</v>
      </c>
      <c r="CF23" s="359">
        <v>1.2031101604204337</v>
      </c>
      <c r="CG23" s="360">
        <v>3307</v>
      </c>
      <c r="CH23" s="359">
        <v>1.121298223961265</v>
      </c>
      <c r="CI23" s="360">
        <v>3673</v>
      </c>
      <c r="CJ23" s="359">
        <v>1.2877011046953937</v>
      </c>
      <c r="CK23" s="374" t="s">
        <v>2524</v>
      </c>
      <c r="CL23" s="374" t="s">
        <v>2524</v>
      </c>
      <c r="CM23" s="374" t="s">
        <v>2524</v>
      </c>
      <c r="CN23" s="375" t="s">
        <v>2524</v>
      </c>
      <c r="CO23" s="374" t="s">
        <v>2524</v>
      </c>
      <c r="CP23" s="375" t="s">
        <v>2524</v>
      </c>
      <c r="CQ23" s="360">
        <v>6195</v>
      </c>
      <c r="CR23" s="359">
        <v>2.9275000708837791</v>
      </c>
      <c r="CS23" s="360">
        <v>6195</v>
      </c>
      <c r="CT23" s="359">
        <v>2.9275000708837791</v>
      </c>
      <c r="CU23" s="360">
        <v>0</v>
      </c>
      <c r="CV23" s="373">
        <v>0</v>
      </c>
      <c r="CW23" s="347" t="s">
        <v>2477</v>
      </c>
      <c r="CX23" s="10" t="s">
        <v>2478</v>
      </c>
      <c r="CY23" s="360">
        <v>250063</v>
      </c>
      <c r="CZ23" s="359">
        <v>7.3116938329997119</v>
      </c>
      <c r="DA23" s="360">
        <v>143463</v>
      </c>
      <c r="DB23" s="359">
        <v>6.6876001359308113</v>
      </c>
      <c r="DC23" s="360">
        <v>106600</v>
      </c>
      <c r="DD23" s="359">
        <v>8.3618795559889012</v>
      </c>
      <c r="DE23" s="360">
        <v>34095</v>
      </c>
      <c r="DF23" s="359">
        <v>5.4249332126201502</v>
      </c>
      <c r="DG23" s="360">
        <v>20633</v>
      </c>
      <c r="DH23" s="359">
        <v>5.1704652240919167</v>
      </c>
      <c r="DI23" s="360">
        <v>13462</v>
      </c>
      <c r="DJ23" s="359">
        <v>5.8675337354858952</v>
      </c>
      <c r="DK23" s="360">
        <v>215968</v>
      </c>
      <c r="DL23" s="359">
        <v>7.7364766232440347</v>
      </c>
      <c r="DM23" s="360">
        <v>122830</v>
      </c>
      <c r="DN23" s="359">
        <v>7.034316560853167</v>
      </c>
      <c r="DO23" s="360">
        <v>93138</v>
      </c>
      <c r="DP23" s="359">
        <v>8.9093084854519944</v>
      </c>
    </row>
    <row r="24" spans="1:120" ht="17.100000000000001" customHeight="1">
      <c r="A24" s="208" t="s">
        <v>2479</v>
      </c>
      <c r="B24" s="395" t="s">
        <v>2480</v>
      </c>
      <c r="C24" s="343">
        <v>1192510</v>
      </c>
      <c r="D24" s="344">
        <v>5.3440684049360048</v>
      </c>
      <c r="E24" s="345">
        <v>693502</v>
      </c>
      <c r="F24" s="344">
        <v>5.1714947731886625</v>
      </c>
      <c r="G24" s="345">
        <v>499008</v>
      </c>
      <c r="H24" s="344">
        <v>5.6039608474715026</v>
      </c>
      <c r="I24" s="345">
        <v>494561</v>
      </c>
      <c r="J24" s="344">
        <v>4.1917309594930403</v>
      </c>
      <c r="K24" s="345">
        <v>274904</v>
      </c>
      <c r="L24" s="344">
        <v>3.9755569711873933</v>
      </c>
      <c r="M24" s="345">
        <v>219657</v>
      </c>
      <c r="N24" s="344">
        <v>4.4978167906043778</v>
      </c>
      <c r="O24" s="345">
        <v>52275</v>
      </c>
      <c r="P24" s="344">
        <v>3.8524747221649029</v>
      </c>
      <c r="Q24" s="346">
        <v>24522</v>
      </c>
      <c r="R24" s="344">
        <v>3.6510413254640848</v>
      </c>
      <c r="S24" s="346">
        <v>27753</v>
      </c>
      <c r="T24" s="344">
        <v>4.0499010617619762</v>
      </c>
      <c r="U24" s="208" t="s">
        <v>2479</v>
      </c>
      <c r="V24" s="395" t="s">
        <v>2480</v>
      </c>
      <c r="W24" s="345">
        <v>396811</v>
      </c>
      <c r="X24" s="344">
        <v>4.2364234559395886</v>
      </c>
      <c r="Y24" s="345">
        <v>214577</v>
      </c>
      <c r="Z24" s="344">
        <v>3.9269860994314771</v>
      </c>
      <c r="AA24" s="345">
        <v>182234</v>
      </c>
      <c r="AB24" s="344">
        <v>4.6696900386061602</v>
      </c>
      <c r="AC24" s="345">
        <v>19182</v>
      </c>
      <c r="AD24" s="344">
        <v>3.1780113819925946</v>
      </c>
      <c r="AE24" s="345">
        <v>12333</v>
      </c>
      <c r="AF24" s="344">
        <v>3.2559453408802903</v>
      </c>
      <c r="AG24" s="345">
        <v>6849</v>
      </c>
      <c r="AH24" s="344">
        <v>3.0466946321413162</v>
      </c>
      <c r="AI24" s="345">
        <v>26293</v>
      </c>
      <c r="AJ24" s="344">
        <v>5.5792151795054608</v>
      </c>
      <c r="AK24" s="355">
        <v>23472</v>
      </c>
      <c r="AL24" s="344">
        <v>5.8650967770953377</v>
      </c>
      <c r="AM24" s="355">
        <v>2821</v>
      </c>
      <c r="AN24" s="344">
        <v>3.9693818683251489</v>
      </c>
      <c r="AO24" s="347" t="s">
        <v>2479</v>
      </c>
      <c r="AP24" s="9" t="s">
        <v>2480</v>
      </c>
      <c r="AQ24" s="345">
        <v>0</v>
      </c>
      <c r="AR24" s="343">
        <v>0</v>
      </c>
      <c r="AS24" s="345">
        <v>0</v>
      </c>
      <c r="AT24" s="343">
        <v>0</v>
      </c>
      <c r="AU24" s="345">
        <v>0</v>
      </c>
      <c r="AV24" s="343">
        <v>0</v>
      </c>
      <c r="AW24" s="360">
        <v>163906</v>
      </c>
      <c r="AX24" s="359">
        <v>4.3793213823293504</v>
      </c>
      <c r="AY24" s="361">
        <v>94401</v>
      </c>
      <c r="AZ24" s="362">
        <v>4.2772653521162498</v>
      </c>
      <c r="BA24" s="361">
        <v>69505</v>
      </c>
      <c r="BB24" s="363">
        <v>4.525993286383601</v>
      </c>
      <c r="BC24" s="361">
        <v>163906</v>
      </c>
      <c r="BD24" s="363">
        <v>4.3797508469924988</v>
      </c>
      <c r="BE24" s="361">
        <v>94401</v>
      </c>
      <c r="BF24" s="362">
        <v>4.2779166222943257</v>
      </c>
      <c r="BG24" s="361">
        <v>69505</v>
      </c>
      <c r="BH24" s="363">
        <v>4.5260846518812183</v>
      </c>
      <c r="BI24" s="208" t="s">
        <v>2479</v>
      </c>
      <c r="BJ24" s="9" t="s">
        <v>2480</v>
      </c>
      <c r="BK24" s="343">
        <v>0</v>
      </c>
      <c r="BL24" s="343">
        <v>0</v>
      </c>
      <c r="BM24" s="345">
        <v>0</v>
      </c>
      <c r="BN24" s="343">
        <v>0</v>
      </c>
      <c r="BO24" s="345">
        <v>0</v>
      </c>
      <c r="BP24" s="343">
        <v>0</v>
      </c>
      <c r="BQ24" s="345">
        <v>365825</v>
      </c>
      <c r="BR24" s="344">
        <v>11.643899274740958</v>
      </c>
      <c r="BS24" s="360">
        <v>219148</v>
      </c>
      <c r="BT24" s="359">
        <v>11.346770088988691</v>
      </c>
      <c r="BU24" s="360">
        <v>146677</v>
      </c>
      <c r="BV24" s="359">
        <v>12.118010087532685</v>
      </c>
      <c r="BW24" s="360">
        <v>332124</v>
      </c>
      <c r="BX24" s="359">
        <v>12.96543464249646</v>
      </c>
      <c r="BY24" s="360">
        <v>202515</v>
      </c>
      <c r="BZ24" s="359">
        <v>12.375316463818171</v>
      </c>
      <c r="CA24" s="360">
        <v>129609</v>
      </c>
      <c r="CB24" s="359">
        <v>14.009239403005724</v>
      </c>
      <c r="CC24" s="208" t="s">
        <v>2479</v>
      </c>
      <c r="CD24" s="9" t="s">
        <v>2480</v>
      </c>
      <c r="CE24" s="360">
        <v>33701</v>
      </c>
      <c r="CF24" s="359">
        <v>5.8088847444597471</v>
      </c>
      <c r="CG24" s="360">
        <v>16633</v>
      </c>
      <c r="CH24" s="359">
        <v>5.6397197941178465</v>
      </c>
      <c r="CI24" s="360">
        <v>17068</v>
      </c>
      <c r="CJ24" s="359">
        <v>5.9837959311029074</v>
      </c>
      <c r="CK24" s="374" t="s">
        <v>2524</v>
      </c>
      <c r="CL24" s="374" t="s">
        <v>2524</v>
      </c>
      <c r="CM24" s="374" t="s">
        <v>2524</v>
      </c>
      <c r="CN24" s="375" t="s">
        <v>2524</v>
      </c>
      <c r="CO24" s="374" t="s">
        <v>2524</v>
      </c>
      <c r="CP24" s="375" t="s">
        <v>2524</v>
      </c>
      <c r="CQ24" s="360">
        <v>10184</v>
      </c>
      <c r="CR24" s="359">
        <v>4.8125360325876363</v>
      </c>
      <c r="CS24" s="360">
        <v>10184</v>
      </c>
      <c r="CT24" s="359">
        <v>4.8125360325876363</v>
      </c>
      <c r="CU24" s="360">
        <v>0</v>
      </c>
      <c r="CV24" s="373">
        <v>0</v>
      </c>
      <c r="CW24" s="347" t="s">
        <v>2479</v>
      </c>
      <c r="CX24" s="9" t="s">
        <v>2480</v>
      </c>
      <c r="CY24" s="360">
        <v>158034</v>
      </c>
      <c r="CZ24" s="359">
        <v>4.6208204460646973</v>
      </c>
      <c r="DA24" s="360">
        <v>94865</v>
      </c>
      <c r="DB24" s="359">
        <v>4.4221798435490438</v>
      </c>
      <c r="DC24" s="360">
        <v>63169</v>
      </c>
      <c r="DD24" s="359">
        <v>4.9550803909217915</v>
      </c>
      <c r="DE24" s="360">
        <v>10786</v>
      </c>
      <c r="DF24" s="359">
        <v>1.7161850603115099</v>
      </c>
      <c r="DG24" s="360">
        <v>6879</v>
      </c>
      <c r="DH24" s="359">
        <v>1.7238225307288468</v>
      </c>
      <c r="DI24" s="360">
        <v>3907</v>
      </c>
      <c r="DJ24" s="359">
        <v>1.7029010774434254</v>
      </c>
      <c r="DK24" s="360">
        <v>147248</v>
      </c>
      <c r="DL24" s="359">
        <v>5.274766214529178</v>
      </c>
      <c r="DM24" s="360">
        <v>87986</v>
      </c>
      <c r="DN24" s="359">
        <v>5.0388453710268388</v>
      </c>
      <c r="DO24" s="360">
        <v>59262</v>
      </c>
      <c r="DP24" s="359">
        <v>5.6688294730921438</v>
      </c>
    </row>
    <row r="25" spans="1:120" ht="17.100000000000001" customHeight="1">
      <c r="A25" s="208" t="s">
        <v>2481</v>
      </c>
      <c r="B25" s="395" t="s">
        <v>2482</v>
      </c>
      <c r="C25" s="343">
        <v>479790</v>
      </c>
      <c r="D25" s="344">
        <v>2.1501124351194085</v>
      </c>
      <c r="E25" s="345">
        <v>291203</v>
      </c>
      <c r="F25" s="344">
        <v>2.1715219169329836</v>
      </c>
      <c r="G25" s="345">
        <v>188587</v>
      </c>
      <c r="H25" s="344">
        <v>2.1178701831275419</v>
      </c>
      <c r="I25" s="345">
        <v>126608</v>
      </c>
      <c r="J25" s="344">
        <v>1.0730863802837161</v>
      </c>
      <c r="K25" s="345">
        <v>71406</v>
      </c>
      <c r="L25" s="344">
        <v>1.032646382317489</v>
      </c>
      <c r="M25" s="345">
        <v>55202</v>
      </c>
      <c r="N25" s="344">
        <v>1.1303463239274998</v>
      </c>
      <c r="O25" s="345">
        <v>28544</v>
      </c>
      <c r="P25" s="344">
        <v>2.1035875364796746</v>
      </c>
      <c r="Q25" s="346">
        <v>13901</v>
      </c>
      <c r="R25" s="344">
        <v>2.0696976374388814</v>
      </c>
      <c r="S25" s="346">
        <v>14643</v>
      </c>
      <c r="T25" s="344">
        <v>2.1368032734255977</v>
      </c>
      <c r="U25" s="208" t="s">
        <v>2481</v>
      </c>
      <c r="V25" s="395" t="s">
        <v>2482</v>
      </c>
      <c r="W25" s="345">
        <v>79782</v>
      </c>
      <c r="X25" s="344">
        <v>0.85176654921807171</v>
      </c>
      <c r="Y25" s="345">
        <v>45364</v>
      </c>
      <c r="Z25" s="344">
        <v>0.83020919024224193</v>
      </c>
      <c r="AA25" s="345">
        <v>34418</v>
      </c>
      <c r="AB25" s="344">
        <v>0.88195063351924896</v>
      </c>
      <c r="AC25" s="345">
        <v>13804</v>
      </c>
      <c r="AD25" s="344">
        <v>2.2870018307280664</v>
      </c>
      <c r="AE25" s="345">
        <v>8261</v>
      </c>
      <c r="AF25" s="344">
        <v>2.180926332685647</v>
      </c>
      <c r="AG25" s="345">
        <v>5543</v>
      </c>
      <c r="AH25" s="344">
        <v>2.4657363623827298</v>
      </c>
      <c r="AI25" s="345">
        <v>4478</v>
      </c>
      <c r="AJ25" s="344">
        <v>0.95020444885807831</v>
      </c>
      <c r="AK25" s="355">
        <v>3880</v>
      </c>
      <c r="AL25" s="344">
        <v>0.96952008755665942</v>
      </c>
      <c r="AM25" s="355">
        <v>598</v>
      </c>
      <c r="AN25" s="344">
        <v>0.8414357877555616</v>
      </c>
      <c r="AO25" s="347" t="s">
        <v>2481</v>
      </c>
      <c r="AP25" s="9" t="s">
        <v>2482</v>
      </c>
      <c r="AQ25" s="345">
        <v>0</v>
      </c>
      <c r="AR25" s="343">
        <v>0</v>
      </c>
      <c r="AS25" s="345">
        <v>0</v>
      </c>
      <c r="AT25" s="343">
        <v>0</v>
      </c>
      <c r="AU25" s="345">
        <v>0</v>
      </c>
      <c r="AV25" s="343">
        <v>0</v>
      </c>
      <c r="AW25" s="360">
        <v>100496</v>
      </c>
      <c r="AX25" s="359">
        <v>2.6851017146325966</v>
      </c>
      <c r="AY25" s="361">
        <v>60772</v>
      </c>
      <c r="AZ25" s="362">
        <v>2.7535510214807974</v>
      </c>
      <c r="BA25" s="361">
        <v>39724</v>
      </c>
      <c r="BB25" s="363">
        <v>2.5867283980764282</v>
      </c>
      <c r="BC25" s="361">
        <v>100496</v>
      </c>
      <c r="BD25" s="363">
        <v>2.6853650331248287</v>
      </c>
      <c r="BE25" s="361">
        <v>60772</v>
      </c>
      <c r="BF25" s="362">
        <v>2.7539702860146691</v>
      </c>
      <c r="BG25" s="361">
        <v>39724</v>
      </c>
      <c r="BH25" s="363">
        <v>2.58678061594604</v>
      </c>
      <c r="BI25" s="208" t="s">
        <v>2481</v>
      </c>
      <c r="BJ25" s="9" t="s">
        <v>2482</v>
      </c>
      <c r="BK25" s="343">
        <v>0</v>
      </c>
      <c r="BL25" s="343">
        <v>0</v>
      </c>
      <c r="BM25" s="345">
        <v>0</v>
      </c>
      <c r="BN25" s="343">
        <v>0</v>
      </c>
      <c r="BO25" s="345">
        <v>0</v>
      </c>
      <c r="BP25" s="343">
        <v>0</v>
      </c>
      <c r="BQ25" s="345">
        <v>164675</v>
      </c>
      <c r="BR25" s="344">
        <v>5.2414654905158677</v>
      </c>
      <c r="BS25" s="360">
        <v>100808</v>
      </c>
      <c r="BT25" s="359">
        <v>5.2195100987952072</v>
      </c>
      <c r="BU25" s="360">
        <v>63867</v>
      </c>
      <c r="BV25" s="359">
        <v>5.2764983621184651</v>
      </c>
      <c r="BW25" s="360">
        <v>158907</v>
      </c>
      <c r="BX25" s="359">
        <v>6.2034009066950446</v>
      </c>
      <c r="BY25" s="360">
        <v>97813</v>
      </c>
      <c r="BZ25" s="359">
        <v>5.9771712183070234</v>
      </c>
      <c r="CA25" s="360">
        <v>61094</v>
      </c>
      <c r="CB25" s="359">
        <v>6.6035574079518531</v>
      </c>
      <c r="CC25" s="208" t="s">
        <v>2481</v>
      </c>
      <c r="CD25" s="9" t="s">
        <v>2482</v>
      </c>
      <c r="CE25" s="360">
        <v>5768</v>
      </c>
      <c r="CF25" s="359">
        <v>0.99420335319556752</v>
      </c>
      <c r="CG25" s="360">
        <v>2995</v>
      </c>
      <c r="CH25" s="359">
        <v>1.0155089751327453</v>
      </c>
      <c r="CI25" s="360">
        <v>2773</v>
      </c>
      <c r="CJ25" s="359">
        <v>0.97217401669488879</v>
      </c>
      <c r="CK25" s="374" t="s">
        <v>2524</v>
      </c>
      <c r="CL25" s="374" t="s">
        <v>2524</v>
      </c>
      <c r="CM25" s="374" t="s">
        <v>2524</v>
      </c>
      <c r="CN25" s="375" t="s">
        <v>2524</v>
      </c>
      <c r="CO25" s="374" t="s">
        <v>2524</v>
      </c>
      <c r="CP25" s="375" t="s">
        <v>2524</v>
      </c>
      <c r="CQ25" s="360">
        <v>7735</v>
      </c>
      <c r="CR25" s="359">
        <v>3.6552402014989558</v>
      </c>
      <c r="CS25" s="360">
        <v>7735</v>
      </c>
      <c r="CT25" s="359">
        <v>3.6552402014989558</v>
      </c>
      <c r="CU25" s="360">
        <v>0</v>
      </c>
      <c r="CV25" s="373">
        <v>0</v>
      </c>
      <c r="CW25" s="347" t="s">
        <v>2481</v>
      </c>
      <c r="CX25" s="9" t="s">
        <v>2482</v>
      </c>
      <c r="CY25" s="360">
        <v>80276</v>
      </c>
      <c r="CZ25" s="359">
        <v>2.3472226364471549</v>
      </c>
      <c r="DA25" s="360">
        <v>50482</v>
      </c>
      <c r="DB25" s="359">
        <v>2.3532439030416152</v>
      </c>
      <c r="DC25" s="360">
        <v>29794</v>
      </c>
      <c r="DD25" s="359">
        <v>2.3370904267460917</v>
      </c>
      <c r="DE25" s="360">
        <v>8474</v>
      </c>
      <c r="DF25" s="359">
        <v>1.3483174671870699</v>
      </c>
      <c r="DG25" s="360">
        <v>5064</v>
      </c>
      <c r="DH25" s="359">
        <v>1.268998007793412</v>
      </c>
      <c r="DI25" s="360">
        <v>3410</v>
      </c>
      <c r="DJ25" s="359">
        <v>1.486279158966491</v>
      </c>
      <c r="DK25" s="360">
        <v>71802</v>
      </c>
      <c r="DL25" s="359">
        <v>2.5721148248915031</v>
      </c>
      <c r="DM25" s="360">
        <v>45418</v>
      </c>
      <c r="DN25" s="359">
        <v>2.6010306078387129</v>
      </c>
      <c r="DO25" s="360">
        <v>26384</v>
      </c>
      <c r="DP25" s="359">
        <v>2.5238162198046492</v>
      </c>
    </row>
    <row r="26" spans="1:120" s="18" customFormat="1" ht="17.100000000000001" customHeight="1">
      <c r="A26" s="203" t="s">
        <v>2483</v>
      </c>
      <c r="B26" s="19" t="s">
        <v>2484</v>
      </c>
      <c r="C26" s="101">
        <v>3106117</v>
      </c>
      <c r="D26" s="20">
        <v>13.919633144992167</v>
      </c>
      <c r="E26" s="102">
        <v>1888862</v>
      </c>
      <c r="F26" s="20">
        <v>14.085381095187444</v>
      </c>
      <c r="G26" s="102">
        <v>1217255</v>
      </c>
      <c r="H26" s="20">
        <v>13.670020042542252</v>
      </c>
      <c r="I26" s="102">
        <v>1192523</v>
      </c>
      <c r="J26" s="20">
        <v>10.107419669176338</v>
      </c>
      <c r="K26" s="102">
        <v>690775</v>
      </c>
      <c r="L26" s="20">
        <v>9.9897250195412628</v>
      </c>
      <c r="M26" s="102">
        <v>501748</v>
      </c>
      <c r="N26" s="20">
        <v>10.274066289952815</v>
      </c>
      <c r="O26" s="102">
        <v>159551</v>
      </c>
      <c r="P26" s="20">
        <v>11.758320313651504</v>
      </c>
      <c r="Q26" s="102">
        <v>76962</v>
      </c>
      <c r="R26" s="20">
        <v>11.458748980114466</v>
      </c>
      <c r="S26" s="102">
        <v>82589</v>
      </c>
      <c r="T26" s="20">
        <v>12.051932360100164</v>
      </c>
      <c r="U26" s="203" t="s">
        <v>2483</v>
      </c>
      <c r="V26" s="19" t="s">
        <v>2484</v>
      </c>
      <c r="W26" s="102">
        <v>910378</v>
      </c>
      <c r="X26" s="20">
        <v>9.7193543348631231</v>
      </c>
      <c r="Y26" s="102">
        <v>523625</v>
      </c>
      <c r="Z26" s="20">
        <v>9.5828914390396349</v>
      </c>
      <c r="AA26" s="102">
        <v>386753</v>
      </c>
      <c r="AB26" s="20">
        <v>9.9104263282430747</v>
      </c>
      <c r="AC26" s="102">
        <v>69543</v>
      </c>
      <c r="AD26" s="20">
        <v>11.521658092894953</v>
      </c>
      <c r="AE26" s="102">
        <v>43000</v>
      </c>
      <c r="AF26" s="20">
        <v>11.352116245670356</v>
      </c>
      <c r="AG26" s="102">
        <v>26543</v>
      </c>
      <c r="AH26" s="20">
        <v>11.807331817918959</v>
      </c>
      <c r="AI26" s="102">
        <v>53051</v>
      </c>
      <c r="AJ26" s="20">
        <v>11.257100539609182</v>
      </c>
      <c r="AK26" s="109">
        <v>47188</v>
      </c>
      <c r="AL26" s="20">
        <v>11.791163374129805</v>
      </c>
      <c r="AM26" s="109">
        <v>5863</v>
      </c>
      <c r="AN26" s="20">
        <v>8.2497291364730057</v>
      </c>
      <c r="AO26" s="341" t="s">
        <v>2483</v>
      </c>
      <c r="AP26" s="19" t="s">
        <v>2484</v>
      </c>
      <c r="AQ26" s="102">
        <v>0</v>
      </c>
      <c r="AR26" s="101">
        <v>0</v>
      </c>
      <c r="AS26" s="102">
        <v>0</v>
      </c>
      <c r="AT26" s="101">
        <v>0</v>
      </c>
      <c r="AU26" s="102">
        <v>0</v>
      </c>
      <c r="AV26" s="101">
        <v>0</v>
      </c>
      <c r="AW26" s="114">
        <v>506885</v>
      </c>
      <c r="AX26" s="113">
        <v>13.543203536673538</v>
      </c>
      <c r="AY26" s="123">
        <v>307960</v>
      </c>
      <c r="AZ26" s="124">
        <v>13.953524198236462</v>
      </c>
      <c r="BA26" s="123">
        <v>198925</v>
      </c>
      <c r="BB26" s="117">
        <v>12.953502834240094</v>
      </c>
      <c r="BC26" s="123">
        <v>506885</v>
      </c>
      <c r="BD26" s="125">
        <v>13.544531671066299</v>
      </c>
      <c r="BE26" s="123">
        <v>307960</v>
      </c>
      <c r="BF26" s="124">
        <v>13.955648806705021</v>
      </c>
      <c r="BG26" s="123">
        <v>198925</v>
      </c>
      <c r="BH26" s="125">
        <v>12.953764324515809</v>
      </c>
      <c r="BI26" s="203" t="s">
        <v>2483</v>
      </c>
      <c r="BJ26" s="19" t="s">
        <v>2484</v>
      </c>
      <c r="BK26" s="101">
        <v>0</v>
      </c>
      <c r="BL26" s="101">
        <v>0</v>
      </c>
      <c r="BM26" s="102">
        <v>0</v>
      </c>
      <c r="BN26" s="101">
        <v>0</v>
      </c>
      <c r="BO26" s="102">
        <v>0</v>
      </c>
      <c r="BP26" s="101">
        <v>0</v>
      </c>
      <c r="BQ26" s="102">
        <v>959381</v>
      </c>
      <c r="BR26" s="20">
        <v>30.536283004442708</v>
      </c>
      <c r="BS26" s="114">
        <v>602860</v>
      </c>
      <c r="BT26" s="113">
        <v>31.21412842393142</v>
      </c>
      <c r="BU26" s="114">
        <v>356521</v>
      </c>
      <c r="BV26" s="113">
        <v>29.454686654466894</v>
      </c>
      <c r="BW26" s="114">
        <v>772745</v>
      </c>
      <c r="BX26" s="113">
        <v>30.166367961411783</v>
      </c>
      <c r="BY26" s="114">
        <v>500893</v>
      </c>
      <c r="BZ26" s="113">
        <v>30.608643258579736</v>
      </c>
      <c r="CA26" s="114">
        <v>271852</v>
      </c>
      <c r="CB26" s="113">
        <v>29.384068623212219</v>
      </c>
      <c r="CC26" s="203" t="s">
        <v>2483</v>
      </c>
      <c r="CD26" s="19" t="s">
        <v>2484</v>
      </c>
      <c r="CE26" s="114">
        <v>186636</v>
      </c>
      <c r="CF26" s="113">
        <v>32.169579928399436</v>
      </c>
      <c r="CG26" s="114">
        <v>101967</v>
      </c>
      <c r="CH26" s="113">
        <v>34.573757484928421</v>
      </c>
      <c r="CI26" s="114">
        <v>84669</v>
      </c>
      <c r="CJ26" s="113">
        <v>29.683736682127492</v>
      </c>
      <c r="CK26" s="136" t="s">
        <v>2524</v>
      </c>
      <c r="CL26" s="136" t="s">
        <v>2524</v>
      </c>
      <c r="CM26" s="136" t="s">
        <v>2524</v>
      </c>
      <c r="CN26" s="141" t="s">
        <v>2524</v>
      </c>
      <c r="CO26" s="136" t="s">
        <v>2524</v>
      </c>
      <c r="CP26" s="141" t="s">
        <v>2524</v>
      </c>
      <c r="CQ26" s="114">
        <v>27994</v>
      </c>
      <c r="CR26" s="113">
        <v>13.228803387299518</v>
      </c>
      <c r="CS26" s="114">
        <v>27994</v>
      </c>
      <c r="CT26" s="113">
        <v>13.228803387299518</v>
      </c>
      <c r="CU26" s="114">
        <v>0</v>
      </c>
      <c r="CV26" s="137">
        <v>0</v>
      </c>
      <c r="CW26" s="341" t="s">
        <v>2483</v>
      </c>
      <c r="CX26" s="19" t="s">
        <v>2484</v>
      </c>
      <c r="CY26" s="114">
        <v>419334</v>
      </c>
      <c r="CZ26" s="113">
        <v>12.261077495539528</v>
      </c>
      <c r="DA26" s="114">
        <v>259273</v>
      </c>
      <c r="DB26" s="113">
        <v>12.086141723254004</v>
      </c>
      <c r="DC26" s="114">
        <v>160061</v>
      </c>
      <c r="DD26" s="113">
        <v>12.555448439128892</v>
      </c>
      <c r="DE26" s="114">
        <v>61635</v>
      </c>
      <c r="DF26" s="113">
        <v>9.8068854248377448</v>
      </c>
      <c r="DG26" s="114">
        <v>38863</v>
      </c>
      <c r="DH26" s="113">
        <v>9.7387578153387366</v>
      </c>
      <c r="DI26" s="114">
        <v>22772</v>
      </c>
      <c r="DJ26" s="113">
        <v>9.9253809407580462</v>
      </c>
      <c r="DK26" s="114">
        <v>357699</v>
      </c>
      <c r="DL26" s="113">
        <v>12.813611051904763</v>
      </c>
      <c r="DM26" s="114">
        <v>220410</v>
      </c>
      <c r="DN26" s="113">
        <v>12.622598006819558</v>
      </c>
      <c r="DO26" s="114">
        <v>137289</v>
      </c>
      <c r="DP26" s="113">
        <v>13.132663925134949</v>
      </c>
    </row>
    <row r="27" spans="1:120" ht="17.100000000000001" customHeight="1">
      <c r="A27" s="208" t="s">
        <v>2485</v>
      </c>
      <c r="B27" s="395" t="s">
        <v>2486</v>
      </c>
      <c r="C27" s="343">
        <v>641118</v>
      </c>
      <c r="D27" s="344">
        <v>2.8730815235392249</v>
      </c>
      <c r="E27" s="345">
        <v>374623</v>
      </c>
      <c r="F27" s="344">
        <v>2.7935909145413511</v>
      </c>
      <c r="G27" s="345">
        <v>266495</v>
      </c>
      <c r="H27" s="344">
        <v>2.9927927929951386</v>
      </c>
      <c r="I27" s="345">
        <v>311111</v>
      </c>
      <c r="J27" s="344">
        <v>2.6368711049574052</v>
      </c>
      <c r="K27" s="345">
        <v>177517</v>
      </c>
      <c r="L27" s="344">
        <v>2.5671832598080511</v>
      </c>
      <c r="M27" s="345">
        <v>133594</v>
      </c>
      <c r="N27" s="344">
        <v>2.7355437628848671</v>
      </c>
      <c r="O27" s="345">
        <v>41033</v>
      </c>
      <c r="P27" s="344">
        <v>3.0239807800017688</v>
      </c>
      <c r="Q27" s="346">
        <v>18554</v>
      </c>
      <c r="R27" s="344">
        <v>2.7624753589699305</v>
      </c>
      <c r="S27" s="346">
        <v>22479</v>
      </c>
      <c r="T27" s="344">
        <v>3.2802841482847791</v>
      </c>
      <c r="U27" s="208" t="s">
        <v>2485</v>
      </c>
      <c r="V27" s="395" t="s">
        <v>2486</v>
      </c>
      <c r="W27" s="345">
        <v>234864</v>
      </c>
      <c r="X27" s="344">
        <v>2.5074490338115512</v>
      </c>
      <c r="Y27" s="345">
        <v>132161</v>
      </c>
      <c r="Z27" s="344">
        <v>2.4186861121507128</v>
      </c>
      <c r="AA27" s="345">
        <v>102703</v>
      </c>
      <c r="AB27" s="344">
        <v>2.6317326955176776</v>
      </c>
      <c r="AC27" s="345">
        <v>16729</v>
      </c>
      <c r="AD27" s="344">
        <v>2.7716063189111724</v>
      </c>
      <c r="AE27" s="345">
        <v>10304</v>
      </c>
      <c r="AF27" s="344">
        <v>2.7202838557066822</v>
      </c>
      <c r="AG27" s="345">
        <v>6425</v>
      </c>
      <c r="AH27" s="344">
        <v>2.8580833715152512</v>
      </c>
      <c r="AI27" s="345">
        <v>18485</v>
      </c>
      <c r="AJ27" s="344">
        <v>3.9224049212017817</v>
      </c>
      <c r="AK27" s="355">
        <v>16498</v>
      </c>
      <c r="AL27" s="344">
        <v>4.1224593826056104</v>
      </c>
      <c r="AM27" s="355">
        <v>1987</v>
      </c>
      <c r="AN27" s="344">
        <v>2.7958744318901352</v>
      </c>
      <c r="AO27" s="347" t="s">
        <v>2485</v>
      </c>
      <c r="AP27" s="9" t="s">
        <v>2486</v>
      </c>
      <c r="AQ27" s="345">
        <v>0</v>
      </c>
      <c r="AR27" s="343">
        <v>0</v>
      </c>
      <c r="AS27" s="345">
        <v>0</v>
      </c>
      <c r="AT27" s="343">
        <v>0</v>
      </c>
      <c r="AU27" s="345">
        <v>0</v>
      </c>
      <c r="AV27" s="343">
        <v>0</v>
      </c>
      <c r="AW27" s="360">
        <v>139398</v>
      </c>
      <c r="AX27" s="359">
        <v>3.7245045456172852</v>
      </c>
      <c r="AY27" s="361">
        <v>81763</v>
      </c>
      <c r="AZ27" s="362">
        <v>3.7046434570087281</v>
      </c>
      <c r="BA27" s="361">
        <v>57635</v>
      </c>
      <c r="BB27" s="363">
        <v>3.7530483139445918</v>
      </c>
      <c r="BC27" s="361">
        <v>139398</v>
      </c>
      <c r="BD27" s="363">
        <v>3.7248697946936677</v>
      </c>
      <c r="BE27" s="361">
        <v>81763</v>
      </c>
      <c r="BF27" s="362">
        <v>3.7052075379355189</v>
      </c>
      <c r="BG27" s="361">
        <v>57635</v>
      </c>
      <c r="BH27" s="363">
        <v>3.753124076126523</v>
      </c>
      <c r="BI27" s="208" t="s">
        <v>2485</v>
      </c>
      <c r="BJ27" s="9" t="s">
        <v>2486</v>
      </c>
      <c r="BK27" s="343">
        <v>0</v>
      </c>
      <c r="BL27" s="343">
        <v>0</v>
      </c>
      <c r="BM27" s="345">
        <v>0</v>
      </c>
      <c r="BN27" s="343">
        <v>0</v>
      </c>
      <c r="BO27" s="345">
        <v>0</v>
      </c>
      <c r="BP27" s="343">
        <v>0</v>
      </c>
      <c r="BQ27" s="345">
        <v>57505</v>
      </c>
      <c r="BR27" s="344">
        <v>1.8303353455722786</v>
      </c>
      <c r="BS27" s="360">
        <v>32331</v>
      </c>
      <c r="BT27" s="359">
        <v>1.6739939390142431</v>
      </c>
      <c r="BU27" s="360">
        <v>25174</v>
      </c>
      <c r="BV27" s="359">
        <v>2.0797997364518488</v>
      </c>
      <c r="BW27" s="360">
        <v>25355</v>
      </c>
      <c r="BX27" s="359">
        <v>0.98980680517065234</v>
      </c>
      <c r="BY27" s="360">
        <v>15665</v>
      </c>
      <c r="BZ27" s="359">
        <v>0.95725912848782391</v>
      </c>
      <c r="CA27" s="360">
        <v>9690</v>
      </c>
      <c r="CB27" s="359">
        <v>1.0473773411964098</v>
      </c>
      <c r="CC27" s="208" t="s">
        <v>2485</v>
      </c>
      <c r="CD27" s="9" t="s">
        <v>2486</v>
      </c>
      <c r="CE27" s="360">
        <v>32150</v>
      </c>
      <c r="CF27" s="359">
        <v>5.5415460827388161</v>
      </c>
      <c r="CG27" s="360">
        <v>16666</v>
      </c>
      <c r="CH27" s="359">
        <v>5.6509090415900936</v>
      </c>
      <c r="CI27" s="360">
        <v>15484</v>
      </c>
      <c r="CJ27" s="359">
        <v>5.4284682562220183</v>
      </c>
      <c r="CK27" s="374" t="s">
        <v>2524</v>
      </c>
      <c r="CL27" s="374" t="s">
        <v>2524</v>
      </c>
      <c r="CM27" s="374" t="s">
        <v>2524</v>
      </c>
      <c r="CN27" s="375" t="s">
        <v>2524</v>
      </c>
      <c r="CO27" s="374" t="s">
        <v>2524</v>
      </c>
      <c r="CP27" s="375" t="s">
        <v>2524</v>
      </c>
      <c r="CQ27" s="360">
        <v>5998</v>
      </c>
      <c r="CR27" s="359">
        <v>2.8344060411882013</v>
      </c>
      <c r="CS27" s="360">
        <v>5998</v>
      </c>
      <c r="CT27" s="359">
        <v>2.8344060411882013</v>
      </c>
      <c r="CU27" s="360">
        <v>0</v>
      </c>
      <c r="CV27" s="373">
        <v>0</v>
      </c>
      <c r="CW27" s="347" t="s">
        <v>2485</v>
      </c>
      <c r="CX27" s="9" t="s">
        <v>2486</v>
      </c>
      <c r="CY27" s="360">
        <v>127106</v>
      </c>
      <c r="CZ27" s="359">
        <v>3.7165040663243318</v>
      </c>
      <c r="DA27" s="360">
        <v>77014</v>
      </c>
      <c r="DB27" s="359">
        <v>3.5900464709965321</v>
      </c>
      <c r="DC27" s="360">
        <v>50092</v>
      </c>
      <c r="DD27" s="359">
        <v>3.9292989748461169</v>
      </c>
      <c r="DE27" s="360">
        <v>20714</v>
      </c>
      <c r="DF27" s="359">
        <v>3.2958517837282235</v>
      </c>
      <c r="DG27" s="360">
        <v>12988</v>
      </c>
      <c r="DH27" s="359">
        <v>3.2546892032426609</v>
      </c>
      <c r="DI27" s="360">
        <v>7726</v>
      </c>
      <c r="DJ27" s="359">
        <v>3.3674465636877158</v>
      </c>
      <c r="DK27" s="360">
        <v>106392</v>
      </c>
      <c r="DL27" s="359">
        <v>3.8112091647845023</v>
      </c>
      <c r="DM27" s="360">
        <v>64026</v>
      </c>
      <c r="DN27" s="359">
        <v>3.6666869016134891</v>
      </c>
      <c r="DO27" s="360">
        <v>42366</v>
      </c>
      <c r="DP27" s="359">
        <v>4.052607563987408</v>
      </c>
    </row>
    <row r="28" spans="1:120" ht="17.100000000000001" customHeight="1">
      <c r="A28" s="210" t="s">
        <v>2487</v>
      </c>
      <c r="B28" s="395" t="s">
        <v>2488</v>
      </c>
      <c r="C28" s="343">
        <v>269359</v>
      </c>
      <c r="D28" s="344">
        <v>1.2070950528592275</v>
      </c>
      <c r="E28" s="345">
        <v>159134</v>
      </c>
      <c r="F28" s="344">
        <v>1.1866737936395346</v>
      </c>
      <c r="G28" s="345">
        <v>110225</v>
      </c>
      <c r="H28" s="344">
        <v>1.2378490613628368</v>
      </c>
      <c r="I28" s="345">
        <v>97628</v>
      </c>
      <c r="J28" s="344">
        <v>0.82746174913385118</v>
      </c>
      <c r="K28" s="345">
        <v>55454</v>
      </c>
      <c r="L28" s="344">
        <v>0.80195463245433196</v>
      </c>
      <c r="M28" s="345">
        <v>42174</v>
      </c>
      <c r="N28" s="344">
        <v>0.86357787517333384</v>
      </c>
      <c r="O28" s="345">
        <v>17662</v>
      </c>
      <c r="P28" s="344">
        <v>1.3016242667216931</v>
      </c>
      <c r="Q28" s="346">
        <v>8319</v>
      </c>
      <c r="R28" s="344">
        <v>1.2386025930403606</v>
      </c>
      <c r="S28" s="346">
        <v>9343</v>
      </c>
      <c r="T28" s="344">
        <v>1.3633922682247737</v>
      </c>
      <c r="U28" s="210" t="s">
        <v>2487</v>
      </c>
      <c r="V28" s="395" t="s">
        <v>2488</v>
      </c>
      <c r="W28" s="345">
        <v>66872</v>
      </c>
      <c r="X28" s="344">
        <v>0.71393713719022944</v>
      </c>
      <c r="Y28" s="345">
        <v>37978</v>
      </c>
      <c r="Z28" s="344">
        <v>0.69503757664711807</v>
      </c>
      <c r="AA28" s="345">
        <v>28894</v>
      </c>
      <c r="AB28" s="344">
        <v>0.74039983743695681</v>
      </c>
      <c r="AC28" s="345">
        <v>7791</v>
      </c>
      <c r="AD28" s="344">
        <v>1.290787544422078</v>
      </c>
      <c r="AE28" s="345">
        <v>4535</v>
      </c>
      <c r="AF28" s="344">
        <v>1.197252259863141</v>
      </c>
      <c r="AG28" s="345">
        <v>3256</v>
      </c>
      <c r="AH28" s="344">
        <v>1.4483921334869507</v>
      </c>
      <c r="AI28" s="345">
        <v>5303</v>
      </c>
      <c r="AJ28" s="344">
        <v>1.1252644466937003</v>
      </c>
      <c r="AK28" s="355">
        <v>4622</v>
      </c>
      <c r="AL28" s="344">
        <v>1.1549283104863093</v>
      </c>
      <c r="AM28" s="355">
        <v>681</v>
      </c>
      <c r="AN28" s="344">
        <v>0.95822369809621633</v>
      </c>
      <c r="AO28" s="349" t="s">
        <v>2487</v>
      </c>
      <c r="AP28" s="9" t="s">
        <v>2488</v>
      </c>
      <c r="AQ28" s="345">
        <v>0</v>
      </c>
      <c r="AR28" s="343">
        <v>0</v>
      </c>
      <c r="AS28" s="345">
        <v>0</v>
      </c>
      <c r="AT28" s="343">
        <v>0</v>
      </c>
      <c r="AU28" s="345">
        <v>0</v>
      </c>
      <c r="AV28" s="343">
        <v>0</v>
      </c>
      <c r="AW28" s="360">
        <v>108346</v>
      </c>
      <c r="AX28" s="359">
        <v>2.8948418879714946</v>
      </c>
      <c r="AY28" s="361">
        <v>63504</v>
      </c>
      <c r="AZ28" s="362">
        <v>2.8773366693233156</v>
      </c>
      <c r="BA28" s="361">
        <v>44842</v>
      </c>
      <c r="BB28" s="363">
        <v>2.9199998697649581</v>
      </c>
      <c r="BC28" s="361">
        <v>108346</v>
      </c>
      <c r="BD28" s="363">
        <v>2.8951257749456958</v>
      </c>
      <c r="BE28" s="361">
        <v>63504</v>
      </c>
      <c r="BF28" s="362">
        <v>2.8777747818580188</v>
      </c>
      <c r="BG28" s="361">
        <v>44842</v>
      </c>
      <c r="BH28" s="363">
        <v>2.9200588153320997</v>
      </c>
      <c r="BI28" s="210" t="s">
        <v>2487</v>
      </c>
      <c r="BJ28" s="9" t="s">
        <v>2488</v>
      </c>
      <c r="BK28" s="343">
        <v>0</v>
      </c>
      <c r="BL28" s="343">
        <v>0</v>
      </c>
      <c r="BM28" s="345">
        <v>0</v>
      </c>
      <c r="BN28" s="343">
        <v>0</v>
      </c>
      <c r="BO28" s="345">
        <v>0</v>
      </c>
      <c r="BP28" s="343">
        <v>0</v>
      </c>
      <c r="BQ28" s="345">
        <v>16097</v>
      </c>
      <c r="BR28" s="344">
        <v>0.51235384849451293</v>
      </c>
      <c r="BS28" s="360">
        <v>9787</v>
      </c>
      <c r="BT28" s="359">
        <v>0.50673900223105994</v>
      </c>
      <c r="BU28" s="360">
        <v>6310</v>
      </c>
      <c r="BV28" s="359">
        <v>0.5213131142055758</v>
      </c>
      <c r="BW28" s="360">
        <v>16097</v>
      </c>
      <c r="BX28" s="359">
        <v>0.62839361636095414</v>
      </c>
      <c r="BY28" s="360">
        <v>9787</v>
      </c>
      <c r="BZ28" s="359">
        <v>0.59806543827068825</v>
      </c>
      <c r="CA28" s="360">
        <v>6310</v>
      </c>
      <c r="CB28" s="359">
        <v>0.68203828926205834</v>
      </c>
      <c r="CC28" s="210" t="s">
        <v>2487</v>
      </c>
      <c r="CD28" s="9" t="s">
        <v>2488</v>
      </c>
      <c r="CE28" s="360">
        <v>0</v>
      </c>
      <c r="CF28" s="373">
        <v>0</v>
      </c>
      <c r="CG28" s="360">
        <v>0</v>
      </c>
      <c r="CH28" s="373">
        <v>0</v>
      </c>
      <c r="CI28" s="360">
        <v>0</v>
      </c>
      <c r="CJ28" s="373">
        <v>0</v>
      </c>
      <c r="CK28" s="374" t="s">
        <v>2524</v>
      </c>
      <c r="CL28" s="374" t="s">
        <v>2524</v>
      </c>
      <c r="CM28" s="374" t="s">
        <v>2524</v>
      </c>
      <c r="CN28" s="375" t="s">
        <v>2524</v>
      </c>
      <c r="CO28" s="374" t="s">
        <v>2524</v>
      </c>
      <c r="CP28" s="375" t="s">
        <v>2524</v>
      </c>
      <c r="CQ28" s="360">
        <v>3144</v>
      </c>
      <c r="CR28" s="359">
        <v>1.4857240069182569</v>
      </c>
      <c r="CS28" s="360">
        <v>3144</v>
      </c>
      <c r="CT28" s="359">
        <v>1.4857240069182569</v>
      </c>
      <c r="CU28" s="360">
        <v>0</v>
      </c>
      <c r="CV28" s="373">
        <v>0</v>
      </c>
      <c r="CW28" s="349" t="s">
        <v>2487</v>
      </c>
      <c r="CX28" s="9" t="s">
        <v>2488</v>
      </c>
      <c r="CY28" s="360">
        <v>44144</v>
      </c>
      <c r="CZ28" s="359">
        <v>1.2907443826713239</v>
      </c>
      <c r="DA28" s="360">
        <v>27245</v>
      </c>
      <c r="DB28" s="359">
        <v>1.2700394227322374</v>
      </c>
      <c r="DC28" s="360">
        <v>16899</v>
      </c>
      <c r="DD28" s="359">
        <v>1.3255853904001544</v>
      </c>
      <c r="DE28" s="360">
        <v>7066</v>
      </c>
      <c r="DF28" s="359">
        <v>1.124287375872532</v>
      </c>
      <c r="DG28" s="360">
        <v>4353</v>
      </c>
      <c r="DH28" s="359">
        <v>1.0908270789740762</v>
      </c>
      <c r="DI28" s="360">
        <v>2713</v>
      </c>
      <c r="DJ28" s="359">
        <v>1.182485442309704</v>
      </c>
      <c r="DK28" s="360">
        <v>37078</v>
      </c>
      <c r="DL28" s="359">
        <v>1.328220292990824</v>
      </c>
      <c r="DM28" s="360">
        <v>22892</v>
      </c>
      <c r="DN28" s="359">
        <v>1.3109954792074467</v>
      </c>
      <c r="DO28" s="360">
        <v>14186</v>
      </c>
      <c r="DP28" s="359">
        <v>1.3569912406818052</v>
      </c>
    </row>
    <row r="29" spans="1:120" ht="17.100000000000001" customHeight="1">
      <c r="A29" s="208" t="s">
        <v>2489</v>
      </c>
      <c r="B29" s="396" t="s">
        <v>2490</v>
      </c>
      <c r="C29" s="343">
        <v>678270</v>
      </c>
      <c r="D29" s="344">
        <v>3.0395730660673235</v>
      </c>
      <c r="E29" s="345">
        <v>420479</v>
      </c>
      <c r="F29" s="344">
        <v>3.1355424364105593</v>
      </c>
      <c r="G29" s="345">
        <v>257791</v>
      </c>
      <c r="H29" s="344">
        <v>2.8950451111615974</v>
      </c>
      <c r="I29" s="345">
        <v>164991</v>
      </c>
      <c r="J29" s="344">
        <v>1.3984076438249604</v>
      </c>
      <c r="K29" s="345">
        <v>96648</v>
      </c>
      <c r="L29" s="344">
        <v>1.3976865747727174</v>
      </c>
      <c r="M29" s="345">
        <v>68343</v>
      </c>
      <c r="N29" s="344">
        <v>1.3994286224444246</v>
      </c>
      <c r="O29" s="345">
        <v>28341</v>
      </c>
      <c r="P29" s="344">
        <v>2.0886271850956577</v>
      </c>
      <c r="Q29" s="346">
        <v>14150</v>
      </c>
      <c r="R29" s="344">
        <v>2.1067708488425416</v>
      </c>
      <c r="S29" s="346">
        <v>14191</v>
      </c>
      <c r="T29" s="344">
        <v>2.0708444480763957</v>
      </c>
      <c r="U29" s="208" t="s">
        <v>2489</v>
      </c>
      <c r="V29" s="396" t="s">
        <v>2490</v>
      </c>
      <c r="W29" s="345">
        <v>115622</v>
      </c>
      <c r="X29" s="344">
        <v>1.2344006411683321</v>
      </c>
      <c r="Y29" s="345">
        <v>67679</v>
      </c>
      <c r="Z29" s="344">
        <v>1.2385972971167598</v>
      </c>
      <c r="AA29" s="345">
        <v>47943</v>
      </c>
      <c r="AB29" s="344">
        <v>1.2285245866352883</v>
      </c>
      <c r="AC29" s="345">
        <v>15291</v>
      </c>
      <c r="AD29" s="344">
        <v>2.5333631551479909</v>
      </c>
      <c r="AE29" s="345">
        <v>9731</v>
      </c>
      <c r="AF29" s="344">
        <v>2.5690103066655401</v>
      </c>
      <c r="AG29" s="345">
        <v>5560</v>
      </c>
      <c r="AH29" s="344">
        <v>2.4732986063229259</v>
      </c>
      <c r="AI29" s="345">
        <v>5737</v>
      </c>
      <c r="AJ29" s="344">
        <v>1.2173566152520758</v>
      </c>
      <c r="AK29" s="355">
        <v>5088</v>
      </c>
      <c r="AL29" s="344">
        <v>1.2713706715175987</v>
      </c>
      <c r="AM29" s="355">
        <v>649</v>
      </c>
      <c r="AN29" s="344">
        <v>0.91319703386849393</v>
      </c>
      <c r="AO29" s="347" t="s">
        <v>2489</v>
      </c>
      <c r="AP29" s="10" t="s">
        <v>2490</v>
      </c>
      <c r="AQ29" s="345">
        <v>0</v>
      </c>
      <c r="AR29" s="343">
        <v>0</v>
      </c>
      <c r="AS29" s="345">
        <v>0</v>
      </c>
      <c r="AT29" s="343">
        <v>0</v>
      </c>
      <c r="AU29" s="345">
        <v>0</v>
      </c>
      <c r="AV29" s="343">
        <v>0</v>
      </c>
      <c r="AW29" s="360">
        <v>133879</v>
      </c>
      <c r="AX29" s="359">
        <v>3.5770451804380015</v>
      </c>
      <c r="AY29" s="361">
        <v>83429</v>
      </c>
      <c r="AZ29" s="362">
        <v>3.7801291412348026</v>
      </c>
      <c r="BA29" s="361">
        <v>50450</v>
      </c>
      <c r="BB29" s="363">
        <v>3.2851789266679039</v>
      </c>
      <c r="BC29" s="361">
        <v>133879</v>
      </c>
      <c r="BD29" s="363">
        <v>3.5773959686924748</v>
      </c>
      <c r="BE29" s="361">
        <v>83429</v>
      </c>
      <c r="BF29" s="362">
        <v>3.7807047158546339</v>
      </c>
      <c r="BG29" s="361">
        <v>50450</v>
      </c>
      <c r="BH29" s="363">
        <v>3.2852452440458588</v>
      </c>
      <c r="BI29" s="208" t="s">
        <v>2489</v>
      </c>
      <c r="BJ29" s="10" t="s">
        <v>2490</v>
      </c>
      <c r="BK29" s="343">
        <v>0</v>
      </c>
      <c r="BL29" s="343">
        <v>0</v>
      </c>
      <c r="BM29" s="345">
        <v>0</v>
      </c>
      <c r="BN29" s="343">
        <v>0</v>
      </c>
      <c r="BO29" s="345">
        <v>0</v>
      </c>
      <c r="BP29" s="343">
        <v>0</v>
      </c>
      <c r="BQ29" s="345">
        <v>302103</v>
      </c>
      <c r="BR29" s="344">
        <v>9.6156820955294684</v>
      </c>
      <c r="BS29" s="360">
        <v>188389</v>
      </c>
      <c r="BT29" s="359">
        <v>9.7541691929403438</v>
      </c>
      <c r="BU29" s="360">
        <v>113714</v>
      </c>
      <c r="BV29" s="359">
        <v>9.3947067303918939</v>
      </c>
      <c r="BW29" s="360">
        <v>255228</v>
      </c>
      <c r="BX29" s="359">
        <v>9.9635737042041121</v>
      </c>
      <c r="BY29" s="360">
        <v>163748</v>
      </c>
      <c r="BZ29" s="359">
        <v>10.00633691488185</v>
      </c>
      <c r="CA29" s="360">
        <v>91480</v>
      </c>
      <c r="CB29" s="359">
        <v>9.8879338671462911</v>
      </c>
      <c r="CC29" s="208" t="s">
        <v>2489</v>
      </c>
      <c r="CD29" s="10" t="s">
        <v>2490</v>
      </c>
      <c r="CE29" s="360">
        <v>46875</v>
      </c>
      <c r="CF29" s="359">
        <v>8.0796258982389428</v>
      </c>
      <c r="CG29" s="360">
        <v>24641</v>
      </c>
      <c r="CH29" s="359">
        <v>8.354977180716519</v>
      </c>
      <c r="CI29" s="360">
        <v>22234</v>
      </c>
      <c r="CJ29" s="359">
        <v>7.7949214162258054</v>
      </c>
      <c r="CK29" s="374" t="s">
        <v>2524</v>
      </c>
      <c r="CL29" s="374" t="s">
        <v>2524</v>
      </c>
      <c r="CM29" s="374" t="s">
        <v>2524</v>
      </c>
      <c r="CN29" s="375" t="s">
        <v>2524</v>
      </c>
      <c r="CO29" s="374" t="s">
        <v>2524</v>
      </c>
      <c r="CP29" s="375" t="s">
        <v>2524</v>
      </c>
      <c r="CQ29" s="360">
        <v>9452</v>
      </c>
      <c r="CR29" s="359">
        <v>4.4666231912822401</v>
      </c>
      <c r="CS29" s="360">
        <v>9452</v>
      </c>
      <c r="CT29" s="359">
        <v>4.4666231912822401</v>
      </c>
      <c r="CU29" s="360">
        <v>0</v>
      </c>
      <c r="CV29" s="373">
        <v>0</v>
      </c>
      <c r="CW29" s="347" t="s">
        <v>2489</v>
      </c>
      <c r="CX29" s="10" t="s">
        <v>2490</v>
      </c>
      <c r="CY29" s="360">
        <v>67845</v>
      </c>
      <c r="CZ29" s="359">
        <v>1.9837475680123224</v>
      </c>
      <c r="DA29" s="360">
        <v>42561</v>
      </c>
      <c r="DB29" s="359">
        <v>1.9840024911325655</v>
      </c>
      <c r="DC29" s="360">
        <v>25284</v>
      </c>
      <c r="DD29" s="359">
        <v>1.9833185993773303</v>
      </c>
      <c r="DE29" s="360">
        <v>6806</v>
      </c>
      <c r="DF29" s="359">
        <v>1.0829181828741088</v>
      </c>
      <c r="DG29" s="360">
        <v>4298</v>
      </c>
      <c r="DH29" s="359">
        <v>1.0770445176730026</v>
      </c>
      <c r="DI29" s="360">
        <v>2508</v>
      </c>
      <c r="DJ29" s="359">
        <v>1.0931343491753547</v>
      </c>
      <c r="DK29" s="360">
        <v>61039</v>
      </c>
      <c r="DL29" s="359">
        <v>2.186559104155211</v>
      </c>
      <c r="DM29" s="360">
        <v>38263</v>
      </c>
      <c r="DN29" s="359">
        <v>2.1912729346896094</v>
      </c>
      <c r="DO29" s="360">
        <v>22776</v>
      </c>
      <c r="DP29" s="359">
        <v>2.1786854996312419</v>
      </c>
    </row>
    <row r="30" spans="1:120" ht="17.100000000000001" customHeight="1">
      <c r="A30" s="208" t="s">
        <v>2491</v>
      </c>
      <c r="B30" s="396" t="s">
        <v>2492</v>
      </c>
      <c r="C30" s="343">
        <v>466494</v>
      </c>
      <c r="D30" s="344">
        <v>2.0905282525867426</v>
      </c>
      <c r="E30" s="345">
        <v>285312</v>
      </c>
      <c r="F30" s="344">
        <v>2.1275923021534235</v>
      </c>
      <c r="G30" s="345">
        <v>181182</v>
      </c>
      <c r="H30" s="344">
        <v>2.0347105342330822</v>
      </c>
      <c r="I30" s="345">
        <v>129112</v>
      </c>
      <c r="J30" s="344">
        <v>1.0943094332995635</v>
      </c>
      <c r="K30" s="345">
        <v>72664</v>
      </c>
      <c r="L30" s="344">
        <v>1.0508390993014314</v>
      </c>
      <c r="M30" s="345">
        <v>56448</v>
      </c>
      <c r="N30" s="344">
        <v>1.1558601009575653</v>
      </c>
      <c r="O30" s="345">
        <v>22856</v>
      </c>
      <c r="P30" s="344">
        <v>1.6844029124782598</v>
      </c>
      <c r="Q30" s="346">
        <v>11306</v>
      </c>
      <c r="R30" s="344">
        <v>1.6833322414850724</v>
      </c>
      <c r="S30" s="346">
        <v>11550</v>
      </c>
      <c r="T30" s="344">
        <v>1.6854522849187772</v>
      </c>
      <c r="U30" s="208" t="s">
        <v>2491</v>
      </c>
      <c r="V30" s="396" t="s">
        <v>2492</v>
      </c>
      <c r="W30" s="345">
        <v>90424</v>
      </c>
      <c r="X30" s="344">
        <v>0.96538239761468636</v>
      </c>
      <c r="Y30" s="345">
        <v>50173</v>
      </c>
      <c r="Z30" s="344">
        <v>0.91821897764800298</v>
      </c>
      <c r="AA30" s="345">
        <v>40251</v>
      </c>
      <c r="AB30" s="344">
        <v>1.0314194592882588</v>
      </c>
      <c r="AC30" s="345">
        <v>11050</v>
      </c>
      <c r="AD30" s="344">
        <v>1.8307280664695114</v>
      </c>
      <c r="AE30" s="345">
        <v>6897</v>
      </c>
      <c r="AF30" s="344">
        <v>1.8208266452648476</v>
      </c>
      <c r="AG30" s="345">
        <v>4153</v>
      </c>
      <c r="AH30" s="344">
        <v>1.8474117108019983</v>
      </c>
      <c r="AI30" s="345">
        <v>4782</v>
      </c>
      <c r="AJ30" s="344">
        <v>1.0147114056362954</v>
      </c>
      <c r="AK30" s="355">
        <v>4288</v>
      </c>
      <c r="AL30" s="344">
        <v>1.0714696225368443</v>
      </c>
      <c r="AM30" s="355">
        <v>494</v>
      </c>
      <c r="AN30" s="344">
        <v>0.69509912901546378</v>
      </c>
      <c r="AO30" s="347" t="s">
        <v>2491</v>
      </c>
      <c r="AP30" s="10" t="s">
        <v>2492</v>
      </c>
      <c r="AQ30" s="345">
        <v>0</v>
      </c>
      <c r="AR30" s="343">
        <v>0</v>
      </c>
      <c r="AS30" s="345">
        <v>0</v>
      </c>
      <c r="AT30" s="343">
        <v>0</v>
      </c>
      <c r="AU30" s="345">
        <v>0</v>
      </c>
      <c r="AV30" s="343">
        <v>0</v>
      </c>
      <c r="AW30" s="360">
        <v>23285</v>
      </c>
      <c r="AX30" s="359">
        <v>0.62214011926066726</v>
      </c>
      <c r="AY30" s="361">
        <v>14318</v>
      </c>
      <c r="AZ30" s="362">
        <v>0.64874191281448779</v>
      </c>
      <c r="BA30" s="361">
        <v>8967</v>
      </c>
      <c r="BB30" s="363">
        <v>0.58390880942380763</v>
      </c>
      <c r="BC30" s="361">
        <v>23285</v>
      </c>
      <c r="BD30" s="363">
        <v>0.62220113035654789</v>
      </c>
      <c r="BE30" s="361">
        <v>14318</v>
      </c>
      <c r="BF30" s="362">
        <v>0.64884069234446828</v>
      </c>
      <c r="BG30" s="361">
        <v>8967</v>
      </c>
      <c r="BH30" s="363">
        <v>0.58392059669691221</v>
      </c>
      <c r="BI30" s="208" t="s">
        <v>2491</v>
      </c>
      <c r="BJ30" s="10" t="s">
        <v>2492</v>
      </c>
      <c r="BK30" s="343">
        <v>0</v>
      </c>
      <c r="BL30" s="343">
        <v>0</v>
      </c>
      <c r="BM30" s="345">
        <v>0</v>
      </c>
      <c r="BN30" s="343">
        <v>0</v>
      </c>
      <c r="BO30" s="345">
        <v>0</v>
      </c>
      <c r="BP30" s="343">
        <v>0</v>
      </c>
      <c r="BQ30" s="345">
        <v>250652</v>
      </c>
      <c r="BR30" s="344">
        <v>7.978040431934315</v>
      </c>
      <c r="BS30" s="360">
        <v>156417</v>
      </c>
      <c r="BT30" s="359">
        <v>8.0987631053413409</v>
      </c>
      <c r="BU30" s="360">
        <v>94235</v>
      </c>
      <c r="BV30" s="359">
        <v>7.7854106683300213</v>
      </c>
      <c r="BW30" s="360">
        <v>213557</v>
      </c>
      <c r="BX30" s="359">
        <v>8.3368239752249664</v>
      </c>
      <c r="BY30" s="360">
        <v>135428</v>
      </c>
      <c r="BZ30" s="359">
        <v>8.2757541814777547</v>
      </c>
      <c r="CA30" s="360">
        <v>78129</v>
      </c>
      <c r="CB30" s="359">
        <v>8.4448446120056033</v>
      </c>
      <c r="CC30" s="208" t="s">
        <v>2491</v>
      </c>
      <c r="CD30" s="10" t="s">
        <v>2492</v>
      </c>
      <c r="CE30" s="360">
        <v>37095</v>
      </c>
      <c r="CF30" s="359">
        <v>6.3938927508303696</v>
      </c>
      <c r="CG30" s="360">
        <v>20989</v>
      </c>
      <c r="CH30" s="359">
        <v>7.1167004604544868</v>
      </c>
      <c r="CI30" s="360">
        <v>16106</v>
      </c>
      <c r="CJ30" s="359">
        <v>5.6465325325957005</v>
      </c>
      <c r="CK30" s="374" t="s">
        <v>2524</v>
      </c>
      <c r="CL30" s="374" t="s">
        <v>2524</v>
      </c>
      <c r="CM30" s="374" t="s">
        <v>2524</v>
      </c>
      <c r="CN30" s="375" t="s">
        <v>2524</v>
      </c>
      <c r="CO30" s="374" t="s">
        <v>2524</v>
      </c>
      <c r="CP30" s="375" t="s">
        <v>2524</v>
      </c>
      <c r="CQ30" s="360">
        <v>4852</v>
      </c>
      <c r="CR30" s="359">
        <v>2.2928539699641801</v>
      </c>
      <c r="CS30" s="360">
        <v>4852</v>
      </c>
      <c r="CT30" s="359">
        <v>2.2928539699641801</v>
      </c>
      <c r="CU30" s="360">
        <v>0</v>
      </c>
      <c r="CV30" s="373">
        <v>0</v>
      </c>
      <c r="CW30" s="347" t="s">
        <v>2491</v>
      </c>
      <c r="CX30" s="10" t="s">
        <v>2492</v>
      </c>
      <c r="CY30" s="360">
        <v>58593</v>
      </c>
      <c r="CZ30" s="359">
        <v>1.7132245744350509</v>
      </c>
      <c r="DA30" s="360">
        <v>37061</v>
      </c>
      <c r="DB30" s="359">
        <v>1.7276172158516956</v>
      </c>
      <c r="DC30" s="360">
        <v>21532</v>
      </c>
      <c r="DD30" s="359">
        <v>1.6890055403335182</v>
      </c>
      <c r="DE30" s="360">
        <v>7285</v>
      </c>
      <c r="DF30" s="359">
        <v>1.1591329653596654</v>
      </c>
      <c r="DG30" s="360">
        <v>4636</v>
      </c>
      <c r="DH30" s="359">
        <v>1.1617446216686924</v>
      </c>
      <c r="DI30" s="360">
        <v>2649</v>
      </c>
      <c r="DJ30" s="359">
        <v>1.1545904668921512</v>
      </c>
      <c r="DK30" s="360">
        <v>51308</v>
      </c>
      <c r="DL30" s="359">
        <v>1.8379720263437402</v>
      </c>
      <c r="DM30" s="360">
        <v>32425</v>
      </c>
      <c r="DN30" s="359">
        <v>1.8569381623843029</v>
      </c>
      <c r="DO30" s="360">
        <v>18883</v>
      </c>
      <c r="DP30" s="359">
        <v>1.8062925135904788</v>
      </c>
    </row>
    <row r="31" spans="1:120" ht="17.100000000000001" customHeight="1">
      <c r="A31" s="208" t="s">
        <v>2493</v>
      </c>
      <c r="B31" s="396" t="s">
        <v>2494</v>
      </c>
      <c r="C31" s="343">
        <v>1050876</v>
      </c>
      <c r="D31" s="344">
        <v>4.7093552499396472</v>
      </c>
      <c r="E31" s="345">
        <v>649314</v>
      </c>
      <c r="F31" s="344">
        <v>4.8419816484425757</v>
      </c>
      <c r="G31" s="345">
        <v>401562</v>
      </c>
      <c r="H31" s="344">
        <v>4.5096225427895975</v>
      </c>
      <c r="I31" s="345">
        <v>489681</v>
      </c>
      <c r="J31" s="344">
        <v>4.150369737960558</v>
      </c>
      <c r="K31" s="345">
        <v>288492</v>
      </c>
      <c r="L31" s="344">
        <v>4.1720614532047309</v>
      </c>
      <c r="M31" s="345">
        <v>201189</v>
      </c>
      <c r="N31" s="344">
        <v>4.1196559284926231</v>
      </c>
      <c r="O31" s="345">
        <v>49659</v>
      </c>
      <c r="P31" s="344">
        <v>3.659685169354125</v>
      </c>
      <c r="Q31" s="346">
        <v>24633</v>
      </c>
      <c r="R31" s="344">
        <v>3.66756793777656</v>
      </c>
      <c r="S31" s="346">
        <v>25026</v>
      </c>
      <c r="T31" s="344">
        <v>3.6519592105954386</v>
      </c>
      <c r="U31" s="208" t="s">
        <v>2493</v>
      </c>
      <c r="V31" s="396" t="s">
        <v>2494</v>
      </c>
      <c r="W31" s="345">
        <v>402596</v>
      </c>
      <c r="X31" s="344">
        <v>4.298185125078323</v>
      </c>
      <c r="Y31" s="345">
        <v>235634</v>
      </c>
      <c r="Z31" s="344">
        <v>4.3123514754770405</v>
      </c>
      <c r="AA31" s="345">
        <v>166962</v>
      </c>
      <c r="AB31" s="344">
        <v>4.2783497493648914</v>
      </c>
      <c r="AC31" s="345">
        <v>18682</v>
      </c>
      <c r="AD31" s="344">
        <v>3.0951730079442004</v>
      </c>
      <c r="AE31" s="345">
        <v>11533</v>
      </c>
      <c r="AF31" s="344">
        <v>3.0447431781701444</v>
      </c>
      <c r="AG31" s="345">
        <v>7149</v>
      </c>
      <c r="AH31" s="344">
        <v>3.1801459957918339</v>
      </c>
      <c r="AI31" s="345">
        <v>18744</v>
      </c>
      <c r="AJ31" s="344">
        <v>3.9773631508253282</v>
      </c>
      <c r="AK31" s="355">
        <v>16692</v>
      </c>
      <c r="AL31" s="344">
        <v>4.1709353869834427</v>
      </c>
      <c r="AM31" s="355">
        <v>2052</v>
      </c>
      <c r="AN31" s="344">
        <v>2.8873348436026962</v>
      </c>
      <c r="AO31" s="347" t="s">
        <v>2493</v>
      </c>
      <c r="AP31" s="10" t="s">
        <v>2494</v>
      </c>
      <c r="AQ31" s="345">
        <v>0</v>
      </c>
      <c r="AR31" s="343">
        <v>0</v>
      </c>
      <c r="AS31" s="345">
        <v>0</v>
      </c>
      <c r="AT31" s="343">
        <v>0</v>
      </c>
      <c r="AU31" s="345">
        <v>0</v>
      </c>
      <c r="AV31" s="343">
        <v>0</v>
      </c>
      <c r="AW31" s="360">
        <v>101977</v>
      </c>
      <c r="AX31" s="359">
        <v>2.7246718033860882</v>
      </c>
      <c r="AY31" s="361">
        <v>64946</v>
      </c>
      <c r="AZ31" s="362">
        <v>2.9426730178551281</v>
      </c>
      <c r="BA31" s="361">
        <v>37031</v>
      </c>
      <c r="BB31" s="363">
        <v>2.4113669144388337</v>
      </c>
      <c r="BC31" s="361">
        <v>101977</v>
      </c>
      <c r="BD31" s="363">
        <v>2.7249390023779121</v>
      </c>
      <c r="BE31" s="361">
        <v>64946</v>
      </c>
      <c r="BF31" s="362">
        <v>2.9431210787123789</v>
      </c>
      <c r="BG31" s="361">
        <v>37031</v>
      </c>
      <c r="BH31" s="363">
        <v>2.4114155923144147</v>
      </c>
      <c r="BI31" s="208" t="s">
        <v>2493</v>
      </c>
      <c r="BJ31" s="10" t="s">
        <v>2494</v>
      </c>
      <c r="BK31" s="343">
        <v>0</v>
      </c>
      <c r="BL31" s="343">
        <v>0</v>
      </c>
      <c r="BM31" s="345">
        <v>0</v>
      </c>
      <c r="BN31" s="343">
        <v>0</v>
      </c>
      <c r="BO31" s="345">
        <v>0</v>
      </c>
      <c r="BP31" s="343">
        <v>0</v>
      </c>
      <c r="BQ31" s="345">
        <v>333024</v>
      </c>
      <c r="BR31" s="344">
        <v>10.599871282912138</v>
      </c>
      <c r="BS31" s="360">
        <v>215936</v>
      </c>
      <c r="BT31" s="359">
        <v>11.180463184404431</v>
      </c>
      <c r="BU31" s="360">
        <v>117088</v>
      </c>
      <c r="BV31" s="359">
        <v>9.6734564050875527</v>
      </c>
      <c r="BW31" s="360">
        <v>262508</v>
      </c>
      <c r="BX31" s="359">
        <v>10.247769860451099</v>
      </c>
      <c r="BY31" s="360">
        <v>176265</v>
      </c>
      <c r="BZ31" s="359">
        <v>10.771227595461621</v>
      </c>
      <c r="CA31" s="360">
        <v>86243</v>
      </c>
      <c r="CB31" s="359">
        <v>9.3218745136018537</v>
      </c>
      <c r="CC31" s="208" t="s">
        <v>2493</v>
      </c>
      <c r="CD31" s="10" t="s">
        <v>2494</v>
      </c>
      <c r="CE31" s="360">
        <v>70516</v>
      </c>
      <c r="CF31" s="359">
        <v>12.154515196591303</v>
      </c>
      <c r="CG31" s="360">
        <v>39671</v>
      </c>
      <c r="CH31" s="359">
        <v>13.451170802167322</v>
      </c>
      <c r="CI31" s="360">
        <v>30845</v>
      </c>
      <c r="CJ31" s="359">
        <v>10.813814477083969</v>
      </c>
      <c r="CK31" s="374" t="s">
        <v>2524</v>
      </c>
      <c r="CL31" s="374" t="s">
        <v>2524</v>
      </c>
      <c r="CM31" s="374" t="s">
        <v>2524</v>
      </c>
      <c r="CN31" s="375" t="s">
        <v>2524</v>
      </c>
      <c r="CO31" s="374" t="s">
        <v>2524</v>
      </c>
      <c r="CP31" s="375" t="s">
        <v>2524</v>
      </c>
      <c r="CQ31" s="360">
        <v>4548</v>
      </c>
      <c r="CR31" s="359">
        <v>2.1491961779466386</v>
      </c>
      <c r="CS31" s="360">
        <v>4548</v>
      </c>
      <c r="CT31" s="359">
        <v>2.1491961779466386</v>
      </c>
      <c r="CU31" s="360">
        <v>0</v>
      </c>
      <c r="CV31" s="373">
        <v>0</v>
      </c>
      <c r="CW31" s="347" t="s">
        <v>2493</v>
      </c>
      <c r="CX31" s="10" t="s">
        <v>2494</v>
      </c>
      <c r="CY31" s="360">
        <v>121646</v>
      </c>
      <c r="CZ31" s="359">
        <v>3.5568569040964997</v>
      </c>
      <c r="DA31" s="360">
        <v>75392</v>
      </c>
      <c r="DB31" s="359">
        <v>3.5144361225409737</v>
      </c>
      <c r="DC31" s="360">
        <v>46254</v>
      </c>
      <c r="DD31" s="359">
        <v>3.6282399341717704</v>
      </c>
      <c r="DE31" s="360">
        <v>19764</v>
      </c>
      <c r="DF31" s="359">
        <v>3.1446951170032156</v>
      </c>
      <c r="DG31" s="360">
        <v>12588</v>
      </c>
      <c r="DH31" s="359">
        <v>3.1544523937803062</v>
      </c>
      <c r="DI31" s="360">
        <v>7176</v>
      </c>
      <c r="DJ31" s="359">
        <v>3.1277241186931204</v>
      </c>
      <c r="DK31" s="360">
        <v>101882</v>
      </c>
      <c r="DL31" s="359">
        <v>3.6496504636304854</v>
      </c>
      <c r="DM31" s="360">
        <v>62804</v>
      </c>
      <c r="DN31" s="359">
        <v>3.596704528924711</v>
      </c>
      <c r="DO31" s="360">
        <v>39078</v>
      </c>
      <c r="DP31" s="359">
        <v>3.7380871072440147</v>
      </c>
    </row>
    <row r="32" spans="1:120" s="18" customFormat="1" ht="17.100000000000001" customHeight="1">
      <c r="A32" s="203" t="s">
        <v>2495</v>
      </c>
      <c r="B32" s="19" t="s">
        <v>2496</v>
      </c>
      <c r="C32" s="101">
        <v>3283482</v>
      </c>
      <c r="D32" s="20">
        <v>14.714469827822057</v>
      </c>
      <c r="E32" s="102">
        <v>1983834</v>
      </c>
      <c r="F32" s="20">
        <v>14.793594195653304</v>
      </c>
      <c r="G32" s="102">
        <v>1299648</v>
      </c>
      <c r="H32" s="20">
        <v>14.59531011024802</v>
      </c>
      <c r="I32" s="102">
        <v>1363592</v>
      </c>
      <c r="J32" s="20">
        <v>11.557342375393599</v>
      </c>
      <c r="K32" s="102">
        <v>788314</v>
      </c>
      <c r="L32" s="20">
        <v>11.40029689704267</v>
      </c>
      <c r="M32" s="102">
        <v>575278</v>
      </c>
      <c r="N32" s="20">
        <v>11.779706759471836</v>
      </c>
      <c r="O32" s="102">
        <v>186653</v>
      </c>
      <c r="P32" s="20">
        <v>13.755637767886094</v>
      </c>
      <c r="Q32" s="102">
        <v>88336</v>
      </c>
      <c r="R32" s="20">
        <v>13.15220563274592</v>
      </c>
      <c r="S32" s="102">
        <v>98317</v>
      </c>
      <c r="T32" s="20">
        <v>14.3470659996848</v>
      </c>
      <c r="U32" s="203" t="s">
        <v>2495</v>
      </c>
      <c r="V32" s="19" t="s">
        <v>2496</v>
      </c>
      <c r="W32" s="102">
        <v>1035340</v>
      </c>
      <c r="X32" s="20">
        <v>11.05347044530644</v>
      </c>
      <c r="Y32" s="102">
        <v>598241</v>
      </c>
      <c r="Z32" s="20">
        <v>10.948443174757717</v>
      </c>
      <c r="AA32" s="102">
        <v>437099</v>
      </c>
      <c r="AB32" s="20">
        <v>11.200527048655653</v>
      </c>
      <c r="AC32" s="102">
        <v>78961</v>
      </c>
      <c r="AD32" s="20">
        <v>13.082001706470505</v>
      </c>
      <c r="AE32" s="102">
        <v>47856</v>
      </c>
      <c r="AF32" s="20">
        <v>12.634113373320943</v>
      </c>
      <c r="AG32" s="102">
        <v>31105</v>
      </c>
      <c r="AH32" s="20">
        <v>13.836682221164498</v>
      </c>
      <c r="AI32" s="102">
        <v>62638</v>
      </c>
      <c r="AJ32" s="20">
        <v>13.291403811427493</v>
      </c>
      <c r="AK32" s="109">
        <v>53881</v>
      </c>
      <c r="AL32" s="20">
        <v>13.463585525165042</v>
      </c>
      <c r="AM32" s="109">
        <v>8757</v>
      </c>
      <c r="AN32" s="20">
        <v>12.321828082567645</v>
      </c>
      <c r="AO32" s="341" t="s">
        <v>2495</v>
      </c>
      <c r="AP32" s="19" t="s">
        <v>2496</v>
      </c>
      <c r="AQ32" s="102">
        <v>0</v>
      </c>
      <c r="AR32" s="101">
        <v>0</v>
      </c>
      <c r="AS32" s="102">
        <v>0</v>
      </c>
      <c r="AT32" s="101">
        <v>0</v>
      </c>
      <c r="AU32" s="102">
        <v>0</v>
      </c>
      <c r="AV32" s="101">
        <v>0</v>
      </c>
      <c r="AW32" s="114">
        <v>637492</v>
      </c>
      <c r="AX32" s="113">
        <v>17.032825806644674</v>
      </c>
      <c r="AY32" s="123">
        <v>382283</v>
      </c>
      <c r="AZ32" s="124">
        <v>17.321064719685769</v>
      </c>
      <c r="BA32" s="123">
        <v>255209</v>
      </c>
      <c r="BB32" s="117">
        <v>16.618577377522083</v>
      </c>
      <c r="BC32" s="123">
        <v>637463</v>
      </c>
      <c r="BD32" s="125">
        <v>17.033721243739578</v>
      </c>
      <c r="BE32" s="123">
        <v>382256</v>
      </c>
      <c r="BF32" s="124">
        <v>17.322478537004265</v>
      </c>
      <c r="BG32" s="123">
        <v>255207</v>
      </c>
      <c r="BH32" s="125">
        <v>16.618782616396661</v>
      </c>
      <c r="BI32" s="203" t="s">
        <v>2495</v>
      </c>
      <c r="BJ32" s="19" t="s">
        <v>2496</v>
      </c>
      <c r="BK32" s="101">
        <v>29</v>
      </c>
      <c r="BL32" s="20">
        <v>7.9019073569482288</v>
      </c>
      <c r="BM32" s="102">
        <v>27</v>
      </c>
      <c r="BN32" s="20">
        <v>8.0357142857142865</v>
      </c>
      <c r="BO32" s="102">
        <v>2</v>
      </c>
      <c r="BP32" s="20">
        <v>6.4516129032258061</v>
      </c>
      <c r="BQ32" s="102">
        <v>666400</v>
      </c>
      <c r="BR32" s="20">
        <v>21.210946427082277</v>
      </c>
      <c r="BS32" s="114">
        <v>399615</v>
      </c>
      <c r="BT32" s="113">
        <v>20.69076390891642</v>
      </c>
      <c r="BU32" s="114">
        <v>266785</v>
      </c>
      <c r="BV32" s="113">
        <v>22.040969758056189</v>
      </c>
      <c r="BW32" s="114">
        <v>483644</v>
      </c>
      <c r="BX32" s="113">
        <v>18.880462334054624</v>
      </c>
      <c r="BY32" s="114">
        <v>309218</v>
      </c>
      <c r="BZ32" s="113">
        <v>18.895739112208613</v>
      </c>
      <c r="CA32" s="114">
        <v>174426</v>
      </c>
      <c r="CB32" s="113">
        <v>18.853440672396797</v>
      </c>
      <c r="CC32" s="203" t="s">
        <v>2495</v>
      </c>
      <c r="CD32" s="19" t="s">
        <v>2496</v>
      </c>
      <c r="CE32" s="114">
        <v>182756</v>
      </c>
      <c r="CF32" s="113">
        <v>31.50080236071587</v>
      </c>
      <c r="CG32" s="114">
        <v>90397</v>
      </c>
      <c r="CH32" s="113">
        <v>30.650739507537484</v>
      </c>
      <c r="CI32" s="114">
        <v>92359</v>
      </c>
      <c r="CJ32" s="113">
        <v>32.379740356265138</v>
      </c>
      <c r="CK32" s="136" t="s">
        <v>2524</v>
      </c>
      <c r="CL32" s="136" t="s">
        <v>2524</v>
      </c>
      <c r="CM32" s="136" t="s">
        <v>2524</v>
      </c>
      <c r="CN32" s="141" t="s">
        <v>2524</v>
      </c>
      <c r="CO32" s="136" t="s">
        <v>2524</v>
      </c>
      <c r="CP32" s="141" t="s">
        <v>2524</v>
      </c>
      <c r="CQ32" s="114">
        <v>43999</v>
      </c>
      <c r="CR32" s="113">
        <v>20.792102601907246</v>
      </c>
      <c r="CS32" s="114">
        <v>43999</v>
      </c>
      <c r="CT32" s="113">
        <v>20.792102601907246</v>
      </c>
      <c r="CU32" s="114">
        <v>0</v>
      </c>
      <c r="CV32" s="137">
        <v>0</v>
      </c>
      <c r="CW32" s="341" t="s">
        <v>2495</v>
      </c>
      <c r="CX32" s="19" t="s">
        <v>2496</v>
      </c>
      <c r="CY32" s="114">
        <v>571999</v>
      </c>
      <c r="CZ32" s="113">
        <v>16.724911565413525</v>
      </c>
      <c r="DA32" s="114">
        <v>369623</v>
      </c>
      <c r="DB32" s="113">
        <v>17.230162655480189</v>
      </c>
      <c r="DC32" s="114">
        <v>202376</v>
      </c>
      <c r="DD32" s="113">
        <v>15.874706726292779</v>
      </c>
      <c r="DE32" s="114">
        <v>118915</v>
      </c>
      <c r="DF32" s="113">
        <v>18.920836866951902</v>
      </c>
      <c r="DG32" s="114">
        <v>74884</v>
      </c>
      <c r="DH32" s="113">
        <v>18.765333099447446</v>
      </c>
      <c r="DI32" s="114">
        <v>44031</v>
      </c>
      <c r="DJ32" s="113">
        <v>19.191307228285506</v>
      </c>
      <c r="DK32" s="114">
        <v>453084</v>
      </c>
      <c r="DL32" s="113">
        <v>16.230523847819583</v>
      </c>
      <c r="DM32" s="114">
        <v>294739</v>
      </c>
      <c r="DN32" s="113">
        <v>16.879324504024275</v>
      </c>
      <c r="DO32" s="114">
        <v>158345</v>
      </c>
      <c r="DP32" s="113">
        <v>15.146819258829867</v>
      </c>
    </row>
    <row r="33" spans="1:120" ht="17.100000000000001" customHeight="1">
      <c r="A33" s="208" t="s">
        <v>2497</v>
      </c>
      <c r="B33" s="395" t="s">
        <v>2498</v>
      </c>
      <c r="C33" s="343">
        <v>1407084</v>
      </c>
      <c r="D33" s="344">
        <v>6.3056520678996186</v>
      </c>
      <c r="E33" s="345">
        <v>841104</v>
      </c>
      <c r="F33" s="344">
        <v>6.2721736054230215</v>
      </c>
      <c r="G33" s="345">
        <v>565980</v>
      </c>
      <c r="H33" s="344">
        <v>6.356069963711847</v>
      </c>
      <c r="I33" s="345">
        <v>753022</v>
      </c>
      <c r="J33" s="344">
        <v>6.3823585575477404</v>
      </c>
      <c r="K33" s="345">
        <v>437852</v>
      </c>
      <c r="L33" s="344">
        <v>6.3320489005192453</v>
      </c>
      <c r="M33" s="345">
        <v>315170</v>
      </c>
      <c r="N33" s="344">
        <v>6.4535931834395512</v>
      </c>
      <c r="O33" s="345">
        <v>87810</v>
      </c>
      <c r="P33" s="344">
        <v>6.4712731774901986</v>
      </c>
      <c r="Q33" s="346">
        <v>39709</v>
      </c>
      <c r="R33" s="344">
        <v>5.9122094442889388</v>
      </c>
      <c r="S33" s="346">
        <v>48101</v>
      </c>
      <c r="T33" s="344">
        <v>7.0192156153141214</v>
      </c>
      <c r="U33" s="208" t="s">
        <v>2497</v>
      </c>
      <c r="V33" s="395" t="s">
        <v>2498</v>
      </c>
      <c r="W33" s="345">
        <v>593167</v>
      </c>
      <c r="X33" s="344">
        <v>6.3327543643934208</v>
      </c>
      <c r="Y33" s="345">
        <v>346803</v>
      </c>
      <c r="Z33" s="344">
        <v>6.346861780345213</v>
      </c>
      <c r="AA33" s="345">
        <v>246364</v>
      </c>
      <c r="AB33" s="344">
        <v>6.3130015072443566</v>
      </c>
      <c r="AC33" s="345">
        <v>37236</v>
      </c>
      <c r="AD33" s="344">
        <v>6.1691393921320117</v>
      </c>
      <c r="AE33" s="345">
        <v>21767</v>
      </c>
      <c r="AF33" s="344">
        <v>5.7465468446396892</v>
      </c>
      <c r="AG33" s="345">
        <v>15469</v>
      </c>
      <c r="AH33" s="344">
        <v>6.8811971476995204</v>
      </c>
      <c r="AI33" s="345">
        <v>34809</v>
      </c>
      <c r="AJ33" s="344">
        <v>7.3862587450426194</v>
      </c>
      <c r="AK33" s="355">
        <v>29573</v>
      </c>
      <c r="AL33" s="344">
        <v>7.389592151884818</v>
      </c>
      <c r="AM33" s="355">
        <v>5236</v>
      </c>
      <c r="AN33" s="344">
        <v>7.36748793426107</v>
      </c>
      <c r="AO33" s="347" t="s">
        <v>2497</v>
      </c>
      <c r="AP33" s="9" t="s">
        <v>2498</v>
      </c>
      <c r="AQ33" s="345">
        <v>0</v>
      </c>
      <c r="AR33" s="343">
        <v>0</v>
      </c>
      <c r="AS33" s="345">
        <v>0</v>
      </c>
      <c r="AT33" s="343">
        <v>0</v>
      </c>
      <c r="AU33" s="345">
        <v>0</v>
      </c>
      <c r="AV33" s="343">
        <v>0</v>
      </c>
      <c r="AW33" s="360">
        <v>298902</v>
      </c>
      <c r="AX33" s="359">
        <v>7.986211119916339</v>
      </c>
      <c r="AY33" s="361">
        <v>178783</v>
      </c>
      <c r="AZ33" s="362">
        <v>8.1005744795860153</v>
      </c>
      <c r="BA33" s="361">
        <v>120119</v>
      </c>
      <c r="BB33" s="363">
        <v>7.8218514864702078</v>
      </c>
      <c r="BC33" s="361">
        <v>298873</v>
      </c>
      <c r="BD33" s="363">
        <v>7.9862193872902099</v>
      </c>
      <c r="BE33" s="361">
        <v>178756</v>
      </c>
      <c r="BF33" s="362">
        <v>8.1005843554077241</v>
      </c>
      <c r="BG33" s="361">
        <v>120117</v>
      </c>
      <c r="BH33" s="363">
        <v>7.8218791472558262</v>
      </c>
      <c r="BI33" s="208" t="s">
        <v>2497</v>
      </c>
      <c r="BJ33" s="9" t="s">
        <v>2498</v>
      </c>
      <c r="BK33" s="343">
        <v>29</v>
      </c>
      <c r="BL33" s="344">
        <v>7.9019073569482288</v>
      </c>
      <c r="BM33" s="345">
        <v>27</v>
      </c>
      <c r="BN33" s="344">
        <v>8.0357142857142865</v>
      </c>
      <c r="BO33" s="345">
        <v>2</v>
      </c>
      <c r="BP33" s="344">
        <v>6.4516129032258061</v>
      </c>
      <c r="BQ33" s="345">
        <v>83228</v>
      </c>
      <c r="BR33" s="344">
        <v>2.6490766044916025</v>
      </c>
      <c r="BS33" s="360">
        <v>43383</v>
      </c>
      <c r="BT33" s="359">
        <v>2.2462305235302007</v>
      </c>
      <c r="BU33" s="360">
        <v>39845</v>
      </c>
      <c r="BV33" s="359">
        <v>3.29187338122364</v>
      </c>
      <c r="BW33" s="360">
        <v>19956</v>
      </c>
      <c r="BX33" s="359">
        <v>0.77904100193198733</v>
      </c>
      <c r="BY33" s="360">
        <v>12150</v>
      </c>
      <c r="BZ33" s="359">
        <v>0.74246399049646095</v>
      </c>
      <c r="CA33" s="360">
        <v>7806</v>
      </c>
      <c r="CB33" s="359">
        <v>0.84373865070992515</v>
      </c>
      <c r="CC33" s="208" t="s">
        <v>2497</v>
      </c>
      <c r="CD33" s="9" t="s">
        <v>2498</v>
      </c>
      <c r="CE33" s="360">
        <v>63272</v>
      </c>
      <c r="CF33" s="359">
        <v>10.905900583111988</v>
      </c>
      <c r="CG33" s="360">
        <v>31233</v>
      </c>
      <c r="CH33" s="359">
        <v>10.590114130324217</v>
      </c>
      <c r="CI33" s="360">
        <v>32039</v>
      </c>
      <c r="CJ33" s="359">
        <v>11.232413747164639</v>
      </c>
      <c r="CK33" s="374" t="s">
        <v>2524</v>
      </c>
      <c r="CL33" s="374" t="s">
        <v>2524</v>
      </c>
      <c r="CM33" s="374" t="s">
        <v>2524</v>
      </c>
      <c r="CN33" s="375" t="s">
        <v>2524</v>
      </c>
      <c r="CO33" s="374" t="s">
        <v>2524</v>
      </c>
      <c r="CP33" s="375" t="s">
        <v>2524</v>
      </c>
      <c r="CQ33" s="360">
        <v>17419</v>
      </c>
      <c r="CR33" s="359">
        <v>8.2314969708998458</v>
      </c>
      <c r="CS33" s="360">
        <v>17419</v>
      </c>
      <c r="CT33" s="359">
        <v>8.2314969708998458</v>
      </c>
      <c r="CU33" s="360">
        <v>0</v>
      </c>
      <c r="CV33" s="373">
        <v>0</v>
      </c>
      <c r="CW33" s="347" t="s">
        <v>2497</v>
      </c>
      <c r="CX33" s="9" t="s">
        <v>2498</v>
      </c>
      <c r="CY33" s="360">
        <v>254513</v>
      </c>
      <c r="CZ33" s="359">
        <v>7.4418091941560949</v>
      </c>
      <c r="DA33" s="360">
        <v>163667</v>
      </c>
      <c r="DB33" s="359">
        <v>7.6294197907989387</v>
      </c>
      <c r="DC33" s="360">
        <v>90846</v>
      </c>
      <c r="DD33" s="359">
        <v>7.1261098512511056</v>
      </c>
      <c r="DE33" s="360">
        <v>53167</v>
      </c>
      <c r="DF33" s="359">
        <v>8.4595226313352541</v>
      </c>
      <c r="DG33" s="360">
        <v>33126</v>
      </c>
      <c r="DH33" s="359">
        <v>8.3011113756249149</v>
      </c>
      <c r="DI33" s="360">
        <v>20041</v>
      </c>
      <c r="DJ33" s="359">
        <v>8.7350500366121544</v>
      </c>
      <c r="DK33" s="360">
        <v>201346</v>
      </c>
      <c r="DL33" s="359">
        <v>7.2126825371522321</v>
      </c>
      <c r="DM33" s="360">
        <v>130541</v>
      </c>
      <c r="DN33" s="359">
        <v>7.4759156408884895</v>
      </c>
      <c r="DO33" s="360">
        <v>70805</v>
      </c>
      <c r="DP33" s="359">
        <v>6.7729990692566773</v>
      </c>
    </row>
    <row r="34" spans="1:120" ht="17.100000000000001" customHeight="1">
      <c r="A34" s="208" t="s">
        <v>2499</v>
      </c>
      <c r="B34" s="396" t="s">
        <v>2500</v>
      </c>
      <c r="C34" s="343">
        <v>1057307</v>
      </c>
      <c r="D34" s="344">
        <v>4.7381748857600128</v>
      </c>
      <c r="E34" s="345">
        <v>637587</v>
      </c>
      <c r="F34" s="344">
        <v>4.7545325578773241</v>
      </c>
      <c r="G34" s="345">
        <v>419720</v>
      </c>
      <c r="H34" s="344">
        <v>4.7135405582690844</v>
      </c>
      <c r="I34" s="345">
        <v>434219</v>
      </c>
      <c r="J34" s="344">
        <v>3.6802926747157754</v>
      </c>
      <c r="K34" s="345">
        <v>247689</v>
      </c>
      <c r="L34" s="344">
        <v>3.5819840040029765</v>
      </c>
      <c r="M34" s="345">
        <v>186530</v>
      </c>
      <c r="N34" s="344">
        <v>3.8194902322777535</v>
      </c>
      <c r="O34" s="345">
        <v>53700</v>
      </c>
      <c r="P34" s="344">
        <v>3.9574919671019662</v>
      </c>
      <c r="Q34" s="346">
        <v>25851</v>
      </c>
      <c r="R34" s="344">
        <v>3.8489140080161515</v>
      </c>
      <c r="S34" s="346">
        <v>27849</v>
      </c>
      <c r="T34" s="344">
        <v>4.0639100158184442</v>
      </c>
      <c r="U34" s="208" t="s">
        <v>2499</v>
      </c>
      <c r="V34" s="396" t="s">
        <v>2500</v>
      </c>
      <c r="W34" s="345">
        <v>340025</v>
      </c>
      <c r="X34" s="344">
        <v>3.630166214157013</v>
      </c>
      <c r="Y34" s="345">
        <v>192147</v>
      </c>
      <c r="Z34" s="344">
        <v>3.5164933708993047</v>
      </c>
      <c r="AA34" s="345">
        <v>147878</v>
      </c>
      <c r="AB34" s="344">
        <v>3.7893281359625637</v>
      </c>
      <c r="AC34" s="345">
        <v>21268</v>
      </c>
      <c r="AD34" s="344">
        <v>3.5236130785224944</v>
      </c>
      <c r="AE34" s="345">
        <v>13047</v>
      </c>
      <c r="AF34" s="344">
        <v>3.4444432710990958</v>
      </c>
      <c r="AG34" s="345">
        <v>8221</v>
      </c>
      <c r="AH34" s="344">
        <v>3.6570122019030165</v>
      </c>
      <c r="AI34" s="345">
        <v>19226</v>
      </c>
      <c r="AJ34" s="344">
        <v>4.0796406283486855</v>
      </c>
      <c r="AK34" s="355">
        <v>16644</v>
      </c>
      <c r="AL34" s="344">
        <v>4.1589413240445978</v>
      </c>
      <c r="AM34" s="355">
        <v>2582</v>
      </c>
      <c r="AN34" s="344">
        <v>3.6330889698743478</v>
      </c>
      <c r="AO34" s="347" t="s">
        <v>2499</v>
      </c>
      <c r="AP34" s="10" t="s">
        <v>2500</v>
      </c>
      <c r="AQ34" s="345">
        <v>0</v>
      </c>
      <c r="AR34" s="343">
        <v>0</v>
      </c>
      <c r="AS34" s="345">
        <v>0</v>
      </c>
      <c r="AT34" s="343">
        <v>0</v>
      </c>
      <c r="AU34" s="345">
        <v>0</v>
      </c>
      <c r="AV34" s="343">
        <v>0</v>
      </c>
      <c r="AW34" s="360">
        <v>184407</v>
      </c>
      <c r="AX34" s="359">
        <v>4.927077215911611</v>
      </c>
      <c r="AY34" s="361">
        <v>111164</v>
      </c>
      <c r="AZ34" s="362">
        <v>5.0367890764149825</v>
      </c>
      <c r="BA34" s="361">
        <v>73243</v>
      </c>
      <c r="BB34" s="363">
        <v>4.7694025793050008</v>
      </c>
      <c r="BC34" s="361">
        <v>184407</v>
      </c>
      <c r="BD34" s="363">
        <v>4.9275603970650597</v>
      </c>
      <c r="BE34" s="361">
        <v>111164</v>
      </c>
      <c r="BF34" s="362">
        <v>5.0375559941179269</v>
      </c>
      <c r="BG34" s="361">
        <v>73243</v>
      </c>
      <c r="BH34" s="363">
        <v>4.7694988584668163</v>
      </c>
      <c r="BI34" s="208" t="s">
        <v>2499</v>
      </c>
      <c r="BJ34" s="10" t="s">
        <v>2500</v>
      </c>
      <c r="BK34" s="343">
        <v>0</v>
      </c>
      <c r="BL34" s="343">
        <v>0</v>
      </c>
      <c r="BM34" s="345">
        <v>0</v>
      </c>
      <c r="BN34" s="343">
        <v>0</v>
      </c>
      <c r="BO34" s="345">
        <v>0</v>
      </c>
      <c r="BP34" s="343">
        <v>0</v>
      </c>
      <c r="BQ34" s="345">
        <v>246085</v>
      </c>
      <c r="BR34" s="344">
        <v>7.8326766979419915</v>
      </c>
      <c r="BS34" s="360">
        <v>151214</v>
      </c>
      <c r="BT34" s="359">
        <v>7.829368701682589</v>
      </c>
      <c r="BU34" s="360">
        <v>94871</v>
      </c>
      <c r="BV34" s="359">
        <v>7.8379550646271294</v>
      </c>
      <c r="BW34" s="360">
        <v>209890</v>
      </c>
      <c r="BX34" s="359">
        <v>8.1936718728956102</v>
      </c>
      <c r="BY34" s="360">
        <v>133041</v>
      </c>
      <c r="BZ34" s="359">
        <v>8.1298890337151981</v>
      </c>
      <c r="CA34" s="360">
        <v>76849</v>
      </c>
      <c r="CB34" s="359">
        <v>8.3064913615689253</v>
      </c>
      <c r="CC34" s="208" t="s">
        <v>2499</v>
      </c>
      <c r="CD34" s="10" t="s">
        <v>2500</v>
      </c>
      <c r="CE34" s="360">
        <v>36195</v>
      </c>
      <c r="CF34" s="359">
        <v>6.238763933584182</v>
      </c>
      <c r="CG34" s="360">
        <v>18173</v>
      </c>
      <c r="CH34" s="359">
        <v>6.1618846761560526</v>
      </c>
      <c r="CI34" s="360">
        <v>18022</v>
      </c>
      <c r="CJ34" s="359">
        <v>6.3182546443834422</v>
      </c>
      <c r="CK34" s="374" t="s">
        <v>2524</v>
      </c>
      <c r="CL34" s="374" t="s">
        <v>2524</v>
      </c>
      <c r="CM34" s="374" t="s">
        <v>2524</v>
      </c>
      <c r="CN34" s="375" t="s">
        <v>2524</v>
      </c>
      <c r="CO34" s="374" t="s">
        <v>2524</v>
      </c>
      <c r="CP34" s="375" t="s">
        <v>2524</v>
      </c>
      <c r="CQ34" s="360">
        <v>7884</v>
      </c>
      <c r="CR34" s="359">
        <v>3.7256514219286059</v>
      </c>
      <c r="CS34" s="360">
        <v>7884</v>
      </c>
      <c r="CT34" s="359">
        <v>3.7256514219286059</v>
      </c>
      <c r="CU34" s="360">
        <v>0</v>
      </c>
      <c r="CV34" s="373">
        <v>0</v>
      </c>
      <c r="CW34" s="347" t="s">
        <v>2499</v>
      </c>
      <c r="CX34" s="10" t="s">
        <v>2500</v>
      </c>
      <c r="CY34" s="360">
        <v>184712</v>
      </c>
      <c r="CZ34" s="359">
        <v>5.4008693460489665</v>
      </c>
      <c r="DA34" s="360">
        <v>119636</v>
      </c>
      <c r="DB34" s="359">
        <v>5.576892507909486</v>
      </c>
      <c r="DC34" s="360">
        <v>65076</v>
      </c>
      <c r="DD34" s="359">
        <v>5.1046686114965647</v>
      </c>
      <c r="DE34" s="360">
        <v>39353</v>
      </c>
      <c r="DF34" s="359">
        <v>6.2615455848728772</v>
      </c>
      <c r="DG34" s="360">
        <v>25218</v>
      </c>
      <c r="DH34" s="359">
        <v>6.3194296525541596</v>
      </c>
      <c r="DI34" s="360">
        <v>14135</v>
      </c>
      <c r="DJ34" s="359">
        <v>6.1608668363611008</v>
      </c>
      <c r="DK34" s="360">
        <v>145359</v>
      </c>
      <c r="DL34" s="359">
        <v>5.2070978361522515</v>
      </c>
      <c r="DM34" s="360">
        <v>94418</v>
      </c>
      <c r="DN34" s="359">
        <v>5.4071977614803739</v>
      </c>
      <c r="DO34" s="360">
        <v>50941</v>
      </c>
      <c r="DP34" s="359">
        <v>4.8728669668385631</v>
      </c>
    </row>
    <row r="35" spans="1:120" ht="17.100000000000001" customHeight="1">
      <c r="A35" s="208" t="s">
        <v>2501</v>
      </c>
      <c r="B35" s="395" t="s">
        <v>4548</v>
      </c>
      <c r="C35" s="343">
        <v>739884</v>
      </c>
      <c r="D35" s="344">
        <v>3.3156876736611607</v>
      </c>
      <c r="E35" s="345">
        <v>454447</v>
      </c>
      <c r="F35" s="344">
        <v>3.3888442790233739</v>
      </c>
      <c r="G35" s="345">
        <v>285437</v>
      </c>
      <c r="H35" s="344">
        <v>3.2055152871691903</v>
      </c>
      <c r="I35" s="345">
        <v>160956</v>
      </c>
      <c r="J35" s="344">
        <v>1.3642083551193114</v>
      </c>
      <c r="K35" s="345">
        <v>93618</v>
      </c>
      <c r="L35" s="344">
        <v>1.3538678685236349</v>
      </c>
      <c r="M35" s="345">
        <v>67338</v>
      </c>
      <c r="N35" s="344">
        <v>1.3788496931384731</v>
      </c>
      <c r="O35" s="345">
        <v>38341</v>
      </c>
      <c r="P35" s="344">
        <v>2.8255903074610145</v>
      </c>
      <c r="Q35" s="346">
        <v>19011</v>
      </c>
      <c r="R35" s="344">
        <v>2.8305173574095801</v>
      </c>
      <c r="S35" s="346">
        <v>19330</v>
      </c>
      <c r="T35" s="344">
        <v>2.8207612699116851</v>
      </c>
      <c r="U35" s="208" t="s">
        <v>2501</v>
      </c>
      <c r="V35" s="395" t="s">
        <v>4581</v>
      </c>
      <c r="W35" s="345">
        <v>97654</v>
      </c>
      <c r="X35" s="344">
        <v>1.0425711388200543</v>
      </c>
      <c r="Y35" s="345">
        <v>56637</v>
      </c>
      <c r="Z35" s="344">
        <v>1.0365170158661021</v>
      </c>
      <c r="AA35" s="345">
        <v>41017</v>
      </c>
      <c r="AB35" s="344">
        <v>1.0510479730100248</v>
      </c>
      <c r="AC35" s="345">
        <v>17004</v>
      </c>
      <c r="AD35" s="344">
        <v>2.8171674246377889</v>
      </c>
      <c r="AE35" s="345">
        <v>10902</v>
      </c>
      <c r="AF35" s="344">
        <v>2.878157472332517</v>
      </c>
      <c r="AG35" s="345">
        <v>6102</v>
      </c>
      <c r="AH35" s="344">
        <v>2.7144007366515273</v>
      </c>
      <c r="AI35" s="345">
        <v>7957</v>
      </c>
      <c r="AJ35" s="344">
        <v>1.6884271548824763</v>
      </c>
      <c r="AK35" s="355">
        <v>7068</v>
      </c>
      <c r="AL35" s="344">
        <v>1.7661257677449662</v>
      </c>
      <c r="AM35" s="355">
        <v>889</v>
      </c>
      <c r="AN35" s="344">
        <v>1.2508970155764116</v>
      </c>
      <c r="AO35" s="347" t="s">
        <v>2501</v>
      </c>
      <c r="AP35" s="9" t="s">
        <v>2558</v>
      </c>
      <c r="AQ35" s="345">
        <v>0</v>
      </c>
      <c r="AR35" s="343">
        <v>0</v>
      </c>
      <c r="AS35" s="345">
        <v>0</v>
      </c>
      <c r="AT35" s="343">
        <v>0</v>
      </c>
      <c r="AU35" s="345">
        <v>0</v>
      </c>
      <c r="AV35" s="343">
        <v>0</v>
      </c>
      <c r="AW35" s="360">
        <v>144193</v>
      </c>
      <c r="AX35" s="359">
        <v>3.8526197215612368</v>
      </c>
      <c r="AY35" s="361">
        <v>85909</v>
      </c>
      <c r="AZ35" s="362">
        <v>3.8924967864212761</v>
      </c>
      <c r="BA35" s="361">
        <v>58284</v>
      </c>
      <c r="BB35" s="363">
        <v>3.7953095849734808</v>
      </c>
      <c r="BC35" s="361">
        <v>144193</v>
      </c>
      <c r="BD35" s="363">
        <v>3.8529975344428471</v>
      </c>
      <c r="BE35" s="361">
        <v>85909</v>
      </c>
      <c r="BF35" s="362">
        <v>3.8930894705001351</v>
      </c>
      <c r="BG35" s="361">
        <v>58284</v>
      </c>
      <c r="BH35" s="363">
        <v>3.7953862002768854</v>
      </c>
      <c r="BI35" s="208" t="s">
        <v>2501</v>
      </c>
      <c r="BJ35" s="9" t="s">
        <v>2558</v>
      </c>
      <c r="BK35" s="343">
        <v>0</v>
      </c>
      <c r="BL35" s="343">
        <v>0</v>
      </c>
      <c r="BM35" s="345">
        <v>0</v>
      </c>
      <c r="BN35" s="343">
        <v>0</v>
      </c>
      <c r="BO35" s="345">
        <v>0</v>
      </c>
      <c r="BP35" s="343">
        <v>0</v>
      </c>
      <c r="BQ35" s="345">
        <v>294202</v>
      </c>
      <c r="BR35" s="344">
        <v>9.364199971099131</v>
      </c>
      <c r="BS35" s="360">
        <v>178573</v>
      </c>
      <c r="BT35" s="359">
        <v>9.2459286651074954</v>
      </c>
      <c r="BU35" s="360">
        <v>115629</v>
      </c>
      <c r="BV35" s="359">
        <v>9.5529182381103848</v>
      </c>
      <c r="BW35" s="360">
        <v>243322</v>
      </c>
      <c r="BX35" s="359">
        <v>9.4987880673529279</v>
      </c>
      <c r="BY35" s="360">
        <v>154796</v>
      </c>
      <c r="BZ35" s="359">
        <v>9.4592967796617433</v>
      </c>
      <c r="CA35" s="360">
        <v>88526</v>
      </c>
      <c r="CB35" s="359">
        <v>9.5686405063728976</v>
      </c>
      <c r="CC35" s="208" t="s">
        <v>2501</v>
      </c>
      <c r="CD35" s="9" t="s">
        <v>2558</v>
      </c>
      <c r="CE35" s="360">
        <v>50880</v>
      </c>
      <c r="CF35" s="359">
        <v>8.7699491349844791</v>
      </c>
      <c r="CG35" s="360">
        <v>23777</v>
      </c>
      <c r="CH35" s="359">
        <v>8.0620223378067717</v>
      </c>
      <c r="CI35" s="360">
        <v>27103</v>
      </c>
      <c r="CJ35" s="359">
        <v>9.5019229623085355</v>
      </c>
      <c r="CK35" s="374" t="s">
        <v>2524</v>
      </c>
      <c r="CL35" s="374" t="s">
        <v>2524</v>
      </c>
      <c r="CM35" s="374" t="s">
        <v>2524</v>
      </c>
      <c r="CN35" s="375" t="s">
        <v>2524</v>
      </c>
      <c r="CO35" s="374" t="s">
        <v>2524</v>
      </c>
      <c r="CP35" s="375" t="s">
        <v>2524</v>
      </c>
      <c r="CQ35" s="360">
        <v>15378</v>
      </c>
      <c r="CR35" s="359">
        <v>7.2670050185715498</v>
      </c>
      <c r="CS35" s="360">
        <v>15378</v>
      </c>
      <c r="CT35" s="359">
        <v>7.2670050185715498</v>
      </c>
      <c r="CU35" s="360">
        <v>0</v>
      </c>
      <c r="CV35" s="373">
        <v>0</v>
      </c>
      <c r="CW35" s="347" t="s">
        <v>2501</v>
      </c>
      <c r="CX35" s="9" t="s">
        <v>2558</v>
      </c>
      <c r="CY35" s="360">
        <v>125155</v>
      </c>
      <c r="CZ35" s="359">
        <v>3.6594579832645331</v>
      </c>
      <c r="DA35" s="360">
        <v>80969</v>
      </c>
      <c r="DB35" s="359">
        <v>3.7744107916757761</v>
      </c>
      <c r="DC35" s="360">
        <v>44186</v>
      </c>
      <c r="DD35" s="359">
        <v>3.46602260845146</v>
      </c>
      <c r="DE35" s="360">
        <v>23449</v>
      </c>
      <c r="DF35" s="359">
        <v>3.7310238716154833</v>
      </c>
      <c r="DG35" s="360">
        <v>14558</v>
      </c>
      <c r="DH35" s="359">
        <v>3.6481186803824035</v>
      </c>
      <c r="DI35" s="360">
        <v>8891</v>
      </c>
      <c r="DJ35" s="359">
        <v>3.8752222880853586</v>
      </c>
      <c r="DK35" s="360">
        <v>101706</v>
      </c>
      <c r="DL35" s="359">
        <v>3.6433457338293533</v>
      </c>
      <c r="DM35" s="360">
        <v>66411</v>
      </c>
      <c r="DN35" s="359">
        <v>3.80327279266319</v>
      </c>
      <c r="DO35" s="360">
        <v>35295</v>
      </c>
      <c r="DP35" s="359">
        <v>3.3762163992573186</v>
      </c>
    </row>
    <row r="36" spans="1:120" ht="17.100000000000001" customHeight="1">
      <c r="A36" s="208" t="s">
        <v>2502</v>
      </c>
      <c r="B36" s="395" t="s">
        <v>2503</v>
      </c>
      <c r="C36" s="343">
        <v>79207</v>
      </c>
      <c r="D36" s="344">
        <v>0.35495520050126717</v>
      </c>
      <c r="E36" s="345">
        <v>50696</v>
      </c>
      <c r="F36" s="344">
        <v>0.3780437533295829</v>
      </c>
      <c r="G36" s="345">
        <v>28511</v>
      </c>
      <c r="H36" s="344">
        <v>0.32018430109789825</v>
      </c>
      <c r="I36" s="345">
        <v>15395</v>
      </c>
      <c r="J36" s="344">
        <v>0.13048278801077187</v>
      </c>
      <c r="K36" s="345">
        <v>9155</v>
      </c>
      <c r="L36" s="344">
        <v>0.13239612399681555</v>
      </c>
      <c r="M36" s="345">
        <v>6240</v>
      </c>
      <c r="N36" s="344">
        <v>0.12777365061605739</v>
      </c>
      <c r="O36" s="345">
        <v>6802</v>
      </c>
      <c r="P36" s="344">
        <v>0.50128231583291571</v>
      </c>
      <c r="Q36" s="346">
        <v>3765</v>
      </c>
      <c r="R36" s="344">
        <v>0.56056482303124877</v>
      </c>
      <c r="S36" s="346">
        <v>3037</v>
      </c>
      <c r="T36" s="344">
        <v>0.44317909864054778</v>
      </c>
      <c r="U36" s="208" t="s">
        <v>2502</v>
      </c>
      <c r="V36" s="395" t="s">
        <v>2503</v>
      </c>
      <c r="W36" s="345">
        <v>4494</v>
      </c>
      <c r="X36" s="344">
        <v>4.7978727935950642E-2</v>
      </c>
      <c r="Y36" s="345">
        <v>2654</v>
      </c>
      <c r="Z36" s="344">
        <v>4.8571007647097035E-2</v>
      </c>
      <c r="AA36" s="345">
        <v>1840</v>
      </c>
      <c r="AB36" s="344">
        <v>4.714943243870702E-2</v>
      </c>
      <c r="AC36" s="345">
        <v>3453</v>
      </c>
      <c r="AD36" s="344">
        <v>0.57208181117821022</v>
      </c>
      <c r="AE36" s="345">
        <v>2140</v>
      </c>
      <c r="AF36" s="344">
        <v>0.56496578524964092</v>
      </c>
      <c r="AG36" s="345">
        <v>1313</v>
      </c>
      <c r="AH36" s="344">
        <v>0.58407213491043197</v>
      </c>
      <c r="AI36" s="345">
        <v>646</v>
      </c>
      <c r="AJ36" s="344">
        <v>0.13707728315371118</v>
      </c>
      <c r="AK36" s="355">
        <v>596</v>
      </c>
      <c r="AL36" s="344">
        <v>0.14892628149066212</v>
      </c>
      <c r="AM36" s="355">
        <v>50</v>
      </c>
      <c r="AN36" s="344">
        <v>7.035416285581618E-2</v>
      </c>
      <c r="AO36" s="347" t="s">
        <v>2502</v>
      </c>
      <c r="AP36" s="9" t="s">
        <v>2503</v>
      </c>
      <c r="AQ36" s="345">
        <v>0</v>
      </c>
      <c r="AR36" s="343">
        <v>0</v>
      </c>
      <c r="AS36" s="345">
        <v>0</v>
      </c>
      <c r="AT36" s="343">
        <v>0</v>
      </c>
      <c r="AU36" s="345">
        <v>0</v>
      </c>
      <c r="AV36" s="343">
        <v>0</v>
      </c>
      <c r="AW36" s="360">
        <v>9990</v>
      </c>
      <c r="AX36" s="359">
        <v>0.26691774925548917</v>
      </c>
      <c r="AY36" s="361">
        <v>6427</v>
      </c>
      <c r="AZ36" s="362">
        <v>0.29120437726349441</v>
      </c>
      <c r="BA36" s="361">
        <v>3563</v>
      </c>
      <c r="BB36" s="363">
        <v>0.2320137267733943</v>
      </c>
      <c r="BC36" s="361">
        <v>9990</v>
      </c>
      <c r="BD36" s="363">
        <v>0.26694392494146069</v>
      </c>
      <c r="BE36" s="361">
        <v>6427</v>
      </c>
      <c r="BF36" s="362">
        <v>0.29124871697848148</v>
      </c>
      <c r="BG36" s="361">
        <v>3563</v>
      </c>
      <c r="BH36" s="363">
        <v>0.23201841039713375</v>
      </c>
      <c r="BI36" s="208" t="s">
        <v>2502</v>
      </c>
      <c r="BJ36" s="9" t="s">
        <v>2503</v>
      </c>
      <c r="BK36" s="343">
        <v>0</v>
      </c>
      <c r="BL36" s="343">
        <v>0</v>
      </c>
      <c r="BM36" s="345">
        <v>0</v>
      </c>
      <c r="BN36" s="343">
        <v>0</v>
      </c>
      <c r="BO36" s="345">
        <v>0</v>
      </c>
      <c r="BP36" s="343">
        <v>0</v>
      </c>
      <c r="BQ36" s="345">
        <v>42885</v>
      </c>
      <c r="BR36" s="344">
        <v>1.3649931535495552</v>
      </c>
      <c r="BS36" s="360">
        <v>26445</v>
      </c>
      <c r="BT36" s="359">
        <v>1.3692360185961356</v>
      </c>
      <c r="BU36" s="360">
        <v>16440</v>
      </c>
      <c r="BV36" s="359">
        <v>1.3582230740950343</v>
      </c>
      <c r="BW36" s="360">
        <v>10476</v>
      </c>
      <c r="BX36" s="359">
        <v>0.40896139187409797</v>
      </c>
      <c r="BY36" s="360">
        <v>9231</v>
      </c>
      <c r="BZ36" s="359">
        <v>0.56408930833521242</v>
      </c>
      <c r="CA36" s="360">
        <v>1245</v>
      </c>
      <c r="CB36" s="359">
        <v>0.13457015374504955</v>
      </c>
      <c r="CC36" s="208" t="s">
        <v>2502</v>
      </c>
      <c r="CD36" s="9" t="s">
        <v>2503</v>
      </c>
      <c r="CE36" s="360">
        <v>32409</v>
      </c>
      <c r="CF36" s="359">
        <v>5.5861887090352198</v>
      </c>
      <c r="CG36" s="360">
        <v>17214</v>
      </c>
      <c r="CH36" s="359">
        <v>5.8367183632504425</v>
      </c>
      <c r="CI36" s="360">
        <v>15195</v>
      </c>
      <c r="CJ36" s="359">
        <v>5.3271490024085235</v>
      </c>
      <c r="CK36" s="374" t="s">
        <v>2524</v>
      </c>
      <c r="CL36" s="374" t="s">
        <v>2524</v>
      </c>
      <c r="CM36" s="374" t="s">
        <v>2524</v>
      </c>
      <c r="CN36" s="375" t="s">
        <v>2524</v>
      </c>
      <c r="CO36" s="374" t="s">
        <v>2524</v>
      </c>
      <c r="CP36" s="375" t="s">
        <v>2524</v>
      </c>
      <c r="CQ36" s="360">
        <v>3318</v>
      </c>
      <c r="CR36" s="359">
        <v>1.5679491905072445</v>
      </c>
      <c r="CS36" s="360">
        <v>3318</v>
      </c>
      <c r="CT36" s="359">
        <v>1.5679491905072445</v>
      </c>
      <c r="CU36" s="360">
        <v>0</v>
      </c>
      <c r="CV36" s="373">
        <v>0</v>
      </c>
      <c r="CW36" s="347" t="s">
        <v>2502</v>
      </c>
      <c r="CX36" s="9" t="s">
        <v>2503</v>
      </c>
      <c r="CY36" s="360">
        <v>7619</v>
      </c>
      <c r="CZ36" s="359">
        <v>0.22277504194392933</v>
      </c>
      <c r="DA36" s="360">
        <v>5351</v>
      </c>
      <c r="DB36" s="359">
        <v>0.2494395650959883</v>
      </c>
      <c r="DC36" s="360">
        <v>2268</v>
      </c>
      <c r="DD36" s="359">
        <v>0.17790565509364756</v>
      </c>
      <c r="DE36" s="360">
        <v>2946</v>
      </c>
      <c r="DF36" s="359">
        <v>0.46874477912828744</v>
      </c>
      <c r="DG36" s="360">
        <v>1982</v>
      </c>
      <c r="DH36" s="359">
        <v>0.49667339088596812</v>
      </c>
      <c r="DI36" s="360">
        <v>964</v>
      </c>
      <c r="DJ36" s="359">
        <v>0.42016806722689076</v>
      </c>
      <c r="DK36" s="360">
        <v>4673</v>
      </c>
      <c r="DL36" s="359">
        <v>0.16739774068574684</v>
      </c>
      <c r="DM36" s="360">
        <v>3369</v>
      </c>
      <c r="DN36" s="359">
        <v>0.19293830899221948</v>
      </c>
      <c r="DO36" s="360">
        <v>1304</v>
      </c>
      <c r="DP36" s="359">
        <v>0.1247368234773068</v>
      </c>
    </row>
    <row r="37" spans="1:120" s="18" customFormat="1" ht="17.100000000000001" customHeight="1">
      <c r="A37" s="203" t="s">
        <v>2504</v>
      </c>
      <c r="B37" s="19" t="s">
        <v>2505</v>
      </c>
      <c r="C37" s="101">
        <v>518559</v>
      </c>
      <c r="D37" s="20">
        <v>2.3238503391964924</v>
      </c>
      <c r="E37" s="102">
        <v>334478</v>
      </c>
      <c r="F37" s="20">
        <v>2.4942267343808631</v>
      </c>
      <c r="G37" s="102">
        <v>184081</v>
      </c>
      <c r="H37" s="20">
        <v>2.0672668910386238</v>
      </c>
      <c r="I37" s="102">
        <v>149816</v>
      </c>
      <c r="J37" s="20">
        <v>1.2697895010472102</v>
      </c>
      <c r="K37" s="102">
        <v>86241</v>
      </c>
      <c r="L37" s="20">
        <v>1.2471845035073041</v>
      </c>
      <c r="M37" s="102">
        <v>63575</v>
      </c>
      <c r="N37" s="20">
        <v>1.3017964483839499</v>
      </c>
      <c r="O37" s="102">
        <v>42913</v>
      </c>
      <c r="P37" s="20">
        <v>3.1625298470064558</v>
      </c>
      <c r="Q37" s="102">
        <v>20508</v>
      </c>
      <c r="R37" s="20">
        <v>3.0534032910291762</v>
      </c>
      <c r="S37" s="102">
        <v>22405</v>
      </c>
      <c r="T37" s="20">
        <v>3.2694855795329181</v>
      </c>
      <c r="U37" s="203" t="s">
        <v>2504</v>
      </c>
      <c r="V37" s="19" t="s">
        <v>2505</v>
      </c>
      <c r="W37" s="102">
        <v>80754</v>
      </c>
      <c r="X37" s="20">
        <v>0.86214379077431191</v>
      </c>
      <c r="Y37" s="102">
        <v>48135</v>
      </c>
      <c r="Z37" s="20">
        <v>0.88092142166277909</v>
      </c>
      <c r="AA37" s="102">
        <v>32619</v>
      </c>
      <c r="AB37" s="20">
        <v>0.83585181343379578</v>
      </c>
      <c r="AC37" s="102">
        <v>20064</v>
      </c>
      <c r="AD37" s="20">
        <v>3.3241382738139618</v>
      </c>
      <c r="AE37" s="102">
        <v>12252</v>
      </c>
      <c r="AF37" s="20">
        <v>3.2345611219058887</v>
      </c>
      <c r="AG37" s="102">
        <v>7812</v>
      </c>
      <c r="AH37" s="20">
        <v>3.4750735094594773</v>
      </c>
      <c r="AI37" s="102">
        <v>6085</v>
      </c>
      <c r="AJ37" s="20">
        <v>1.2912001052481925</v>
      </c>
      <c r="AK37" s="109">
        <v>5346</v>
      </c>
      <c r="AL37" s="20">
        <v>1.3358387598138921</v>
      </c>
      <c r="AM37" s="109">
        <v>739</v>
      </c>
      <c r="AN37" s="20">
        <v>1.0398345270089631</v>
      </c>
      <c r="AO37" s="341" t="s">
        <v>2504</v>
      </c>
      <c r="AP37" s="19" t="s">
        <v>2505</v>
      </c>
      <c r="AQ37" s="102">
        <v>0</v>
      </c>
      <c r="AR37" s="343">
        <v>0</v>
      </c>
      <c r="AS37" s="102">
        <v>0</v>
      </c>
      <c r="AT37" s="343">
        <v>0</v>
      </c>
      <c r="AU37" s="343">
        <v>0</v>
      </c>
      <c r="AV37" s="101">
        <v>0</v>
      </c>
      <c r="AW37" s="114">
        <v>105256</v>
      </c>
      <c r="AX37" s="113">
        <v>2.8122817433068841</v>
      </c>
      <c r="AY37" s="123">
        <v>64283</v>
      </c>
      <c r="AZ37" s="124">
        <v>2.9126327965814864</v>
      </c>
      <c r="BA37" s="123">
        <v>40973</v>
      </c>
      <c r="BB37" s="117">
        <v>2.6680601816127658</v>
      </c>
      <c r="BC37" s="123">
        <v>105256</v>
      </c>
      <c r="BD37" s="125">
        <v>2.8125575338977367</v>
      </c>
      <c r="BE37" s="123">
        <v>64283</v>
      </c>
      <c r="BF37" s="124">
        <v>2.9130762834180373</v>
      </c>
      <c r="BG37" s="123">
        <v>40973</v>
      </c>
      <c r="BH37" s="125">
        <v>2.6681140413139937</v>
      </c>
      <c r="BI37" s="203" t="s">
        <v>2504</v>
      </c>
      <c r="BJ37" s="19" t="s">
        <v>2505</v>
      </c>
      <c r="BK37" s="101">
        <v>0</v>
      </c>
      <c r="BL37" s="101">
        <v>0</v>
      </c>
      <c r="BM37" s="102">
        <v>0</v>
      </c>
      <c r="BN37" s="101">
        <v>0</v>
      </c>
      <c r="BO37" s="102">
        <v>0</v>
      </c>
      <c r="BP37" s="101">
        <v>0</v>
      </c>
      <c r="BQ37" s="102">
        <v>112645</v>
      </c>
      <c r="BR37" s="20">
        <v>3.5853947483173521</v>
      </c>
      <c r="BS37" s="114">
        <v>74026</v>
      </c>
      <c r="BT37" s="113">
        <v>3.8328253171713946</v>
      </c>
      <c r="BU37" s="114">
        <v>38619</v>
      </c>
      <c r="BV37" s="113">
        <v>3.1905849694936816</v>
      </c>
      <c r="BW37" s="114">
        <v>100675</v>
      </c>
      <c r="BX37" s="113">
        <v>3.9301439601875536</v>
      </c>
      <c r="BY37" s="114">
        <v>67597</v>
      </c>
      <c r="BZ37" s="113">
        <v>4.1307274374970593</v>
      </c>
      <c r="CA37" s="114">
        <v>33078</v>
      </c>
      <c r="CB37" s="113">
        <v>3.5753506390190752</v>
      </c>
      <c r="CC37" s="203" t="s">
        <v>2504</v>
      </c>
      <c r="CD37" s="19" t="s">
        <v>2505</v>
      </c>
      <c r="CE37" s="114">
        <v>11970</v>
      </c>
      <c r="CF37" s="113">
        <v>2.0632132693742968</v>
      </c>
      <c r="CG37" s="114">
        <v>6429</v>
      </c>
      <c r="CH37" s="113">
        <v>2.1798688484569011</v>
      </c>
      <c r="CI37" s="114">
        <v>5541</v>
      </c>
      <c r="CJ37" s="113">
        <v>1.9425951051231083</v>
      </c>
      <c r="CK37" s="136" t="s">
        <v>2524</v>
      </c>
      <c r="CL37" s="136" t="s">
        <v>2524</v>
      </c>
      <c r="CM37" s="136" t="s">
        <v>2524</v>
      </c>
      <c r="CN37" s="141" t="s">
        <v>2524</v>
      </c>
      <c r="CO37" s="136" t="s">
        <v>2524</v>
      </c>
      <c r="CP37" s="141" t="s">
        <v>2524</v>
      </c>
      <c r="CQ37" s="114">
        <v>21841</v>
      </c>
      <c r="CR37" s="113">
        <v>10.321150774523424</v>
      </c>
      <c r="CS37" s="114">
        <v>21841</v>
      </c>
      <c r="CT37" s="113">
        <v>10.321150774523424</v>
      </c>
      <c r="CU37" s="114">
        <v>0</v>
      </c>
      <c r="CV37" s="137">
        <v>0</v>
      </c>
      <c r="CW37" s="341" t="s">
        <v>2504</v>
      </c>
      <c r="CX37" s="19" t="s">
        <v>2505</v>
      </c>
      <c r="CY37" s="114">
        <v>129001</v>
      </c>
      <c r="CZ37" s="113">
        <v>3.77191274259205</v>
      </c>
      <c r="DA37" s="114">
        <v>88087</v>
      </c>
      <c r="DB37" s="113">
        <v>4.1062199533938184</v>
      </c>
      <c r="DC37" s="114">
        <v>40914</v>
      </c>
      <c r="DD37" s="113">
        <v>3.2093615399036581</v>
      </c>
      <c r="DE37" s="114">
        <v>22339</v>
      </c>
      <c r="DF37" s="113">
        <v>3.554409239968368</v>
      </c>
      <c r="DG37" s="114">
        <v>15010</v>
      </c>
      <c r="DH37" s="113">
        <v>3.7613862750748641</v>
      </c>
      <c r="DI37" s="114">
        <v>7329</v>
      </c>
      <c r="DJ37" s="113">
        <v>3.1944105443007076</v>
      </c>
      <c r="DK37" s="114">
        <v>106662</v>
      </c>
      <c r="DL37" s="113">
        <v>3.8208811934566933</v>
      </c>
      <c r="DM37" s="114">
        <v>73077</v>
      </c>
      <c r="DN37" s="113">
        <v>4.1850260629932983</v>
      </c>
      <c r="DO37" s="114">
        <v>33585</v>
      </c>
      <c r="DP37" s="113">
        <v>3.2126428040531811</v>
      </c>
    </row>
    <row r="38" spans="1:120" ht="17.100000000000001" customHeight="1">
      <c r="A38" s="208" t="s">
        <v>2506</v>
      </c>
      <c r="B38" s="395" t="s">
        <v>2507</v>
      </c>
      <c r="C38" s="343">
        <v>309444</v>
      </c>
      <c r="D38" s="344">
        <v>1.3867304286731492</v>
      </c>
      <c r="E38" s="345">
        <v>199183</v>
      </c>
      <c r="F38" s="344">
        <v>1.4853220948289079</v>
      </c>
      <c r="G38" s="345">
        <v>110261</v>
      </c>
      <c r="H38" s="344">
        <v>1.2382533486498319</v>
      </c>
      <c r="I38" s="345">
        <v>98134</v>
      </c>
      <c r="J38" s="344">
        <v>0.83175043316980113</v>
      </c>
      <c r="K38" s="345">
        <v>56906</v>
      </c>
      <c r="L38" s="344">
        <v>0.82295290356775386</v>
      </c>
      <c r="M38" s="345">
        <v>41228</v>
      </c>
      <c r="N38" s="344">
        <v>0.84420706211519447</v>
      </c>
      <c r="O38" s="345">
        <v>24947</v>
      </c>
      <c r="P38" s="344">
        <v>1.8385019013648556</v>
      </c>
      <c r="Q38" s="346">
        <v>11869</v>
      </c>
      <c r="R38" s="344">
        <v>1.7671564102411397</v>
      </c>
      <c r="S38" s="345">
        <v>13078</v>
      </c>
      <c r="T38" s="344">
        <v>1.9084281369842224</v>
      </c>
      <c r="U38" s="208" t="s">
        <v>2506</v>
      </c>
      <c r="V38" s="395" t="s">
        <v>2507</v>
      </c>
      <c r="W38" s="345">
        <v>57130</v>
      </c>
      <c r="X38" s="344">
        <v>0.60992984579013354</v>
      </c>
      <c r="Y38" s="345">
        <v>34275</v>
      </c>
      <c r="Z38" s="344">
        <v>0.62726875927062964</v>
      </c>
      <c r="AA38" s="345">
        <v>22855</v>
      </c>
      <c r="AB38" s="344">
        <v>0.58565232521013522</v>
      </c>
      <c r="AC38" s="345">
        <v>12088</v>
      </c>
      <c r="AD38" s="344">
        <v>2.0027005309939776</v>
      </c>
      <c r="AE38" s="345">
        <v>7328</v>
      </c>
      <c r="AF38" s="344">
        <v>1.9346118104249386</v>
      </c>
      <c r="AG38" s="345">
        <v>4760</v>
      </c>
      <c r="AH38" s="344">
        <v>2.1174283032548789</v>
      </c>
      <c r="AI38" s="345">
        <v>3969</v>
      </c>
      <c r="AJ38" s="344">
        <v>0.84219773504191886</v>
      </c>
      <c r="AK38" s="355">
        <v>3434</v>
      </c>
      <c r="AL38" s="344">
        <v>0.85807525274988894</v>
      </c>
      <c r="AM38" s="355">
        <v>535</v>
      </c>
      <c r="AN38" s="344">
        <v>0.75278954255723318</v>
      </c>
      <c r="AO38" s="347" t="s">
        <v>2506</v>
      </c>
      <c r="AP38" s="9" t="s">
        <v>2507</v>
      </c>
      <c r="AQ38" s="345">
        <v>0</v>
      </c>
      <c r="AR38" s="343">
        <v>0</v>
      </c>
      <c r="AS38" s="345">
        <v>0</v>
      </c>
      <c r="AT38" s="343">
        <v>0</v>
      </c>
      <c r="AU38" s="345">
        <v>0</v>
      </c>
      <c r="AV38" s="343">
        <v>0</v>
      </c>
      <c r="AW38" s="360">
        <v>76994</v>
      </c>
      <c r="AX38" s="359">
        <v>2.0571636823000135</v>
      </c>
      <c r="AY38" s="361">
        <v>47141</v>
      </c>
      <c r="AZ38" s="362">
        <v>2.1359367587643363</v>
      </c>
      <c r="BA38" s="361">
        <v>29853</v>
      </c>
      <c r="BB38" s="363">
        <v>1.9439533498080661</v>
      </c>
      <c r="BC38" s="361">
        <v>76994</v>
      </c>
      <c r="BD38" s="364">
        <v>2.057365421115398</v>
      </c>
      <c r="BE38" s="361">
        <v>47141</v>
      </c>
      <c r="BF38" s="362">
        <v>2.1362619833643373</v>
      </c>
      <c r="BG38" s="361">
        <v>29853</v>
      </c>
      <c r="BH38" s="363">
        <v>1.9439925920812891</v>
      </c>
      <c r="BI38" s="208" t="s">
        <v>2506</v>
      </c>
      <c r="BJ38" s="9" t="s">
        <v>2507</v>
      </c>
      <c r="BK38" s="343">
        <v>0</v>
      </c>
      <c r="BL38" s="343">
        <v>0</v>
      </c>
      <c r="BM38" s="345">
        <v>0</v>
      </c>
      <c r="BN38" s="343">
        <v>0</v>
      </c>
      <c r="BO38" s="345">
        <v>0</v>
      </c>
      <c r="BP38" s="343">
        <v>0</v>
      </c>
      <c r="BQ38" s="345">
        <v>48973</v>
      </c>
      <c r="BR38" s="344">
        <v>1.5587690266709191</v>
      </c>
      <c r="BS38" s="360">
        <v>33080</v>
      </c>
      <c r="BT38" s="359">
        <v>1.7127747209362894</v>
      </c>
      <c r="BU38" s="360">
        <v>15893</v>
      </c>
      <c r="BV38" s="359">
        <v>1.3130315886005097</v>
      </c>
      <c r="BW38" s="360">
        <v>45359</v>
      </c>
      <c r="BX38" s="359">
        <v>1.7707216279130595</v>
      </c>
      <c r="BY38" s="360">
        <v>31282</v>
      </c>
      <c r="BZ38" s="359">
        <v>1.9115850659020814</v>
      </c>
      <c r="CA38" s="360">
        <v>14077</v>
      </c>
      <c r="CB38" s="359">
        <v>1.5215614893727409</v>
      </c>
      <c r="CC38" s="208" t="s">
        <v>2506</v>
      </c>
      <c r="CD38" s="9" t="s">
        <v>2507</v>
      </c>
      <c r="CE38" s="360">
        <v>3614</v>
      </c>
      <c r="CF38" s="359">
        <v>0.62292838391969152</v>
      </c>
      <c r="CG38" s="360">
        <v>1798</v>
      </c>
      <c r="CH38" s="359">
        <v>0.60964445318486671</v>
      </c>
      <c r="CI38" s="360">
        <v>1816</v>
      </c>
      <c r="CJ38" s="359">
        <v>0.63666354645435197</v>
      </c>
      <c r="CK38" s="374" t="s">
        <v>2524</v>
      </c>
      <c r="CL38" s="374" t="s">
        <v>2524</v>
      </c>
      <c r="CM38" s="374" t="s">
        <v>2524</v>
      </c>
      <c r="CN38" s="375" t="s">
        <v>2524</v>
      </c>
      <c r="CO38" s="374" t="s">
        <v>2524</v>
      </c>
      <c r="CP38" s="375" t="s">
        <v>2524</v>
      </c>
      <c r="CQ38" s="360">
        <v>10485</v>
      </c>
      <c r="CR38" s="359">
        <v>4.9547761490260571</v>
      </c>
      <c r="CS38" s="360">
        <v>10485</v>
      </c>
      <c r="CT38" s="359">
        <v>4.9547761490260571</v>
      </c>
      <c r="CU38" s="360">
        <v>0</v>
      </c>
      <c r="CV38" s="373">
        <v>0</v>
      </c>
      <c r="CW38" s="347" t="s">
        <v>2506</v>
      </c>
      <c r="CX38" s="9" t="s">
        <v>2507</v>
      </c>
      <c r="CY38" s="360">
        <v>74858</v>
      </c>
      <c r="CZ38" s="359">
        <v>2.1888035293133825</v>
      </c>
      <c r="DA38" s="360">
        <v>51571</v>
      </c>
      <c r="DB38" s="359">
        <v>2.4040081875472272</v>
      </c>
      <c r="DC38" s="360">
        <v>23287</v>
      </c>
      <c r="DD38" s="359">
        <v>1.826670630584555</v>
      </c>
      <c r="DE38" s="360">
        <v>13867</v>
      </c>
      <c r="DF38" s="359">
        <v>2.2064099973428246</v>
      </c>
      <c r="DG38" s="360">
        <v>9362</v>
      </c>
      <c r="DH38" s="359">
        <v>2.3460425254664146</v>
      </c>
      <c r="DI38" s="360">
        <v>4505</v>
      </c>
      <c r="DJ38" s="359">
        <v>1.9635447540011854</v>
      </c>
      <c r="DK38" s="360">
        <v>60991</v>
      </c>
      <c r="DL38" s="359">
        <v>2.1848396323912658</v>
      </c>
      <c r="DM38" s="360">
        <v>42209</v>
      </c>
      <c r="DN38" s="359">
        <v>2.4172552936338949</v>
      </c>
      <c r="DO38" s="360">
        <v>18782</v>
      </c>
      <c r="DP38" s="359">
        <v>1.7966311491953806</v>
      </c>
    </row>
    <row r="39" spans="1:120" ht="17.100000000000001" customHeight="1" thickBot="1">
      <c r="A39" s="212" t="s">
        <v>2508</v>
      </c>
      <c r="B39" s="397" t="s">
        <v>2509</v>
      </c>
      <c r="C39" s="352">
        <v>209115</v>
      </c>
      <c r="D39" s="353">
        <v>0.93711991052334365</v>
      </c>
      <c r="E39" s="352">
        <v>135295</v>
      </c>
      <c r="F39" s="353">
        <v>1.0089046395519552</v>
      </c>
      <c r="G39" s="352">
        <v>73820</v>
      </c>
      <c r="H39" s="353">
        <v>0.82901354238879199</v>
      </c>
      <c r="I39" s="352">
        <v>51682</v>
      </c>
      <c r="J39" s="353">
        <v>0.43803906787740904</v>
      </c>
      <c r="K39" s="352">
        <v>29335</v>
      </c>
      <c r="L39" s="353">
        <v>0.42423159993955045</v>
      </c>
      <c r="M39" s="352">
        <v>22347</v>
      </c>
      <c r="N39" s="353">
        <v>0.4575893862687555</v>
      </c>
      <c r="O39" s="352">
        <v>17966</v>
      </c>
      <c r="P39" s="353">
        <v>1.3240279456416002</v>
      </c>
      <c r="Q39" s="354">
        <v>8639</v>
      </c>
      <c r="R39" s="353">
        <v>1.2862468807880365</v>
      </c>
      <c r="S39" s="352">
        <v>9327</v>
      </c>
      <c r="T39" s="353">
        <v>1.3610574425486957</v>
      </c>
      <c r="U39" s="212" t="s">
        <v>2508</v>
      </c>
      <c r="V39" s="397" t="s">
        <v>2509</v>
      </c>
      <c r="W39" s="352">
        <v>23624</v>
      </c>
      <c r="X39" s="353">
        <v>0.25221394498417843</v>
      </c>
      <c r="Y39" s="352">
        <v>13860</v>
      </c>
      <c r="Z39" s="353">
        <v>0.25365266239214962</v>
      </c>
      <c r="AA39" s="352">
        <v>9764</v>
      </c>
      <c r="AB39" s="353">
        <v>0.2501994882236605</v>
      </c>
      <c r="AC39" s="352">
        <v>7976</v>
      </c>
      <c r="AD39" s="353">
        <v>1.3214377428199839</v>
      </c>
      <c r="AE39" s="352">
        <v>4924</v>
      </c>
      <c r="AF39" s="353">
        <v>1.2999493114809497</v>
      </c>
      <c r="AG39" s="352">
        <v>3052</v>
      </c>
      <c r="AH39" s="353">
        <v>1.3576452062045987</v>
      </c>
      <c r="AI39" s="352">
        <v>2116</v>
      </c>
      <c r="AJ39" s="353">
        <v>0.4490023702062737</v>
      </c>
      <c r="AK39" s="357">
        <v>1912</v>
      </c>
      <c r="AL39" s="353">
        <v>0.47776350706400333</v>
      </c>
      <c r="AM39" s="357">
        <v>204</v>
      </c>
      <c r="AN39" s="353">
        <v>0.28704498445172999</v>
      </c>
      <c r="AO39" s="351" t="s">
        <v>2508</v>
      </c>
      <c r="AP39" s="42" t="s">
        <v>2509</v>
      </c>
      <c r="AQ39" s="352">
        <v>0</v>
      </c>
      <c r="AR39" s="352">
        <v>0</v>
      </c>
      <c r="AS39" s="365">
        <v>0</v>
      </c>
      <c r="AT39" s="365">
        <v>0</v>
      </c>
      <c r="AU39" s="365">
        <v>0</v>
      </c>
      <c r="AV39" s="365">
        <v>0</v>
      </c>
      <c r="AW39" s="366">
        <v>28262</v>
      </c>
      <c r="AX39" s="367">
        <v>0.7551180610068704</v>
      </c>
      <c r="AY39" s="368">
        <v>17142</v>
      </c>
      <c r="AZ39" s="369">
        <v>0.77669603781714969</v>
      </c>
      <c r="BA39" s="368">
        <v>11120</v>
      </c>
      <c r="BB39" s="369">
        <v>0.72410683180469959</v>
      </c>
      <c r="BC39" s="368">
        <v>28262</v>
      </c>
      <c r="BD39" s="369">
        <v>0.75519211278233855</v>
      </c>
      <c r="BE39" s="368">
        <v>17142</v>
      </c>
      <c r="BF39" s="369">
        <v>0.7768143000537</v>
      </c>
      <c r="BG39" s="368">
        <v>11120</v>
      </c>
      <c r="BH39" s="369">
        <v>0.72412144923270472</v>
      </c>
      <c r="BI39" s="212" t="s">
        <v>2508</v>
      </c>
      <c r="BJ39" s="42" t="s">
        <v>2509</v>
      </c>
      <c r="BK39" s="352">
        <v>0</v>
      </c>
      <c r="BL39" s="352">
        <v>0</v>
      </c>
      <c r="BM39" s="352">
        <v>0</v>
      </c>
      <c r="BN39" s="352">
        <v>0</v>
      </c>
      <c r="BO39" s="352">
        <v>0</v>
      </c>
      <c r="BP39" s="352">
        <v>0</v>
      </c>
      <c r="BQ39" s="352">
        <v>63672</v>
      </c>
      <c r="BR39" s="353">
        <v>2.026625721646433</v>
      </c>
      <c r="BS39" s="366">
        <v>40946</v>
      </c>
      <c r="BT39" s="367">
        <v>2.1200505962351057</v>
      </c>
      <c r="BU39" s="366">
        <v>22726</v>
      </c>
      <c r="BV39" s="367">
        <v>1.8775533808931721</v>
      </c>
      <c r="BW39" s="366">
        <v>55316</v>
      </c>
      <c r="BX39" s="367">
        <v>2.1594223322744943</v>
      </c>
      <c r="BY39" s="366">
        <v>36315</v>
      </c>
      <c r="BZ39" s="367">
        <v>2.2191423715949776</v>
      </c>
      <c r="CA39" s="366">
        <v>19001</v>
      </c>
      <c r="CB39" s="367">
        <v>2.0537891496463345</v>
      </c>
      <c r="CC39" s="212" t="s">
        <v>2508</v>
      </c>
      <c r="CD39" s="42" t="s">
        <v>2509</v>
      </c>
      <c r="CE39" s="366">
        <v>8356</v>
      </c>
      <c r="CF39" s="367">
        <v>1.4402848854546049</v>
      </c>
      <c r="CG39" s="366">
        <v>4631</v>
      </c>
      <c r="CH39" s="367">
        <v>1.5702243952720345</v>
      </c>
      <c r="CI39" s="366">
        <v>3725</v>
      </c>
      <c r="CJ39" s="367">
        <v>1.3059315586687561</v>
      </c>
      <c r="CK39" s="376" t="s">
        <v>2524</v>
      </c>
      <c r="CL39" s="376" t="s">
        <v>2524</v>
      </c>
      <c r="CM39" s="376" t="s">
        <v>2524</v>
      </c>
      <c r="CN39" s="377" t="s">
        <v>2524</v>
      </c>
      <c r="CO39" s="376" t="s">
        <v>2524</v>
      </c>
      <c r="CP39" s="377" t="s">
        <v>2524</v>
      </c>
      <c r="CQ39" s="366">
        <v>11356</v>
      </c>
      <c r="CR39" s="367">
        <v>5.3663746254973681</v>
      </c>
      <c r="CS39" s="366">
        <v>11356</v>
      </c>
      <c r="CT39" s="367">
        <v>5.3663746254973681</v>
      </c>
      <c r="CU39" s="366">
        <v>0</v>
      </c>
      <c r="CV39" s="378">
        <v>0</v>
      </c>
      <c r="CW39" s="351" t="s">
        <v>2508</v>
      </c>
      <c r="CX39" s="42" t="s">
        <v>2509</v>
      </c>
      <c r="CY39" s="366">
        <v>54143</v>
      </c>
      <c r="CZ39" s="367">
        <v>1.5831092132786673</v>
      </c>
      <c r="DA39" s="366">
        <v>36516</v>
      </c>
      <c r="DB39" s="367">
        <v>1.702211765846591</v>
      </c>
      <c r="DC39" s="366">
        <v>17627</v>
      </c>
      <c r="DD39" s="367">
        <v>1.3826909093191029</v>
      </c>
      <c r="DE39" s="366">
        <v>8472</v>
      </c>
      <c r="DF39" s="367">
        <v>1.3479992426255436</v>
      </c>
      <c r="DG39" s="366">
        <v>5648</v>
      </c>
      <c r="DH39" s="367">
        <v>1.41534374960845</v>
      </c>
      <c r="DI39" s="366">
        <v>2824</v>
      </c>
      <c r="DJ39" s="367">
        <v>1.2308657902995224</v>
      </c>
      <c r="DK39" s="366">
        <v>45671</v>
      </c>
      <c r="DL39" s="367">
        <v>1.6360415610654278</v>
      </c>
      <c r="DM39" s="366">
        <v>30868</v>
      </c>
      <c r="DN39" s="367">
        <v>1.7677707693594038</v>
      </c>
      <c r="DO39" s="366">
        <v>14803</v>
      </c>
      <c r="DP39" s="367">
        <v>1.416011654857801</v>
      </c>
    </row>
    <row r="40" spans="1:120" s="330" customFormat="1" ht="15" customHeight="1">
      <c r="A40" s="387" t="s">
        <v>4562</v>
      </c>
      <c r="B40" s="387"/>
      <c r="C40" s="387"/>
      <c r="D40" s="387"/>
      <c r="E40" s="445"/>
      <c r="F40" s="445"/>
      <c r="G40" s="445"/>
      <c r="H40" s="445"/>
      <c r="I40" s="445"/>
      <c r="J40" s="335"/>
      <c r="K40" s="61" t="s">
        <v>4564</v>
      </c>
      <c r="L40" s="25"/>
      <c r="M40" s="25"/>
      <c r="N40" s="25"/>
      <c r="O40" s="25"/>
      <c r="P40" s="25"/>
      <c r="Q40" s="25"/>
      <c r="R40" s="25"/>
      <c r="S40" s="25"/>
      <c r="T40" s="25"/>
      <c r="V40" s="432"/>
      <c r="W40" s="61"/>
      <c r="X40" s="215"/>
      <c r="Y40" s="215"/>
      <c r="Z40" s="215"/>
      <c r="AA40" s="215"/>
      <c r="AB40" s="215"/>
      <c r="AC40" s="215"/>
      <c r="AD40" s="215"/>
      <c r="AE40" s="253"/>
      <c r="AF40" s="253"/>
      <c r="AG40" s="253"/>
      <c r="AH40" s="253"/>
      <c r="AI40" s="253"/>
      <c r="AJ40" s="253"/>
      <c r="AK40" s="253"/>
      <c r="AL40" s="446"/>
      <c r="AM40" s="253"/>
      <c r="AN40" s="446"/>
      <c r="AO40" s="215"/>
      <c r="AY40" s="381"/>
      <c r="AZ40" s="381"/>
      <c r="BA40" s="381"/>
      <c r="BB40" s="381"/>
      <c r="BC40" s="381"/>
      <c r="BD40" s="381"/>
      <c r="BE40" s="381"/>
      <c r="BF40" s="381"/>
      <c r="BG40" s="381"/>
      <c r="BH40" s="381"/>
      <c r="BI40" s="253"/>
      <c r="BJ40" s="215"/>
      <c r="BK40" s="215"/>
      <c r="BL40" s="215"/>
      <c r="BS40" s="253"/>
      <c r="BT40" s="215"/>
      <c r="BU40" s="215"/>
      <c r="BV40" s="215"/>
      <c r="CC40" s="253"/>
      <c r="CD40" s="215"/>
      <c r="CE40" s="215"/>
      <c r="CF40" s="215"/>
      <c r="CM40" s="253"/>
      <c r="CN40" s="215"/>
      <c r="CO40" s="215"/>
      <c r="CP40" s="215"/>
      <c r="CW40" s="3"/>
      <c r="CX40" s="3"/>
      <c r="CY40" s="3"/>
      <c r="CZ40" s="3"/>
      <c r="DA40" s="1"/>
      <c r="DB40" s="1"/>
      <c r="DC40" s="1"/>
      <c r="DD40" s="1"/>
      <c r="DE40" s="1"/>
      <c r="DF40" s="1"/>
      <c r="DG40" s="2"/>
      <c r="DH40" s="3"/>
      <c r="DI40" s="3"/>
      <c r="DJ40" s="3"/>
      <c r="DK40" s="1"/>
      <c r="DL40" s="1"/>
      <c r="DM40" s="1"/>
      <c r="DN40" s="1"/>
      <c r="DO40" s="1"/>
      <c r="DP40" s="1"/>
    </row>
    <row r="41" spans="1:120" s="330" customFormat="1">
      <c r="A41" s="1411" t="s">
        <v>4563</v>
      </c>
      <c r="B41" s="1491"/>
      <c r="C41" s="1491"/>
      <c r="D41" s="1491"/>
      <c r="E41" s="1491"/>
      <c r="F41" s="1491"/>
      <c r="G41" s="1491"/>
      <c r="H41" s="1491"/>
      <c r="I41" s="1491"/>
      <c r="J41" t="s">
        <v>4565</v>
      </c>
      <c r="K41" s="398" t="s">
        <v>4566</v>
      </c>
      <c r="L41" s="432"/>
      <c r="M41" s="432"/>
      <c r="N41" s="432"/>
      <c r="O41" s="432"/>
      <c r="P41" s="432"/>
      <c r="Q41" s="432"/>
      <c r="R41" s="432"/>
      <c r="S41" s="432"/>
      <c r="T41" s="432"/>
      <c r="V41" s="432"/>
      <c r="W41" s="61"/>
      <c r="X41" s="215"/>
      <c r="Y41" s="215"/>
      <c r="Z41" s="215"/>
      <c r="AA41" s="215"/>
      <c r="AB41" s="215"/>
      <c r="AC41" s="215"/>
      <c r="AD41" s="215"/>
      <c r="AO41" s="447"/>
      <c r="AP41" s="246"/>
      <c r="AQ41" s="246"/>
      <c r="AR41" s="246"/>
      <c r="AS41" s="246"/>
      <c r="AT41" s="246"/>
      <c r="AU41" s="246"/>
      <c r="AV41" s="246"/>
      <c r="AW41" s="246"/>
      <c r="AX41" s="246"/>
      <c r="BI41" s="253"/>
      <c r="BJ41" s="215"/>
      <c r="BK41" s="215"/>
      <c r="BL41" s="215"/>
      <c r="CC41" s="253"/>
      <c r="CD41" s="215"/>
      <c r="CE41" s="215"/>
      <c r="CF41" s="215"/>
      <c r="CW41" s="215"/>
      <c r="CX41" s="215"/>
      <c r="CY41" s="215"/>
      <c r="CZ41" s="215"/>
    </row>
    <row r="42" spans="1:120">
      <c r="CW42" s="1492"/>
      <c r="CX42" s="1492"/>
      <c r="CY42" s="1492"/>
      <c r="CZ42" s="1492"/>
      <c r="DA42" s="1492"/>
      <c r="DB42" s="1492"/>
      <c r="DC42" s="1492"/>
      <c r="DD42" s="1492"/>
      <c r="DE42" s="1492"/>
      <c r="DF42" s="1492"/>
      <c r="DG42" s="1492"/>
      <c r="DH42" s="1492"/>
      <c r="DI42" s="1492"/>
      <c r="DJ42" s="1492"/>
      <c r="DK42" s="1492"/>
      <c r="DL42" s="1492"/>
      <c r="DM42" s="1492"/>
      <c r="DN42" s="1492"/>
      <c r="DO42" s="1492"/>
      <c r="DP42" s="1492"/>
    </row>
  </sheetData>
  <mergeCells count="30">
    <mergeCell ref="AO1:AX1"/>
    <mergeCell ref="AY1:AZ1"/>
    <mergeCell ref="BI1:BR1"/>
    <mergeCell ref="BS1:BT1"/>
    <mergeCell ref="A1:J1"/>
    <mergeCell ref="K1:L1"/>
    <mergeCell ref="U1:AD1"/>
    <mergeCell ref="AE1:AF1"/>
    <mergeCell ref="CC1:CL1"/>
    <mergeCell ref="CM1:CN1"/>
    <mergeCell ref="CU1:DC1"/>
    <mergeCell ref="BJ2:BL2"/>
    <mergeCell ref="CD2:CF2"/>
    <mergeCell ref="CX2:CZ2"/>
    <mergeCell ref="DE3:DF3"/>
    <mergeCell ref="A41:I41"/>
    <mergeCell ref="CW42:DF42"/>
    <mergeCell ref="DG42:DP42"/>
    <mergeCell ref="BV3:BX3"/>
    <mergeCell ref="CE3:CI3"/>
    <mergeCell ref="CK3:CL3"/>
    <mergeCell ref="CY3:DC3"/>
    <mergeCell ref="AQ3:AU3"/>
    <mergeCell ref="AW3:AX3"/>
    <mergeCell ref="BK3:BO3"/>
    <mergeCell ref="BQ3:BR3"/>
    <mergeCell ref="C3:G3"/>
    <mergeCell ref="I3:J3"/>
    <mergeCell ref="W3:AA3"/>
    <mergeCell ref="AC3:AD3"/>
  </mergeCells>
  <phoneticPr fontId="40" type="noConversion"/>
  <pageMargins left="0.75" right="0.75" top="1" bottom="1" header="0.5" footer="0.5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C0FBC-F698-4E61-B42A-4C4C9653A9F7}">
  <dimension ref="A1:DR107"/>
  <sheetViews>
    <sheetView showGridLines="0" zoomScale="75" workbookViewId="0">
      <selection sqref="A1:J1"/>
    </sheetView>
  </sheetViews>
  <sheetFormatPr defaultRowHeight="16.5"/>
  <cols>
    <col min="1" max="1" width="7.625" style="253" customWidth="1"/>
    <col min="2" max="2" width="12.75" style="398" customWidth="1"/>
    <col min="3" max="3" width="9" style="3" customWidth="1"/>
    <col min="4" max="4" width="6.25" style="3" customWidth="1"/>
    <col min="5" max="5" width="8.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21" width="7.375" style="330" customWidth="1"/>
    <col min="22" max="22" width="12.625" style="432" customWidth="1"/>
    <col min="23" max="23" width="0.625" style="1" customWidth="1"/>
    <col min="24" max="24" width="9" style="1"/>
    <col min="25" max="25" width="6.5" style="1" customWidth="1"/>
    <col min="26" max="26" width="7.75" style="1" customWidth="1"/>
    <col min="27" max="27" width="6.25" style="1" customWidth="1"/>
    <col min="28" max="28" width="8.375" style="1" customWidth="1"/>
    <col min="29" max="29" width="6.25" style="1" customWidth="1"/>
    <col min="30" max="30" width="9" style="1"/>
    <col min="31" max="31" width="7.125" style="1" customWidth="1"/>
    <col min="32" max="32" width="8.125" style="1" customWidth="1"/>
    <col min="33" max="33" width="6.75" style="1" customWidth="1"/>
    <col min="34" max="34" width="8.75" style="1" customWidth="1"/>
    <col min="35" max="35" width="6.5" style="1" customWidth="1"/>
    <col min="36" max="36" width="9" style="1"/>
    <col min="37" max="37" width="6.5" style="1" customWidth="1"/>
    <col min="38" max="38" width="7.875" style="1" customWidth="1"/>
    <col min="39" max="39" width="6.5" style="1" customWidth="1"/>
    <col min="40" max="40" width="9" style="1"/>
    <col min="41" max="41" width="6.25" style="1" customWidth="1"/>
    <col min="42" max="42" width="9" style="1"/>
    <col min="43" max="43" width="13" style="1" customWidth="1"/>
    <col min="44" max="62" width="9" style="1"/>
    <col min="63" max="63" width="9" style="330"/>
    <col min="64" max="64" width="12.375" style="1" customWidth="1"/>
    <col min="65" max="82" width="9" style="1"/>
    <col min="83" max="83" width="9" style="330"/>
    <col min="84" max="84" width="11.875" style="1" customWidth="1"/>
    <col min="85" max="103" width="9" style="1"/>
    <col min="104" max="104" width="13.25" style="1" customWidth="1"/>
    <col min="105" max="16384" width="9" style="1"/>
  </cols>
  <sheetData>
    <row r="1" spans="1:122" s="424" customFormat="1" ht="23.25" customHeight="1">
      <c r="A1" s="1506" t="s">
        <v>4576</v>
      </c>
      <c r="B1" s="1536"/>
      <c r="C1" s="1536"/>
      <c r="D1" s="1536"/>
      <c r="E1" s="1536"/>
      <c r="F1" s="1536"/>
      <c r="G1" s="1536"/>
      <c r="H1" s="1536"/>
      <c r="I1" s="1536"/>
      <c r="J1" s="1536"/>
      <c r="K1" s="1508" t="s">
        <v>4577</v>
      </c>
      <c r="L1" s="1537"/>
      <c r="M1" s="59" t="s">
        <v>4534</v>
      </c>
      <c r="N1" s="50"/>
      <c r="O1" s="50"/>
      <c r="P1" s="50"/>
      <c r="Q1" s="50"/>
      <c r="R1" s="421"/>
      <c r="S1" s="422"/>
      <c r="T1" s="422"/>
      <c r="U1" s="1506" t="s">
        <v>4576</v>
      </c>
      <c r="V1" s="1536"/>
      <c r="W1" s="1536"/>
      <c r="X1" s="1536"/>
      <c r="Y1" s="1536"/>
      <c r="Z1" s="1536"/>
      <c r="AA1" s="1536"/>
      <c r="AB1" s="1536"/>
      <c r="AC1" s="1536"/>
      <c r="AD1" s="1536"/>
      <c r="AE1" s="1536"/>
      <c r="AF1" s="1508"/>
      <c r="AG1" s="1537"/>
      <c r="AH1" s="59" t="s">
        <v>4534</v>
      </c>
      <c r="AI1" s="59"/>
      <c r="AJ1" s="59"/>
      <c r="AK1" s="59"/>
      <c r="AL1" s="59"/>
      <c r="AM1" s="46"/>
      <c r="AN1" s="46"/>
      <c r="AO1" s="46"/>
      <c r="AP1" s="1506" t="s">
        <v>4576</v>
      </c>
      <c r="AQ1" s="1536"/>
      <c r="AR1" s="1536"/>
      <c r="AS1" s="1536"/>
      <c r="AT1" s="1536"/>
      <c r="AU1" s="1536"/>
      <c r="AV1" s="1536"/>
      <c r="AW1" s="1536"/>
      <c r="AX1" s="1536"/>
      <c r="AY1" s="1536"/>
      <c r="AZ1" s="1536"/>
      <c r="BA1" s="1508"/>
      <c r="BB1" s="1537"/>
      <c r="BC1" s="59" t="s">
        <v>4534</v>
      </c>
      <c r="BD1" s="423"/>
      <c r="BE1" s="423"/>
      <c r="BF1" s="423"/>
      <c r="BG1" s="423"/>
      <c r="BH1" s="422"/>
      <c r="BI1" s="53"/>
      <c r="BJ1" s="53"/>
      <c r="BK1" s="1506" t="s">
        <v>4576</v>
      </c>
      <c r="BL1" s="1536"/>
      <c r="BM1" s="1536"/>
      <c r="BN1" s="1536"/>
      <c r="BO1" s="1536"/>
      <c r="BP1" s="1536"/>
      <c r="BQ1" s="1536"/>
      <c r="BR1" s="1536"/>
      <c r="BS1" s="1536"/>
      <c r="BT1" s="1536"/>
      <c r="BU1" s="1508"/>
      <c r="BV1" s="1537"/>
      <c r="BW1" s="59" t="s">
        <v>4534</v>
      </c>
      <c r="BX1" s="423"/>
      <c r="BY1" s="423"/>
      <c r="BZ1" s="423"/>
      <c r="CA1" s="423"/>
      <c r="CB1" s="46"/>
      <c r="CC1" s="46"/>
      <c r="CD1" s="46"/>
      <c r="CE1" s="1506" t="s">
        <v>4582</v>
      </c>
      <c r="CF1" s="1536"/>
      <c r="CG1" s="1536"/>
      <c r="CH1" s="1536"/>
      <c r="CI1" s="1536"/>
      <c r="CJ1" s="1536"/>
      <c r="CK1" s="1536"/>
      <c r="CL1" s="1536"/>
      <c r="CM1" s="1536"/>
      <c r="CN1" s="1536"/>
      <c r="CO1" s="1508"/>
      <c r="CP1" s="1537"/>
      <c r="CQ1" s="49" t="s">
        <v>4534</v>
      </c>
      <c r="CR1" s="46"/>
      <c r="CS1" s="46"/>
      <c r="CT1" s="46"/>
      <c r="CU1" s="46"/>
      <c r="CV1" s="46"/>
      <c r="CW1" s="1506" t="s">
        <v>4575</v>
      </c>
      <c r="CX1" s="1517"/>
      <c r="CY1" s="1517"/>
      <c r="CZ1" s="1517"/>
      <c r="DA1" s="1517"/>
      <c r="DB1" s="1517"/>
      <c r="DC1" s="1517"/>
      <c r="DD1" s="1517"/>
      <c r="DE1" s="1517"/>
      <c r="DF1" s="1"/>
      <c r="DG1" s="49" t="s">
        <v>4534</v>
      </c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</row>
    <row r="2" spans="1:122" s="433" customFormat="1" ht="23.25" customHeight="1">
      <c r="A2" s="52"/>
      <c r="B2" s="388"/>
      <c r="C2" s="425"/>
      <c r="D2" s="426"/>
      <c r="E2" s="426"/>
      <c r="F2" s="426"/>
      <c r="G2" s="426"/>
      <c r="H2" s="426"/>
      <c r="I2" s="426"/>
      <c r="J2" s="426"/>
      <c r="K2" s="49"/>
      <c r="L2" s="46"/>
      <c r="M2" s="49" t="s">
        <v>4536</v>
      </c>
      <c r="N2" s="50"/>
      <c r="O2" s="50"/>
      <c r="P2" s="50"/>
      <c r="Q2" s="50"/>
      <c r="R2" s="421"/>
      <c r="S2" s="421"/>
      <c r="T2" s="421"/>
      <c r="U2" s="246"/>
      <c r="V2" s="339" t="s">
        <v>4556</v>
      </c>
      <c r="W2" s="429"/>
      <c r="X2" s="96"/>
      <c r="Y2" s="15"/>
      <c r="Z2" s="427"/>
      <c r="AA2" s="427"/>
      <c r="AB2" s="427"/>
      <c r="AC2" s="427"/>
      <c r="AD2" s="427"/>
      <c r="AE2" s="428"/>
      <c r="AF2" s="49"/>
      <c r="AG2" s="50"/>
      <c r="AH2" s="59" t="s">
        <v>4537</v>
      </c>
      <c r="AI2" s="423"/>
      <c r="AJ2" s="423"/>
      <c r="AK2" s="423"/>
      <c r="AL2" s="423"/>
      <c r="AM2" s="50"/>
      <c r="AN2" s="50"/>
      <c r="AO2" s="50"/>
      <c r="AP2" s="13"/>
      <c r="AQ2" s="339" t="s">
        <v>4557</v>
      </c>
      <c r="AR2" s="429"/>
      <c r="AS2" s="429"/>
      <c r="AT2" s="427"/>
      <c r="AU2" s="427"/>
      <c r="AV2" s="427"/>
      <c r="AW2" s="427"/>
      <c r="AX2" s="427"/>
      <c r="AY2" s="427"/>
      <c r="AZ2" s="427"/>
      <c r="BA2" s="430"/>
      <c r="BB2" s="57"/>
      <c r="BC2" s="59" t="s">
        <v>4538</v>
      </c>
      <c r="BD2" s="423"/>
      <c r="BE2" s="423"/>
      <c r="BF2" s="423"/>
      <c r="BG2" s="423"/>
      <c r="BH2" s="422"/>
      <c r="BI2" s="53"/>
      <c r="BJ2" s="54"/>
      <c r="BK2" s="246"/>
      <c r="BL2" s="1517" t="s">
        <v>4558</v>
      </c>
      <c r="BM2" s="1518"/>
      <c r="BN2" s="1518"/>
      <c r="BO2" s="15"/>
      <c r="BP2" s="15"/>
      <c r="BQ2" s="15"/>
      <c r="BR2" s="15"/>
      <c r="BS2" s="15"/>
      <c r="BT2" s="15"/>
      <c r="BU2" s="49"/>
      <c r="BV2" s="46"/>
      <c r="BW2" s="59" t="s">
        <v>4539</v>
      </c>
      <c r="BX2" s="423"/>
      <c r="BY2" s="423"/>
      <c r="BZ2" s="423"/>
      <c r="CA2" s="423"/>
      <c r="CB2" s="52"/>
      <c r="CC2" s="52"/>
      <c r="CD2" s="52"/>
      <c r="CE2" s="246"/>
      <c r="CF2" s="1517" t="s">
        <v>4559</v>
      </c>
      <c r="CG2" s="1518"/>
      <c r="CH2" s="1518"/>
      <c r="CI2" s="15"/>
      <c r="CJ2" s="15"/>
      <c r="CK2" s="15"/>
      <c r="CL2" s="15"/>
      <c r="CM2" s="15"/>
      <c r="CN2" s="15"/>
      <c r="CO2" s="59"/>
      <c r="CP2" s="50"/>
      <c r="CQ2" s="59" t="s">
        <v>4540</v>
      </c>
      <c r="CR2" s="59"/>
      <c r="CS2" s="59"/>
      <c r="CT2" s="59"/>
      <c r="CU2" s="59"/>
      <c r="CV2" s="50"/>
      <c r="CW2" s="50"/>
      <c r="CX2" s="50"/>
      <c r="CY2" s="13"/>
      <c r="CZ2" s="1517" t="s">
        <v>4555</v>
      </c>
      <c r="DA2" s="1518"/>
      <c r="DB2" s="1518"/>
      <c r="DC2" s="15"/>
      <c r="DD2" s="15"/>
      <c r="DE2" s="15"/>
      <c r="DF2" s="15"/>
      <c r="DG2" s="49" t="s">
        <v>4535</v>
      </c>
      <c r="DH2" s="15"/>
      <c r="DI2" s="44"/>
      <c r="DJ2" s="49"/>
      <c r="DL2" s="423"/>
      <c r="DM2" s="423"/>
      <c r="DN2" s="423"/>
      <c r="DO2" s="423"/>
      <c r="DP2" s="50"/>
      <c r="DQ2" s="50"/>
      <c r="DR2" s="50"/>
    </row>
    <row r="3" spans="1:122" s="432" customFormat="1" ht="26.85" customHeight="1" thickBot="1">
      <c r="A3" s="47" t="s">
        <v>2530</v>
      </c>
      <c r="B3" s="431"/>
      <c r="C3" s="1533" t="s">
        <v>4560</v>
      </c>
      <c r="D3" s="1533"/>
      <c r="E3" s="1533"/>
      <c r="F3" s="1533"/>
      <c r="G3" s="1533"/>
      <c r="H3" s="434"/>
      <c r="I3" s="1504" t="s">
        <v>2521</v>
      </c>
      <c r="J3" s="1534"/>
      <c r="L3" s="429"/>
      <c r="M3" s="429"/>
      <c r="O3" s="55" t="s">
        <v>4542</v>
      </c>
      <c r="P3" s="435"/>
      <c r="R3" s="429"/>
      <c r="S3" s="45" t="s">
        <v>2516</v>
      </c>
      <c r="T3" s="96"/>
      <c r="U3" s="380" t="s">
        <v>2529</v>
      </c>
      <c r="V3" s="389"/>
      <c r="W3" s="11"/>
      <c r="X3" s="1533" t="s">
        <v>4560</v>
      </c>
      <c r="Y3" s="1533"/>
      <c r="Z3" s="1533"/>
      <c r="AA3" s="1533"/>
      <c r="AB3" s="1533"/>
      <c r="AC3" s="434"/>
      <c r="AD3" s="1504" t="s">
        <v>2521</v>
      </c>
      <c r="AE3" s="1534"/>
      <c r="AJ3" s="436" t="s">
        <v>4542</v>
      </c>
      <c r="AK3" s="429"/>
      <c r="AL3" s="429"/>
      <c r="AM3" s="429"/>
      <c r="AN3" s="45" t="s">
        <v>2516</v>
      </c>
      <c r="AO3" s="96"/>
      <c r="AP3" s="47"/>
      <c r="AQ3" s="431"/>
      <c r="AR3" s="11" t="s">
        <v>4560</v>
      </c>
      <c r="AS3" s="1533" t="s">
        <v>4560</v>
      </c>
      <c r="AT3" s="1533"/>
      <c r="AU3" s="1533"/>
      <c r="AV3" s="1533"/>
      <c r="AW3" s="1533"/>
      <c r="AX3" s="11"/>
      <c r="AY3" s="1504" t="s">
        <v>2521</v>
      </c>
      <c r="AZ3" s="1534"/>
      <c r="BA3" s="95"/>
      <c r="BB3" s="95"/>
      <c r="BC3" s="95"/>
      <c r="BE3" s="437" t="s">
        <v>4542</v>
      </c>
      <c r="BF3" s="94"/>
      <c r="BG3" s="95"/>
      <c r="BH3" s="95"/>
      <c r="BI3" s="45" t="s">
        <v>2516</v>
      </c>
      <c r="BJ3" s="96"/>
      <c r="BK3" s="380"/>
      <c r="BL3" s="431"/>
      <c r="BM3" s="1533" t="s">
        <v>4560</v>
      </c>
      <c r="BN3" s="1533"/>
      <c r="BO3" s="1533"/>
      <c r="BP3" s="1533"/>
      <c r="BQ3" s="1533"/>
      <c r="BR3" s="434"/>
      <c r="BS3" s="1504" t="s">
        <v>2521</v>
      </c>
      <c r="BT3" s="1534"/>
      <c r="BX3" s="1535" t="s">
        <v>4542</v>
      </c>
      <c r="BY3" s="1535"/>
      <c r="BZ3" s="1535"/>
      <c r="CC3" s="45" t="s">
        <v>2516</v>
      </c>
      <c r="CD3" s="96"/>
      <c r="CE3" s="380"/>
      <c r="CF3" s="431"/>
      <c r="CG3" s="1533" t="s">
        <v>4560</v>
      </c>
      <c r="CH3" s="1533"/>
      <c r="CI3" s="1533"/>
      <c r="CJ3" s="1533"/>
      <c r="CK3" s="1533"/>
      <c r="CL3" s="11"/>
      <c r="CM3" s="1504" t="s">
        <v>2521</v>
      </c>
      <c r="CN3" s="1534"/>
      <c r="CR3" s="47" t="s">
        <v>4543</v>
      </c>
      <c r="CS3" s="372"/>
      <c r="CT3" s="96"/>
      <c r="CW3" s="45" t="s">
        <v>2636</v>
      </c>
      <c r="CX3" s="96"/>
      <c r="CY3" s="47"/>
      <c r="CZ3" s="431"/>
      <c r="DA3" s="1533" t="s">
        <v>4560</v>
      </c>
      <c r="DB3" s="1533"/>
      <c r="DC3" s="1533"/>
      <c r="DD3" s="1533"/>
      <c r="DE3" s="1533"/>
      <c r="DF3" s="11"/>
      <c r="DG3" s="1522" t="s">
        <v>2521</v>
      </c>
      <c r="DH3" s="1534"/>
      <c r="DK3" s="432" t="s">
        <v>2515</v>
      </c>
      <c r="DL3" s="47" t="s">
        <v>4541</v>
      </c>
      <c r="DM3" s="379"/>
      <c r="DN3" s="96"/>
      <c r="DQ3" s="45" t="s">
        <v>2636</v>
      </c>
      <c r="DR3" s="96"/>
    </row>
    <row r="4" spans="1:122" s="253" customFormat="1" ht="27.95" customHeight="1">
      <c r="A4" s="187"/>
      <c r="B4" s="836"/>
      <c r="C4" s="39" t="s">
        <v>2543</v>
      </c>
      <c r="D4" s="40"/>
      <c r="E4" s="41"/>
      <c r="F4" s="40"/>
      <c r="G4" s="41"/>
      <c r="H4" s="189"/>
      <c r="I4" s="190"/>
      <c r="J4" s="40"/>
      <c r="K4" s="39" t="s">
        <v>9056</v>
      </c>
      <c r="L4" s="43"/>
      <c r="M4" s="43"/>
      <c r="N4" s="40"/>
      <c r="O4" s="41"/>
      <c r="P4" s="40"/>
      <c r="Q4" s="41"/>
      <c r="R4" s="40"/>
      <c r="S4" s="41"/>
      <c r="T4" s="40"/>
      <c r="U4" s="837"/>
      <c r="V4" s="836"/>
      <c r="W4" s="232"/>
      <c r="X4" s="41"/>
      <c r="Y4" s="40"/>
      <c r="Z4" s="41"/>
      <c r="AA4" s="40"/>
      <c r="AB4" s="41"/>
      <c r="AC4" s="40"/>
      <c r="AD4" s="41" t="s">
        <v>2442</v>
      </c>
      <c r="AE4" s="40"/>
      <c r="AF4" s="39"/>
      <c r="AG4" s="43"/>
      <c r="AH4" s="43"/>
      <c r="AI4" s="43"/>
      <c r="AJ4" s="41"/>
      <c r="AK4" s="40"/>
      <c r="AL4" s="41"/>
      <c r="AM4" s="40"/>
      <c r="AN4" s="41"/>
      <c r="AO4" s="40"/>
      <c r="AP4" s="837"/>
      <c r="AQ4" s="838"/>
      <c r="AR4" s="232"/>
      <c r="AS4" s="41"/>
      <c r="AT4" s="40"/>
      <c r="AU4" s="41"/>
      <c r="AV4" s="40"/>
      <c r="AW4" s="41"/>
      <c r="AX4" s="189"/>
      <c r="AY4" s="41"/>
      <c r="AZ4" s="40"/>
      <c r="BA4" s="382" t="s">
        <v>9065</v>
      </c>
      <c r="BB4" s="383"/>
      <c r="BC4" s="383"/>
      <c r="BD4" s="383"/>
      <c r="BE4" s="384"/>
      <c r="BF4" s="358"/>
      <c r="BG4" s="384"/>
      <c r="BH4" s="358"/>
      <c r="BI4" s="384"/>
      <c r="BJ4" s="358"/>
      <c r="BK4" s="837"/>
      <c r="BL4" s="838"/>
      <c r="BM4" s="41"/>
      <c r="BN4" s="40"/>
      <c r="BO4" s="41"/>
      <c r="BP4" s="40"/>
      <c r="BQ4" s="41"/>
      <c r="BR4" s="189"/>
      <c r="BS4" s="41"/>
      <c r="BT4" s="40"/>
      <c r="BU4" s="39" t="s">
        <v>9067</v>
      </c>
      <c r="BV4" s="43"/>
      <c r="BW4" s="43"/>
      <c r="BX4" s="43"/>
      <c r="BY4" s="41"/>
      <c r="BZ4" s="40"/>
      <c r="CA4" s="41"/>
      <c r="CB4" s="40"/>
      <c r="CC4" s="41"/>
      <c r="CD4" s="40"/>
      <c r="CE4" s="187"/>
      <c r="CF4" s="838"/>
      <c r="CG4" s="41"/>
      <c r="CH4" s="40"/>
      <c r="CI4" s="41"/>
      <c r="CJ4" s="40"/>
      <c r="CK4" s="41"/>
      <c r="CL4" s="189"/>
      <c r="CM4" s="41"/>
      <c r="CN4" s="40"/>
      <c r="CO4" s="39" t="s">
        <v>2510</v>
      </c>
      <c r="CP4" s="43"/>
      <c r="CQ4" s="43"/>
      <c r="CR4" s="385"/>
      <c r="CS4" s="39" t="s">
        <v>2511</v>
      </c>
      <c r="CT4" s="40"/>
      <c r="CU4" s="41"/>
      <c r="CV4" s="40"/>
      <c r="CW4" s="41"/>
      <c r="CX4" s="189"/>
      <c r="CY4" s="438"/>
      <c r="CZ4" s="836"/>
      <c r="DA4" s="292" t="s">
        <v>9069</v>
      </c>
      <c r="DB4" s="439"/>
      <c r="DC4" s="440"/>
      <c r="DD4" s="439"/>
      <c r="DE4" s="440"/>
      <c r="DF4" s="439"/>
      <c r="DG4" s="440"/>
      <c r="DH4" s="439"/>
      <c r="DI4" s="441"/>
      <c r="DJ4" s="456"/>
      <c r="DK4" s="456"/>
      <c r="DL4" s="456"/>
      <c r="DM4" s="440"/>
      <c r="DN4" s="439"/>
      <c r="DO4" s="440"/>
      <c r="DP4" s="439"/>
      <c r="DQ4" s="440"/>
      <c r="DR4" s="439"/>
    </row>
    <row r="5" spans="1:122" s="25" customFormat="1" ht="27.95" customHeight="1">
      <c r="A5" s="1540" t="s">
        <v>9054</v>
      </c>
      <c r="B5" s="1539"/>
      <c r="C5" s="36" t="s">
        <v>9057</v>
      </c>
      <c r="D5" s="83"/>
      <c r="E5" s="84"/>
      <c r="F5" s="83"/>
      <c r="G5" s="84"/>
      <c r="H5" s="83"/>
      <c r="I5" s="404" t="s">
        <v>2442</v>
      </c>
      <c r="J5" s="405"/>
      <c r="K5" s="195" t="s">
        <v>9058</v>
      </c>
      <c r="L5" s="457"/>
      <c r="M5" s="457"/>
      <c r="N5" s="410"/>
      <c r="O5" s="195" t="s">
        <v>9059</v>
      </c>
      <c r="P5" s="410"/>
      <c r="Q5" s="404"/>
      <c r="R5" s="410"/>
      <c r="S5" s="404"/>
      <c r="T5" s="410"/>
      <c r="U5" s="1538" t="s">
        <v>4571</v>
      </c>
      <c r="V5" s="1539"/>
      <c r="W5" s="409"/>
      <c r="X5" s="195" t="s">
        <v>9061</v>
      </c>
      <c r="Y5" s="410"/>
      <c r="Z5" s="404"/>
      <c r="AA5" s="410"/>
      <c r="AB5" s="404"/>
      <c r="AC5" s="410"/>
      <c r="AD5" s="404" t="s">
        <v>2442</v>
      </c>
      <c r="AE5" s="405"/>
      <c r="AF5" s="239" t="s">
        <v>9062</v>
      </c>
      <c r="AG5" s="457"/>
      <c r="AH5" s="457"/>
      <c r="AI5" s="458"/>
      <c r="AJ5" s="195" t="s">
        <v>9063</v>
      </c>
      <c r="AK5" s="410"/>
      <c r="AL5" s="404"/>
      <c r="AM5" s="410"/>
      <c r="AN5" s="404"/>
      <c r="AO5" s="410"/>
      <c r="AP5" s="1538" t="s">
        <v>4550</v>
      </c>
      <c r="AQ5" s="1539"/>
      <c r="AR5" s="412"/>
      <c r="AS5" s="195" t="s">
        <v>9066</v>
      </c>
      <c r="AT5" s="410"/>
      <c r="AU5" s="404"/>
      <c r="AV5" s="410"/>
      <c r="AW5" s="404"/>
      <c r="AX5" s="410"/>
      <c r="AY5" s="404" t="s">
        <v>2442</v>
      </c>
      <c r="AZ5" s="405"/>
      <c r="BA5" s="195" t="s">
        <v>9058</v>
      </c>
      <c r="BB5" s="459"/>
      <c r="BC5" s="459"/>
      <c r="BD5" s="460"/>
      <c r="BE5" s="262" t="s">
        <v>9059</v>
      </c>
      <c r="BF5" s="461"/>
      <c r="BG5" s="462"/>
      <c r="BH5" s="461"/>
      <c r="BI5" s="462"/>
      <c r="BJ5" s="461"/>
      <c r="BK5" s="1538" t="s">
        <v>9055</v>
      </c>
      <c r="BL5" s="1539"/>
      <c r="BM5" s="195" t="s">
        <v>9061</v>
      </c>
      <c r="BN5" s="410"/>
      <c r="BO5" s="404"/>
      <c r="BP5" s="410"/>
      <c r="BQ5" s="404"/>
      <c r="BR5" s="410"/>
      <c r="BS5" s="404" t="s">
        <v>2442</v>
      </c>
      <c r="BT5" s="405"/>
      <c r="BU5" s="195" t="s">
        <v>9058</v>
      </c>
      <c r="BV5" s="457"/>
      <c r="BW5" s="457"/>
      <c r="BX5" s="458"/>
      <c r="BY5" s="195" t="s">
        <v>9059</v>
      </c>
      <c r="BZ5" s="410"/>
      <c r="CA5" s="404"/>
      <c r="CB5" s="410"/>
      <c r="CC5" s="404"/>
      <c r="CD5" s="410"/>
      <c r="CE5" s="1538" t="s">
        <v>4544</v>
      </c>
      <c r="CF5" s="1539"/>
      <c r="CG5" s="195" t="s">
        <v>9061</v>
      </c>
      <c r="CH5" s="410"/>
      <c r="CI5" s="404"/>
      <c r="CJ5" s="410"/>
      <c r="CK5" s="404"/>
      <c r="CL5" s="410"/>
      <c r="CM5" s="417" t="s">
        <v>2442</v>
      </c>
      <c r="CN5" s="418"/>
      <c r="CO5" s="38" t="s">
        <v>9068</v>
      </c>
      <c r="CP5" s="463"/>
      <c r="CQ5" s="463"/>
      <c r="CR5" s="464"/>
      <c r="CS5" s="36" t="s">
        <v>2513</v>
      </c>
      <c r="CT5" s="83"/>
      <c r="CU5" s="84"/>
      <c r="CV5" s="83"/>
      <c r="CW5" s="84"/>
      <c r="CX5" s="83"/>
      <c r="CY5" s="1538" t="s">
        <v>4571</v>
      </c>
      <c r="CZ5" s="1539"/>
      <c r="DA5" s="195" t="s">
        <v>9070</v>
      </c>
      <c r="DB5" s="220"/>
      <c r="DC5" s="195"/>
      <c r="DD5" s="220"/>
      <c r="DE5" s="195"/>
      <c r="DF5" s="220"/>
      <c r="DG5" s="195" t="s">
        <v>2442</v>
      </c>
      <c r="DH5" s="196"/>
      <c r="DI5" s="239" t="s">
        <v>9059</v>
      </c>
      <c r="DJ5" s="219"/>
      <c r="DK5" s="219"/>
      <c r="DL5" s="240"/>
      <c r="DM5" s="195" t="s">
        <v>9061</v>
      </c>
      <c r="DN5" s="220"/>
      <c r="DO5" s="195"/>
      <c r="DP5" s="220"/>
      <c r="DQ5" s="195"/>
      <c r="DR5" s="196"/>
    </row>
    <row r="6" spans="1:122" s="253" customFormat="1" ht="12.95" customHeight="1">
      <c r="A6" s="386"/>
      <c r="B6" s="39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86"/>
      <c r="V6" s="392"/>
      <c r="W6" s="233"/>
      <c r="X6" s="197" t="s">
        <v>2443</v>
      </c>
      <c r="Y6" s="198" t="s">
        <v>2444</v>
      </c>
      <c r="Z6" s="197" t="s">
        <v>2445</v>
      </c>
      <c r="AA6" s="198" t="s">
        <v>2444</v>
      </c>
      <c r="AB6" s="198" t="s">
        <v>2446</v>
      </c>
      <c r="AC6" s="198" t="s">
        <v>2444</v>
      </c>
      <c r="AD6" s="197" t="s">
        <v>2443</v>
      </c>
      <c r="AE6" s="198" t="s">
        <v>2444</v>
      </c>
      <c r="AF6" s="197" t="s">
        <v>2445</v>
      </c>
      <c r="AG6" s="198" t="s">
        <v>2444</v>
      </c>
      <c r="AH6" s="198" t="s">
        <v>2446</v>
      </c>
      <c r="AI6" s="198" t="s">
        <v>2444</v>
      </c>
      <c r="AJ6" s="197" t="s">
        <v>2443</v>
      </c>
      <c r="AK6" s="198" t="s">
        <v>2444</v>
      </c>
      <c r="AL6" s="197" t="s">
        <v>2445</v>
      </c>
      <c r="AM6" s="198" t="s">
        <v>2444</v>
      </c>
      <c r="AN6" s="198" t="s">
        <v>2446</v>
      </c>
      <c r="AO6" s="198" t="s">
        <v>2444</v>
      </c>
      <c r="AP6" s="386"/>
      <c r="AQ6" s="5"/>
      <c r="AR6" s="248"/>
      <c r="AS6" s="197" t="s">
        <v>2443</v>
      </c>
      <c r="AT6" s="198" t="s">
        <v>2444</v>
      </c>
      <c r="AU6" s="197" t="s">
        <v>2445</v>
      </c>
      <c r="AV6" s="198" t="s">
        <v>2444</v>
      </c>
      <c r="AW6" s="198" t="s">
        <v>2446</v>
      </c>
      <c r="AX6" s="198" t="s">
        <v>2444</v>
      </c>
      <c r="AY6" s="197" t="s">
        <v>2443</v>
      </c>
      <c r="AZ6" s="198" t="s">
        <v>2444</v>
      </c>
      <c r="BA6" s="263" t="s">
        <v>2445</v>
      </c>
      <c r="BB6" s="264" t="s">
        <v>2444</v>
      </c>
      <c r="BC6" s="264" t="s">
        <v>2446</v>
      </c>
      <c r="BD6" s="264" t="s">
        <v>2444</v>
      </c>
      <c r="BE6" s="263" t="s">
        <v>2443</v>
      </c>
      <c r="BF6" s="264" t="s">
        <v>2444</v>
      </c>
      <c r="BG6" s="263" t="s">
        <v>2445</v>
      </c>
      <c r="BH6" s="264" t="s">
        <v>2444</v>
      </c>
      <c r="BI6" s="264" t="s">
        <v>2446</v>
      </c>
      <c r="BJ6" s="264" t="s">
        <v>2444</v>
      </c>
      <c r="BK6" s="386"/>
      <c r="BL6" s="5"/>
      <c r="BM6" s="277" t="s">
        <v>2443</v>
      </c>
      <c r="BN6" s="278" t="s">
        <v>2444</v>
      </c>
      <c r="BO6" s="277" t="s">
        <v>2445</v>
      </c>
      <c r="BP6" s="278" t="s">
        <v>2444</v>
      </c>
      <c r="BQ6" s="278" t="s">
        <v>2446</v>
      </c>
      <c r="BR6" s="278" t="s">
        <v>2444</v>
      </c>
      <c r="BS6" s="277" t="s">
        <v>2443</v>
      </c>
      <c r="BT6" s="278" t="s">
        <v>2444</v>
      </c>
      <c r="BU6" s="277" t="s">
        <v>2445</v>
      </c>
      <c r="BV6" s="278" t="s">
        <v>2444</v>
      </c>
      <c r="BW6" s="278" t="s">
        <v>2446</v>
      </c>
      <c r="BX6" s="278" t="s">
        <v>2444</v>
      </c>
      <c r="BY6" s="277" t="s">
        <v>2443</v>
      </c>
      <c r="BZ6" s="278" t="s">
        <v>2444</v>
      </c>
      <c r="CA6" s="277" t="s">
        <v>2445</v>
      </c>
      <c r="CB6" s="278" t="s">
        <v>2444</v>
      </c>
      <c r="CC6" s="278" t="s">
        <v>2446</v>
      </c>
      <c r="CD6" s="278" t="s">
        <v>2444</v>
      </c>
      <c r="CE6" s="386"/>
      <c r="CF6" s="5"/>
      <c r="CG6" s="277" t="s">
        <v>2443</v>
      </c>
      <c r="CH6" s="278" t="s">
        <v>2444</v>
      </c>
      <c r="CI6" s="277" t="s">
        <v>2445</v>
      </c>
      <c r="CJ6" s="278" t="s">
        <v>2444</v>
      </c>
      <c r="CK6" s="278" t="s">
        <v>2446</v>
      </c>
      <c r="CL6" s="278" t="s">
        <v>2444</v>
      </c>
      <c r="CM6" s="277" t="s">
        <v>2443</v>
      </c>
      <c r="CN6" s="278" t="s">
        <v>2444</v>
      </c>
      <c r="CO6" s="277" t="s">
        <v>2445</v>
      </c>
      <c r="CP6" s="278" t="s">
        <v>2444</v>
      </c>
      <c r="CQ6" s="278" t="s">
        <v>2446</v>
      </c>
      <c r="CR6" s="278" t="s">
        <v>2444</v>
      </c>
      <c r="CS6" s="277" t="s">
        <v>2443</v>
      </c>
      <c r="CT6" s="278" t="s">
        <v>2444</v>
      </c>
      <c r="CU6" s="277" t="s">
        <v>2445</v>
      </c>
      <c r="CV6" s="278" t="s">
        <v>2444</v>
      </c>
      <c r="CW6" s="278" t="s">
        <v>2446</v>
      </c>
      <c r="CX6" s="278" t="s">
        <v>2444</v>
      </c>
      <c r="CY6" s="420"/>
      <c r="CZ6" s="392"/>
      <c r="DA6" s="277" t="s">
        <v>2443</v>
      </c>
      <c r="DB6" s="278" t="s">
        <v>2444</v>
      </c>
      <c r="DC6" s="277" t="s">
        <v>2445</v>
      </c>
      <c r="DD6" s="278" t="s">
        <v>2444</v>
      </c>
      <c r="DE6" s="278" t="s">
        <v>2446</v>
      </c>
      <c r="DF6" s="278" t="s">
        <v>2444</v>
      </c>
      <c r="DG6" s="277" t="s">
        <v>2443</v>
      </c>
      <c r="DH6" s="278" t="s">
        <v>2444</v>
      </c>
      <c r="DI6" s="277" t="s">
        <v>2445</v>
      </c>
      <c r="DJ6" s="278" t="s">
        <v>2444</v>
      </c>
      <c r="DK6" s="278" t="s">
        <v>2446</v>
      </c>
      <c r="DL6" s="278" t="s">
        <v>2444</v>
      </c>
      <c r="DM6" s="277" t="s">
        <v>2443</v>
      </c>
      <c r="DN6" s="278" t="s">
        <v>2444</v>
      </c>
      <c r="DO6" s="277" t="s">
        <v>2445</v>
      </c>
      <c r="DP6" s="278" t="s">
        <v>2444</v>
      </c>
      <c r="DQ6" s="278" t="s">
        <v>2446</v>
      </c>
      <c r="DR6" s="233" t="s">
        <v>2444</v>
      </c>
    </row>
    <row r="7" spans="1:122" s="402" customFormat="1" ht="18" customHeight="1">
      <c r="A7" s="399"/>
      <c r="B7" s="393"/>
      <c r="C7" s="22" t="s">
        <v>2447</v>
      </c>
      <c r="D7" s="22" t="s">
        <v>2448</v>
      </c>
      <c r="E7" s="22" t="s">
        <v>9060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9060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9060</v>
      </c>
      <c r="R7" s="24" t="s">
        <v>2448</v>
      </c>
      <c r="S7" s="23" t="s">
        <v>2449</v>
      </c>
      <c r="T7" s="24" t="s">
        <v>2448</v>
      </c>
      <c r="U7" s="6"/>
      <c r="V7" s="393"/>
      <c r="W7" s="401"/>
      <c r="X7" s="21" t="s">
        <v>2450</v>
      </c>
      <c r="Y7" s="24" t="s">
        <v>2448</v>
      </c>
      <c r="Z7" s="22" t="s">
        <v>9060</v>
      </c>
      <c r="AA7" s="24" t="s">
        <v>2448</v>
      </c>
      <c r="AB7" s="23" t="s">
        <v>2449</v>
      </c>
      <c r="AC7" s="24" t="s">
        <v>2448</v>
      </c>
      <c r="AD7" s="22" t="s">
        <v>2450</v>
      </c>
      <c r="AE7" s="24" t="s">
        <v>2448</v>
      </c>
      <c r="AF7" s="26" t="s">
        <v>9064</v>
      </c>
      <c r="AG7" s="24" t="s">
        <v>2448</v>
      </c>
      <c r="AH7" s="23" t="s">
        <v>2449</v>
      </c>
      <c r="AI7" s="24" t="s">
        <v>2448</v>
      </c>
      <c r="AJ7" s="22" t="s">
        <v>2450</v>
      </c>
      <c r="AK7" s="24" t="s">
        <v>2448</v>
      </c>
      <c r="AL7" s="22" t="s">
        <v>9060</v>
      </c>
      <c r="AM7" s="24" t="s">
        <v>2448</v>
      </c>
      <c r="AN7" s="23" t="s">
        <v>2449</v>
      </c>
      <c r="AO7" s="24" t="s">
        <v>2448</v>
      </c>
      <c r="AP7" s="400"/>
      <c r="AQ7" s="393"/>
      <c r="AR7" s="401"/>
      <c r="AS7" s="21" t="s">
        <v>2450</v>
      </c>
      <c r="AT7" s="24" t="s">
        <v>2448</v>
      </c>
      <c r="AU7" s="22" t="s">
        <v>9060</v>
      </c>
      <c r="AV7" s="24" t="s">
        <v>2448</v>
      </c>
      <c r="AW7" s="23" t="s">
        <v>2449</v>
      </c>
      <c r="AX7" s="24" t="s">
        <v>2448</v>
      </c>
      <c r="AY7" s="22" t="s">
        <v>2450</v>
      </c>
      <c r="AZ7" s="24" t="s">
        <v>2448</v>
      </c>
      <c r="BA7" s="32" t="s">
        <v>9060</v>
      </c>
      <c r="BB7" s="24" t="s">
        <v>2448</v>
      </c>
      <c r="BC7" s="34" t="s">
        <v>2449</v>
      </c>
      <c r="BD7" s="24" t="s">
        <v>2448</v>
      </c>
      <c r="BE7" s="33" t="s">
        <v>2450</v>
      </c>
      <c r="BF7" s="24" t="s">
        <v>2448</v>
      </c>
      <c r="BG7" s="33" t="s">
        <v>9060</v>
      </c>
      <c r="BH7" s="24" t="s">
        <v>2448</v>
      </c>
      <c r="BI7" s="34" t="s">
        <v>2449</v>
      </c>
      <c r="BJ7" s="24" t="s">
        <v>2448</v>
      </c>
      <c r="BK7" s="6"/>
      <c r="BL7" s="393"/>
      <c r="BM7" s="22" t="s">
        <v>2450</v>
      </c>
      <c r="BN7" s="24" t="s">
        <v>2448</v>
      </c>
      <c r="BO7" s="22" t="s">
        <v>9060</v>
      </c>
      <c r="BP7" s="24" t="s">
        <v>2448</v>
      </c>
      <c r="BQ7" s="23" t="s">
        <v>2449</v>
      </c>
      <c r="BR7" s="24" t="s">
        <v>2448</v>
      </c>
      <c r="BS7" s="22" t="s">
        <v>2450</v>
      </c>
      <c r="BT7" s="24" t="s">
        <v>2448</v>
      </c>
      <c r="BU7" s="21" t="s">
        <v>9060</v>
      </c>
      <c r="BV7" s="24" t="s">
        <v>2448</v>
      </c>
      <c r="BW7" s="23" t="s">
        <v>2449</v>
      </c>
      <c r="BX7" s="24" t="s">
        <v>2448</v>
      </c>
      <c r="BY7" s="22" t="s">
        <v>2450</v>
      </c>
      <c r="BZ7" s="24" t="s">
        <v>2448</v>
      </c>
      <c r="CA7" s="22" t="s">
        <v>9060</v>
      </c>
      <c r="CB7" s="24" t="s">
        <v>2448</v>
      </c>
      <c r="CC7" s="23" t="s">
        <v>2449</v>
      </c>
      <c r="CD7" s="24" t="s">
        <v>2448</v>
      </c>
      <c r="CE7" s="27"/>
      <c r="CF7" s="393"/>
      <c r="CG7" s="21" t="s">
        <v>2450</v>
      </c>
      <c r="CH7" s="24" t="s">
        <v>2448</v>
      </c>
      <c r="CI7" s="22" t="s">
        <v>9060</v>
      </c>
      <c r="CJ7" s="24" t="s">
        <v>2448</v>
      </c>
      <c r="CK7" s="23" t="s">
        <v>2449</v>
      </c>
      <c r="CL7" s="24" t="s">
        <v>2448</v>
      </c>
      <c r="CM7" s="22" t="s">
        <v>2450</v>
      </c>
      <c r="CN7" s="24" t="s">
        <v>2448</v>
      </c>
      <c r="CO7" s="21" t="s">
        <v>9060</v>
      </c>
      <c r="CP7" s="24" t="s">
        <v>2448</v>
      </c>
      <c r="CQ7" s="23" t="s">
        <v>2449</v>
      </c>
      <c r="CR7" s="24" t="s">
        <v>2448</v>
      </c>
      <c r="CS7" s="22" t="s">
        <v>2514</v>
      </c>
      <c r="CT7" s="24" t="s">
        <v>2448</v>
      </c>
      <c r="CU7" s="22" t="s">
        <v>9060</v>
      </c>
      <c r="CV7" s="24" t="s">
        <v>2448</v>
      </c>
      <c r="CW7" s="23" t="s">
        <v>2449</v>
      </c>
      <c r="CX7" s="24" t="s">
        <v>2448</v>
      </c>
      <c r="CY7" s="27"/>
      <c r="CZ7" s="7"/>
      <c r="DA7" s="21" t="s">
        <v>2450</v>
      </c>
      <c r="DB7" s="24" t="s">
        <v>2448</v>
      </c>
      <c r="DC7" s="22" t="s">
        <v>9060</v>
      </c>
      <c r="DD7" s="24" t="s">
        <v>2448</v>
      </c>
      <c r="DE7" s="23" t="s">
        <v>2449</v>
      </c>
      <c r="DF7" s="24" t="s">
        <v>2448</v>
      </c>
      <c r="DG7" s="22" t="s">
        <v>2450</v>
      </c>
      <c r="DH7" s="24" t="s">
        <v>2448</v>
      </c>
      <c r="DI7" s="21" t="s">
        <v>9060</v>
      </c>
      <c r="DJ7" s="24" t="s">
        <v>2448</v>
      </c>
      <c r="DK7" s="23" t="s">
        <v>2449</v>
      </c>
      <c r="DL7" s="24" t="s">
        <v>2448</v>
      </c>
      <c r="DM7" s="22" t="s">
        <v>2450</v>
      </c>
      <c r="DN7" s="24" t="s">
        <v>2448</v>
      </c>
      <c r="DO7" s="22" t="s">
        <v>9060</v>
      </c>
      <c r="DP7" s="24" t="s">
        <v>2448</v>
      </c>
      <c r="DQ7" s="23" t="s">
        <v>2449</v>
      </c>
      <c r="DR7" s="22" t="s">
        <v>2448</v>
      </c>
    </row>
    <row r="8" spans="1:122" s="18" customFormat="1" ht="17.100000000000001" customHeight="1">
      <c r="A8" s="199" t="s">
        <v>2451</v>
      </c>
      <c r="B8" s="17" t="s">
        <v>2441</v>
      </c>
      <c r="C8" s="101">
        <v>22134270</v>
      </c>
      <c r="D8" s="20">
        <v>100</v>
      </c>
      <c r="E8" s="102">
        <v>13163135</v>
      </c>
      <c r="F8" s="20">
        <v>100</v>
      </c>
      <c r="G8" s="102">
        <v>8971135</v>
      </c>
      <c r="H8" s="20">
        <v>100</v>
      </c>
      <c r="I8" s="102">
        <v>11780375</v>
      </c>
      <c r="J8" s="20">
        <v>100</v>
      </c>
      <c r="K8" s="102">
        <v>6825271</v>
      </c>
      <c r="L8" s="20">
        <v>100</v>
      </c>
      <c r="M8" s="102">
        <v>4955104</v>
      </c>
      <c r="N8" s="20">
        <v>100</v>
      </c>
      <c r="O8" s="102">
        <v>1393464</v>
      </c>
      <c r="P8" s="20">
        <v>100</v>
      </c>
      <c r="Q8" s="102">
        <v>677631</v>
      </c>
      <c r="R8" s="20">
        <v>100</v>
      </c>
      <c r="S8" s="102">
        <v>715833</v>
      </c>
      <c r="T8" s="20">
        <v>100</v>
      </c>
      <c r="U8" s="199" t="s">
        <v>2451</v>
      </c>
      <c r="V8" s="17" t="s">
        <v>2441</v>
      </c>
      <c r="W8" s="235"/>
      <c r="X8" s="102">
        <v>9312608</v>
      </c>
      <c r="Y8" s="20">
        <v>100</v>
      </c>
      <c r="Z8" s="102">
        <v>5372860</v>
      </c>
      <c r="AA8" s="20">
        <v>100</v>
      </c>
      <c r="AB8" s="102">
        <v>3939748</v>
      </c>
      <c r="AC8" s="20">
        <v>100</v>
      </c>
      <c r="AD8" s="102">
        <v>628849</v>
      </c>
      <c r="AE8" s="20">
        <v>100</v>
      </c>
      <c r="AF8" s="102">
        <v>393320</v>
      </c>
      <c r="AG8" s="20">
        <v>100</v>
      </c>
      <c r="AH8" s="102">
        <v>235529</v>
      </c>
      <c r="AI8" s="20">
        <v>100</v>
      </c>
      <c r="AJ8" s="102">
        <v>445380</v>
      </c>
      <c r="AK8" s="108">
        <v>100</v>
      </c>
      <c r="AL8" s="109">
        <v>381390</v>
      </c>
      <c r="AM8" s="108">
        <v>100</v>
      </c>
      <c r="AN8" s="109">
        <v>63990</v>
      </c>
      <c r="AO8" s="20">
        <v>100</v>
      </c>
      <c r="AP8" s="340" t="s">
        <v>2451</v>
      </c>
      <c r="AQ8" s="17" t="s">
        <v>2441</v>
      </c>
      <c r="AR8" s="235"/>
      <c r="AS8" s="102">
        <v>74</v>
      </c>
      <c r="AT8" s="113">
        <v>100</v>
      </c>
      <c r="AU8" s="102">
        <v>70</v>
      </c>
      <c r="AV8" s="113">
        <v>100</v>
      </c>
      <c r="AW8" s="102">
        <v>4</v>
      </c>
      <c r="AX8" s="113">
        <v>100</v>
      </c>
      <c r="AY8" s="114">
        <v>3683993</v>
      </c>
      <c r="AZ8" s="113">
        <v>100</v>
      </c>
      <c r="BA8" s="115">
        <v>2145360</v>
      </c>
      <c r="BB8" s="116">
        <v>100</v>
      </c>
      <c r="BC8" s="115">
        <v>1538633</v>
      </c>
      <c r="BD8" s="117">
        <v>100</v>
      </c>
      <c r="BE8" s="101">
        <v>3683635</v>
      </c>
      <c r="BF8" s="116">
        <v>100</v>
      </c>
      <c r="BG8" s="102">
        <v>2145042</v>
      </c>
      <c r="BH8" s="116">
        <v>100</v>
      </c>
      <c r="BI8" s="102">
        <v>1538593</v>
      </c>
      <c r="BJ8" s="117">
        <v>100</v>
      </c>
      <c r="BK8" s="199" t="s">
        <v>2451</v>
      </c>
      <c r="BL8" s="17" t="s">
        <v>2441</v>
      </c>
      <c r="BM8" s="101">
        <v>358</v>
      </c>
      <c r="BN8" s="20">
        <v>100</v>
      </c>
      <c r="BO8" s="102">
        <v>318</v>
      </c>
      <c r="BP8" s="20">
        <v>100</v>
      </c>
      <c r="BQ8" s="102">
        <v>40</v>
      </c>
      <c r="BR8" s="20">
        <v>100</v>
      </c>
      <c r="BS8" s="102">
        <v>3209126</v>
      </c>
      <c r="BT8" s="20">
        <v>100</v>
      </c>
      <c r="BU8" s="114">
        <v>1962165</v>
      </c>
      <c r="BV8" s="113">
        <v>100</v>
      </c>
      <c r="BW8" s="114">
        <v>1246961</v>
      </c>
      <c r="BX8" s="113">
        <v>100</v>
      </c>
      <c r="BY8" s="114">
        <v>2629808</v>
      </c>
      <c r="BZ8" s="113">
        <v>100</v>
      </c>
      <c r="CA8" s="114">
        <v>1668206</v>
      </c>
      <c r="CB8" s="113">
        <v>100</v>
      </c>
      <c r="CC8" s="114">
        <v>961602</v>
      </c>
      <c r="CD8" s="113">
        <v>100</v>
      </c>
      <c r="CE8" s="199" t="s">
        <v>2451</v>
      </c>
      <c r="CF8" s="17" t="s">
        <v>2441</v>
      </c>
      <c r="CG8" s="114">
        <v>579318</v>
      </c>
      <c r="CH8" s="113">
        <v>100</v>
      </c>
      <c r="CI8" s="114">
        <v>293959</v>
      </c>
      <c r="CJ8" s="113">
        <v>100</v>
      </c>
      <c r="CK8" s="114">
        <v>285359</v>
      </c>
      <c r="CL8" s="113">
        <v>100</v>
      </c>
      <c r="CM8" s="136" t="s">
        <v>2524</v>
      </c>
      <c r="CN8" s="136" t="s">
        <v>2524</v>
      </c>
      <c r="CO8" s="136" t="s">
        <v>2524</v>
      </c>
      <c r="CP8" s="136" t="s">
        <v>2524</v>
      </c>
      <c r="CQ8" s="136" t="s">
        <v>2524</v>
      </c>
      <c r="CR8" s="136" t="s">
        <v>2524</v>
      </c>
      <c r="CS8" s="114">
        <v>204218</v>
      </c>
      <c r="CT8" s="113">
        <v>100</v>
      </c>
      <c r="CU8" s="114">
        <v>204218</v>
      </c>
      <c r="CV8" s="113">
        <v>100</v>
      </c>
      <c r="CW8" s="114">
        <v>0</v>
      </c>
      <c r="CX8" s="114">
        <v>0</v>
      </c>
      <c r="CY8" s="199" t="s">
        <v>4549</v>
      </c>
      <c r="CZ8" s="17" t="s">
        <v>2441</v>
      </c>
      <c r="DA8" s="114">
        <v>3256558</v>
      </c>
      <c r="DB8" s="113">
        <v>100</v>
      </c>
      <c r="DC8" s="114">
        <v>2026121</v>
      </c>
      <c r="DD8" s="113">
        <v>100</v>
      </c>
      <c r="DE8" s="114">
        <v>1230437</v>
      </c>
      <c r="DF8" s="113">
        <v>100</v>
      </c>
      <c r="DG8" s="114">
        <v>630103</v>
      </c>
      <c r="DH8" s="113">
        <v>100</v>
      </c>
      <c r="DI8" s="114">
        <v>399627</v>
      </c>
      <c r="DJ8" s="113">
        <v>100</v>
      </c>
      <c r="DK8" s="114">
        <v>230476</v>
      </c>
      <c r="DL8" s="113">
        <v>100</v>
      </c>
      <c r="DM8" s="114">
        <v>2626455</v>
      </c>
      <c r="DN8" s="113">
        <v>100</v>
      </c>
      <c r="DO8" s="114">
        <v>1626494</v>
      </c>
      <c r="DP8" s="113">
        <v>100</v>
      </c>
      <c r="DQ8" s="114">
        <v>999961</v>
      </c>
      <c r="DR8" s="113">
        <v>100</v>
      </c>
    </row>
    <row r="9" spans="1:122" s="18" customFormat="1" ht="17.100000000000001" customHeight="1">
      <c r="A9" s="203" t="s">
        <v>2452</v>
      </c>
      <c r="B9" s="17" t="s">
        <v>2453</v>
      </c>
      <c r="C9" s="101">
        <v>8022987</v>
      </c>
      <c r="D9" s="20">
        <v>36.246901298303492</v>
      </c>
      <c r="E9" s="102">
        <v>4820071</v>
      </c>
      <c r="F9" s="20">
        <v>36.617956132790553</v>
      </c>
      <c r="G9" s="102">
        <v>3202916</v>
      </c>
      <c r="H9" s="20">
        <v>35.702461282769683</v>
      </c>
      <c r="I9" s="102">
        <v>5106775</v>
      </c>
      <c r="J9" s="20">
        <v>43.34985091730951</v>
      </c>
      <c r="K9" s="102">
        <v>3025067</v>
      </c>
      <c r="L9" s="20">
        <v>44.321566132685426</v>
      </c>
      <c r="M9" s="102">
        <v>2081708</v>
      </c>
      <c r="N9" s="20">
        <v>42.011388661065439</v>
      </c>
      <c r="O9" s="102">
        <v>611108</v>
      </c>
      <c r="P9" s="20">
        <v>43.855313090255649</v>
      </c>
      <c r="Q9" s="102">
        <v>317915</v>
      </c>
      <c r="R9" s="20">
        <v>46.915651733760704</v>
      </c>
      <c r="S9" s="102">
        <v>293193</v>
      </c>
      <c r="T9" s="20">
        <v>40.958296138903904</v>
      </c>
      <c r="U9" s="203" t="s">
        <v>2452</v>
      </c>
      <c r="V9" s="17" t="s">
        <v>2453</v>
      </c>
      <c r="W9" s="235"/>
      <c r="X9" s="102">
        <v>4060199</v>
      </c>
      <c r="Y9" s="20">
        <v>43.598946718255512</v>
      </c>
      <c r="Z9" s="102">
        <v>2398628</v>
      </c>
      <c r="AA9" s="20">
        <v>44.643411516399091</v>
      </c>
      <c r="AB9" s="102">
        <v>1661571</v>
      </c>
      <c r="AC9" s="20">
        <v>42.174550250422108</v>
      </c>
      <c r="AD9" s="102">
        <v>260330</v>
      </c>
      <c r="AE9" s="20">
        <v>41.397855447015104</v>
      </c>
      <c r="AF9" s="102">
        <v>162441</v>
      </c>
      <c r="AG9" s="20">
        <v>41.299959320654942</v>
      </c>
      <c r="AH9" s="102">
        <v>97889</v>
      </c>
      <c r="AI9" s="20">
        <v>41.561336395942746</v>
      </c>
      <c r="AJ9" s="102">
        <v>175079</v>
      </c>
      <c r="AK9" s="20">
        <v>39.310027392339123</v>
      </c>
      <c r="AL9" s="109">
        <v>146028</v>
      </c>
      <c r="AM9" s="20">
        <v>38.288366239282624</v>
      </c>
      <c r="AN9" s="109">
        <v>29051</v>
      </c>
      <c r="AO9" s="20">
        <v>45.399281137677761</v>
      </c>
      <c r="AP9" s="341" t="s">
        <v>2452</v>
      </c>
      <c r="AQ9" s="17" t="s">
        <v>2453</v>
      </c>
      <c r="AR9" s="235"/>
      <c r="AS9" s="102">
        <v>59</v>
      </c>
      <c r="AT9" s="113">
        <v>79.729729729729726</v>
      </c>
      <c r="AU9" s="102">
        <v>55</v>
      </c>
      <c r="AV9" s="113">
        <v>78.571428571428569</v>
      </c>
      <c r="AW9" s="102">
        <v>4</v>
      </c>
      <c r="AX9" s="113">
        <v>100</v>
      </c>
      <c r="AY9" s="114">
        <v>1457300</v>
      </c>
      <c r="AZ9" s="113">
        <v>39.557621309269585</v>
      </c>
      <c r="BA9" s="115">
        <v>847536</v>
      </c>
      <c r="BB9" s="116">
        <v>39.505537532162435</v>
      </c>
      <c r="BC9" s="115">
        <v>609764</v>
      </c>
      <c r="BD9" s="117">
        <v>39.630243209394308</v>
      </c>
      <c r="BE9" s="101">
        <v>1456972</v>
      </c>
      <c r="BF9" s="117">
        <v>39.552561532290795</v>
      </c>
      <c r="BG9" s="102">
        <v>847244</v>
      </c>
      <c r="BH9" s="116">
        <v>39.497781395422557</v>
      </c>
      <c r="BI9" s="102">
        <v>609728</v>
      </c>
      <c r="BJ9" s="117">
        <v>39.628933707614685</v>
      </c>
      <c r="BK9" s="203" t="s">
        <v>2452</v>
      </c>
      <c r="BL9" s="17" t="s">
        <v>2453</v>
      </c>
      <c r="BM9" s="101">
        <v>328</v>
      </c>
      <c r="BN9" s="20">
        <v>91.620111731843579</v>
      </c>
      <c r="BO9" s="102">
        <v>292</v>
      </c>
      <c r="BP9" s="20">
        <v>91.823899371069189</v>
      </c>
      <c r="BQ9" s="102">
        <v>36</v>
      </c>
      <c r="BR9" s="20">
        <v>90</v>
      </c>
      <c r="BS9" s="102">
        <v>282671</v>
      </c>
      <c r="BT9" s="20">
        <v>8.8083484412889987</v>
      </c>
      <c r="BU9" s="132">
        <v>167057</v>
      </c>
      <c r="BV9" s="113">
        <v>8.5139119289152543</v>
      </c>
      <c r="BW9" s="133">
        <v>115614</v>
      </c>
      <c r="BX9" s="113">
        <v>9.2716612628622705</v>
      </c>
      <c r="BY9" s="133">
        <v>170556</v>
      </c>
      <c r="BZ9" s="113">
        <v>6.4854924770173339</v>
      </c>
      <c r="CA9" s="114">
        <v>112463</v>
      </c>
      <c r="CB9" s="113">
        <v>6.7415535011863037</v>
      </c>
      <c r="CC9" s="114">
        <v>58093</v>
      </c>
      <c r="CD9" s="113">
        <v>6.0412727926938592</v>
      </c>
      <c r="CE9" s="203" t="s">
        <v>2452</v>
      </c>
      <c r="CF9" s="17" t="s">
        <v>2453</v>
      </c>
      <c r="CG9" s="114">
        <v>112115</v>
      </c>
      <c r="CH9" s="113">
        <v>19.352928788679101</v>
      </c>
      <c r="CI9" s="114">
        <v>54594</v>
      </c>
      <c r="CJ9" s="113">
        <v>18.571977724784748</v>
      </c>
      <c r="CK9" s="114">
        <v>57521</v>
      </c>
      <c r="CL9" s="113">
        <v>20.157415746480751</v>
      </c>
      <c r="CM9" s="136" t="s">
        <v>2524</v>
      </c>
      <c r="CN9" s="136" t="s">
        <v>2524</v>
      </c>
      <c r="CO9" s="136" t="s">
        <v>2524</v>
      </c>
      <c r="CP9" s="136" t="s">
        <v>2524</v>
      </c>
      <c r="CQ9" s="136" t="s">
        <v>2524</v>
      </c>
      <c r="CR9" s="136" t="s">
        <v>2524</v>
      </c>
      <c r="CS9" s="114">
        <v>71634</v>
      </c>
      <c r="CT9" s="113">
        <v>35.077221400660079</v>
      </c>
      <c r="CU9" s="114">
        <v>71634</v>
      </c>
      <c r="CV9" s="113">
        <v>35.077221400660079</v>
      </c>
      <c r="CW9" s="114">
        <v>0</v>
      </c>
      <c r="CX9" s="137">
        <v>0</v>
      </c>
      <c r="CY9" s="341" t="s">
        <v>2452</v>
      </c>
      <c r="CZ9" s="17" t="s">
        <v>2453</v>
      </c>
      <c r="DA9" s="114">
        <v>1104607</v>
      </c>
      <c r="DB9" s="113">
        <v>33.919463433477922</v>
      </c>
      <c r="DC9" s="114">
        <v>708777</v>
      </c>
      <c r="DD9" s="113">
        <v>34.981968006846579</v>
      </c>
      <c r="DE9" s="114">
        <v>395830</v>
      </c>
      <c r="DF9" s="113">
        <v>32.169871354648791</v>
      </c>
      <c r="DG9" s="114">
        <v>228969</v>
      </c>
      <c r="DH9" s="113">
        <v>36.338344683329552</v>
      </c>
      <c r="DI9" s="114">
        <v>148625</v>
      </c>
      <c r="DJ9" s="113">
        <v>37.190930542731095</v>
      </c>
      <c r="DK9" s="114">
        <v>80344</v>
      </c>
      <c r="DL9" s="113">
        <v>34.860028809941163</v>
      </c>
      <c r="DM9" s="114">
        <v>875638</v>
      </c>
      <c r="DN9" s="113">
        <v>33.33915867585776</v>
      </c>
      <c r="DO9" s="114">
        <v>560152</v>
      </c>
      <c r="DP9" s="113">
        <v>34.439229410007044</v>
      </c>
      <c r="DQ9" s="114">
        <v>315486</v>
      </c>
      <c r="DR9" s="113">
        <v>31.549830443387293</v>
      </c>
    </row>
    <row r="10" spans="1:122" ht="17.100000000000001" customHeight="1">
      <c r="A10" s="204" t="s">
        <v>2454</v>
      </c>
      <c r="B10" s="394" t="s">
        <v>2455</v>
      </c>
      <c r="C10" s="343">
        <v>4267835</v>
      </c>
      <c r="D10" s="344">
        <v>19.281571066043739</v>
      </c>
      <c r="E10" s="345">
        <v>2607333</v>
      </c>
      <c r="F10" s="344">
        <v>19.807842128793787</v>
      </c>
      <c r="G10" s="345">
        <v>1660502</v>
      </c>
      <c r="H10" s="344">
        <v>18.509385936116221</v>
      </c>
      <c r="I10" s="345">
        <v>3079794</v>
      </c>
      <c r="J10" s="344">
        <v>26.143429220207338</v>
      </c>
      <c r="K10" s="345">
        <v>1864306</v>
      </c>
      <c r="L10" s="344">
        <v>27.314754241992734</v>
      </c>
      <c r="M10" s="345">
        <v>1215488</v>
      </c>
      <c r="N10" s="344">
        <v>5.491430257243632</v>
      </c>
      <c r="O10" s="345">
        <v>417704</v>
      </c>
      <c r="P10" s="344">
        <v>29.975944839622699</v>
      </c>
      <c r="Q10" s="346">
        <v>226285</v>
      </c>
      <c r="R10" s="344">
        <v>33.393543093512548</v>
      </c>
      <c r="S10" s="346">
        <v>191419</v>
      </c>
      <c r="T10" s="344">
        <v>26.740734221529323</v>
      </c>
      <c r="U10" s="204" t="s">
        <v>2454</v>
      </c>
      <c r="V10" s="394" t="s">
        <v>2455</v>
      </c>
      <c r="W10" s="236"/>
      <c r="X10" s="345">
        <v>2420980</v>
      </c>
      <c r="Y10" s="344">
        <v>25.996799178060538</v>
      </c>
      <c r="Z10" s="345">
        <v>1471961</v>
      </c>
      <c r="AA10" s="344">
        <v>27.39622845188596</v>
      </c>
      <c r="AB10" s="345">
        <v>949019</v>
      </c>
      <c r="AC10" s="344">
        <v>24.088317323849139</v>
      </c>
      <c r="AD10" s="345">
        <v>155736</v>
      </c>
      <c r="AE10" s="344">
        <v>24.765245710814522</v>
      </c>
      <c r="AF10" s="345">
        <v>96540</v>
      </c>
      <c r="AG10" s="344">
        <v>24.544899827112783</v>
      </c>
      <c r="AH10" s="345">
        <v>59196</v>
      </c>
      <c r="AI10" s="344">
        <v>25.133210772346505</v>
      </c>
      <c r="AJ10" s="345">
        <v>85334</v>
      </c>
      <c r="AK10" s="344">
        <v>19.159818581885133</v>
      </c>
      <c r="AL10" s="355">
        <v>69482</v>
      </c>
      <c r="AM10" s="344">
        <v>18.218096961115918</v>
      </c>
      <c r="AN10" s="355">
        <v>15852</v>
      </c>
      <c r="AO10" s="344">
        <v>24.772620721987813</v>
      </c>
      <c r="AP10" s="342" t="s">
        <v>2454</v>
      </c>
      <c r="AQ10" s="8" t="s">
        <v>2455</v>
      </c>
      <c r="AR10" s="236"/>
      <c r="AS10" s="345">
        <v>40</v>
      </c>
      <c r="AT10" s="359">
        <v>54.054054054054056</v>
      </c>
      <c r="AU10" s="345">
        <v>38</v>
      </c>
      <c r="AV10" s="359">
        <v>54.285714285714285</v>
      </c>
      <c r="AW10" s="345">
        <v>2</v>
      </c>
      <c r="AX10" s="359">
        <v>50</v>
      </c>
      <c r="AY10" s="360">
        <v>668208</v>
      </c>
      <c r="AZ10" s="359">
        <v>18.13814521363097</v>
      </c>
      <c r="BA10" s="361">
        <v>389390</v>
      </c>
      <c r="BB10" s="362">
        <v>18.150333743520903</v>
      </c>
      <c r="BC10" s="361">
        <v>278818</v>
      </c>
      <c r="BD10" s="363">
        <v>18.121150397788167</v>
      </c>
      <c r="BE10" s="361">
        <v>668121</v>
      </c>
      <c r="BF10" s="363">
        <v>18.13754620096725</v>
      </c>
      <c r="BG10" s="361">
        <v>389314</v>
      </c>
      <c r="BH10" s="362">
        <v>18.149481455374765</v>
      </c>
      <c r="BI10" s="361">
        <v>278807</v>
      </c>
      <c r="BJ10" s="363">
        <v>18.120906568533719</v>
      </c>
      <c r="BK10" s="204" t="s">
        <v>2454</v>
      </c>
      <c r="BL10" s="8" t="s">
        <v>2455</v>
      </c>
      <c r="BM10" s="343">
        <v>87</v>
      </c>
      <c r="BN10" s="344">
        <v>24.30167597765363</v>
      </c>
      <c r="BO10" s="345">
        <v>76</v>
      </c>
      <c r="BP10" s="344">
        <v>23.89937106918239</v>
      </c>
      <c r="BQ10" s="345">
        <v>11</v>
      </c>
      <c r="BR10" s="344">
        <v>27.500000000000004</v>
      </c>
      <c r="BS10" s="345">
        <v>16283</v>
      </c>
      <c r="BT10" s="344">
        <v>0.50739671798489683</v>
      </c>
      <c r="BU10" s="370">
        <v>10618</v>
      </c>
      <c r="BV10" s="359">
        <v>0.54113695841073506</v>
      </c>
      <c r="BW10" s="371">
        <v>5665</v>
      </c>
      <c r="BX10" s="359">
        <v>0.45430450511283027</v>
      </c>
      <c r="BY10" s="371">
        <v>16283</v>
      </c>
      <c r="BZ10" s="359">
        <v>0.61917067709886042</v>
      </c>
      <c r="CA10" s="360">
        <v>10618</v>
      </c>
      <c r="CB10" s="359">
        <v>0.63649213586331665</v>
      </c>
      <c r="CC10" s="360">
        <v>5665</v>
      </c>
      <c r="CD10" s="359">
        <v>0.58912107087963628</v>
      </c>
      <c r="CE10" s="204" t="s">
        <v>2454</v>
      </c>
      <c r="CF10" s="8" t="s">
        <v>2455</v>
      </c>
      <c r="CG10" s="360">
        <v>0</v>
      </c>
      <c r="CH10" s="373">
        <v>0</v>
      </c>
      <c r="CI10" s="360">
        <v>0</v>
      </c>
      <c r="CJ10" s="373">
        <v>0</v>
      </c>
      <c r="CK10" s="360">
        <v>0</v>
      </c>
      <c r="CL10" s="373">
        <v>0</v>
      </c>
      <c r="CM10" s="374" t="s">
        <v>2524</v>
      </c>
      <c r="CN10" s="374" t="s">
        <v>2524</v>
      </c>
      <c r="CO10" s="374" t="s">
        <v>2524</v>
      </c>
      <c r="CP10" s="374" t="s">
        <v>2524</v>
      </c>
      <c r="CQ10" s="374" t="s">
        <v>2524</v>
      </c>
      <c r="CR10" s="374" t="s">
        <v>2524</v>
      </c>
      <c r="CS10" s="360">
        <v>38581</v>
      </c>
      <c r="CT10" s="359">
        <v>18.892066321284119</v>
      </c>
      <c r="CU10" s="360">
        <v>38581</v>
      </c>
      <c r="CV10" s="359">
        <v>18.892066321284119</v>
      </c>
      <c r="CW10" s="360">
        <v>0</v>
      </c>
      <c r="CX10" s="373">
        <v>0</v>
      </c>
      <c r="CY10" s="342" t="s">
        <v>2454</v>
      </c>
      <c r="CZ10" s="8" t="s">
        <v>2455</v>
      </c>
      <c r="DA10" s="360">
        <v>464969</v>
      </c>
      <c r="DB10" s="359">
        <v>14.277927799842654</v>
      </c>
      <c r="DC10" s="360">
        <v>304438</v>
      </c>
      <c r="DD10" s="359">
        <v>15.025657401507612</v>
      </c>
      <c r="DE10" s="360">
        <v>160531</v>
      </c>
      <c r="DF10" s="359">
        <v>13.046665534277659</v>
      </c>
      <c r="DG10" s="360">
        <v>108572</v>
      </c>
      <c r="DH10" s="359">
        <v>17.230833689095277</v>
      </c>
      <c r="DI10" s="360">
        <v>70403</v>
      </c>
      <c r="DJ10" s="359">
        <v>17.617178018502251</v>
      </c>
      <c r="DK10" s="360">
        <v>38169</v>
      </c>
      <c r="DL10" s="359">
        <v>16.56094343879623</v>
      </c>
      <c r="DM10" s="360">
        <v>356397</v>
      </c>
      <c r="DN10" s="359">
        <v>13.569507187444675</v>
      </c>
      <c r="DO10" s="360">
        <v>234035</v>
      </c>
      <c r="DP10" s="359">
        <v>14.388924889978075</v>
      </c>
      <c r="DQ10" s="360">
        <v>122362</v>
      </c>
      <c r="DR10" s="359">
        <v>12.236677230411987</v>
      </c>
    </row>
    <row r="11" spans="1:122" ht="17.100000000000001" customHeight="1">
      <c r="A11" s="208" t="s">
        <v>2456</v>
      </c>
      <c r="B11" s="394" t="s">
        <v>2457</v>
      </c>
      <c r="C11" s="343">
        <v>307435</v>
      </c>
      <c r="D11" s="344">
        <v>1.3889547746548678</v>
      </c>
      <c r="E11" s="345">
        <v>181207</v>
      </c>
      <c r="F11" s="344">
        <v>1.3766249453492652</v>
      </c>
      <c r="G11" s="345">
        <v>126228</v>
      </c>
      <c r="H11" s="344">
        <v>1.4070460426690714</v>
      </c>
      <c r="I11" s="345">
        <v>108408</v>
      </c>
      <c r="J11" s="344">
        <v>0.92024235221714079</v>
      </c>
      <c r="K11" s="345">
        <v>58976</v>
      </c>
      <c r="L11" s="344">
        <v>0.8640829060120836</v>
      </c>
      <c r="M11" s="345">
        <v>49432</v>
      </c>
      <c r="N11" s="344">
        <v>0.99759762862696721</v>
      </c>
      <c r="O11" s="345">
        <v>23792</v>
      </c>
      <c r="P11" s="344">
        <v>1.7073996888330092</v>
      </c>
      <c r="Q11" s="346">
        <v>11170</v>
      </c>
      <c r="R11" s="344">
        <v>1.6483897578475601</v>
      </c>
      <c r="S11" s="346">
        <v>12622</v>
      </c>
      <c r="T11" s="344">
        <v>1.7632604252667872</v>
      </c>
      <c r="U11" s="208" t="s">
        <v>2456</v>
      </c>
      <c r="V11" s="394" t="s">
        <v>2457</v>
      </c>
      <c r="W11" s="236"/>
      <c r="X11" s="345">
        <v>69268</v>
      </c>
      <c r="Y11" s="344">
        <v>0.74380882347887944</v>
      </c>
      <c r="Z11" s="345">
        <v>37674</v>
      </c>
      <c r="AA11" s="344">
        <v>0.70119079968582843</v>
      </c>
      <c r="AB11" s="345">
        <v>31594</v>
      </c>
      <c r="AC11" s="344">
        <v>0.80192946350883354</v>
      </c>
      <c r="AD11" s="345">
        <v>11606</v>
      </c>
      <c r="AE11" s="344">
        <v>1.8455940933356021</v>
      </c>
      <c r="AF11" s="345">
        <v>6913</v>
      </c>
      <c r="AG11" s="344">
        <v>1.7576019526085631</v>
      </c>
      <c r="AH11" s="345">
        <v>4693</v>
      </c>
      <c r="AI11" s="344">
        <v>1.9925359509869272</v>
      </c>
      <c r="AJ11" s="345">
        <v>3742</v>
      </c>
      <c r="AK11" s="344">
        <v>0.84018141811486813</v>
      </c>
      <c r="AL11" s="355">
        <v>3219</v>
      </c>
      <c r="AM11" s="344">
        <v>0.84401793439786055</v>
      </c>
      <c r="AN11" s="355">
        <v>523</v>
      </c>
      <c r="AO11" s="344">
        <v>0.81731520550085945</v>
      </c>
      <c r="AP11" s="347" t="s">
        <v>2456</v>
      </c>
      <c r="AQ11" s="8" t="s">
        <v>2457</v>
      </c>
      <c r="AR11" s="236"/>
      <c r="AS11" s="345">
        <v>0</v>
      </c>
      <c r="AT11" s="343">
        <v>0</v>
      </c>
      <c r="AU11" s="345">
        <v>0</v>
      </c>
      <c r="AV11" s="343">
        <v>0</v>
      </c>
      <c r="AW11" s="345">
        <v>0</v>
      </c>
      <c r="AX11" s="343">
        <v>0</v>
      </c>
      <c r="AY11" s="360">
        <v>135099</v>
      </c>
      <c r="AZ11" s="359">
        <v>3.6671893784814467</v>
      </c>
      <c r="BA11" s="361">
        <v>79293</v>
      </c>
      <c r="BB11" s="362">
        <v>3.6960230450833431</v>
      </c>
      <c r="BC11" s="361">
        <v>55806</v>
      </c>
      <c r="BD11" s="363">
        <v>3.626985772435662</v>
      </c>
      <c r="BE11" s="361">
        <v>134858</v>
      </c>
      <c r="BF11" s="363">
        <v>3.6610033295915585</v>
      </c>
      <c r="BG11" s="361">
        <v>79077</v>
      </c>
      <c r="BH11" s="362">
        <v>3.6865012433322986</v>
      </c>
      <c r="BI11" s="361">
        <v>55781</v>
      </c>
      <c r="BJ11" s="363">
        <v>3.6254552048527455</v>
      </c>
      <c r="BK11" s="208" t="s">
        <v>2456</v>
      </c>
      <c r="BL11" s="8" t="s">
        <v>2457</v>
      </c>
      <c r="BM11" s="343">
        <v>241</v>
      </c>
      <c r="BN11" s="344">
        <v>67.318435754189949</v>
      </c>
      <c r="BO11" s="345">
        <v>216</v>
      </c>
      <c r="BP11" s="344">
        <v>67.924528301886795</v>
      </c>
      <c r="BQ11" s="345">
        <v>25</v>
      </c>
      <c r="BR11" s="344">
        <v>62.5</v>
      </c>
      <c r="BS11" s="345">
        <v>10463</v>
      </c>
      <c r="BT11" s="344">
        <v>0.32603892773297155</v>
      </c>
      <c r="BU11" s="370">
        <v>5346</v>
      </c>
      <c r="BV11" s="359">
        <v>0.27245415140928514</v>
      </c>
      <c r="BW11" s="371">
        <v>5117</v>
      </c>
      <c r="BX11" s="359">
        <v>0.41035766154675246</v>
      </c>
      <c r="BY11" s="371">
        <v>1349</v>
      </c>
      <c r="BZ11" s="359">
        <v>5.1296520506440013E-2</v>
      </c>
      <c r="CA11" s="360">
        <v>982</v>
      </c>
      <c r="CB11" s="359">
        <v>5.8865631702559512E-2</v>
      </c>
      <c r="CC11" s="360">
        <v>367</v>
      </c>
      <c r="CD11" s="359">
        <v>3.8165478025212092E-2</v>
      </c>
      <c r="CE11" s="208" t="s">
        <v>2456</v>
      </c>
      <c r="CF11" s="8" t="s">
        <v>2457</v>
      </c>
      <c r="CG11" s="360">
        <v>9114</v>
      </c>
      <c r="CH11" s="359">
        <v>1.5732292108997132</v>
      </c>
      <c r="CI11" s="360">
        <v>4364</v>
      </c>
      <c r="CJ11" s="359">
        <v>1.4845607720804601</v>
      </c>
      <c r="CK11" s="360">
        <v>4750</v>
      </c>
      <c r="CL11" s="359">
        <v>1.6645698926615247</v>
      </c>
      <c r="CM11" s="374" t="s">
        <v>2524</v>
      </c>
      <c r="CN11" s="374" t="s">
        <v>2524</v>
      </c>
      <c r="CO11" s="374" t="s">
        <v>2524</v>
      </c>
      <c r="CP11" s="375" t="s">
        <v>2524</v>
      </c>
      <c r="CQ11" s="374" t="s">
        <v>2524</v>
      </c>
      <c r="CR11" s="375" t="s">
        <v>2524</v>
      </c>
      <c r="CS11" s="360">
        <v>2533</v>
      </c>
      <c r="CT11" s="359">
        <v>1.2403412040074824</v>
      </c>
      <c r="CU11" s="360">
        <v>2533</v>
      </c>
      <c r="CV11" s="359">
        <v>1.2403412040074824</v>
      </c>
      <c r="CW11" s="360">
        <v>0</v>
      </c>
      <c r="CX11" s="373">
        <v>0</v>
      </c>
      <c r="CY11" s="347" t="s">
        <v>2456</v>
      </c>
      <c r="CZ11" s="8" t="s">
        <v>2457</v>
      </c>
      <c r="DA11" s="360">
        <v>50932</v>
      </c>
      <c r="DB11" s="359">
        <v>1.5639825852940437</v>
      </c>
      <c r="DC11" s="360">
        <v>35059</v>
      </c>
      <c r="DD11" s="359">
        <v>1.7303507539776746</v>
      </c>
      <c r="DE11" s="360">
        <v>15873</v>
      </c>
      <c r="DF11" s="359">
        <v>1.2900294773320373</v>
      </c>
      <c r="DG11" s="360">
        <v>10986</v>
      </c>
      <c r="DH11" s="359">
        <v>1.7435244713959464</v>
      </c>
      <c r="DI11" s="360">
        <v>7497</v>
      </c>
      <c r="DJ11" s="359">
        <v>1.8759993694119768</v>
      </c>
      <c r="DK11" s="360">
        <v>3489</v>
      </c>
      <c r="DL11" s="359">
        <v>1.5138235651434422</v>
      </c>
      <c r="DM11" s="360">
        <v>39946</v>
      </c>
      <c r="DN11" s="359">
        <v>1.5209093626199572</v>
      </c>
      <c r="DO11" s="360">
        <v>27562</v>
      </c>
      <c r="DP11" s="359">
        <v>1.6945651198221452</v>
      </c>
      <c r="DQ11" s="360">
        <v>12384</v>
      </c>
      <c r="DR11" s="359">
        <v>1.2384482994836798</v>
      </c>
    </row>
    <row r="12" spans="1:122" ht="17.100000000000001" customHeight="1">
      <c r="A12" s="204" t="s">
        <v>2458</v>
      </c>
      <c r="B12" s="394" t="s">
        <v>2459</v>
      </c>
      <c r="C12" s="343">
        <v>2983863</v>
      </c>
      <c r="D12" s="344">
        <v>13.480738239842561</v>
      </c>
      <c r="E12" s="345">
        <v>1752999</v>
      </c>
      <c r="F12" s="344">
        <v>13.317488576999322</v>
      </c>
      <c r="G12" s="345">
        <v>1230864</v>
      </c>
      <c r="H12" s="344">
        <v>13.720270623505277</v>
      </c>
      <c r="I12" s="345">
        <v>1798213</v>
      </c>
      <c r="J12" s="344">
        <v>15.264480120539456</v>
      </c>
      <c r="K12" s="345">
        <v>1034790</v>
      </c>
      <c r="L12" s="344">
        <v>15.161156238338375</v>
      </c>
      <c r="M12" s="345">
        <v>763423</v>
      </c>
      <c r="N12" s="344">
        <v>15.406800745251765</v>
      </c>
      <c r="O12" s="345">
        <v>140992</v>
      </c>
      <c r="P12" s="344">
        <v>10.118094188296217</v>
      </c>
      <c r="Q12" s="346">
        <v>66743</v>
      </c>
      <c r="R12" s="344">
        <v>9.8494608422578072</v>
      </c>
      <c r="S12" s="346">
        <v>74249</v>
      </c>
      <c r="T12" s="344">
        <v>10.372391325909815</v>
      </c>
      <c r="U12" s="204" t="s">
        <v>2458</v>
      </c>
      <c r="V12" s="394" t="s">
        <v>2459</v>
      </c>
      <c r="W12" s="236"/>
      <c r="X12" s="345">
        <v>1499666</v>
      </c>
      <c r="Y12" s="344">
        <v>16.103609214518642</v>
      </c>
      <c r="Z12" s="345">
        <v>850199</v>
      </c>
      <c r="AA12" s="344">
        <v>15.823955956417999</v>
      </c>
      <c r="AB12" s="345">
        <v>649467</v>
      </c>
      <c r="AC12" s="344">
        <v>16.484988379967451</v>
      </c>
      <c r="AD12" s="345">
        <v>75398</v>
      </c>
      <c r="AE12" s="344">
        <v>11.989841758514364</v>
      </c>
      <c r="AF12" s="345">
        <v>47919</v>
      </c>
      <c r="AG12" s="344">
        <v>12.183209600325434</v>
      </c>
      <c r="AH12" s="345">
        <v>27479</v>
      </c>
      <c r="AI12" s="344">
        <v>11.66692848863622</v>
      </c>
      <c r="AJ12" s="345">
        <v>82138</v>
      </c>
      <c r="AK12" s="344">
        <v>18.442229107728231</v>
      </c>
      <c r="AL12" s="355">
        <v>69912</v>
      </c>
      <c r="AM12" s="344">
        <v>18.330842444741602</v>
      </c>
      <c r="AN12" s="355">
        <v>12226</v>
      </c>
      <c r="AO12" s="344">
        <v>19.106110329739021</v>
      </c>
      <c r="AP12" s="342" t="s">
        <v>2458</v>
      </c>
      <c r="AQ12" s="8" t="s">
        <v>2459</v>
      </c>
      <c r="AR12" s="236"/>
      <c r="AS12" s="345">
        <v>19</v>
      </c>
      <c r="AT12" s="359">
        <v>25.675675675675674</v>
      </c>
      <c r="AU12" s="345">
        <v>17</v>
      </c>
      <c r="AV12" s="359">
        <v>24.285714285714285</v>
      </c>
      <c r="AW12" s="345">
        <v>2</v>
      </c>
      <c r="AX12" s="359">
        <v>50</v>
      </c>
      <c r="AY12" s="360">
        <v>496146</v>
      </c>
      <c r="AZ12" s="359">
        <v>13.46761516647833</v>
      </c>
      <c r="BA12" s="361">
        <v>285133</v>
      </c>
      <c r="BB12" s="362">
        <v>13.290683148748927</v>
      </c>
      <c r="BC12" s="361">
        <v>211013</v>
      </c>
      <c r="BD12" s="363">
        <v>13.714316539421681</v>
      </c>
      <c r="BE12" s="361">
        <v>496146</v>
      </c>
      <c r="BF12" s="363">
        <v>13.468924038347991</v>
      </c>
      <c r="BG12" s="361">
        <v>285133</v>
      </c>
      <c r="BH12" s="362">
        <v>13.292653477181332</v>
      </c>
      <c r="BI12" s="361">
        <v>211013</v>
      </c>
      <c r="BJ12" s="363">
        <v>13.714673081185214</v>
      </c>
      <c r="BK12" s="204" t="s">
        <v>2458</v>
      </c>
      <c r="BL12" s="8" t="s">
        <v>2459</v>
      </c>
      <c r="BM12" s="343">
        <v>0</v>
      </c>
      <c r="BN12" s="343">
        <v>0</v>
      </c>
      <c r="BO12" s="345">
        <v>0</v>
      </c>
      <c r="BP12" s="343">
        <v>0</v>
      </c>
      <c r="BQ12" s="345">
        <v>0</v>
      </c>
      <c r="BR12" s="343">
        <v>0</v>
      </c>
      <c r="BS12" s="345">
        <v>127446</v>
      </c>
      <c r="BT12" s="344">
        <v>3.9713616729290155</v>
      </c>
      <c r="BU12" s="370">
        <v>74940</v>
      </c>
      <c r="BV12" s="359">
        <v>3.8192506746374542</v>
      </c>
      <c r="BW12" s="371">
        <v>52506</v>
      </c>
      <c r="BX12" s="359">
        <v>4.2107170954023418</v>
      </c>
      <c r="BY12" s="371">
        <v>82261</v>
      </c>
      <c r="BZ12" s="359">
        <v>3.1280230343812172</v>
      </c>
      <c r="CA12" s="360">
        <v>52635</v>
      </c>
      <c r="CB12" s="359">
        <v>3.155185870330163</v>
      </c>
      <c r="CC12" s="360">
        <v>29626</v>
      </c>
      <c r="CD12" s="359">
        <v>3.0809004141006362</v>
      </c>
      <c r="CE12" s="204" t="s">
        <v>2458</v>
      </c>
      <c r="CF12" s="8" t="s">
        <v>2459</v>
      </c>
      <c r="CG12" s="360">
        <v>45185</v>
      </c>
      <c r="CH12" s="359">
        <v>7.7996885993530327</v>
      </c>
      <c r="CI12" s="360">
        <v>22305</v>
      </c>
      <c r="CJ12" s="359">
        <v>7.5877928554662386</v>
      </c>
      <c r="CK12" s="360">
        <v>22880</v>
      </c>
      <c r="CL12" s="359">
        <v>8.0179703461254075</v>
      </c>
      <c r="CM12" s="374" t="s">
        <v>2524</v>
      </c>
      <c r="CN12" s="374" t="s">
        <v>2524</v>
      </c>
      <c r="CO12" s="374" t="s">
        <v>2524</v>
      </c>
      <c r="CP12" s="375" t="s">
        <v>2524</v>
      </c>
      <c r="CQ12" s="374" t="s">
        <v>2524</v>
      </c>
      <c r="CR12" s="375" t="s">
        <v>2524</v>
      </c>
      <c r="CS12" s="360">
        <v>23971</v>
      </c>
      <c r="CT12" s="359">
        <v>11.73794670401238</v>
      </c>
      <c r="CU12" s="360">
        <v>23971</v>
      </c>
      <c r="CV12" s="359">
        <v>11.73794670401238</v>
      </c>
      <c r="CW12" s="360">
        <v>0</v>
      </c>
      <c r="CX12" s="373">
        <v>0</v>
      </c>
      <c r="CY12" s="342" t="s">
        <v>2458</v>
      </c>
      <c r="CZ12" s="8" t="s">
        <v>2459</v>
      </c>
      <c r="DA12" s="360">
        <v>538087</v>
      </c>
      <c r="DB12" s="359">
        <v>16.523181838001964</v>
      </c>
      <c r="DC12" s="360">
        <v>334165</v>
      </c>
      <c r="DD12" s="359">
        <v>16.492845195326439</v>
      </c>
      <c r="DE12" s="360">
        <v>203922</v>
      </c>
      <c r="DF12" s="359">
        <v>16.573136210955944</v>
      </c>
      <c r="DG12" s="360">
        <v>96542</v>
      </c>
      <c r="DH12" s="359">
        <v>15.321622020526803</v>
      </c>
      <c r="DI12" s="360">
        <v>61643</v>
      </c>
      <c r="DJ12" s="359">
        <v>15.425133937396623</v>
      </c>
      <c r="DK12" s="360">
        <v>34899</v>
      </c>
      <c r="DL12" s="359">
        <v>15.14214061333935</v>
      </c>
      <c r="DM12" s="360">
        <v>441545</v>
      </c>
      <c r="DN12" s="359">
        <v>16.811443561759102</v>
      </c>
      <c r="DO12" s="360">
        <v>272522</v>
      </c>
      <c r="DP12" s="359">
        <v>16.755180160517039</v>
      </c>
      <c r="DQ12" s="360">
        <v>169023</v>
      </c>
      <c r="DR12" s="359">
        <v>16.902959215409403</v>
      </c>
    </row>
    <row r="13" spans="1:122" ht="17.100000000000001" customHeight="1">
      <c r="A13" s="208" t="s">
        <v>2460</v>
      </c>
      <c r="B13" s="394" t="s">
        <v>4545</v>
      </c>
      <c r="C13" s="343">
        <v>410630</v>
      </c>
      <c r="D13" s="344">
        <v>1.8551775143250717</v>
      </c>
      <c r="E13" s="345">
        <v>246714</v>
      </c>
      <c r="F13" s="344">
        <v>1.8742799492674049</v>
      </c>
      <c r="G13" s="345">
        <v>163916</v>
      </c>
      <c r="H13" s="344">
        <v>1.8271489616419772</v>
      </c>
      <c r="I13" s="345">
        <v>102509</v>
      </c>
      <c r="J13" s="344">
        <v>0.87016754560020371</v>
      </c>
      <c r="K13" s="345">
        <v>57164</v>
      </c>
      <c r="L13" s="344">
        <v>0.83753450961873888</v>
      </c>
      <c r="M13" s="345">
        <v>45345</v>
      </c>
      <c r="N13" s="344">
        <v>0.91511701873462181</v>
      </c>
      <c r="O13" s="345">
        <v>23651</v>
      </c>
      <c r="P13" s="344">
        <v>1.697281020535873</v>
      </c>
      <c r="Q13" s="346">
        <v>11193</v>
      </c>
      <c r="R13" s="344">
        <v>1.6517839355047217</v>
      </c>
      <c r="S13" s="346">
        <v>12458</v>
      </c>
      <c r="T13" s="344">
        <v>1.7403500537136456</v>
      </c>
      <c r="U13" s="208" t="s">
        <v>2460</v>
      </c>
      <c r="V13" s="394" t="s">
        <v>4578</v>
      </c>
      <c r="W13" s="236"/>
      <c r="X13" s="345">
        <v>62320</v>
      </c>
      <c r="Y13" s="344">
        <v>0.66920029276438997</v>
      </c>
      <c r="Z13" s="345">
        <v>34766</v>
      </c>
      <c r="AA13" s="344">
        <v>0.64706692525023912</v>
      </c>
      <c r="AB13" s="345">
        <v>27554</v>
      </c>
      <c r="AC13" s="344">
        <v>0.69938483375078819</v>
      </c>
      <c r="AD13" s="345">
        <v>13237</v>
      </c>
      <c r="AE13" s="344">
        <v>2.1049568338345135</v>
      </c>
      <c r="AF13" s="345">
        <v>8312</v>
      </c>
      <c r="AG13" s="344">
        <v>2.1132919759991866</v>
      </c>
      <c r="AH13" s="345">
        <v>4925</v>
      </c>
      <c r="AI13" s="344">
        <v>2.0910376216941438</v>
      </c>
      <c r="AJ13" s="345">
        <v>3301</v>
      </c>
      <c r="AK13" s="344">
        <v>0.74116484799497062</v>
      </c>
      <c r="AL13" s="355">
        <v>2893</v>
      </c>
      <c r="AM13" s="344">
        <v>0.75854112588164346</v>
      </c>
      <c r="AN13" s="355">
        <v>408</v>
      </c>
      <c r="AO13" s="344">
        <v>0.6375996249413971</v>
      </c>
      <c r="AP13" s="347" t="s">
        <v>2460</v>
      </c>
      <c r="AQ13" s="8" t="s">
        <v>4529</v>
      </c>
      <c r="AR13" s="236"/>
      <c r="AS13" s="345">
        <v>0</v>
      </c>
      <c r="AT13" s="343">
        <v>0</v>
      </c>
      <c r="AU13" s="345">
        <v>0</v>
      </c>
      <c r="AV13" s="343">
        <v>0</v>
      </c>
      <c r="AW13" s="345">
        <v>0</v>
      </c>
      <c r="AX13" s="343">
        <v>0</v>
      </c>
      <c r="AY13" s="360">
        <v>149485</v>
      </c>
      <c r="AZ13" s="359">
        <v>4.0576895775860589</v>
      </c>
      <c r="BA13" s="361">
        <v>89169</v>
      </c>
      <c r="BB13" s="362">
        <v>4.1563653652533841</v>
      </c>
      <c r="BC13" s="361">
        <v>60316</v>
      </c>
      <c r="BD13" s="363">
        <v>3.9201031045090025</v>
      </c>
      <c r="BE13" s="361">
        <v>149485</v>
      </c>
      <c r="BF13" s="363">
        <v>4.0580839306826002</v>
      </c>
      <c r="BG13" s="361">
        <v>89169</v>
      </c>
      <c r="BH13" s="362">
        <v>4.1569815416201639</v>
      </c>
      <c r="BI13" s="361">
        <v>60316</v>
      </c>
      <c r="BJ13" s="363">
        <v>3.920205018481171</v>
      </c>
      <c r="BK13" s="208" t="s">
        <v>2460</v>
      </c>
      <c r="BL13" s="8" t="s">
        <v>4529</v>
      </c>
      <c r="BM13" s="343">
        <v>0</v>
      </c>
      <c r="BN13" s="343">
        <v>0</v>
      </c>
      <c r="BO13" s="345">
        <v>0</v>
      </c>
      <c r="BP13" s="343">
        <v>0</v>
      </c>
      <c r="BQ13" s="345">
        <v>0</v>
      </c>
      <c r="BR13" s="343">
        <v>0</v>
      </c>
      <c r="BS13" s="345">
        <v>110848</v>
      </c>
      <c r="BT13" s="344">
        <v>3.4541491982552257</v>
      </c>
      <c r="BU13" s="370">
        <v>65402</v>
      </c>
      <c r="BV13" s="359">
        <v>3.3331549589356655</v>
      </c>
      <c r="BW13" s="371">
        <v>45446</v>
      </c>
      <c r="BX13" s="359">
        <v>3.64454060712404</v>
      </c>
      <c r="BY13" s="371">
        <v>61300</v>
      </c>
      <c r="BZ13" s="359">
        <v>2.3309686486618033</v>
      </c>
      <c r="CA13" s="360">
        <v>40707</v>
      </c>
      <c r="CB13" s="359">
        <v>2.4401662624400107</v>
      </c>
      <c r="CC13" s="360">
        <v>20593</v>
      </c>
      <c r="CD13" s="359">
        <v>2.1415304876653751</v>
      </c>
      <c r="CE13" s="208" t="s">
        <v>2460</v>
      </c>
      <c r="CF13" s="8" t="s">
        <v>4529</v>
      </c>
      <c r="CG13" s="360">
        <v>49548</v>
      </c>
      <c r="CH13" s="359">
        <v>8.5528155520802045</v>
      </c>
      <c r="CI13" s="360">
        <v>24695</v>
      </c>
      <c r="CJ13" s="359">
        <v>8.400831408461725</v>
      </c>
      <c r="CK13" s="360">
        <v>24853</v>
      </c>
      <c r="CL13" s="359">
        <v>8.7093801141719727</v>
      </c>
      <c r="CM13" s="374" t="s">
        <v>2524</v>
      </c>
      <c r="CN13" s="374" t="s">
        <v>2524</v>
      </c>
      <c r="CO13" s="374" t="s">
        <v>2524</v>
      </c>
      <c r="CP13" s="375" t="s">
        <v>2524</v>
      </c>
      <c r="CQ13" s="374" t="s">
        <v>2524</v>
      </c>
      <c r="CR13" s="375" t="s">
        <v>2524</v>
      </c>
      <c r="CS13" s="360">
        <v>6021</v>
      </c>
      <c r="CT13" s="359">
        <v>2.9483199326210228</v>
      </c>
      <c r="CU13" s="360">
        <v>6021</v>
      </c>
      <c r="CV13" s="359">
        <v>2.9483199326210228</v>
      </c>
      <c r="CW13" s="360">
        <v>0</v>
      </c>
      <c r="CX13" s="373">
        <v>0</v>
      </c>
      <c r="CY13" s="347" t="s">
        <v>2460</v>
      </c>
      <c r="CZ13" s="8" t="s">
        <v>4529</v>
      </c>
      <c r="DA13" s="360">
        <v>41767</v>
      </c>
      <c r="DB13" s="359">
        <v>1.2825504720014198</v>
      </c>
      <c r="DC13" s="360">
        <v>28958</v>
      </c>
      <c r="DD13" s="359">
        <v>1.4292334959264525</v>
      </c>
      <c r="DE13" s="360">
        <v>12809</v>
      </c>
      <c r="DF13" s="359">
        <v>1.0410122582464603</v>
      </c>
      <c r="DG13" s="360">
        <v>7997</v>
      </c>
      <c r="DH13" s="359">
        <v>1.2691575821730732</v>
      </c>
      <c r="DI13" s="360">
        <v>5573</v>
      </c>
      <c r="DJ13" s="359">
        <v>1.3945504182650321</v>
      </c>
      <c r="DK13" s="360">
        <v>2424</v>
      </c>
      <c r="DL13" s="359">
        <v>1.0517364063937242</v>
      </c>
      <c r="DM13" s="360">
        <v>33770</v>
      </c>
      <c r="DN13" s="359">
        <v>1.2857635101305753</v>
      </c>
      <c r="DO13" s="360">
        <v>23385</v>
      </c>
      <c r="DP13" s="359">
        <v>1.4377550731819484</v>
      </c>
      <c r="DQ13" s="360">
        <v>10385</v>
      </c>
      <c r="DR13" s="359">
        <v>1.0385405030796202</v>
      </c>
    </row>
    <row r="14" spans="1:122" ht="17.100000000000001" customHeight="1">
      <c r="A14" s="209" t="s">
        <v>2461</v>
      </c>
      <c r="B14" s="394" t="s">
        <v>4546</v>
      </c>
      <c r="C14" s="343">
        <v>46708</v>
      </c>
      <c r="D14" s="344">
        <v>0.21102119021770313</v>
      </c>
      <c r="E14" s="345">
        <v>28353</v>
      </c>
      <c r="F14" s="344">
        <v>0.21539701598441405</v>
      </c>
      <c r="G14" s="345">
        <v>18355</v>
      </c>
      <c r="H14" s="344">
        <v>0.20460064417713031</v>
      </c>
      <c r="I14" s="345">
        <v>14603</v>
      </c>
      <c r="J14" s="344">
        <v>0.12396040024192777</v>
      </c>
      <c r="K14" s="345">
        <v>8083</v>
      </c>
      <c r="L14" s="344">
        <v>0.11842753203499172</v>
      </c>
      <c r="M14" s="345">
        <v>6520</v>
      </c>
      <c r="N14" s="344">
        <v>0.13158149657403759</v>
      </c>
      <c r="O14" s="345">
        <v>3723</v>
      </c>
      <c r="P14" s="344">
        <v>0.26717590120735091</v>
      </c>
      <c r="Q14" s="346">
        <v>1966</v>
      </c>
      <c r="R14" s="344">
        <v>0.2901284032164998</v>
      </c>
      <c r="S14" s="346">
        <v>1757</v>
      </c>
      <c r="T14" s="344">
        <v>0.24544830987115709</v>
      </c>
      <c r="U14" s="209" t="s">
        <v>2461</v>
      </c>
      <c r="V14" s="394" t="s">
        <v>4579</v>
      </c>
      <c r="W14" s="236"/>
      <c r="X14" s="345">
        <v>6910</v>
      </c>
      <c r="Y14" s="344">
        <v>7.4200481755486755E-2</v>
      </c>
      <c r="Z14" s="345">
        <v>3476</v>
      </c>
      <c r="AA14" s="344">
        <v>6.4695525288207781E-2</v>
      </c>
      <c r="AB14" s="345">
        <v>3434</v>
      </c>
      <c r="AC14" s="344">
        <v>8.716293529433862E-2</v>
      </c>
      <c r="AD14" s="345">
        <v>3464</v>
      </c>
      <c r="AE14" s="344">
        <v>0.55084765977205974</v>
      </c>
      <c r="AF14" s="345">
        <v>2176</v>
      </c>
      <c r="AG14" s="344">
        <v>0.55323909285060513</v>
      </c>
      <c r="AH14" s="345">
        <v>1288</v>
      </c>
      <c r="AI14" s="344">
        <v>0.54685410289178826</v>
      </c>
      <c r="AJ14" s="345">
        <v>506</v>
      </c>
      <c r="AK14" s="344">
        <v>0.11361084916251291</v>
      </c>
      <c r="AL14" s="355">
        <v>465</v>
      </c>
      <c r="AM14" s="344">
        <v>0.12192244159521749</v>
      </c>
      <c r="AN14" s="355">
        <v>41</v>
      </c>
      <c r="AO14" s="344">
        <v>6.4072511329895304E-2</v>
      </c>
      <c r="AP14" s="348" t="s">
        <v>2461</v>
      </c>
      <c r="AQ14" s="8" t="s">
        <v>2556</v>
      </c>
      <c r="AR14" s="236"/>
      <c r="AS14" s="345">
        <v>0</v>
      </c>
      <c r="AT14" s="343">
        <v>0</v>
      </c>
      <c r="AU14" s="345">
        <v>0</v>
      </c>
      <c r="AV14" s="343">
        <v>0</v>
      </c>
      <c r="AW14" s="345">
        <v>0</v>
      </c>
      <c r="AX14" s="343">
        <v>0</v>
      </c>
      <c r="AY14" s="360">
        <v>7384</v>
      </c>
      <c r="AZ14" s="359">
        <v>0.20043469137970674</v>
      </c>
      <c r="BA14" s="361">
        <v>4028</v>
      </c>
      <c r="BB14" s="362">
        <v>0.18775403661856285</v>
      </c>
      <c r="BC14" s="361">
        <v>3356</v>
      </c>
      <c r="BD14" s="363">
        <v>0.21811569100623737</v>
      </c>
      <c r="BE14" s="361">
        <v>7384</v>
      </c>
      <c r="BF14" s="363">
        <v>0.20045417094799023</v>
      </c>
      <c r="BG14" s="361">
        <v>4028</v>
      </c>
      <c r="BH14" s="362">
        <v>0.18778187093772522</v>
      </c>
      <c r="BI14" s="361">
        <v>3356</v>
      </c>
      <c r="BJ14" s="363">
        <v>0.21812136152965728</v>
      </c>
      <c r="BK14" s="209" t="s">
        <v>2461</v>
      </c>
      <c r="BL14" s="8" t="s">
        <v>2556</v>
      </c>
      <c r="BM14" s="343">
        <v>0</v>
      </c>
      <c r="BN14" s="343">
        <v>0</v>
      </c>
      <c r="BO14" s="345">
        <v>0</v>
      </c>
      <c r="BP14" s="343">
        <v>0</v>
      </c>
      <c r="BQ14" s="345">
        <v>0</v>
      </c>
      <c r="BR14" s="343">
        <v>0</v>
      </c>
      <c r="BS14" s="345">
        <v>16150</v>
      </c>
      <c r="BT14" s="344">
        <v>0.50325228738291983</v>
      </c>
      <c r="BU14" s="370">
        <v>10077</v>
      </c>
      <c r="BV14" s="359">
        <v>0.51356537294264237</v>
      </c>
      <c r="BW14" s="371">
        <v>6073</v>
      </c>
      <c r="BX14" s="359">
        <v>0.4870240528773554</v>
      </c>
      <c r="BY14" s="360">
        <v>9116</v>
      </c>
      <c r="BZ14" s="359">
        <v>0.34664127571290376</v>
      </c>
      <c r="CA14" s="360">
        <v>7318</v>
      </c>
      <c r="CB14" s="359">
        <v>0.43867483991785183</v>
      </c>
      <c r="CC14" s="360">
        <v>1798</v>
      </c>
      <c r="CD14" s="359">
        <v>0.18697964438509904</v>
      </c>
      <c r="CE14" s="209" t="s">
        <v>2461</v>
      </c>
      <c r="CF14" s="8" t="s">
        <v>2556</v>
      </c>
      <c r="CG14" s="360">
        <v>7034</v>
      </c>
      <c r="CH14" s="359">
        <v>1.2141863363472221</v>
      </c>
      <c r="CI14" s="360">
        <v>2759</v>
      </c>
      <c r="CJ14" s="359">
        <v>0.9385662626420691</v>
      </c>
      <c r="CK14" s="360">
        <v>4275</v>
      </c>
      <c r="CL14" s="359">
        <v>1.4981129033953722</v>
      </c>
      <c r="CM14" s="374" t="s">
        <v>2524</v>
      </c>
      <c r="CN14" s="374" t="s">
        <v>2524</v>
      </c>
      <c r="CO14" s="374" t="s">
        <v>2524</v>
      </c>
      <c r="CP14" s="375" t="s">
        <v>2524</v>
      </c>
      <c r="CQ14" s="374" t="s">
        <v>2524</v>
      </c>
      <c r="CR14" s="375" t="s">
        <v>2524</v>
      </c>
      <c r="CS14" s="360">
        <v>463</v>
      </c>
      <c r="CT14" s="359">
        <v>0.22671850669382718</v>
      </c>
      <c r="CU14" s="360">
        <v>463</v>
      </c>
      <c r="CV14" s="359">
        <v>0.22671850669382718</v>
      </c>
      <c r="CW14" s="360">
        <v>0</v>
      </c>
      <c r="CX14" s="373">
        <v>0</v>
      </c>
      <c r="CY14" s="348" t="s">
        <v>2461</v>
      </c>
      <c r="CZ14" s="8" t="s">
        <v>2556</v>
      </c>
      <c r="DA14" s="360">
        <v>8108</v>
      </c>
      <c r="DB14" s="359">
        <v>0.24897453077758788</v>
      </c>
      <c r="DC14" s="360">
        <v>5702</v>
      </c>
      <c r="DD14" s="359">
        <v>0.28142445589379905</v>
      </c>
      <c r="DE14" s="360">
        <v>2406</v>
      </c>
      <c r="DF14" s="359">
        <v>0.1955402836553192</v>
      </c>
      <c r="DG14" s="360">
        <v>4676</v>
      </c>
      <c r="DH14" s="359">
        <v>0.74210089461564221</v>
      </c>
      <c r="DI14" s="360">
        <v>3401</v>
      </c>
      <c r="DJ14" s="359">
        <v>0.85104359815527975</v>
      </c>
      <c r="DK14" s="360">
        <v>1275</v>
      </c>
      <c r="DL14" s="359">
        <v>0.55320293653135255</v>
      </c>
      <c r="DM14" s="360">
        <v>3432</v>
      </c>
      <c r="DN14" s="359">
        <v>0.13067042839112034</v>
      </c>
      <c r="DO14" s="360">
        <v>2301</v>
      </c>
      <c r="DP14" s="359">
        <v>0.14146993471848035</v>
      </c>
      <c r="DQ14" s="360">
        <v>1131</v>
      </c>
      <c r="DR14" s="359">
        <v>0.1131044110720318</v>
      </c>
    </row>
    <row r="15" spans="1:122" ht="17.100000000000001" customHeight="1">
      <c r="A15" s="210" t="s">
        <v>2462</v>
      </c>
      <c r="B15" s="394" t="s">
        <v>4547</v>
      </c>
      <c r="C15" s="343">
        <v>6516</v>
      </c>
      <c r="D15" s="344">
        <v>2.9438513219545982E-2</v>
      </c>
      <c r="E15" s="345">
        <v>3465</v>
      </c>
      <c r="F15" s="344">
        <v>2.6323516396359988E-2</v>
      </c>
      <c r="G15" s="345">
        <v>3051</v>
      </c>
      <c r="H15" s="344">
        <v>3.4009074660006786E-2</v>
      </c>
      <c r="I15" s="345">
        <v>3248</v>
      </c>
      <c r="J15" s="344">
        <v>2.7571278503443226E-2</v>
      </c>
      <c r="K15" s="345">
        <v>1748</v>
      </c>
      <c r="L15" s="344">
        <v>2.5610704688502479E-2</v>
      </c>
      <c r="M15" s="345">
        <v>1500</v>
      </c>
      <c r="N15" s="344">
        <v>3.027181669648104E-2</v>
      </c>
      <c r="O15" s="345">
        <v>1246</v>
      </c>
      <c r="P15" s="344">
        <v>8.9417451760504751E-2</v>
      </c>
      <c r="Q15" s="346">
        <v>558</v>
      </c>
      <c r="R15" s="344">
        <v>8.2345701421570147E-2</v>
      </c>
      <c r="S15" s="346">
        <v>688</v>
      </c>
      <c r="T15" s="344">
        <v>9.6111802613179337E-2</v>
      </c>
      <c r="U15" s="210" t="s">
        <v>2462</v>
      </c>
      <c r="V15" s="394" t="s">
        <v>4580</v>
      </c>
      <c r="W15" s="236"/>
      <c r="X15" s="345">
        <v>1055</v>
      </c>
      <c r="Y15" s="344">
        <v>1.1328727677574316E-2</v>
      </c>
      <c r="Z15" s="345">
        <v>552</v>
      </c>
      <c r="AA15" s="344">
        <v>1.0273857870854629E-2</v>
      </c>
      <c r="AB15" s="345">
        <v>503</v>
      </c>
      <c r="AC15" s="344">
        <v>1.2767314051558627E-2</v>
      </c>
      <c r="AD15" s="345">
        <v>889</v>
      </c>
      <c r="AE15" s="344">
        <v>0.1413693907440419</v>
      </c>
      <c r="AF15" s="345">
        <v>581</v>
      </c>
      <c r="AG15" s="344">
        <v>0.14771687175836468</v>
      </c>
      <c r="AH15" s="345">
        <v>308</v>
      </c>
      <c r="AI15" s="344">
        <v>0.13076945938716678</v>
      </c>
      <c r="AJ15" s="345">
        <v>58</v>
      </c>
      <c r="AK15" s="344">
        <v>1.302258745341057E-2</v>
      </c>
      <c r="AL15" s="355">
        <v>57</v>
      </c>
      <c r="AM15" s="344">
        <v>1.4945331550381498E-2</v>
      </c>
      <c r="AN15" s="355">
        <v>1</v>
      </c>
      <c r="AO15" s="355">
        <v>1.5627441787779341E-3</v>
      </c>
      <c r="AP15" s="349" t="s">
        <v>2462</v>
      </c>
      <c r="AQ15" s="8" t="s">
        <v>4530</v>
      </c>
      <c r="AR15" s="253"/>
      <c r="AS15" s="345">
        <v>0</v>
      </c>
      <c r="AT15" s="343">
        <v>0</v>
      </c>
      <c r="AU15" s="345">
        <v>0</v>
      </c>
      <c r="AV15" s="343">
        <v>0</v>
      </c>
      <c r="AW15" s="345">
        <v>0</v>
      </c>
      <c r="AX15" s="343">
        <v>0</v>
      </c>
      <c r="AY15" s="360">
        <v>978</v>
      </c>
      <c r="AZ15" s="359">
        <v>2.6547281713076003E-2</v>
      </c>
      <c r="BA15" s="361">
        <v>523</v>
      </c>
      <c r="BB15" s="362">
        <v>2.4378192937315881E-2</v>
      </c>
      <c r="BC15" s="361">
        <v>455</v>
      </c>
      <c r="BD15" s="363">
        <v>2.9571704233563173E-2</v>
      </c>
      <c r="BE15" s="361">
        <v>978</v>
      </c>
      <c r="BF15" s="363">
        <v>2.6549861753403906E-2</v>
      </c>
      <c r="BG15" s="361">
        <v>523</v>
      </c>
      <c r="BH15" s="362">
        <v>2.4381806976273658E-2</v>
      </c>
      <c r="BI15" s="361">
        <v>455</v>
      </c>
      <c r="BJ15" s="363">
        <v>2.95724730321794E-2</v>
      </c>
      <c r="BK15" s="210" t="s">
        <v>2462</v>
      </c>
      <c r="BL15" s="8" t="s">
        <v>4530</v>
      </c>
      <c r="BM15" s="343">
        <v>0</v>
      </c>
      <c r="BN15" s="343">
        <v>0</v>
      </c>
      <c r="BO15" s="345">
        <v>0</v>
      </c>
      <c r="BP15" s="343">
        <v>0</v>
      </c>
      <c r="BQ15" s="345">
        <v>0</v>
      </c>
      <c r="BR15" s="343">
        <v>0</v>
      </c>
      <c r="BS15" s="345">
        <v>1481</v>
      </c>
      <c r="BT15" s="344">
        <v>4.6149637003969304E-2</v>
      </c>
      <c r="BU15" s="370">
        <v>674</v>
      </c>
      <c r="BV15" s="359">
        <v>3.4349812579472165E-2</v>
      </c>
      <c r="BW15" s="371">
        <v>807</v>
      </c>
      <c r="BX15" s="359">
        <v>6.4717340798950404E-2</v>
      </c>
      <c r="BY15" s="360">
        <v>247</v>
      </c>
      <c r="BZ15" s="359">
        <v>9.3923206561087359E-3</v>
      </c>
      <c r="CA15" s="360">
        <v>203</v>
      </c>
      <c r="CB15" s="359">
        <v>1.2168760932402833E-2</v>
      </c>
      <c r="CC15" s="360">
        <v>44</v>
      </c>
      <c r="CD15" s="359">
        <v>4.5756976379000879E-3</v>
      </c>
      <c r="CE15" s="210" t="s">
        <v>2462</v>
      </c>
      <c r="CF15" s="8" t="s">
        <v>4530</v>
      </c>
      <c r="CG15" s="360">
        <v>1234</v>
      </c>
      <c r="CH15" s="359">
        <v>0.21300908999892978</v>
      </c>
      <c r="CI15" s="360">
        <v>471</v>
      </c>
      <c r="CJ15" s="359">
        <v>0.16022642613425681</v>
      </c>
      <c r="CK15" s="360">
        <v>763</v>
      </c>
      <c r="CL15" s="359">
        <v>0.26738249012647225</v>
      </c>
      <c r="CM15" s="374" t="s">
        <v>2524</v>
      </c>
      <c r="CN15" s="374" t="s">
        <v>2524</v>
      </c>
      <c r="CO15" s="374" t="s">
        <v>2524</v>
      </c>
      <c r="CP15" s="375" t="s">
        <v>2524</v>
      </c>
      <c r="CQ15" s="374" t="s">
        <v>2524</v>
      </c>
      <c r="CR15" s="375" t="s">
        <v>2524</v>
      </c>
      <c r="CS15" s="360">
        <v>65</v>
      </c>
      <c r="CT15" s="359">
        <v>3.1828732041250037E-2</v>
      </c>
      <c r="CU15" s="360">
        <v>65</v>
      </c>
      <c r="CV15" s="359">
        <v>3.1828732041250037E-2</v>
      </c>
      <c r="CW15" s="360">
        <v>0</v>
      </c>
      <c r="CX15" s="373">
        <v>0</v>
      </c>
      <c r="CY15" s="349" t="s">
        <v>2462</v>
      </c>
      <c r="CZ15" s="8" t="s">
        <v>4530</v>
      </c>
      <c r="DA15" s="360">
        <v>744</v>
      </c>
      <c r="DB15" s="359">
        <v>2.2846207560252265E-2</v>
      </c>
      <c r="DC15" s="360">
        <v>455</v>
      </c>
      <c r="DD15" s="359">
        <v>2.2456704214605151E-2</v>
      </c>
      <c r="DE15" s="360">
        <v>289</v>
      </c>
      <c r="DF15" s="359">
        <v>2.3487590181374585E-2</v>
      </c>
      <c r="DG15" s="360">
        <v>196</v>
      </c>
      <c r="DH15" s="359">
        <v>3.1106025522811349E-2</v>
      </c>
      <c r="DI15" s="360">
        <v>108</v>
      </c>
      <c r="DJ15" s="359">
        <v>2.7025200999932435E-2</v>
      </c>
      <c r="DK15" s="360">
        <v>88</v>
      </c>
      <c r="DL15" s="359">
        <v>3.8181849737065898E-2</v>
      </c>
      <c r="DM15" s="360">
        <v>548</v>
      </c>
      <c r="DN15" s="359">
        <v>2.0864625512335068E-2</v>
      </c>
      <c r="DO15" s="360">
        <v>347</v>
      </c>
      <c r="DP15" s="359">
        <v>2.133423178935797E-2</v>
      </c>
      <c r="DQ15" s="360">
        <v>201</v>
      </c>
      <c r="DR15" s="359">
        <v>2.0100783930573293E-2</v>
      </c>
    </row>
    <row r="16" spans="1:122" s="18" customFormat="1" ht="17.100000000000001" customHeight="1">
      <c r="A16" s="211" t="s">
        <v>2463</v>
      </c>
      <c r="B16" s="17" t="s">
        <v>2464</v>
      </c>
      <c r="C16" s="101">
        <v>3185054</v>
      </c>
      <c r="D16" s="20">
        <v>14.389695255366453</v>
      </c>
      <c r="E16" s="102">
        <v>1894962</v>
      </c>
      <c r="F16" s="20">
        <v>14.39597785785833</v>
      </c>
      <c r="G16" s="102">
        <v>1290092</v>
      </c>
      <c r="H16" s="20">
        <v>14.380476940766135</v>
      </c>
      <c r="I16" s="102">
        <v>1966418</v>
      </c>
      <c r="J16" s="20">
        <v>16.692320915081226</v>
      </c>
      <c r="K16" s="102">
        <v>1152719</v>
      </c>
      <c r="L16" s="20">
        <v>16.888985067406114</v>
      </c>
      <c r="M16" s="102">
        <v>813699</v>
      </c>
      <c r="N16" s="20">
        <v>16.421431316073285</v>
      </c>
      <c r="O16" s="102">
        <v>162755</v>
      </c>
      <c r="P16" s="20">
        <v>11.679885522697393</v>
      </c>
      <c r="Q16" s="102">
        <v>73977</v>
      </c>
      <c r="R16" s="20">
        <v>10.917003501905905</v>
      </c>
      <c r="S16" s="102">
        <v>88778</v>
      </c>
      <c r="T16" s="20">
        <v>12.402054669175632</v>
      </c>
      <c r="U16" s="211" t="s">
        <v>2463</v>
      </c>
      <c r="V16" s="17" t="s">
        <v>2464</v>
      </c>
      <c r="W16" s="235"/>
      <c r="X16" s="102">
        <v>1659730</v>
      </c>
      <c r="Y16" s="20">
        <v>17.822397334881916</v>
      </c>
      <c r="Z16" s="102">
        <v>974950</v>
      </c>
      <c r="AA16" s="20">
        <v>18.14582922316978</v>
      </c>
      <c r="AB16" s="102">
        <v>684780</v>
      </c>
      <c r="AC16" s="20">
        <v>17.381314743988703</v>
      </c>
      <c r="AD16" s="102">
        <v>90347</v>
      </c>
      <c r="AE16" s="20">
        <v>14.367042008494884</v>
      </c>
      <c r="AF16" s="102">
        <v>58575</v>
      </c>
      <c r="AG16" s="20">
        <v>14.892453981490897</v>
      </c>
      <c r="AH16" s="102">
        <v>31772</v>
      </c>
      <c r="AI16" s="20">
        <v>13.489633972886567</v>
      </c>
      <c r="AJ16" s="102">
        <v>53577</v>
      </c>
      <c r="AK16" s="20">
        <v>12.029502896403072</v>
      </c>
      <c r="AL16" s="109">
        <v>45208</v>
      </c>
      <c r="AM16" s="20">
        <v>11.853483311046435</v>
      </c>
      <c r="AN16" s="109">
        <v>8369</v>
      </c>
      <c r="AO16" s="20">
        <v>13.07860603219253</v>
      </c>
      <c r="AP16" s="350" t="s">
        <v>2463</v>
      </c>
      <c r="AQ16" s="17" t="s">
        <v>2464</v>
      </c>
      <c r="AR16" s="235"/>
      <c r="AS16" s="102">
        <v>9</v>
      </c>
      <c r="AT16" s="113">
        <v>12.162162162162163</v>
      </c>
      <c r="AU16" s="102">
        <v>9</v>
      </c>
      <c r="AV16" s="113">
        <v>12.857142857142856</v>
      </c>
      <c r="AW16" s="102">
        <v>0</v>
      </c>
      <c r="AX16" s="101">
        <v>0</v>
      </c>
      <c r="AY16" s="114">
        <v>438010</v>
      </c>
      <c r="AZ16" s="113">
        <v>11.88954484984092</v>
      </c>
      <c r="BA16" s="123">
        <v>251173</v>
      </c>
      <c r="BB16" s="124">
        <v>11.707732035649029</v>
      </c>
      <c r="BC16" s="123">
        <v>186837</v>
      </c>
      <c r="BD16" s="117">
        <v>12.143051656892839</v>
      </c>
      <c r="BE16" s="123">
        <v>438010</v>
      </c>
      <c r="BF16" s="125">
        <v>11.890700354405363</v>
      </c>
      <c r="BG16" s="123">
        <v>251173</v>
      </c>
      <c r="BH16" s="124">
        <v>11.70946769340647</v>
      </c>
      <c r="BI16" s="123">
        <v>186837</v>
      </c>
      <c r="BJ16" s="125">
        <v>12.143367349260007</v>
      </c>
      <c r="BK16" s="211" t="s">
        <v>2463</v>
      </c>
      <c r="BL16" s="17" t="s">
        <v>2464</v>
      </c>
      <c r="BM16" s="101">
        <v>0</v>
      </c>
      <c r="BN16" s="101">
        <v>0</v>
      </c>
      <c r="BO16" s="102">
        <v>0</v>
      </c>
      <c r="BP16" s="101">
        <v>0</v>
      </c>
      <c r="BQ16" s="102">
        <v>0</v>
      </c>
      <c r="BR16" s="101">
        <v>0</v>
      </c>
      <c r="BS16" s="102">
        <v>369586</v>
      </c>
      <c r="BT16" s="20">
        <v>11.516718259114787</v>
      </c>
      <c r="BU16" s="114">
        <v>234615</v>
      </c>
      <c r="BV16" s="113">
        <v>11.956945516814335</v>
      </c>
      <c r="BW16" s="114">
        <v>134971</v>
      </c>
      <c r="BX16" s="113">
        <v>10.82399529736696</v>
      </c>
      <c r="BY16" s="114">
        <v>328477</v>
      </c>
      <c r="BZ16" s="113">
        <v>12.490531628164488</v>
      </c>
      <c r="CA16" s="114">
        <v>215150</v>
      </c>
      <c r="CB16" s="113">
        <v>12.897088249292954</v>
      </c>
      <c r="CC16" s="114">
        <v>113327</v>
      </c>
      <c r="CD16" s="113">
        <v>11.785229232052346</v>
      </c>
      <c r="CE16" s="211" t="s">
        <v>2463</v>
      </c>
      <c r="CF16" s="17" t="s">
        <v>2464</v>
      </c>
      <c r="CG16" s="114">
        <v>41109</v>
      </c>
      <c r="CH16" s="113">
        <v>7.0961026586434395</v>
      </c>
      <c r="CI16" s="114">
        <v>19465</v>
      </c>
      <c r="CJ16" s="113">
        <v>6.621671729731017</v>
      </c>
      <c r="CK16" s="114">
        <v>21644</v>
      </c>
      <c r="CL16" s="113">
        <v>7.5848317382665345</v>
      </c>
      <c r="CM16" s="136" t="s">
        <v>2524</v>
      </c>
      <c r="CN16" s="136" t="s">
        <v>2524</v>
      </c>
      <c r="CO16" s="136" t="s">
        <v>2524</v>
      </c>
      <c r="CP16" s="141" t="s">
        <v>2524</v>
      </c>
      <c r="CQ16" s="136" t="s">
        <v>2524</v>
      </c>
      <c r="CR16" s="141" t="s">
        <v>2524</v>
      </c>
      <c r="CS16" s="114">
        <v>15905</v>
      </c>
      <c r="CT16" s="113">
        <v>7.7882458940935662</v>
      </c>
      <c r="CU16" s="114">
        <v>15905</v>
      </c>
      <c r="CV16" s="113">
        <v>7.7882458940935662</v>
      </c>
      <c r="CW16" s="114">
        <v>0</v>
      </c>
      <c r="CX16" s="137">
        <v>0</v>
      </c>
      <c r="CY16" s="350" t="s">
        <v>2463</v>
      </c>
      <c r="CZ16" s="17" t="s">
        <v>2464</v>
      </c>
      <c r="DA16" s="114">
        <v>395135</v>
      </c>
      <c r="DB16" s="113">
        <v>12.133516430538009</v>
      </c>
      <c r="DC16" s="114">
        <v>240550</v>
      </c>
      <c r="DD16" s="113">
        <v>11.872439997413778</v>
      </c>
      <c r="DE16" s="114">
        <v>154585</v>
      </c>
      <c r="DF16" s="113">
        <v>12.563422588885087</v>
      </c>
      <c r="DG16" s="114">
        <v>107614</v>
      </c>
      <c r="DH16" s="113">
        <v>17.078795054141942</v>
      </c>
      <c r="DI16" s="114">
        <v>67863</v>
      </c>
      <c r="DJ16" s="113">
        <v>16.981585328318658</v>
      </c>
      <c r="DK16" s="114">
        <v>39751</v>
      </c>
      <c r="DL16" s="113">
        <v>17.247348964751211</v>
      </c>
      <c r="DM16" s="114">
        <v>287521</v>
      </c>
      <c r="DN16" s="113">
        <v>10.947113123963669</v>
      </c>
      <c r="DO16" s="114">
        <v>172687</v>
      </c>
      <c r="DP16" s="113">
        <v>10.617131080717176</v>
      </c>
      <c r="DQ16" s="114">
        <v>114834</v>
      </c>
      <c r="DR16" s="113">
        <v>11.483847870066931</v>
      </c>
    </row>
    <row r="17" spans="1:122" ht="17.100000000000001" customHeight="1">
      <c r="A17" s="208" t="s">
        <v>2465</v>
      </c>
      <c r="B17" s="394" t="s">
        <v>2466</v>
      </c>
      <c r="C17" s="343">
        <v>513055</v>
      </c>
      <c r="D17" s="344">
        <v>2.3179214855515906</v>
      </c>
      <c r="E17" s="345">
        <v>310783</v>
      </c>
      <c r="F17" s="344">
        <v>2.3610105039566944</v>
      </c>
      <c r="G17" s="345">
        <v>202272</v>
      </c>
      <c r="H17" s="344">
        <v>2.2546979841458188</v>
      </c>
      <c r="I17" s="345">
        <v>353408</v>
      </c>
      <c r="J17" s="344">
        <v>2.9999724117441082</v>
      </c>
      <c r="K17" s="345">
        <v>217109</v>
      </c>
      <c r="L17" s="344">
        <v>3.1809579429153798</v>
      </c>
      <c r="M17" s="345">
        <v>136299</v>
      </c>
      <c r="N17" s="344">
        <v>2.7506788959424466</v>
      </c>
      <c r="O17" s="345">
        <v>26592</v>
      </c>
      <c r="P17" s="344">
        <v>1.90833778267684</v>
      </c>
      <c r="Q17" s="346">
        <v>11613</v>
      </c>
      <c r="R17" s="344">
        <v>1.7137645709833227</v>
      </c>
      <c r="S17" s="346">
        <v>14979</v>
      </c>
      <c r="T17" s="344">
        <v>2.0925271676494375</v>
      </c>
      <c r="U17" s="208" t="s">
        <v>2465</v>
      </c>
      <c r="V17" s="394" t="s">
        <v>2466</v>
      </c>
      <c r="W17" s="236"/>
      <c r="X17" s="345">
        <v>304899</v>
      </c>
      <c r="Y17" s="344">
        <v>3.2740452513409775</v>
      </c>
      <c r="Z17" s="345">
        <v>189767</v>
      </c>
      <c r="AA17" s="344">
        <v>3.5319550481494031</v>
      </c>
      <c r="AB17" s="345">
        <v>115132</v>
      </c>
      <c r="AC17" s="344">
        <v>2.9223188894315069</v>
      </c>
      <c r="AD17" s="345">
        <v>14848</v>
      </c>
      <c r="AE17" s="344">
        <v>2.3611391605934018</v>
      </c>
      <c r="AF17" s="345">
        <v>9872</v>
      </c>
      <c r="AG17" s="344">
        <v>2.5099155903589949</v>
      </c>
      <c r="AH17" s="345">
        <v>4976</v>
      </c>
      <c r="AI17" s="344">
        <v>2.1126910062030579</v>
      </c>
      <c r="AJ17" s="345">
        <v>7061</v>
      </c>
      <c r="AK17" s="344">
        <v>1.5853877587677936</v>
      </c>
      <c r="AL17" s="355">
        <v>5849</v>
      </c>
      <c r="AM17" s="344">
        <v>1.5336007761084454</v>
      </c>
      <c r="AN17" s="355">
        <v>1212</v>
      </c>
      <c r="AO17" s="344">
        <v>1.894045944678856</v>
      </c>
      <c r="AP17" s="347" t="s">
        <v>2465</v>
      </c>
      <c r="AQ17" s="8" t="s">
        <v>2466</v>
      </c>
      <c r="AR17" s="236"/>
      <c r="AS17" s="345">
        <v>8</v>
      </c>
      <c r="AT17" s="359">
        <v>10.810810810810811</v>
      </c>
      <c r="AU17" s="345">
        <v>8</v>
      </c>
      <c r="AV17" s="359">
        <v>11.428571428571429</v>
      </c>
      <c r="AW17" s="345">
        <v>0</v>
      </c>
      <c r="AX17" s="343">
        <v>0</v>
      </c>
      <c r="AY17" s="360">
        <v>82784</v>
      </c>
      <c r="AZ17" s="359">
        <v>2.247126962510515</v>
      </c>
      <c r="BA17" s="361">
        <v>46932</v>
      </c>
      <c r="BB17" s="362">
        <v>2.1876048775030763</v>
      </c>
      <c r="BC17" s="361">
        <v>35852</v>
      </c>
      <c r="BD17" s="363">
        <v>2.3301203080916633</v>
      </c>
      <c r="BE17" s="361">
        <v>82784</v>
      </c>
      <c r="BF17" s="363">
        <v>2.2473453531633836</v>
      </c>
      <c r="BG17" s="361">
        <v>46932</v>
      </c>
      <c r="BH17" s="362">
        <v>2.1879291874005262</v>
      </c>
      <c r="BI17" s="361">
        <v>35852</v>
      </c>
      <c r="BJ17" s="363">
        <v>2.3301808860432875</v>
      </c>
      <c r="BK17" s="208" t="s">
        <v>2465</v>
      </c>
      <c r="BL17" s="8" t="s">
        <v>2466</v>
      </c>
      <c r="BM17" s="343">
        <v>0</v>
      </c>
      <c r="BN17" s="343">
        <v>0</v>
      </c>
      <c r="BO17" s="345">
        <v>0</v>
      </c>
      <c r="BP17" s="343">
        <v>0</v>
      </c>
      <c r="BQ17" s="345">
        <v>0</v>
      </c>
      <c r="BR17" s="343">
        <v>0</v>
      </c>
      <c r="BS17" s="345">
        <v>31865</v>
      </c>
      <c r="BT17" s="344">
        <v>0.99294948219546386</v>
      </c>
      <c r="BU17" s="360">
        <v>17556</v>
      </c>
      <c r="BV17" s="359">
        <v>0.89472597870209702</v>
      </c>
      <c r="BW17" s="360">
        <v>14309</v>
      </c>
      <c r="BX17" s="359">
        <v>1.1475098258887007</v>
      </c>
      <c r="BY17" s="360">
        <v>9748</v>
      </c>
      <c r="BZ17" s="359">
        <v>0.37067344840383787</v>
      </c>
      <c r="CA17" s="360">
        <v>6696</v>
      </c>
      <c r="CB17" s="359">
        <v>0.40138927686388848</v>
      </c>
      <c r="CC17" s="360">
        <v>3052</v>
      </c>
      <c r="CD17" s="359">
        <v>0.31738702706525151</v>
      </c>
      <c r="CE17" s="208" t="s">
        <v>2465</v>
      </c>
      <c r="CF17" s="8" t="s">
        <v>2466</v>
      </c>
      <c r="CG17" s="360">
        <v>22117</v>
      </c>
      <c r="CH17" s="359">
        <v>3.8177650271526176</v>
      </c>
      <c r="CI17" s="360">
        <v>10860</v>
      </c>
      <c r="CJ17" s="359">
        <v>3.6943927554522906</v>
      </c>
      <c r="CK17" s="360">
        <v>11257</v>
      </c>
      <c r="CL17" s="359">
        <v>3.9448554277243755</v>
      </c>
      <c r="CM17" s="374" t="s">
        <v>2524</v>
      </c>
      <c r="CN17" s="374" t="s">
        <v>2524</v>
      </c>
      <c r="CO17" s="374" t="s">
        <v>2524</v>
      </c>
      <c r="CP17" s="375" t="s">
        <v>2524</v>
      </c>
      <c r="CQ17" s="374" t="s">
        <v>2524</v>
      </c>
      <c r="CR17" s="375" t="s">
        <v>2524</v>
      </c>
      <c r="CS17" s="360">
        <v>1475</v>
      </c>
      <c r="CT17" s="359">
        <v>0.72226738093605858</v>
      </c>
      <c r="CU17" s="360">
        <v>1475</v>
      </c>
      <c r="CV17" s="359">
        <v>0.72226738093605858</v>
      </c>
      <c r="CW17" s="360">
        <v>0</v>
      </c>
      <c r="CX17" s="373">
        <v>0</v>
      </c>
      <c r="CY17" s="347" t="s">
        <v>2465</v>
      </c>
      <c r="CZ17" s="8" t="s">
        <v>2466</v>
      </c>
      <c r="DA17" s="360">
        <v>43523</v>
      </c>
      <c r="DB17" s="359">
        <v>1.3364724350065316</v>
      </c>
      <c r="DC17" s="360">
        <v>27711</v>
      </c>
      <c r="DD17" s="359">
        <v>1.367687319760271</v>
      </c>
      <c r="DE17" s="360">
        <v>15812</v>
      </c>
      <c r="DF17" s="359">
        <v>1.2850718890930619</v>
      </c>
      <c r="DG17" s="360">
        <v>13784</v>
      </c>
      <c r="DH17" s="359">
        <v>2.1875788561552634</v>
      </c>
      <c r="DI17" s="360">
        <v>9135</v>
      </c>
      <c r="DJ17" s="359">
        <v>2.2858815845776186</v>
      </c>
      <c r="DK17" s="360">
        <v>4649</v>
      </c>
      <c r="DL17" s="359">
        <v>2.0171297662229475</v>
      </c>
      <c r="DM17" s="360">
        <v>29739</v>
      </c>
      <c r="DN17" s="359">
        <v>1.1322866753856433</v>
      </c>
      <c r="DO17" s="360">
        <v>18576</v>
      </c>
      <c r="DP17" s="359">
        <v>1.1420884429945637</v>
      </c>
      <c r="DQ17" s="360">
        <v>11163</v>
      </c>
      <c r="DR17" s="359">
        <v>1.1163435373979584</v>
      </c>
    </row>
    <row r="18" spans="1:122" ht="17.100000000000001" customHeight="1">
      <c r="A18" s="209" t="s">
        <v>2467</v>
      </c>
      <c r="B18" s="394" t="s">
        <v>2468</v>
      </c>
      <c r="C18" s="343">
        <v>1794422</v>
      </c>
      <c r="D18" s="344">
        <v>8.1069852314984878</v>
      </c>
      <c r="E18" s="345">
        <v>1054398</v>
      </c>
      <c r="F18" s="344">
        <v>8.0102346439507013</v>
      </c>
      <c r="G18" s="345">
        <v>740024</v>
      </c>
      <c r="H18" s="344">
        <v>8.2489450888878615</v>
      </c>
      <c r="I18" s="345">
        <v>1181144</v>
      </c>
      <c r="J18" s="344">
        <v>10.026370128285391</v>
      </c>
      <c r="K18" s="345">
        <v>687391</v>
      </c>
      <c r="L18" s="344">
        <v>10.071263104424718</v>
      </c>
      <c r="M18" s="345">
        <v>493753</v>
      </c>
      <c r="N18" s="344">
        <v>9.9645335395584027</v>
      </c>
      <c r="O18" s="345">
        <v>89837</v>
      </c>
      <c r="P18" s="344">
        <v>6.4470269773743709</v>
      </c>
      <c r="Q18" s="346">
        <v>40854</v>
      </c>
      <c r="R18" s="344">
        <v>6.0289449567685072</v>
      </c>
      <c r="S18" s="346">
        <v>48983</v>
      </c>
      <c r="T18" s="344">
        <v>6.8427971328508184</v>
      </c>
      <c r="U18" s="209" t="s">
        <v>2467</v>
      </c>
      <c r="V18" s="394" t="s">
        <v>2468</v>
      </c>
      <c r="W18" s="236"/>
      <c r="X18" s="345">
        <v>1003700</v>
      </c>
      <c r="Y18" s="344">
        <v>10.777861582920703</v>
      </c>
      <c r="Z18" s="345">
        <v>582960</v>
      </c>
      <c r="AA18" s="344">
        <v>10.85008729056778</v>
      </c>
      <c r="AB18" s="345">
        <v>420740</v>
      </c>
      <c r="AC18" s="344">
        <v>10.679363248613871</v>
      </c>
      <c r="AD18" s="345">
        <v>52093</v>
      </c>
      <c r="AE18" s="344">
        <v>8.2838646479520524</v>
      </c>
      <c r="AF18" s="345">
        <v>33578</v>
      </c>
      <c r="AG18" s="344">
        <v>8.5370690531882438</v>
      </c>
      <c r="AH18" s="345">
        <v>18515</v>
      </c>
      <c r="AI18" s="344">
        <v>7.8610277290694555</v>
      </c>
      <c r="AJ18" s="345">
        <v>35513</v>
      </c>
      <c r="AK18" s="344">
        <v>7.9736404867753379</v>
      </c>
      <c r="AL18" s="355">
        <v>29998</v>
      </c>
      <c r="AM18" s="344">
        <v>7.8654395762867413</v>
      </c>
      <c r="AN18" s="355">
        <v>5515</v>
      </c>
      <c r="AO18" s="344">
        <v>8.6185341459603055</v>
      </c>
      <c r="AP18" s="348" t="s">
        <v>2467</v>
      </c>
      <c r="AQ18" s="8" t="s">
        <v>2468</v>
      </c>
      <c r="AR18" s="236"/>
      <c r="AS18" s="345">
        <v>1</v>
      </c>
      <c r="AT18" s="359">
        <v>1.3513513513513513</v>
      </c>
      <c r="AU18" s="345">
        <v>1</v>
      </c>
      <c r="AV18" s="359">
        <v>1.4285714285714286</v>
      </c>
      <c r="AW18" s="345">
        <v>0</v>
      </c>
      <c r="AX18" s="343">
        <v>0</v>
      </c>
      <c r="AY18" s="360">
        <v>212758</v>
      </c>
      <c r="AZ18" s="359">
        <v>5.7752009843666912</v>
      </c>
      <c r="BA18" s="361">
        <v>121133</v>
      </c>
      <c r="BB18" s="362">
        <v>5.646278480068613</v>
      </c>
      <c r="BC18" s="361">
        <v>91625</v>
      </c>
      <c r="BD18" s="363">
        <v>5.954961319560935</v>
      </c>
      <c r="BE18" s="361">
        <v>212758</v>
      </c>
      <c r="BF18" s="363">
        <v>5.7757622565753666</v>
      </c>
      <c r="BG18" s="361">
        <v>121133</v>
      </c>
      <c r="BH18" s="362">
        <v>5.6471155343345254</v>
      </c>
      <c r="BI18" s="361">
        <v>91625</v>
      </c>
      <c r="BJ18" s="363">
        <v>5.9551161353262358</v>
      </c>
      <c r="BK18" s="209" t="s">
        <v>2467</v>
      </c>
      <c r="BL18" s="8" t="s">
        <v>2468</v>
      </c>
      <c r="BM18" s="343">
        <v>0</v>
      </c>
      <c r="BN18" s="343">
        <v>0</v>
      </c>
      <c r="BO18" s="345">
        <v>0</v>
      </c>
      <c r="BP18" s="343">
        <v>0</v>
      </c>
      <c r="BQ18" s="345">
        <v>0</v>
      </c>
      <c r="BR18" s="343">
        <v>0</v>
      </c>
      <c r="BS18" s="345">
        <v>134082</v>
      </c>
      <c r="BT18" s="344">
        <v>4.1781469471750254</v>
      </c>
      <c r="BU18" s="360">
        <v>82630</v>
      </c>
      <c r="BV18" s="359">
        <v>4.2111647083706005</v>
      </c>
      <c r="BW18" s="360">
        <v>51452</v>
      </c>
      <c r="BX18" s="359">
        <v>4.1261915970106529</v>
      </c>
      <c r="BY18" s="360">
        <v>129749</v>
      </c>
      <c r="BZ18" s="359">
        <v>4.9337822380949481</v>
      </c>
      <c r="CA18" s="360">
        <v>80716</v>
      </c>
      <c r="CB18" s="359">
        <v>4.8384911695557982</v>
      </c>
      <c r="CC18" s="360">
        <v>49033</v>
      </c>
      <c r="CD18" s="359">
        <v>5.0990950517989768</v>
      </c>
      <c r="CE18" s="209" t="s">
        <v>2467</v>
      </c>
      <c r="CF18" s="8" t="s">
        <v>2468</v>
      </c>
      <c r="CG18" s="360">
        <v>4333</v>
      </c>
      <c r="CH18" s="359">
        <v>0.74794844972881902</v>
      </c>
      <c r="CI18" s="360">
        <v>1914</v>
      </c>
      <c r="CJ18" s="359">
        <v>0.65111120938634293</v>
      </c>
      <c r="CK18" s="360">
        <v>2419</v>
      </c>
      <c r="CL18" s="359">
        <v>0.8477041200733112</v>
      </c>
      <c r="CM18" s="374" t="s">
        <v>2524</v>
      </c>
      <c r="CN18" s="374" t="s">
        <v>2524</v>
      </c>
      <c r="CO18" s="374" t="s">
        <v>2524</v>
      </c>
      <c r="CP18" s="375" t="s">
        <v>2524</v>
      </c>
      <c r="CQ18" s="374" t="s">
        <v>2524</v>
      </c>
      <c r="CR18" s="375" t="s">
        <v>2524</v>
      </c>
      <c r="CS18" s="360">
        <v>8328</v>
      </c>
      <c r="CT18" s="359">
        <v>4.0779950836850816</v>
      </c>
      <c r="CU18" s="360">
        <v>8328</v>
      </c>
      <c r="CV18" s="359">
        <v>4.0779950836850816</v>
      </c>
      <c r="CW18" s="360">
        <v>0</v>
      </c>
      <c r="CX18" s="373">
        <v>0</v>
      </c>
      <c r="CY18" s="348" t="s">
        <v>2467</v>
      </c>
      <c r="CZ18" s="8" t="s">
        <v>2468</v>
      </c>
      <c r="DA18" s="360">
        <v>258110</v>
      </c>
      <c r="DB18" s="359">
        <v>7.9258530018504203</v>
      </c>
      <c r="DC18" s="360">
        <v>154916</v>
      </c>
      <c r="DD18" s="359">
        <v>7.6459401980434532</v>
      </c>
      <c r="DE18" s="360">
        <v>103194</v>
      </c>
      <c r="DF18" s="359">
        <v>8.3867764054559473</v>
      </c>
      <c r="DG18" s="360">
        <v>77767</v>
      </c>
      <c r="DH18" s="359">
        <v>12.341950443022807</v>
      </c>
      <c r="DI18" s="360">
        <v>48773</v>
      </c>
      <c r="DJ18" s="359">
        <v>12.204630818238007</v>
      </c>
      <c r="DK18" s="360">
        <v>28994</v>
      </c>
      <c r="DL18" s="359">
        <v>12.580051719051008</v>
      </c>
      <c r="DM18" s="360">
        <v>180343</v>
      </c>
      <c r="DN18" s="359">
        <v>6.8664035743997136</v>
      </c>
      <c r="DO18" s="360">
        <v>106143</v>
      </c>
      <c r="DP18" s="359">
        <v>6.5258771320398354</v>
      </c>
      <c r="DQ18" s="360">
        <v>74200</v>
      </c>
      <c r="DR18" s="359">
        <v>7.4202893912862598</v>
      </c>
    </row>
    <row r="19" spans="1:122" ht="17.100000000000001" customHeight="1">
      <c r="A19" s="204" t="s">
        <v>2469</v>
      </c>
      <c r="B19" s="394" t="s">
        <v>2470</v>
      </c>
      <c r="C19" s="343">
        <v>412270</v>
      </c>
      <c r="D19" s="344">
        <v>1.8625868393220106</v>
      </c>
      <c r="E19" s="345">
        <v>251742</v>
      </c>
      <c r="F19" s="344">
        <v>1.9124775366962352</v>
      </c>
      <c r="G19" s="345">
        <v>160528</v>
      </c>
      <c r="H19" s="344">
        <v>1.7893833946317832</v>
      </c>
      <c r="I19" s="345">
        <v>245434</v>
      </c>
      <c r="J19" s="344">
        <v>2.0834141527752723</v>
      </c>
      <c r="K19" s="345">
        <v>144590</v>
      </c>
      <c r="L19" s="344">
        <v>2.1184506812989548</v>
      </c>
      <c r="M19" s="345">
        <v>100844</v>
      </c>
      <c r="N19" s="344">
        <v>2.0351540552932894</v>
      </c>
      <c r="O19" s="345">
        <v>21356</v>
      </c>
      <c r="P19" s="344">
        <v>1.532583547188876</v>
      </c>
      <c r="Q19" s="346">
        <v>9525</v>
      </c>
      <c r="R19" s="344">
        <v>1.4056322688897056</v>
      </c>
      <c r="S19" s="346">
        <v>11831</v>
      </c>
      <c r="T19" s="344">
        <v>1.6527597917391348</v>
      </c>
      <c r="U19" s="204" t="s">
        <v>2469</v>
      </c>
      <c r="V19" s="394" t="s">
        <v>2470</v>
      </c>
      <c r="W19" s="236"/>
      <c r="X19" s="345">
        <v>207353</v>
      </c>
      <c r="Y19" s="344">
        <v>2.2265835735811064</v>
      </c>
      <c r="Z19" s="345">
        <v>122813</v>
      </c>
      <c r="AA19" s="344">
        <v>2.2858030918356333</v>
      </c>
      <c r="AB19" s="343">
        <v>84540</v>
      </c>
      <c r="AC19" s="344">
        <v>2.1458225246893963</v>
      </c>
      <c r="AD19" s="345">
        <v>11161</v>
      </c>
      <c r="AE19" s="344">
        <v>1.7748298876200805</v>
      </c>
      <c r="AF19" s="343">
        <v>7602</v>
      </c>
      <c r="AG19" s="344">
        <v>1.932777382284145</v>
      </c>
      <c r="AH19" s="343">
        <v>3559</v>
      </c>
      <c r="AI19" s="344">
        <v>1.5110665777887224</v>
      </c>
      <c r="AJ19" s="345">
        <v>5564</v>
      </c>
      <c r="AK19" s="344">
        <v>1.2492702860478693</v>
      </c>
      <c r="AL19" s="356">
        <v>4650</v>
      </c>
      <c r="AM19" s="344">
        <v>1.219224415952175</v>
      </c>
      <c r="AN19" s="356">
        <v>914</v>
      </c>
      <c r="AO19" s="344">
        <v>1.4283481794030317</v>
      </c>
      <c r="AP19" s="342" t="s">
        <v>2469</v>
      </c>
      <c r="AQ19" s="8" t="s">
        <v>2470</v>
      </c>
      <c r="AR19" s="236"/>
      <c r="AS19" s="343">
        <v>0</v>
      </c>
      <c r="AT19" s="343">
        <v>0</v>
      </c>
      <c r="AU19" s="345">
        <v>0</v>
      </c>
      <c r="AV19" s="343">
        <v>0</v>
      </c>
      <c r="AW19" s="345">
        <v>0</v>
      </c>
      <c r="AX19" s="343">
        <v>0</v>
      </c>
      <c r="AY19" s="360">
        <v>60261</v>
      </c>
      <c r="AZ19" s="359">
        <v>1.6357522937747166</v>
      </c>
      <c r="BA19" s="361">
        <v>35222</v>
      </c>
      <c r="BB19" s="362">
        <v>1.641775739269866</v>
      </c>
      <c r="BC19" s="361">
        <v>25039</v>
      </c>
      <c r="BD19" s="363">
        <v>1.6273536314377761</v>
      </c>
      <c r="BE19" s="361">
        <v>60261</v>
      </c>
      <c r="BF19" s="363">
        <v>1.63591126699578</v>
      </c>
      <c r="BG19" s="361">
        <v>35222</v>
      </c>
      <c r="BH19" s="362">
        <v>1.6420191306277452</v>
      </c>
      <c r="BI19" s="361">
        <v>25039</v>
      </c>
      <c r="BJ19" s="363">
        <v>1.627395939017011</v>
      </c>
      <c r="BK19" s="204" t="s">
        <v>2469</v>
      </c>
      <c r="BL19" s="8" t="s">
        <v>2470</v>
      </c>
      <c r="BM19" s="343">
        <v>0</v>
      </c>
      <c r="BN19" s="343">
        <v>0</v>
      </c>
      <c r="BO19" s="345">
        <v>0</v>
      </c>
      <c r="BP19" s="343">
        <v>0</v>
      </c>
      <c r="BQ19" s="343">
        <v>0</v>
      </c>
      <c r="BR19" s="343">
        <v>0</v>
      </c>
      <c r="BS19" s="345">
        <v>61951</v>
      </c>
      <c r="BT19" s="344">
        <v>1.9304633099479422</v>
      </c>
      <c r="BU19" s="360">
        <v>43494</v>
      </c>
      <c r="BV19" s="359">
        <v>2.216633157761962</v>
      </c>
      <c r="BW19" s="360">
        <v>18457</v>
      </c>
      <c r="BX19" s="359">
        <v>1.4801585614947059</v>
      </c>
      <c r="BY19" s="360">
        <v>61951</v>
      </c>
      <c r="BZ19" s="359">
        <v>2.3557233075570538</v>
      </c>
      <c r="CA19" s="360">
        <v>43494</v>
      </c>
      <c r="CB19" s="359">
        <v>2.6072319605612253</v>
      </c>
      <c r="CC19" s="360">
        <v>18457</v>
      </c>
      <c r="CD19" s="359">
        <v>1.9194011659709527</v>
      </c>
      <c r="CE19" s="204" t="s">
        <v>2469</v>
      </c>
      <c r="CF19" s="8" t="s">
        <v>2470</v>
      </c>
      <c r="CG19" s="360">
        <v>0</v>
      </c>
      <c r="CH19" s="359">
        <v>0</v>
      </c>
      <c r="CI19" s="360">
        <v>0</v>
      </c>
      <c r="CJ19" s="359">
        <v>0</v>
      </c>
      <c r="CK19" s="360">
        <v>0</v>
      </c>
      <c r="CL19" s="359">
        <v>0</v>
      </c>
      <c r="CM19" s="374" t="s">
        <v>2524</v>
      </c>
      <c r="CN19" s="374" t="s">
        <v>2524</v>
      </c>
      <c r="CO19" s="374" t="s">
        <v>2524</v>
      </c>
      <c r="CP19" s="375" t="s">
        <v>2524</v>
      </c>
      <c r="CQ19" s="374" t="s">
        <v>2524</v>
      </c>
      <c r="CR19" s="375" t="s">
        <v>2524</v>
      </c>
      <c r="CS19" s="360">
        <v>2636</v>
      </c>
      <c r="CT19" s="359">
        <v>1.2907775024728476</v>
      </c>
      <c r="CU19" s="360">
        <v>2636</v>
      </c>
      <c r="CV19" s="359">
        <v>1.2907775024728476</v>
      </c>
      <c r="CW19" s="360">
        <v>0</v>
      </c>
      <c r="CX19" s="373">
        <v>0</v>
      </c>
      <c r="CY19" s="342" t="s">
        <v>2469</v>
      </c>
      <c r="CZ19" s="8" t="s">
        <v>2470</v>
      </c>
      <c r="DA19" s="360">
        <v>41988</v>
      </c>
      <c r="DB19" s="359">
        <v>1.2893367782793981</v>
      </c>
      <c r="DC19" s="360">
        <v>25800</v>
      </c>
      <c r="DD19" s="359">
        <v>1.2733691620589294</v>
      </c>
      <c r="DE19" s="360">
        <v>16188</v>
      </c>
      <c r="DF19" s="359">
        <v>1.3156301379103521</v>
      </c>
      <c r="DG19" s="360">
        <v>7943</v>
      </c>
      <c r="DH19" s="359">
        <v>1.2605875547331149</v>
      </c>
      <c r="DI19" s="360">
        <v>4931</v>
      </c>
      <c r="DJ19" s="359">
        <v>1.2339006123209892</v>
      </c>
      <c r="DK19" s="360">
        <v>3012</v>
      </c>
      <c r="DL19" s="359">
        <v>1.3068605841823009</v>
      </c>
      <c r="DM19" s="360">
        <v>34045</v>
      </c>
      <c r="DN19" s="359">
        <v>1.2962338970208895</v>
      </c>
      <c r="DO19" s="360">
        <v>20869</v>
      </c>
      <c r="DP19" s="359">
        <v>1.283066522225105</v>
      </c>
      <c r="DQ19" s="360">
        <v>13176</v>
      </c>
      <c r="DR19" s="359">
        <v>1.3176513884041479</v>
      </c>
    </row>
    <row r="20" spans="1:122" ht="17.100000000000001" customHeight="1">
      <c r="A20" s="209" t="s">
        <v>2471</v>
      </c>
      <c r="B20" s="394" t="s">
        <v>2472</v>
      </c>
      <c r="C20" s="343">
        <v>465307</v>
      </c>
      <c r="D20" s="344">
        <v>2.102201698994365</v>
      </c>
      <c r="E20" s="345">
        <v>278039</v>
      </c>
      <c r="F20" s="344">
        <v>2.1122551732546997</v>
      </c>
      <c r="G20" s="345">
        <v>187268</v>
      </c>
      <c r="H20" s="344">
        <v>2.0874504731006724</v>
      </c>
      <c r="I20" s="345">
        <v>186432</v>
      </c>
      <c r="J20" s="344">
        <v>1.5825642222764553</v>
      </c>
      <c r="K20" s="345">
        <v>103629</v>
      </c>
      <c r="L20" s="344">
        <v>1.5183133387670613</v>
      </c>
      <c r="M20" s="345">
        <v>82803</v>
      </c>
      <c r="N20" s="344">
        <v>1.6710648252791467</v>
      </c>
      <c r="O20" s="345">
        <v>24970</v>
      </c>
      <c r="P20" s="344">
        <v>1.7919372154573066</v>
      </c>
      <c r="Q20" s="346">
        <v>11985</v>
      </c>
      <c r="R20" s="344">
        <v>1.7686617052643696</v>
      </c>
      <c r="S20" s="346">
        <v>12985</v>
      </c>
      <c r="T20" s="344">
        <v>1.8139705769362406</v>
      </c>
      <c r="U20" s="209" t="s">
        <v>2471</v>
      </c>
      <c r="V20" s="394" t="s">
        <v>2472</v>
      </c>
      <c r="W20" s="236"/>
      <c r="X20" s="345">
        <v>143778</v>
      </c>
      <c r="Y20" s="344">
        <v>1.5439069270391281</v>
      </c>
      <c r="Z20" s="345">
        <v>79410</v>
      </c>
      <c r="AA20" s="344">
        <v>1.4779837926169674</v>
      </c>
      <c r="AB20" s="343">
        <v>64368</v>
      </c>
      <c r="AC20" s="344">
        <v>1.633810081253928</v>
      </c>
      <c r="AD20" s="345">
        <v>12245</v>
      </c>
      <c r="AE20" s="344">
        <v>1.9472083123293509</v>
      </c>
      <c r="AF20" s="343">
        <v>7523</v>
      </c>
      <c r="AG20" s="344">
        <v>1.9126919556595137</v>
      </c>
      <c r="AH20" s="343">
        <v>4722</v>
      </c>
      <c r="AI20" s="344">
        <v>2.0048486598253294</v>
      </c>
      <c r="AJ20" s="345">
        <v>5439</v>
      </c>
      <c r="AK20" s="344">
        <v>1.2212043648120705</v>
      </c>
      <c r="AL20" s="356">
        <v>4711</v>
      </c>
      <c r="AM20" s="344">
        <v>1.2352185426990745</v>
      </c>
      <c r="AN20" s="356">
        <v>728</v>
      </c>
      <c r="AO20" s="344">
        <v>1.137677762150336</v>
      </c>
      <c r="AP20" s="348" t="s">
        <v>2471</v>
      </c>
      <c r="AQ20" s="8" t="s">
        <v>2472</v>
      </c>
      <c r="AR20" s="236"/>
      <c r="AS20" s="343">
        <v>0</v>
      </c>
      <c r="AT20" s="343">
        <v>0</v>
      </c>
      <c r="AU20" s="345">
        <v>0</v>
      </c>
      <c r="AV20" s="343">
        <v>0</v>
      </c>
      <c r="AW20" s="345">
        <v>0</v>
      </c>
      <c r="AX20" s="343">
        <v>0</v>
      </c>
      <c r="AY20" s="360">
        <v>82207</v>
      </c>
      <c r="AZ20" s="359">
        <v>2.2314646091889969</v>
      </c>
      <c r="BA20" s="361">
        <v>47886</v>
      </c>
      <c r="BB20" s="362">
        <v>2.2320729388074732</v>
      </c>
      <c r="BC20" s="361">
        <v>34321</v>
      </c>
      <c r="BD20" s="363">
        <v>2.2306163978024647</v>
      </c>
      <c r="BE20" s="361">
        <v>82207</v>
      </c>
      <c r="BF20" s="363">
        <v>2.2316814776708336</v>
      </c>
      <c r="BG20" s="361">
        <v>47886</v>
      </c>
      <c r="BH20" s="362">
        <v>2.2324038410436722</v>
      </c>
      <c r="BI20" s="361">
        <v>34321</v>
      </c>
      <c r="BJ20" s="363">
        <v>2.2306743888734708</v>
      </c>
      <c r="BK20" s="209" t="s">
        <v>2471</v>
      </c>
      <c r="BL20" s="8" t="s">
        <v>2472</v>
      </c>
      <c r="BM20" s="343">
        <v>0</v>
      </c>
      <c r="BN20" s="343">
        <v>0</v>
      </c>
      <c r="BO20" s="345">
        <v>0</v>
      </c>
      <c r="BP20" s="343">
        <v>0</v>
      </c>
      <c r="BQ20" s="343">
        <v>0</v>
      </c>
      <c r="BR20" s="343">
        <v>0</v>
      </c>
      <c r="BS20" s="345">
        <v>141688</v>
      </c>
      <c r="BT20" s="344">
        <v>4.4151585197963552</v>
      </c>
      <c r="BU20" s="360">
        <v>90935</v>
      </c>
      <c r="BV20" s="359">
        <v>4.634421671979676</v>
      </c>
      <c r="BW20" s="360">
        <v>50753</v>
      </c>
      <c r="BX20" s="359">
        <v>4.0701353129728997</v>
      </c>
      <c r="BY20" s="360">
        <v>127029</v>
      </c>
      <c r="BZ20" s="359">
        <v>4.8303526341086496</v>
      </c>
      <c r="CA20" s="360">
        <v>84244</v>
      </c>
      <c r="CB20" s="359">
        <v>5.0499758423120404</v>
      </c>
      <c r="CC20" s="360">
        <v>42785</v>
      </c>
      <c r="CD20" s="359">
        <v>4.449345987217165</v>
      </c>
      <c r="CE20" s="209" t="s">
        <v>2471</v>
      </c>
      <c r="CF20" s="8" t="s">
        <v>2472</v>
      </c>
      <c r="CG20" s="360">
        <v>14659</v>
      </c>
      <c r="CH20" s="359">
        <v>2.5303891817620028</v>
      </c>
      <c r="CI20" s="360">
        <v>6691</v>
      </c>
      <c r="CJ20" s="359">
        <v>2.2761677648923828</v>
      </c>
      <c r="CK20" s="360">
        <v>7968</v>
      </c>
      <c r="CL20" s="359">
        <v>2.7922721904688483</v>
      </c>
      <c r="CM20" s="374" t="s">
        <v>2524</v>
      </c>
      <c r="CN20" s="374" t="s">
        <v>2524</v>
      </c>
      <c r="CO20" s="374" t="s">
        <v>2524</v>
      </c>
      <c r="CP20" s="375" t="s">
        <v>2524</v>
      </c>
      <c r="CQ20" s="374" t="s">
        <v>2524</v>
      </c>
      <c r="CR20" s="375" t="s">
        <v>2524</v>
      </c>
      <c r="CS20" s="360">
        <v>3466</v>
      </c>
      <c r="CT20" s="359">
        <v>1.6972059269995787</v>
      </c>
      <c r="CU20" s="360">
        <v>3466</v>
      </c>
      <c r="CV20" s="359">
        <v>1.6972059269995787</v>
      </c>
      <c r="CW20" s="360">
        <v>0</v>
      </c>
      <c r="CX20" s="373">
        <v>0</v>
      </c>
      <c r="CY20" s="348" t="s">
        <v>2471</v>
      </c>
      <c r="CZ20" s="8" t="s">
        <v>2472</v>
      </c>
      <c r="DA20" s="360">
        <v>51514</v>
      </c>
      <c r="DB20" s="359">
        <v>1.5818542154016604</v>
      </c>
      <c r="DC20" s="360">
        <v>32123</v>
      </c>
      <c r="DD20" s="359">
        <v>1.5854433175511236</v>
      </c>
      <c r="DE20" s="360">
        <v>19391</v>
      </c>
      <c r="DF20" s="359">
        <v>1.5759441564257251</v>
      </c>
      <c r="DG20" s="360">
        <v>8120</v>
      </c>
      <c r="DH20" s="359">
        <v>1.288678200230756</v>
      </c>
      <c r="DI20" s="360">
        <v>5024</v>
      </c>
      <c r="DJ20" s="359">
        <v>1.2571723131820423</v>
      </c>
      <c r="DK20" s="360">
        <v>3096</v>
      </c>
      <c r="DL20" s="359">
        <v>1.343306895294955</v>
      </c>
      <c r="DM20" s="360">
        <v>43394</v>
      </c>
      <c r="DN20" s="359">
        <v>1.6521889771574232</v>
      </c>
      <c r="DO20" s="360">
        <v>27099</v>
      </c>
      <c r="DP20" s="359">
        <v>1.6660989834576705</v>
      </c>
      <c r="DQ20" s="360">
        <v>16295</v>
      </c>
      <c r="DR20" s="359">
        <v>1.6295635529785661</v>
      </c>
    </row>
    <row r="21" spans="1:122" s="18" customFormat="1" ht="17.100000000000001" customHeight="1">
      <c r="A21" s="203" t="s">
        <v>2473</v>
      </c>
      <c r="B21" s="19" t="s">
        <v>2474</v>
      </c>
      <c r="C21" s="101">
        <v>4033499</v>
      </c>
      <c r="D21" s="20">
        <v>18.222868881603052</v>
      </c>
      <c r="E21" s="102">
        <v>2308562</v>
      </c>
      <c r="F21" s="20">
        <v>17.538086481677805</v>
      </c>
      <c r="G21" s="102">
        <v>1724937</v>
      </c>
      <c r="H21" s="20">
        <v>19.227633961589031</v>
      </c>
      <c r="I21" s="102">
        <v>1997428</v>
      </c>
      <c r="J21" s="20">
        <v>16.955555319758496</v>
      </c>
      <c r="K21" s="102">
        <v>1109002</v>
      </c>
      <c r="L21" s="20">
        <v>16.248468375834456</v>
      </c>
      <c r="M21" s="102">
        <v>888426</v>
      </c>
      <c r="N21" s="20">
        <v>17.929512680258579</v>
      </c>
      <c r="O21" s="102">
        <v>218962</v>
      </c>
      <c r="P21" s="20">
        <v>15.713502465797466</v>
      </c>
      <c r="Q21" s="102">
        <v>99369</v>
      </c>
      <c r="R21" s="20">
        <v>14.664175635412194</v>
      </c>
      <c r="S21" s="102">
        <v>119593</v>
      </c>
      <c r="T21" s="20">
        <v>16.706829665578425</v>
      </c>
      <c r="U21" s="203" t="s">
        <v>2473</v>
      </c>
      <c r="V21" s="19" t="s">
        <v>2474</v>
      </c>
      <c r="W21" s="235"/>
      <c r="X21" s="102">
        <v>1578492</v>
      </c>
      <c r="Y21" s="20">
        <v>16.950053089317194</v>
      </c>
      <c r="Z21" s="102">
        <v>858229</v>
      </c>
      <c r="AA21" s="20">
        <v>15.973410809140756</v>
      </c>
      <c r="AB21" s="102">
        <v>720263</v>
      </c>
      <c r="AC21" s="20">
        <v>18.281956104806703</v>
      </c>
      <c r="AD21" s="102">
        <v>99742</v>
      </c>
      <c r="AE21" s="20">
        <v>15.861041362870894</v>
      </c>
      <c r="AF21" s="102">
        <v>63286</v>
      </c>
      <c r="AG21" s="20">
        <v>16.090206447676191</v>
      </c>
      <c r="AH21" s="102">
        <v>36456</v>
      </c>
      <c r="AI21" s="20">
        <v>15.478348738371919</v>
      </c>
      <c r="AJ21" s="102">
        <v>100226</v>
      </c>
      <c r="AK21" s="20">
        <v>22.503480174233239</v>
      </c>
      <c r="AL21" s="109">
        <v>88112</v>
      </c>
      <c r="AM21" s="20">
        <v>23.102860588898501</v>
      </c>
      <c r="AN21" s="109">
        <v>12114</v>
      </c>
      <c r="AO21" s="20">
        <v>18.931082981715893</v>
      </c>
      <c r="AP21" s="341" t="s">
        <v>2473</v>
      </c>
      <c r="AQ21" s="19" t="s">
        <v>2474</v>
      </c>
      <c r="AR21" s="235"/>
      <c r="AS21" s="102">
        <v>6</v>
      </c>
      <c r="AT21" s="113">
        <v>8.1081081081081088</v>
      </c>
      <c r="AU21" s="102">
        <v>6</v>
      </c>
      <c r="AV21" s="113">
        <v>8.5714285714285712</v>
      </c>
      <c r="AW21" s="102">
        <v>0</v>
      </c>
      <c r="AX21" s="102">
        <v>0</v>
      </c>
      <c r="AY21" s="114">
        <v>561386</v>
      </c>
      <c r="AZ21" s="113">
        <v>15.238519725743235</v>
      </c>
      <c r="BA21" s="123">
        <v>317400</v>
      </c>
      <c r="BB21" s="124">
        <v>14.794719767311779</v>
      </c>
      <c r="BC21" s="123">
        <v>243986</v>
      </c>
      <c r="BD21" s="117">
        <v>15.857322701384929</v>
      </c>
      <c r="BE21" s="123">
        <v>561386</v>
      </c>
      <c r="BF21" s="125">
        <v>15.240000705824547</v>
      </c>
      <c r="BG21" s="123">
        <v>317400</v>
      </c>
      <c r="BH21" s="124">
        <v>14.796913067436442</v>
      </c>
      <c r="BI21" s="123">
        <v>243986</v>
      </c>
      <c r="BJ21" s="125">
        <v>15.857734956547965</v>
      </c>
      <c r="BK21" s="203" t="s">
        <v>2473</v>
      </c>
      <c r="BL21" s="19" t="s">
        <v>2474</v>
      </c>
      <c r="BM21" s="101">
        <v>0</v>
      </c>
      <c r="BN21" s="101">
        <v>0</v>
      </c>
      <c r="BO21" s="102">
        <v>0</v>
      </c>
      <c r="BP21" s="101">
        <v>0</v>
      </c>
      <c r="BQ21" s="102">
        <v>0</v>
      </c>
      <c r="BR21" s="101">
        <v>0</v>
      </c>
      <c r="BS21" s="102">
        <v>777354</v>
      </c>
      <c r="BT21" s="20">
        <v>24.223230873452771</v>
      </c>
      <c r="BU21" s="114">
        <v>467460</v>
      </c>
      <c r="BV21" s="113">
        <v>23.823684552522341</v>
      </c>
      <c r="BW21" s="114">
        <v>309894</v>
      </c>
      <c r="BX21" s="113">
        <v>24.851940036617023</v>
      </c>
      <c r="BY21" s="114">
        <v>732792</v>
      </c>
      <c r="BZ21" s="113">
        <v>27.864847928061671</v>
      </c>
      <c r="CA21" s="114">
        <v>445294</v>
      </c>
      <c r="CB21" s="113">
        <v>26.692986357799935</v>
      </c>
      <c r="CC21" s="114">
        <v>287498</v>
      </c>
      <c r="CD21" s="113">
        <v>29.897816352295443</v>
      </c>
      <c r="CE21" s="203" t="s">
        <v>2473</v>
      </c>
      <c r="CF21" s="19" t="s">
        <v>2474</v>
      </c>
      <c r="CG21" s="114">
        <v>44562</v>
      </c>
      <c r="CH21" s="113">
        <v>7.6921483537538968</v>
      </c>
      <c r="CI21" s="114">
        <v>22166</v>
      </c>
      <c r="CJ21" s="113">
        <v>7.5405073496644093</v>
      </c>
      <c r="CK21" s="114">
        <v>22396</v>
      </c>
      <c r="CL21" s="113">
        <v>7.8483594349573691</v>
      </c>
      <c r="CM21" s="136" t="s">
        <v>2524</v>
      </c>
      <c r="CN21" s="136" t="s">
        <v>2524</v>
      </c>
      <c r="CO21" s="136" t="s">
        <v>2524</v>
      </c>
      <c r="CP21" s="141" t="s">
        <v>2524</v>
      </c>
      <c r="CQ21" s="136" t="s">
        <v>2524</v>
      </c>
      <c r="CR21" s="141" t="s">
        <v>2524</v>
      </c>
      <c r="CS21" s="114">
        <v>28056</v>
      </c>
      <c r="CT21" s="113">
        <v>13.738260094604785</v>
      </c>
      <c r="CU21" s="114">
        <v>28056</v>
      </c>
      <c r="CV21" s="113">
        <v>13.738260094604785</v>
      </c>
      <c r="CW21" s="114">
        <v>0</v>
      </c>
      <c r="CX21" s="137">
        <v>0</v>
      </c>
      <c r="CY21" s="341" t="s">
        <v>2473</v>
      </c>
      <c r="CZ21" s="19" t="s">
        <v>2474</v>
      </c>
      <c r="DA21" s="114">
        <v>669275</v>
      </c>
      <c r="DB21" s="113">
        <v>20.551606942053542</v>
      </c>
      <c r="DC21" s="114">
        <v>386644</v>
      </c>
      <c r="DD21" s="113">
        <v>19.082966910663281</v>
      </c>
      <c r="DE21" s="114">
        <v>282631</v>
      </c>
      <c r="DF21" s="113">
        <v>22.969969206062562</v>
      </c>
      <c r="DG21" s="114">
        <v>89040</v>
      </c>
      <c r="DH21" s="113">
        <v>14.131023023220013</v>
      </c>
      <c r="DI21" s="114">
        <v>53298</v>
      </c>
      <c r="DJ21" s="113">
        <v>13.336936693466658</v>
      </c>
      <c r="DK21" s="114">
        <v>35742</v>
      </c>
      <c r="DL21" s="113">
        <v>15.507905378434197</v>
      </c>
      <c r="DM21" s="114">
        <v>580235</v>
      </c>
      <c r="DN21" s="113">
        <v>22.091945226550617</v>
      </c>
      <c r="DO21" s="114">
        <v>333346</v>
      </c>
      <c r="DP21" s="113">
        <v>20.494757435317929</v>
      </c>
      <c r="DQ21" s="114">
        <v>246889</v>
      </c>
      <c r="DR21" s="113">
        <v>24.689862904653282</v>
      </c>
    </row>
    <row r="22" spans="1:122" ht="17.100000000000001" customHeight="1">
      <c r="A22" s="210" t="s">
        <v>2475</v>
      </c>
      <c r="B22" s="395" t="s">
        <v>2476</v>
      </c>
      <c r="C22" s="343">
        <v>1040337</v>
      </c>
      <c r="D22" s="344">
        <v>4.7001188654516275</v>
      </c>
      <c r="E22" s="345">
        <v>589399</v>
      </c>
      <c r="F22" s="344">
        <v>4.4776491314569062</v>
      </c>
      <c r="G22" s="345">
        <v>450938</v>
      </c>
      <c r="H22" s="344">
        <v>5.0265434641213176</v>
      </c>
      <c r="I22" s="345">
        <v>659843</v>
      </c>
      <c r="J22" s="344">
        <v>5.6012053945651132</v>
      </c>
      <c r="K22" s="345">
        <v>372206</v>
      </c>
      <c r="L22" s="344">
        <v>5.4533512295702256</v>
      </c>
      <c r="M22" s="345">
        <v>287637</v>
      </c>
      <c r="N22" s="344">
        <v>5.8048630260838117</v>
      </c>
      <c r="O22" s="345">
        <v>70386</v>
      </c>
      <c r="P22" s="344">
        <v>5.051153097604244</v>
      </c>
      <c r="Q22" s="346">
        <v>30802</v>
      </c>
      <c r="R22" s="344">
        <v>4.5455417476473183</v>
      </c>
      <c r="S22" s="346">
        <v>39584</v>
      </c>
      <c r="T22" s="344">
        <v>5.5297813875582715</v>
      </c>
      <c r="U22" s="210" t="s">
        <v>2475</v>
      </c>
      <c r="V22" s="395" t="s">
        <v>2476</v>
      </c>
      <c r="W22" s="236"/>
      <c r="X22" s="345">
        <v>518674</v>
      </c>
      <c r="Y22" s="344">
        <v>5.5695890989935366</v>
      </c>
      <c r="Z22" s="345">
        <v>288674</v>
      </c>
      <c r="AA22" s="344">
        <v>5.3728182011070453</v>
      </c>
      <c r="AB22" s="345">
        <v>230000</v>
      </c>
      <c r="AC22" s="344">
        <v>5.8379368426610023</v>
      </c>
      <c r="AD22" s="345">
        <v>34003</v>
      </c>
      <c r="AE22" s="344">
        <v>5.4071804201008513</v>
      </c>
      <c r="AF22" s="345">
        <v>21236</v>
      </c>
      <c r="AG22" s="344">
        <v>5.3991660734262172</v>
      </c>
      <c r="AH22" s="345">
        <v>12767</v>
      </c>
      <c r="AI22" s="344">
        <v>5.4205639220647983</v>
      </c>
      <c r="AJ22" s="345">
        <v>36774</v>
      </c>
      <c r="AK22" s="344">
        <v>8.2567695002020738</v>
      </c>
      <c r="AL22" s="355">
        <v>31488</v>
      </c>
      <c r="AM22" s="344">
        <v>8.2561157869896959</v>
      </c>
      <c r="AN22" s="355">
        <v>5286</v>
      </c>
      <c r="AO22" s="344">
        <v>8.2606657290201593</v>
      </c>
      <c r="AP22" s="349" t="s">
        <v>2475</v>
      </c>
      <c r="AQ22" s="9" t="s">
        <v>2476</v>
      </c>
      <c r="AR22" s="236"/>
      <c r="AS22" s="345">
        <v>6</v>
      </c>
      <c r="AT22" s="359">
        <v>8.1081081081081088</v>
      </c>
      <c r="AU22" s="345">
        <v>6</v>
      </c>
      <c r="AV22" s="359">
        <v>8.5714285714285712</v>
      </c>
      <c r="AW22" s="345">
        <v>0</v>
      </c>
      <c r="AX22" s="102">
        <v>0</v>
      </c>
      <c r="AY22" s="360">
        <v>142807</v>
      </c>
      <c r="AZ22" s="359">
        <v>3.8764188748458537</v>
      </c>
      <c r="BA22" s="361">
        <v>78256</v>
      </c>
      <c r="BB22" s="362">
        <v>3.6476861692210165</v>
      </c>
      <c r="BC22" s="361">
        <v>64551</v>
      </c>
      <c r="BD22" s="363">
        <v>4.1953474285290904</v>
      </c>
      <c r="BE22" s="361">
        <v>142807</v>
      </c>
      <c r="BF22" s="363">
        <v>3.8767956108572101</v>
      </c>
      <c r="BG22" s="361">
        <v>78256</v>
      </c>
      <c r="BH22" s="362">
        <v>3.6482269344842666</v>
      </c>
      <c r="BI22" s="361">
        <v>64551</v>
      </c>
      <c r="BJ22" s="363">
        <v>4.1954564982422253</v>
      </c>
      <c r="BK22" s="210" t="s">
        <v>2475</v>
      </c>
      <c r="BL22" s="9" t="s">
        <v>2476</v>
      </c>
      <c r="BM22" s="343">
        <v>0</v>
      </c>
      <c r="BN22" s="343">
        <v>0</v>
      </c>
      <c r="BO22" s="345">
        <v>0</v>
      </c>
      <c r="BP22" s="343">
        <v>0</v>
      </c>
      <c r="BQ22" s="345">
        <v>0</v>
      </c>
      <c r="BR22" s="343">
        <v>0</v>
      </c>
      <c r="BS22" s="345">
        <v>28529</v>
      </c>
      <c r="BT22" s="344">
        <v>0.88899594469023646</v>
      </c>
      <c r="BU22" s="360">
        <v>16753</v>
      </c>
      <c r="BV22" s="359">
        <v>0.85380179546572288</v>
      </c>
      <c r="BW22" s="360">
        <v>11776</v>
      </c>
      <c r="BX22" s="359">
        <v>0.9443759668506071</v>
      </c>
      <c r="BY22" s="360">
        <v>28529</v>
      </c>
      <c r="BZ22" s="359">
        <v>1.0848320485754093</v>
      </c>
      <c r="CA22" s="360">
        <v>16753</v>
      </c>
      <c r="CB22" s="359">
        <v>1.0042524724164761</v>
      </c>
      <c r="CC22" s="360">
        <v>11776</v>
      </c>
      <c r="CD22" s="359">
        <v>1.2246230769070781</v>
      </c>
      <c r="CE22" s="210" t="s">
        <v>2475</v>
      </c>
      <c r="CF22" s="9" t="s">
        <v>2476</v>
      </c>
      <c r="CG22" s="360">
        <v>0</v>
      </c>
      <c r="CH22" s="373">
        <v>0</v>
      </c>
      <c r="CI22" s="360">
        <v>0</v>
      </c>
      <c r="CJ22" s="373">
        <v>0</v>
      </c>
      <c r="CK22" s="360">
        <v>0</v>
      </c>
      <c r="CL22" s="373">
        <v>0</v>
      </c>
      <c r="CM22" s="374" t="s">
        <v>2524</v>
      </c>
      <c r="CN22" s="374" t="s">
        <v>2524</v>
      </c>
      <c r="CO22" s="374" t="s">
        <v>2524</v>
      </c>
      <c r="CP22" s="375" t="s">
        <v>2524</v>
      </c>
      <c r="CQ22" s="374" t="s">
        <v>2524</v>
      </c>
      <c r="CR22" s="375" t="s">
        <v>2524</v>
      </c>
      <c r="CS22" s="360">
        <v>5833</v>
      </c>
      <c r="CT22" s="359">
        <v>2.8562614461017146</v>
      </c>
      <c r="CU22" s="360">
        <v>5833</v>
      </c>
      <c r="CV22" s="359">
        <v>2.8562614461017146</v>
      </c>
      <c r="CW22" s="360">
        <v>0</v>
      </c>
      <c r="CX22" s="373">
        <v>0</v>
      </c>
      <c r="CY22" s="349" t="s">
        <v>2475</v>
      </c>
      <c r="CZ22" s="9" t="s">
        <v>2476</v>
      </c>
      <c r="DA22" s="360">
        <v>203325</v>
      </c>
      <c r="DB22" s="359">
        <v>6.2435553120810381</v>
      </c>
      <c r="DC22" s="360">
        <v>116351</v>
      </c>
      <c r="DD22" s="359">
        <v>5.7425494331286231</v>
      </c>
      <c r="DE22" s="360">
        <v>86974</v>
      </c>
      <c r="DF22" s="359">
        <v>7.0685455655185931</v>
      </c>
      <c r="DG22" s="360">
        <v>34947</v>
      </c>
      <c r="DH22" s="359">
        <v>5.546236091559634</v>
      </c>
      <c r="DI22" s="360">
        <v>20471</v>
      </c>
      <c r="DJ22" s="359">
        <v>5.1225267562001564</v>
      </c>
      <c r="DK22" s="360">
        <v>14476</v>
      </c>
      <c r="DL22" s="359">
        <v>6.2809142817473411</v>
      </c>
      <c r="DM22" s="360">
        <v>168378</v>
      </c>
      <c r="DN22" s="359">
        <v>6.4108465593356829</v>
      </c>
      <c r="DO22" s="360">
        <v>95880</v>
      </c>
      <c r="DP22" s="359">
        <v>5.8948880229499769</v>
      </c>
      <c r="DQ22" s="360">
        <v>72498</v>
      </c>
      <c r="DR22" s="359">
        <v>7.2500827532273755</v>
      </c>
    </row>
    <row r="23" spans="1:122" ht="17.100000000000001" customHeight="1">
      <c r="A23" s="208" t="s">
        <v>2477</v>
      </c>
      <c r="B23" s="396" t="s">
        <v>2478</v>
      </c>
      <c r="C23" s="343">
        <v>1330142</v>
      </c>
      <c r="D23" s="344">
        <v>6.0094233963893995</v>
      </c>
      <c r="E23" s="345">
        <v>747723</v>
      </c>
      <c r="F23" s="344">
        <v>5.6804325109481901</v>
      </c>
      <c r="G23" s="345">
        <v>582419</v>
      </c>
      <c r="H23" s="344">
        <v>6.4921439706347073</v>
      </c>
      <c r="I23" s="345">
        <v>717831</v>
      </c>
      <c r="J23" s="344">
        <v>6.0934477892257251</v>
      </c>
      <c r="K23" s="345">
        <v>393965</v>
      </c>
      <c r="L23" s="344">
        <v>5.7721517577836838</v>
      </c>
      <c r="M23" s="345">
        <v>323866</v>
      </c>
      <c r="N23" s="344">
        <v>6.5360081241483527</v>
      </c>
      <c r="O23" s="345">
        <v>65196</v>
      </c>
      <c r="P23" s="344">
        <v>4.6786999879437143</v>
      </c>
      <c r="Q23" s="346">
        <v>29814</v>
      </c>
      <c r="R23" s="344">
        <v>4.3997396813309901</v>
      </c>
      <c r="S23" s="346">
        <v>35382</v>
      </c>
      <c r="T23" s="344">
        <v>4.9427729652027779</v>
      </c>
      <c r="U23" s="208" t="s">
        <v>2477</v>
      </c>
      <c r="V23" s="396" t="s">
        <v>2478</v>
      </c>
      <c r="W23" s="236"/>
      <c r="X23" s="345">
        <v>586940</v>
      </c>
      <c r="Y23" s="344">
        <v>6.302638315711345</v>
      </c>
      <c r="Z23" s="345">
        <v>313359</v>
      </c>
      <c r="AA23" s="344">
        <v>5.8322569357846659</v>
      </c>
      <c r="AB23" s="345">
        <v>273581</v>
      </c>
      <c r="AC23" s="344">
        <v>6.944124345008869</v>
      </c>
      <c r="AD23" s="345">
        <v>30599</v>
      </c>
      <c r="AE23" s="344">
        <v>4.8658740015488613</v>
      </c>
      <c r="AF23" s="345">
        <v>19713</v>
      </c>
      <c r="AG23" s="344">
        <v>5.0119495576121231</v>
      </c>
      <c r="AH23" s="345">
        <v>10886</v>
      </c>
      <c r="AI23" s="344">
        <v>4.6219361522360298</v>
      </c>
      <c r="AJ23" s="345">
        <v>35096</v>
      </c>
      <c r="AK23" s="344">
        <v>7.8800125735327136</v>
      </c>
      <c r="AL23" s="355">
        <v>31079</v>
      </c>
      <c r="AM23" s="344">
        <v>8.1488764781457306</v>
      </c>
      <c r="AN23" s="355">
        <v>4017</v>
      </c>
      <c r="AO23" s="344">
        <v>6.2775433661509616</v>
      </c>
      <c r="AP23" s="347" t="s">
        <v>2477</v>
      </c>
      <c r="AQ23" s="10" t="s">
        <v>2478</v>
      </c>
      <c r="AR23" s="236"/>
      <c r="AS23" s="345">
        <v>0</v>
      </c>
      <c r="AT23" s="343">
        <v>0</v>
      </c>
      <c r="AU23" s="345">
        <v>0</v>
      </c>
      <c r="AV23" s="343">
        <v>0</v>
      </c>
      <c r="AW23" s="345">
        <v>0</v>
      </c>
      <c r="AX23" s="343">
        <v>0</v>
      </c>
      <c r="AY23" s="360">
        <v>157711</v>
      </c>
      <c r="AZ23" s="359">
        <v>4.280979904142054</v>
      </c>
      <c r="BA23" s="361">
        <v>87872</v>
      </c>
      <c r="BB23" s="362">
        <v>4.0959093112577847</v>
      </c>
      <c r="BC23" s="361">
        <v>69839</v>
      </c>
      <c r="BD23" s="363">
        <v>4.5390291252039958</v>
      </c>
      <c r="BE23" s="361">
        <v>157711</v>
      </c>
      <c r="BF23" s="363">
        <v>4.2813959580685932</v>
      </c>
      <c r="BG23" s="361">
        <v>87872</v>
      </c>
      <c r="BH23" s="362">
        <v>4.0965165250843576</v>
      </c>
      <c r="BI23" s="361">
        <v>69839</v>
      </c>
      <c r="BJ23" s="363">
        <v>4.5391471298777519</v>
      </c>
      <c r="BK23" s="208" t="s">
        <v>2477</v>
      </c>
      <c r="BL23" s="10" t="s">
        <v>2478</v>
      </c>
      <c r="BM23" s="343">
        <v>0</v>
      </c>
      <c r="BN23" s="343">
        <v>0</v>
      </c>
      <c r="BO23" s="345">
        <v>0</v>
      </c>
      <c r="BP23" s="343">
        <v>0</v>
      </c>
      <c r="BQ23" s="345">
        <v>0</v>
      </c>
      <c r="BR23" s="343">
        <v>0</v>
      </c>
      <c r="BS23" s="345">
        <v>209891</v>
      </c>
      <c r="BT23" s="344">
        <v>6.5404412291695619</v>
      </c>
      <c r="BU23" s="360">
        <v>125934</v>
      </c>
      <c r="BV23" s="359">
        <v>6.4181146845448778</v>
      </c>
      <c r="BW23" s="360">
        <v>83957</v>
      </c>
      <c r="BX23" s="359">
        <v>6.7329290972211648</v>
      </c>
      <c r="BY23" s="360">
        <v>202818</v>
      </c>
      <c r="BZ23" s="359">
        <v>7.7122740519459967</v>
      </c>
      <c r="CA23" s="360">
        <v>122596</v>
      </c>
      <c r="CB23" s="359">
        <v>7.3489724890091503</v>
      </c>
      <c r="CC23" s="360">
        <v>80222</v>
      </c>
      <c r="CD23" s="359">
        <v>8.3425367251732006</v>
      </c>
      <c r="CE23" s="208" t="s">
        <v>2477</v>
      </c>
      <c r="CF23" s="10" t="s">
        <v>2478</v>
      </c>
      <c r="CG23" s="360">
        <v>7073</v>
      </c>
      <c r="CH23" s="359">
        <v>1.2209183902450813</v>
      </c>
      <c r="CI23" s="360">
        <v>3338</v>
      </c>
      <c r="CJ23" s="359">
        <v>1.1355325062338626</v>
      </c>
      <c r="CK23" s="360">
        <v>3735</v>
      </c>
      <c r="CL23" s="359">
        <v>1.3088775892822726</v>
      </c>
      <c r="CM23" s="374" t="s">
        <v>2524</v>
      </c>
      <c r="CN23" s="374" t="s">
        <v>2524</v>
      </c>
      <c r="CO23" s="374" t="s">
        <v>2524</v>
      </c>
      <c r="CP23" s="375" t="s">
        <v>2524</v>
      </c>
      <c r="CQ23" s="374" t="s">
        <v>2524</v>
      </c>
      <c r="CR23" s="375" t="s">
        <v>2524</v>
      </c>
      <c r="CS23" s="360">
        <v>5431</v>
      </c>
      <c r="CT23" s="359">
        <v>2.6594129802465991</v>
      </c>
      <c r="CU23" s="360">
        <v>5431</v>
      </c>
      <c r="CV23" s="359">
        <v>2.6594129802465991</v>
      </c>
      <c r="CW23" s="360">
        <v>0</v>
      </c>
      <c r="CX23" s="373">
        <v>0</v>
      </c>
      <c r="CY23" s="347" t="s">
        <v>2477</v>
      </c>
      <c r="CZ23" s="10" t="s">
        <v>2478</v>
      </c>
      <c r="DA23" s="360">
        <v>239278</v>
      </c>
      <c r="DB23" s="359">
        <v>7.3475737266156473</v>
      </c>
      <c r="DC23" s="360">
        <v>134521</v>
      </c>
      <c r="DD23" s="359">
        <v>6.6393369398964817</v>
      </c>
      <c r="DE23" s="360">
        <v>104757</v>
      </c>
      <c r="DF23" s="359">
        <v>8.5138044450873966</v>
      </c>
      <c r="DG23" s="360">
        <v>34629</v>
      </c>
      <c r="DH23" s="359">
        <v>5.4957681521909914</v>
      </c>
      <c r="DI23" s="360">
        <v>20789</v>
      </c>
      <c r="DJ23" s="359">
        <v>5.2021009591444018</v>
      </c>
      <c r="DK23" s="360">
        <v>13840</v>
      </c>
      <c r="DL23" s="359">
        <v>6.0049636404658182</v>
      </c>
      <c r="DM23" s="360">
        <v>204649</v>
      </c>
      <c r="DN23" s="359">
        <v>7.7918334789668959</v>
      </c>
      <c r="DO23" s="360">
        <v>113732</v>
      </c>
      <c r="DP23" s="359">
        <v>6.9924635442860534</v>
      </c>
      <c r="DQ23" s="360">
        <v>90917</v>
      </c>
      <c r="DR23" s="359">
        <v>9.0920545901290151</v>
      </c>
    </row>
    <row r="24" spans="1:122" ht="17.100000000000001" customHeight="1">
      <c r="A24" s="208" t="s">
        <v>2479</v>
      </c>
      <c r="B24" s="395" t="s">
        <v>2480</v>
      </c>
      <c r="C24" s="343">
        <v>1183940</v>
      </c>
      <c r="D24" s="344">
        <v>5.3489001444366586</v>
      </c>
      <c r="E24" s="345">
        <v>681937</v>
      </c>
      <c r="F24" s="344">
        <v>5.1806579511643687</v>
      </c>
      <c r="G24" s="345">
        <v>502003</v>
      </c>
      <c r="H24" s="344">
        <v>5.5957579503596815</v>
      </c>
      <c r="I24" s="345">
        <v>491763</v>
      </c>
      <c r="J24" s="344">
        <v>4.1744256867884086</v>
      </c>
      <c r="K24" s="345">
        <v>271016</v>
      </c>
      <c r="L24" s="344">
        <v>3.9707727356173845</v>
      </c>
      <c r="M24" s="345">
        <v>220747</v>
      </c>
      <c r="N24" s="344">
        <v>4.4549418135320673</v>
      </c>
      <c r="O24" s="345">
        <v>53641</v>
      </c>
      <c r="P24" s="344">
        <v>3.8494715328131908</v>
      </c>
      <c r="Q24" s="346">
        <v>24609</v>
      </c>
      <c r="R24" s="344">
        <v>3.6316225202211823</v>
      </c>
      <c r="S24" s="346">
        <v>29032</v>
      </c>
      <c r="T24" s="344">
        <v>4.0556945544561369</v>
      </c>
      <c r="U24" s="208" t="s">
        <v>2479</v>
      </c>
      <c r="V24" s="395" t="s">
        <v>2480</v>
      </c>
      <c r="W24" s="236"/>
      <c r="X24" s="345">
        <v>394287</v>
      </c>
      <c r="Y24" s="344">
        <v>4.2339052604812739</v>
      </c>
      <c r="Z24" s="345">
        <v>211783</v>
      </c>
      <c r="AA24" s="344">
        <v>3.9417181910565322</v>
      </c>
      <c r="AB24" s="345">
        <v>182504</v>
      </c>
      <c r="AC24" s="344">
        <v>4.6323775023174072</v>
      </c>
      <c r="AD24" s="345">
        <v>19549</v>
      </c>
      <c r="AE24" s="344">
        <v>3.108695410185911</v>
      </c>
      <c r="AF24" s="345">
        <v>12693</v>
      </c>
      <c r="AG24" s="344">
        <v>3.2271432929929831</v>
      </c>
      <c r="AH24" s="345">
        <v>6856</v>
      </c>
      <c r="AI24" s="344">
        <v>2.9108941998649844</v>
      </c>
      <c r="AJ24" s="345">
        <v>24286</v>
      </c>
      <c r="AK24" s="344">
        <v>5.4528717050608471</v>
      </c>
      <c r="AL24" s="355">
        <v>21931</v>
      </c>
      <c r="AM24" s="344">
        <v>5.7502818637090645</v>
      </c>
      <c r="AN24" s="355">
        <v>2355</v>
      </c>
      <c r="AO24" s="344">
        <v>3.6802625410220351</v>
      </c>
      <c r="AP24" s="347" t="s">
        <v>2479</v>
      </c>
      <c r="AQ24" s="9" t="s">
        <v>2480</v>
      </c>
      <c r="AR24" s="236"/>
      <c r="AS24" s="345">
        <v>0</v>
      </c>
      <c r="AT24" s="343">
        <v>0</v>
      </c>
      <c r="AU24" s="345">
        <v>0</v>
      </c>
      <c r="AV24" s="343">
        <v>0</v>
      </c>
      <c r="AW24" s="345">
        <v>0</v>
      </c>
      <c r="AX24" s="343">
        <v>0</v>
      </c>
      <c r="AY24" s="360">
        <v>160648</v>
      </c>
      <c r="AZ24" s="359">
        <v>4.3607031826607701</v>
      </c>
      <c r="BA24" s="361">
        <v>91215</v>
      </c>
      <c r="BB24" s="362">
        <v>4.2517339747175305</v>
      </c>
      <c r="BC24" s="361">
        <v>69433</v>
      </c>
      <c r="BD24" s="363">
        <v>4.5126420660417397</v>
      </c>
      <c r="BE24" s="361">
        <v>160648</v>
      </c>
      <c r="BF24" s="363">
        <v>4.3611269846225262</v>
      </c>
      <c r="BG24" s="361">
        <v>91215</v>
      </c>
      <c r="BH24" s="362">
        <v>4.2523642893705578</v>
      </c>
      <c r="BI24" s="361">
        <v>69433</v>
      </c>
      <c r="BJ24" s="363">
        <v>4.5127593847105771</v>
      </c>
      <c r="BK24" s="208" t="s">
        <v>2479</v>
      </c>
      <c r="BL24" s="9" t="s">
        <v>2480</v>
      </c>
      <c r="BM24" s="343">
        <v>0</v>
      </c>
      <c r="BN24" s="343">
        <v>0</v>
      </c>
      <c r="BO24" s="345">
        <v>0</v>
      </c>
      <c r="BP24" s="343">
        <v>0</v>
      </c>
      <c r="BQ24" s="345">
        <v>0</v>
      </c>
      <c r="BR24" s="343">
        <v>0</v>
      </c>
      <c r="BS24" s="345">
        <v>373561</v>
      </c>
      <c r="BT24" s="344">
        <v>11.64058376018891</v>
      </c>
      <c r="BU24" s="360">
        <v>223236</v>
      </c>
      <c r="BV24" s="359">
        <v>11.377024867939241</v>
      </c>
      <c r="BW24" s="360">
        <v>150325</v>
      </c>
      <c r="BX24" s="359">
        <v>12.055308866917249</v>
      </c>
      <c r="BY24" s="360">
        <v>341048</v>
      </c>
      <c r="BZ24" s="359">
        <v>12.968551316293814</v>
      </c>
      <c r="CA24" s="360">
        <v>207018</v>
      </c>
      <c r="CB24" s="359">
        <v>12.40961847637522</v>
      </c>
      <c r="CC24" s="360">
        <v>134030</v>
      </c>
      <c r="CD24" s="359">
        <v>13.93819896381247</v>
      </c>
      <c r="CE24" s="208" t="s">
        <v>2479</v>
      </c>
      <c r="CF24" s="9" t="s">
        <v>2480</v>
      </c>
      <c r="CG24" s="360">
        <v>32513</v>
      </c>
      <c r="CH24" s="359">
        <v>5.6122889328486254</v>
      </c>
      <c r="CI24" s="360">
        <v>16218</v>
      </c>
      <c r="CJ24" s="359">
        <v>5.5170959215400783</v>
      </c>
      <c r="CK24" s="360">
        <v>16295</v>
      </c>
      <c r="CL24" s="359">
        <v>5.7103508212462195</v>
      </c>
      <c r="CM24" s="374" t="s">
        <v>2524</v>
      </c>
      <c r="CN24" s="374" t="s">
        <v>2524</v>
      </c>
      <c r="CO24" s="374" t="s">
        <v>2524</v>
      </c>
      <c r="CP24" s="375" t="s">
        <v>2524</v>
      </c>
      <c r="CQ24" s="374" t="s">
        <v>2524</v>
      </c>
      <c r="CR24" s="375" t="s">
        <v>2524</v>
      </c>
      <c r="CS24" s="360">
        <v>9194</v>
      </c>
      <c r="CT24" s="359">
        <v>4.5020517290346591</v>
      </c>
      <c r="CU24" s="360">
        <v>9194</v>
      </c>
      <c r="CV24" s="359">
        <v>4.5020517290346591</v>
      </c>
      <c r="CW24" s="360">
        <v>0</v>
      </c>
      <c r="CX24" s="373">
        <v>0</v>
      </c>
      <c r="CY24" s="347" t="s">
        <v>2479</v>
      </c>
      <c r="CZ24" s="9" t="s">
        <v>2480</v>
      </c>
      <c r="DA24" s="360">
        <v>148774</v>
      </c>
      <c r="DB24" s="359">
        <v>4.5684431230765741</v>
      </c>
      <c r="DC24" s="360">
        <v>87276</v>
      </c>
      <c r="DD24" s="359">
        <v>4.3075413561184153</v>
      </c>
      <c r="DE24" s="360">
        <v>61498</v>
      </c>
      <c r="DF24" s="359">
        <v>4.9980616642704989</v>
      </c>
      <c r="DG24" s="360">
        <v>10980</v>
      </c>
      <c r="DH24" s="359">
        <v>1.7425722461248399</v>
      </c>
      <c r="DI24" s="360">
        <v>6981</v>
      </c>
      <c r="DJ24" s="359">
        <v>1.7468789646345215</v>
      </c>
      <c r="DK24" s="360">
        <v>3999</v>
      </c>
      <c r="DL24" s="359">
        <v>1.7351047397559833</v>
      </c>
      <c r="DM24" s="360">
        <v>137794</v>
      </c>
      <c r="DN24" s="359">
        <v>5.2463872405961647</v>
      </c>
      <c r="DO24" s="360">
        <v>80295</v>
      </c>
      <c r="DP24" s="359">
        <v>4.9366920505086398</v>
      </c>
      <c r="DQ24" s="360">
        <v>57499</v>
      </c>
      <c r="DR24" s="359">
        <v>5.7501242548459386</v>
      </c>
    </row>
    <row r="25" spans="1:122" ht="17.100000000000001" customHeight="1">
      <c r="A25" s="208" t="s">
        <v>2481</v>
      </c>
      <c r="B25" s="395" t="s">
        <v>2482</v>
      </c>
      <c r="C25" s="343">
        <v>479080</v>
      </c>
      <c r="D25" s="344">
        <v>2.1644264753253664</v>
      </c>
      <c r="E25" s="345">
        <v>289503</v>
      </c>
      <c r="F25" s="344">
        <v>2.1993468881083422</v>
      </c>
      <c r="G25" s="345">
        <v>189577</v>
      </c>
      <c r="H25" s="344">
        <v>2.1131885764733225</v>
      </c>
      <c r="I25" s="345">
        <v>127991</v>
      </c>
      <c r="J25" s="344">
        <v>1.0864764491792496</v>
      </c>
      <c r="K25" s="345">
        <v>71815</v>
      </c>
      <c r="L25" s="344">
        <v>1.0521926528631609</v>
      </c>
      <c r="M25" s="345">
        <v>56176</v>
      </c>
      <c r="N25" s="344">
        <v>1.1336997164943459</v>
      </c>
      <c r="O25" s="345">
        <v>29739</v>
      </c>
      <c r="P25" s="344">
        <v>2.1341778474363169</v>
      </c>
      <c r="Q25" s="346">
        <v>14144</v>
      </c>
      <c r="R25" s="344">
        <v>2.087271686212703</v>
      </c>
      <c r="S25" s="346">
        <v>15595</v>
      </c>
      <c r="T25" s="344">
        <v>2.178580758361238</v>
      </c>
      <c r="U25" s="208" t="s">
        <v>2481</v>
      </c>
      <c r="V25" s="395" t="s">
        <v>2482</v>
      </c>
      <c r="W25" s="236"/>
      <c r="X25" s="345">
        <v>78591</v>
      </c>
      <c r="Y25" s="344">
        <v>0.84392041413103613</v>
      </c>
      <c r="Z25" s="345">
        <v>44413</v>
      </c>
      <c r="AA25" s="344">
        <v>0.82661748119251199</v>
      </c>
      <c r="AB25" s="345">
        <v>34178</v>
      </c>
      <c r="AC25" s="344">
        <v>0.8675174148194249</v>
      </c>
      <c r="AD25" s="345">
        <v>15591</v>
      </c>
      <c r="AE25" s="344">
        <v>2.4792915310352726</v>
      </c>
      <c r="AF25" s="345">
        <v>9644</v>
      </c>
      <c r="AG25" s="344">
        <v>2.4519475236448693</v>
      </c>
      <c r="AH25" s="345">
        <v>5947</v>
      </c>
      <c r="AI25" s="344">
        <v>2.5249544642061061</v>
      </c>
      <c r="AJ25" s="345">
        <v>4070</v>
      </c>
      <c r="AK25" s="344">
        <v>0.91382639543760391</v>
      </c>
      <c r="AL25" s="355">
        <v>3614</v>
      </c>
      <c r="AM25" s="344">
        <v>0.94758646005401304</v>
      </c>
      <c r="AN25" s="355">
        <v>456</v>
      </c>
      <c r="AO25" s="344">
        <v>0.71261134552273786</v>
      </c>
      <c r="AP25" s="347" t="s">
        <v>2481</v>
      </c>
      <c r="AQ25" s="9" t="s">
        <v>2482</v>
      </c>
      <c r="AR25" s="236"/>
      <c r="AS25" s="345">
        <v>0</v>
      </c>
      <c r="AT25" s="343">
        <v>0</v>
      </c>
      <c r="AU25" s="345">
        <v>0</v>
      </c>
      <c r="AV25" s="343">
        <v>0</v>
      </c>
      <c r="AW25" s="345">
        <v>0</v>
      </c>
      <c r="AX25" s="343">
        <v>0</v>
      </c>
      <c r="AY25" s="360">
        <v>100220</v>
      </c>
      <c r="AZ25" s="359">
        <v>2.7204177640945568</v>
      </c>
      <c r="BA25" s="361">
        <v>60057</v>
      </c>
      <c r="BB25" s="362">
        <v>2.7993903121154493</v>
      </c>
      <c r="BC25" s="361">
        <v>40163</v>
      </c>
      <c r="BD25" s="363">
        <v>2.6103040816101046</v>
      </c>
      <c r="BE25" s="361">
        <v>100220</v>
      </c>
      <c r="BF25" s="363">
        <v>2.7206821522762161</v>
      </c>
      <c r="BG25" s="361">
        <v>60057</v>
      </c>
      <c r="BH25" s="362">
        <v>2.7998053184972602</v>
      </c>
      <c r="BI25" s="361">
        <v>40163</v>
      </c>
      <c r="BJ25" s="363">
        <v>2.6103719437174093</v>
      </c>
      <c r="BK25" s="208" t="s">
        <v>2481</v>
      </c>
      <c r="BL25" s="9" t="s">
        <v>2482</v>
      </c>
      <c r="BM25" s="343">
        <v>0</v>
      </c>
      <c r="BN25" s="343">
        <v>0</v>
      </c>
      <c r="BO25" s="345">
        <v>0</v>
      </c>
      <c r="BP25" s="343">
        <v>0</v>
      </c>
      <c r="BQ25" s="345">
        <v>0</v>
      </c>
      <c r="BR25" s="343">
        <v>0</v>
      </c>
      <c r="BS25" s="345">
        <v>165373</v>
      </c>
      <c r="BT25" s="344">
        <v>5.1532099394040616</v>
      </c>
      <c r="BU25" s="360">
        <v>101537</v>
      </c>
      <c r="BV25" s="359">
        <v>5.1747432045725006</v>
      </c>
      <c r="BW25" s="360">
        <v>63836</v>
      </c>
      <c r="BX25" s="359">
        <v>5.1193261056280024</v>
      </c>
      <c r="BY25" s="360">
        <v>160397</v>
      </c>
      <c r="BZ25" s="359">
        <v>6.099190511246448</v>
      </c>
      <c r="CA25" s="360">
        <v>98927</v>
      </c>
      <c r="CB25" s="359">
        <v>5.9301429199990885</v>
      </c>
      <c r="CC25" s="360">
        <v>61470</v>
      </c>
      <c r="CD25" s="359">
        <v>6.3924575864026902</v>
      </c>
      <c r="CE25" s="208" t="s">
        <v>2481</v>
      </c>
      <c r="CF25" s="9" t="s">
        <v>2482</v>
      </c>
      <c r="CG25" s="360">
        <v>4976</v>
      </c>
      <c r="CH25" s="359">
        <v>0.85894103066019001</v>
      </c>
      <c r="CI25" s="360">
        <v>2610</v>
      </c>
      <c r="CJ25" s="359">
        <v>0.88787892189046769</v>
      </c>
      <c r="CK25" s="360">
        <v>2366</v>
      </c>
      <c r="CL25" s="359">
        <v>0.82913102442887732</v>
      </c>
      <c r="CM25" s="374" t="s">
        <v>2524</v>
      </c>
      <c r="CN25" s="374" t="s">
        <v>2524</v>
      </c>
      <c r="CO25" s="374" t="s">
        <v>2524</v>
      </c>
      <c r="CP25" s="375" t="s">
        <v>2524</v>
      </c>
      <c r="CQ25" s="374" t="s">
        <v>2524</v>
      </c>
      <c r="CR25" s="375" t="s">
        <v>2524</v>
      </c>
      <c r="CS25" s="360">
        <v>7598</v>
      </c>
      <c r="CT25" s="359">
        <v>3.7205339392218124</v>
      </c>
      <c r="CU25" s="360">
        <v>7598</v>
      </c>
      <c r="CV25" s="359">
        <v>3.7205339392218124</v>
      </c>
      <c r="CW25" s="360">
        <v>0</v>
      </c>
      <c r="CX25" s="373">
        <v>0</v>
      </c>
      <c r="CY25" s="347" t="s">
        <v>2481</v>
      </c>
      <c r="CZ25" s="9" t="s">
        <v>2482</v>
      </c>
      <c r="DA25" s="360">
        <v>77898</v>
      </c>
      <c r="DB25" s="359">
        <v>2.3920347802802837</v>
      </c>
      <c r="DC25" s="360">
        <v>48496</v>
      </c>
      <c r="DD25" s="359">
        <v>2.3935391815197611</v>
      </c>
      <c r="DE25" s="360">
        <v>29402</v>
      </c>
      <c r="DF25" s="359">
        <v>2.3895575311860746</v>
      </c>
      <c r="DG25" s="360">
        <v>8484</v>
      </c>
      <c r="DH25" s="359">
        <v>1.3464465333445486</v>
      </c>
      <c r="DI25" s="360">
        <v>5057</v>
      </c>
      <c r="DJ25" s="359">
        <v>1.2654300134875773</v>
      </c>
      <c r="DK25" s="360">
        <v>3427</v>
      </c>
      <c r="DL25" s="359">
        <v>1.4869227164650549</v>
      </c>
      <c r="DM25" s="360">
        <v>69414</v>
      </c>
      <c r="DN25" s="359">
        <v>2.6428779476518729</v>
      </c>
      <c r="DO25" s="360">
        <v>43439</v>
      </c>
      <c r="DP25" s="359">
        <v>2.6707138175732585</v>
      </c>
      <c r="DQ25" s="360">
        <v>25975</v>
      </c>
      <c r="DR25" s="359">
        <v>2.5976013064509513</v>
      </c>
    </row>
    <row r="26" spans="1:122" s="18" customFormat="1" ht="17.100000000000001" customHeight="1">
      <c r="A26" s="203" t="s">
        <v>2483</v>
      </c>
      <c r="B26" s="19" t="s">
        <v>2484</v>
      </c>
      <c r="C26" s="101">
        <v>3096397</v>
      </c>
      <c r="D26" s="20">
        <v>13.989153471065457</v>
      </c>
      <c r="E26" s="102">
        <v>1851747</v>
      </c>
      <c r="F26" s="20">
        <v>14.067674607910655</v>
      </c>
      <c r="G26" s="102">
        <v>1244650</v>
      </c>
      <c r="H26" s="20">
        <v>13.873941257154195</v>
      </c>
      <c r="I26" s="102">
        <v>1182377</v>
      </c>
      <c r="J26" s="20">
        <v>10.036836688135988</v>
      </c>
      <c r="K26" s="102">
        <v>670730</v>
      </c>
      <c r="L26" s="20">
        <v>9.8271555810750968</v>
      </c>
      <c r="M26" s="102">
        <v>511647</v>
      </c>
      <c r="N26" s="20">
        <v>10.325656131536292</v>
      </c>
      <c r="O26" s="102">
        <v>163418</v>
      </c>
      <c r="P26" s="20">
        <v>11.727464792775415</v>
      </c>
      <c r="Q26" s="102">
        <v>76986</v>
      </c>
      <c r="R26" s="20">
        <v>11.361050483227597</v>
      </c>
      <c r="S26" s="102">
        <v>86432</v>
      </c>
      <c r="T26" s="20">
        <v>12.074324598055691</v>
      </c>
      <c r="U26" s="203" t="s">
        <v>2483</v>
      </c>
      <c r="V26" s="19" t="s">
        <v>2484</v>
      </c>
      <c r="W26" s="235"/>
      <c r="X26" s="102">
        <v>896170</v>
      </c>
      <c r="Y26" s="20">
        <v>9.623190410248128</v>
      </c>
      <c r="Z26" s="102">
        <v>504187</v>
      </c>
      <c r="AA26" s="20">
        <v>9.3839593810372879</v>
      </c>
      <c r="AB26" s="102">
        <v>391983</v>
      </c>
      <c r="AC26" s="20">
        <v>9.9494434669425562</v>
      </c>
      <c r="AD26" s="102">
        <v>71953</v>
      </c>
      <c r="AE26" s="20">
        <v>11.442015491795328</v>
      </c>
      <c r="AF26" s="102">
        <v>44220</v>
      </c>
      <c r="AG26" s="20">
        <v>11.242753991660734</v>
      </c>
      <c r="AH26" s="102">
        <v>27733</v>
      </c>
      <c r="AI26" s="20">
        <v>11.774770835013948</v>
      </c>
      <c r="AJ26" s="102">
        <v>50836</v>
      </c>
      <c r="AK26" s="20">
        <v>11.414073375544479</v>
      </c>
      <c r="AL26" s="109">
        <v>45337</v>
      </c>
      <c r="AM26" s="20">
        <v>11.887306956134141</v>
      </c>
      <c r="AN26" s="109">
        <v>5499</v>
      </c>
      <c r="AO26" s="20">
        <v>8.5935302390998594</v>
      </c>
      <c r="AP26" s="341" t="s">
        <v>2483</v>
      </c>
      <c r="AQ26" s="19" t="s">
        <v>2484</v>
      </c>
      <c r="AR26" s="235"/>
      <c r="AS26" s="102">
        <v>0</v>
      </c>
      <c r="AT26" s="101">
        <v>0</v>
      </c>
      <c r="AU26" s="102">
        <v>0</v>
      </c>
      <c r="AV26" s="101">
        <v>0</v>
      </c>
      <c r="AW26" s="102">
        <v>0</v>
      </c>
      <c r="AX26" s="101">
        <v>0</v>
      </c>
      <c r="AY26" s="114">
        <v>496461</v>
      </c>
      <c r="AZ26" s="113">
        <v>13.476165671324566</v>
      </c>
      <c r="BA26" s="123">
        <v>295992</v>
      </c>
      <c r="BB26" s="124">
        <v>13.796845284707462</v>
      </c>
      <c r="BC26" s="123">
        <v>200469</v>
      </c>
      <c r="BD26" s="117">
        <v>13.029032914281705</v>
      </c>
      <c r="BE26" s="123">
        <v>496461</v>
      </c>
      <c r="BF26" s="125">
        <v>13.47747537418881</v>
      </c>
      <c r="BG26" s="123">
        <v>295992</v>
      </c>
      <c r="BH26" s="124">
        <v>13.798890651092147</v>
      </c>
      <c r="BI26" s="123">
        <v>200469</v>
      </c>
      <c r="BJ26" s="125">
        <v>13.029371640193347</v>
      </c>
      <c r="BK26" s="203" t="s">
        <v>2483</v>
      </c>
      <c r="BL26" s="19" t="s">
        <v>2484</v>
      </c>
      <c r="BM26" s="101">
        <v>0</v>
      </c>
      <c r="BN26" s="101">
        <v>0</v>
      </c>
      <c r="BO26" s="102">
        <v>0</v>
      </c>
      <c r="BP26" s="101">
        <v>0</v>
      </c>
      <c r="BQ26" s="102">
        <v>0</v>
      </c>
      <c r="BR26" s="101">
        <v>0</v>
      </c>
      <c r="BS26" s="102">
        <v>983817</v>
      </c>
      <c r="BT26" s="20">
        <v>30.656851740941306</v>
      </c>
      <c r="BU26" s="114">
        <v>610260</v>
      </c>
      <c r="BV26" s="113">
        <v>31.101359977371935</v>
      </c>
      <c r="BW26" s="114">
        <v>373557</v>
      </c>
      <c r="BX26" s="113">
        <v>29.957392412433109</v>
      </c>
      <c r="BY26" s="114">
        <v>798364</v>
      </c>
      <c r="BZ26" s="113">
        <v>30.35826189592548</v>
      </c>
      <c r="CA26" s="114">
        <v>510186</v>
      </c>
      <c r="CB26" s="113">
        <v>30.582913620979664</v>
      </c>
      <c r="CC26" s="114">
        <v>288178</v>
      </c>
      <c r="CD26" s="113">
        <v>29.968531679426626</v>
      </c>
      <c r="CE26" s="203" t="s">
        <v>2483</v>
      </c>
      <c r="CF26" s="19" t="s">
        <v>2484</v>
      </c>
      <c r="CG26" s="114">
        <v>185453</v>
      </c>
      <c r="CH26" s="113">
        <v>32.012297218453426</v>
      </c>
      <c r="CI26" s="114">
        <v>100074</v>
      </c>
      <c r="CJ26" s="113">
        <v>34.043523076347384</v>
      </c>
      <c r="CK26" s="114">
        <v>85379</v>
      </c>
      <c r="CL26" s="113">
        <v>29.919855340115433</v>
      </c>
      <c r="CM26" s="136" t="s">
        <v>2524</v>
      </c>
      <c r="CN26" s="136" t="s">
        <v>2524</v>
      </c>
      <c r="CO26" s="136" t="s">
        <v>2524</v>
      </c>
      <c r="CP26" s="141" t="s">
        <v>2524</v>
      </c>
      <c r="CQ26" s="136" t="s">
        <v>2524</v>
      </c>
      <c r="CR26" s="141" t="s">
        <v>2524</v>
      </c>
      <c r="CS26" s="114">
        <v>27332</v>
      </c>
      <c r="CT26" s="113">
        <v>13.383736986945324</v>
      </c>
      <c r="CU26" s="114">
        <v>27332</v>
      </c>
      <c r="CV26" s="113">
        <v>13.383736986945324</v>
      </c>
      <c r="CW26" s="114">
        <v>0</v>
      </c>
      <c r="CX26" s="137">
        <v>0</v>
      </c>
      <c r="CY26" s="341" t="s">
        <v>2483</v>
      </c>
      <c r="CZ26" s="19" t="s">
        <v>2484</v>
      </c>
      <c r="DA26" s="114">
        <v>406410</v>
      </c>
      <c r="DB26" s="113">
        <v>12.4797408797878</v>
      </c>
      <c r="DC26" s="114">
        <v>247433</v>
      </c>
      <c r="DD26" s="113">
        <v>12.212153173477795</v>
      </c>
      <c r="DE26" s="114">
        <v>158977</v>
      </c>
      <c r="DF26" s="113">
        <v>12.920368942091306</v>
      </c>
      <c r="DG26" s="114">
        <v>62635</v>
      </c>
      <c r="DH26" s="113">
        <v>9.9404383092922899</v>
      </c>
      <c r="DI26" s="114">
        <v>39290</v>
      </c>
      <c r="DJ26" s="113">
        <v>9.8316680304383848</v>
      </c>
      <c r="DK26" s="114">
        <v>23345</v>
      </c>
      <c r="DL26" s="113">
        <v>10.129037296725038</v>
      </c>
      <c r="DM26" s="114">
        <v>343775</v>
      </c>
      <c r="DN26" s="113">
        <v>13.08893546624633</v>
      </c>
      <c r="DO26" s="114">
        <v>208143</v>
      </c>
      <c r="DP26" s="113">
        <v>12.797034603263215</v>
      </c>
      <c r="DQ26" s="114">
        <v>135632</v>
      </c>
      <c r="DR26" s="113">
        <v>13.563728985430432</v>
      </c>
    </row>
    <row r="27" spans="1:122" ht="17.100000000000001" customHeight="1">
      <c r="A27" s="208" t="s">
        <v>2485</v>
      </c>
      <c r="B27" s="395" t="s">
        <v>2486</v>
      </c>
      <c r="C27" s="343">
        <v>632870</v>
      </c>
      <c r="D27" s="344">
        <v>2.8592314090322382</v>
      </c>
      <c r="E27" s="345">
        <v>362103</v>
      </c>
      <c r="F27" s="344">
        <v>2.7508872316511228</v>
      </c>
      <c r="G27" s="345">
        <v>270767</v>
      </c>
      <c r="H27" s="344">
        <v>3.0182022676060498</v>
      </c>
      <c r="I27" s="345">
        <v>310445</v>
      </c>
      <c r="J27" s="344">
        <v>2.6352726462442835</v>
      </c>
      <c r="K27" s="345">
        <v>173006</v>
      </c>
      <c r="L27" s="344">
        <v>2.5347857982488899</v>
      </c>
      <c r="M27" s="345">
        <v>137439</v>
      </c>
      <c r="N27" s="344">
        <v>2.7736854766317718</v>
      </c>
      <c r="O27" s="345">
        <v>42154</v>
      </c>
      <c r="P27" s="344">
        <v>3.0251230028188743</v>
      </c>
      <c r="Q27" s="346">
        <v>18546</v>
      </c>
      <c r="R27" s="344">
        <v>2.7368877752050893</v>
      </c>
      <c r="S27" s="346">
        <v>23608</v>
      </c>
      <c r="T27" s="344">
        <v>3.2979759245522349</v>
      </c>
      <c r="U27" s="208" t="s">
        <v>2485</v>
      </c>
      <c r="V27" s="395" t="s">
        <v>2486</v>
      </c>
      <c r="W27" s="236"/>
      <c r="X27" s="345">
        <v>232993</v>
      </c>
      <c r="Y27" s="344">
        <v>2.5019092396029126</v>
      </c>
      <c r="Z27" s="345">
        <v>127843</v>
      </c>
      <c r="AA27" s="344">
        <v>2.3794217604776602</v>
      </c>
      <c r="AB27" s="345">
        <v>105150</v>
      </c>
      <c r="AC27" s="344">
        <v>2.6689524304600192</v>
      </c>
      <c r="AD27" s="345">
        <v>17522</v>
      </c>
      <c r="AE27" s="344">
        <v>2.7863604776345356</v>
      </c>
      <c r="AF27" s="345">
        <v>10705</v>
      </c>
      <c r="AG27" s="344">
        <v>2.7217024305908675</v>
      </c>
      <c r="AH27" s="345">
        <v>6817</v>
      </c>
      <c r="AI27" s="344">
        <v>2.8943357293581684</v>
      </c>
      <c r="AJ27" s="345">
        <v>17776</v>
      </c>
      <c r="AK27" s="344">
        <v>3.9911985271004538</v>
      </c>
      <c r="AL27" s="355">
        <v>15912</v>
      </c>
      <c r="AM27" s="344">
        <v>4.1721072917486035</v>
      </c>
      <c r="AN27" s="355">
        <v>1864</v>
      </c>
      <c r="AO27" s="344">
        <v>2.9129551492420691</v>
      </c>
      <c r="AP27" s="347" t="s">
        <v>2485</v>
      </c>
      <c r="AQ27" s="9" t="s">
        <v>2486</v>
      </c>
      <c r="AR27" s="236"/>
      <c r="AS27" s="345">
        <v>0</v>
      </c>
      <c r="AT27" s="343">
        <v>0</v>
      </c>
      <c r="AU27" s="345">
        <v>0</v>
      </c>
      <c r="AV27" s="343">
        <v>0</v>
      </c>
      <c r="AW27" s="345">
        <v>0</v>
      </c>
      <c r="AX27" s="343">
        <v>0</v>
      </c>
      <c r="AY27" s="360">
        <v>133284</v>
      </c>
      <c r="AZ27" s="359">
        <v>3.617922183891229</v>
      </c>
      <c r="BA27" s="361">
        <v>76413</v>
      </c>
      <c r="BB27" s="362">
        <v>3.5617798411455417</v>
      </c>
      <c r="BC27" s="361">
        <v>56871</v>
      </c>
      <c r="BD27" s="363">
        <v>3.6962030581691674</v>
      </c>
      <c r="BE27" s="361">
        <v>133284</v>
      </c>
      <c r="BF27" s="363">
        <v>3.6182737974853643</v>
      </c>
      <c r="BG27" s="361">
        <v>76413</v>
      </c>
      <c r="BH27" s="362">
        <v>3.5623078708948355</v>
      </c>
      <c r="BI27" s="361">
        <v>56871</v>
      </c>
      <c r="BJ27" s="363">
        <v>3.6962991512375267</v>
      </c>
      <c r="BK27" s="208" t="s">
        <v>2485</v>
      </c>
      <c r="BL27" s="9" t="s">
        <v>2486</v>
      </c>
      <c r="BM27" s="343">
        <v>0</v>
      </c>
      <c r="BN27" s="343">
        <v>0</v>
      </c>
      <c r="BO27" s="345">
        <v>0</v>
      </c>
      <c r="BP27" s="343">
        <v>0</v>
      </c>
      <c r="BQ27" s="345">
        <v>0</v>
      </c>
      <c r="BR27" s="343">
        <v>0</v>
      </c>
      <c r="BS27" s="345">
        <v>59189</v>
      </c>
      <c r="BT27" s="344">
        <v>1.8443962624091419</v>
      </c>
      <c r="BU27" s="360">
        <v>32865</v>
      </c>
      <c r="BV27" s="359">
        <v>1.6749355941014135</v>
      </c>
      <c r="BW27" s="360">
        <v>26324</v>
      </c>
      <c r="BX27" s="359">
        <v>2.1110523905719587</v>
      </c>
      <c r="BY27" s="360">
        <v>26371</v>
      </c>
      <c r="BZ27" s="359">
        <v>1.0027728260009856</v>
      </c>
      <c r="CA27" s="360">
        <v>16068</v>
      </c>
      <c r="CB27" s="359">
        <v>0.96319039734900846</v>
      </c>
      <c r="CC27" s="360">
        <v>10303</v>
      </c>
      <c r="CD27" s="359">
        <v>1.071441199165559</v>
      </c>
      <c r="CE27" s="208" t="s">
        <v>2485</v>
      </c>
      <c r="CF27" s="9" t="s">
        <v>2486</v>
      </c>
      <c r="CG27" s="360">
        <v>32818</v>
      </c>
      <c r="CH27" s="359">
        <v>5.6649370466652167</v>
      </c>
      <c r="CI27" s="360">
        <v>16797</v>
      </c>
      <c r="CJ27" s="359">
        <v>5.7140621651318728</v>
      </c>
      <c r="CK27" s="360">
        <v>16021</v>
      </c>
      <c r="CL27" s="359">
        <v>5.6143314211221647</v>
      </c>
      <c r="CM27" s="374" t="s">
        <v>2524</v>
      </c>
      <c r="CN27" s="374" t="s">
        <v>2524</v>
      </c>
      <c r="CO27" s="374" t="s">
        <v>2524</v>
      </c>
      <c r="CP27" s="375" t="s">
        <v>2524</v>
      </c>
      <c r="CQ27" s="374" t="s">
        <v>2524</v>
      </c>
      <c r="CR27" s="375" t="s">
        <v>2524</v>
      </c>
      <c r="CS27" s="360">
        <v>5499</v>
      </c>
      <c r="CT27" s="359">
        <v>2.6927107306897531</v>
      </c>
      <c r="CU27" s="360">
        <v>5499</v>
      </c>
      <c r="CV27" s="359">
        <v>2.6927107306897531</v>
      </c>
      <c r="CW27" s="360">
        <v>0</v>
      </c>
      <c r="CX27" s="373">
        <v>0</v>
      </c>
      <c r="CY27" s="347" t="s">
        <v>2485</v>
      </c>
      <c r="CZ27" s="9" t="s">
        <v>2486</v>
      </c>
      <c r="DA27" s="360">
        <v>124453</v>
      </c>
      <c r="DB27" s="359">
        <v>3.8216116525484884</v>
      </c>
      <c r="DC27" s="360">
        <v>74320</v>
      </c>
      <c r="DD27" s="359">
        <v>3.6680928730317683</v>
      </c>
      <c r="DE27" s="360">
        <v>50133</v>
      </c>
      <c r="DF27" s="359">
        <v>4.0744060849925674</v>
      </c>
      <c r="DG27" s="360">
        <v>21032</v>
      </c>
      <c r="DH27" s="359">
        <v>3.3378669836518791</v>
      </c>
      <c r="DI27" s="360">
        <v>13109</v>
      </c>
      <c r="DJ27" s="359">
        <v>3.2803088880380957</v>
      </c>
      <c r="DK27" s="360">
        <v>7923</v>
      </c>
      <c r="DL27" s="359">
        <v>3.4376681303042398</v>
      </c>
      <c r="DM27" s="360">
        <v>103421</v>
      </c>
      <c r="DN27" s="359">
        <v>3.9376650275751914</v>
      </c>
      <c r="DO27" s="360">
        <v>61211</v>
      </c>
      <c r="DP27" s="359">
        <v>3.7633707840299442</v>
      </c>
      <c r="DQ27" s="360">
        <v>42210</v>
      </c>
      <c r="DR27" s="359">
        <v>4.2211646254203909</v>
      </c>
    </row>
    <row r="28" spans="1:122" ht="17.100000000000001" customHeight="1">
      <c r="A28" s="210" t="s">
        <v>2487</v>
      </c>
      <c r="B28" s="395" t="s">
        <v>2488</v>
      </c>
      <c r="C28" s="343">
        <v>266740</v>
      </c>
      <c r="D28" s="344">
        <v>1.2050996034655763</v>
      </c>
      <c r="E28" s="345">
        <v>154432</v>
      </c>
      <c r="F28" s="344">
        <v>1.1732159550137562</v>
      </c>
      <c r="G28" s="345">
        <v>112308</v>
      </c>
      <c r="H28" s="344">
        <v>1.2518817295693354</v>
      </c>
      <c r="I28" s="345">
        <v>98552</v>
      </c>
      <c r="J28" s="344">
        <v>0.83657778296531304</v>
      </c>
      <c r="K28" s="345">
        <v>54701</v>
      </c>
      <c r="L28" s="344">
        <v>0.80144803041520252</v>
      </c>
      <c r="M28" s="345">
        <v>43851</v>
      </c>
      <c r="N28" s="344">
        <v>0.88496628930492682</v>
      </c>
      <c r="O28" s="345">
        <v>18130</v>
      </c>
      <c r="P28" s="344">
        <v>1.3010741576388052</v>
      </c>
      <c r="Q28" s="346">
        <v>8342</v>
      </c>
      <c r="R28" s="344">
        <v>1.2310534789583121</v>
      </c>
      <c r="S28" s="346">
        <v>9788</v>
      </c>
      <c r="T28" s="344">
        <v>1.3673580290374989</v>
      </c>
      <c r="U28" s="210" t="s">
        <v>2487</v>
      </c>
      <c r="V28" s="395" t="s">
        <v>2488</v>
      </c>
      <c r="W28" s="236"/>
      <c r="X28" s="345">
        <v>67018</v>
      </c>
      <c r="Y28" s="344">
        <v>0.71964802985372089</v>
      </c>
      <c r="Z28" s="345">
        <v>37109</v>
      </c>
      <c r="AA28" s="344">
        <v>0.69067498501729063</v>
      </c>
      <c r="AB28" s="345">
        <v>29909</v>
      </c>
      <c r="AC28" s="344">
        <v>0.75916023055281712</v>
      </c>
      <c r="AD28" s="345">
        <v>8273</v>
      </c>
      <c r="AE28" s="344">
        <v>1.3155781435606959</v>
      </c>
      <c r="AF28" s="345">
        <v>4782</v>
      </c>
      <c r="AG28" s="344">
        <v>1.2158039255567985</v>
      </c>
      <c r="AH28" s="345">
        <v>3491</v>
      </c>
      <c r="AI28" s="344">
        <v>1.4821953984435037</v>
      </c>
      <c r="AJ28" s="345">
        <v>5131</v>
      </c>
      <c r="AK28" s="344">
        <v>1.1520499348870628</v>
      </c>
      <c r="AL28" s="355">
        <v>4468</v>
      </c>
      <c r="AM28" s="344">
        <v>1.1715042345106059</v>
      </c>
      <c r="AN28" s="355">
        <v>663</v>
      </c>
      <c r="AO28" s="344">
        <v>1.0360993905297702</v>
      </c>
      <c r="AP28" s="349" t="s">
        <v>2487</v>
      </c>
      <c r="AQ28" s="9" t="s">
        <v>2488</v>
      </c>
      <c r="AR28" s="236"/>
      <c r="AS28" s="345">
        <v>0</v>
      </c>
      <c r="AT28" s="343">
        <v>0</v>
      </c>
      <c r="AU28" s="345">
        <v>0</v>
      </c>
      <c r="AV28" s="343">
        <v>0</v>
      </c>
      <c r="AW28" s="345">
        <v>0</v>
      </c>
      <c r="AX28" s="343">
        <v>0</v>
      </c>
      <c r="AY28" s="360">
        <v>106416</v>
      </c>
      <c r="AZ28" s="359">
        <v>2.8886048371970308</v>
      </c>
      <c r="BA28" s="361">
        <v>61284</v>
      </c>
      <c r="BB28" s="362">
        <v>2.856583510459783</v>
      </c>
      <c r="BC28" s="361">
        <v>45132</v>
      </c>
      <c r="BD28" s="363">
        <v>2.9332530889432373</v>
      </c>
      <c r="BE28" s="361">
        <v>106416</v>
      </c>
      <c r="BF28" s="363">
        <v>2.8888855709102561</v>
      </c>
      <c r="BG28" s="361">
        <v>61284</v>
      </c>
      <c r="BH28" s="362">
        <v>2.8570069956672177</v>
      </c>
      <c r="BI28" s="361">
        <v>45132</v>
      </c>
      <c r="BJ28" s="363">
        <v>2.9333293470072985</v>
      </c>
      <c r="BK28" s="210" t="s">
        <v>2487</v>
      </c>
      <c r="BL28" s="9" t="s">
        <v>2488</v>
      </c>
      <c r="BM28" s="343">
        <v>0</v>
      </c>
      <c r="BN28" s="343">
        <v>0</v>
      </c>
      <c r="BO28" s="345">
        <v>0</v>
      </c>
      <c r="BP28" s="343">
        <v>0</v>
      </c>
      <c r="BQ28" s="345">
        <v>0</v>
      </c>
      <c r="BR28" s="343">
        <v>0</v>
      </c>
      <c r="BS28" s="345">
        <v>16598</v>
      </c>
      <c r="BT28" s="344">
        <v>0.51721247467378961</v>
      </c>
      <c r="BU28" s="360">
        <v>9918</v>
      </c>
      <c r="BV28" s="359">
        <v>0.50546207887715866</v>
      </c>
      <c r="BW28" s="360">
        <v>6680</v>
      </c>
      <c r="BX28" s="359">
        <v>0.53570239967408761</v>
      </c>
      <c r="BY28" s="360">
        <v>16598</v>
      </c>
      <c r="BZ28" s="359">
        <v>0.63114873785462666</v>
      </c>
      <c r="CA28" s="360">
        <v>9918</v>
      </c>
      <c r="CB28" s="359">
        <v>0.59453089126882408</v>
      </c>
      <c r="CC28" s="360">
        <v>6680</v>
      </c>
      <c r="CD28" s="359">
        <v>0.69467409593574059</v>
      </c>
      <c r="CE28" s="210" t="s">
        <v>2487</v>
      </c>
      <c r="CF28" s="9" t="s">
        <v>2488</v>
      </c>
      <c r="CG28" s="360">
        <v>0</v>
      </c>
      <c r="CH28" s="373">
        <v>0</v>
      </c>
      <c r="CI28" s="360">
        <v>0</v>
      </c>
      <c r="CJ28" s="373">
        <v>0</v>
      </c>
      <c r="CK28" s="360">
        <v>0</v>
      </c>
      <c r="CL28" s="373">
        <v>0</v>
      </c>
      <c r="CM28" s="374" t="s">
        <v>2524</v>
      </c>
      <c r="CN28" s="374" t="s">
        <v>2524</v>
      </c>
      <c r="CO28" s="374" t="s">
        <v>2524</v>
      </c>
      <c r="CP28" s="375" t="s">
        <v>2524</v>
      </c>
      <c r="CQ28" s="374" t="s">
        <v>2524</v>
      </c>
      <c r="CR28" s="375" t="s">
        <v>2524</v>
      </c>
      <c r="CS28" s="360">
        <v>2724</v>
      </c>
      <c r="CT28" s="359">
        <v>1.3338687089286938</v>
      </c>
      <c r="CU28" s="360">
        <v>2724</v>
      </c>
      <c r="CV28" s="359">
        <v>1.3338687089286938</v>
      </c>
      <c r="CW28" s="360">
        <v>0</v>
      </c>
      <c r="CX28" s="373">
        <v>0</v>
      </c>
      <c r="CY28" s="349" t="s">
        <v>2487</v>
      </c>
      <c r="CZ28" s="9" t="s">
        <v>2488</v>
      </c>
      <c r="DA28" s="360">
        <v>42450</v>
      </c>
      <c r="DB28" s="359">
        <v>1.3035235361998772</v>
      </c>
      <c r="DC28" s="360">
        <v>25805</v>
      </c>
      <c r="DD28" s="359">
        <v>1.2736159390283206</v>
      </c>
      <c r="DE28" s="360">
        <v>16645</v>
      </c>
      <c r="DF28" s="359">
        <v>1.3527714137334947</v>
      </c>
      <c r="DG28" s="360">
        <v>7127</v>
      </c>
      <c r="DH28" s="359">
        <v>1.1310849178626352</v>
      </c>
      <c r="DI28" s="360">
        <v>4362</v>
      </c>
      <c r="DJ28" s="359">
        <v>1.0915178403861601</v>
      </c>
      <c r="DK28" s="360">
        <v>2765</v>
      </c>
      <c r="DL28" s="359">
        <v>1.1996910741248545</v>
      </c>
      <c r="DM28" s="360">
        <v>35323</v>
      </c>
      <c r="DN28" s="359">
        <v>1.3448926404602402</v>
      </c>
      <c r="DO28" s="360">
        <v>21443</v>
      </c>
      <c r="DP28" s="359">
        <v>1.3183571534847347</v>
      </c>
      <c r="DQ28" s="360">
        <v>13880</v>
      </c>
      <c r="DR28" s="359">
        <v>1.3880541341112302</v>
      </c>
    </row>
    <row r="29" spans="1:122" ht="17.100000000000001" customHeight="1">
      <c r="A29" s="208" t="s">
        <v>2489</v>
      </c>
      <c r="B29" s="396" t="s">
        <v>2490</v>
      </c>
      <c r="C29" s="343">
        <v>679890</v>
      </c>
      <c r="D29" s="344">
        <v>3.0716621781517981</v>
      </c>
      <c r="E29" s="345">
        <v>414035</v>
      </c>
      <c r="F29" s="344">
        <v>3.1454133076960766</v>
      </c>
      <c r="G29" s="345">
        <v>265855</v>
      </c>
      <c r="H29" s="344">
        <v>2.963448883558212</v>
      </c>
      <c r="I29" s="345">
        <v>161215</v>
      </c>
      <c r="J29" s="344">
        <v>1.3685048226393473</v>
      </c>
      <c r="K29" s="345">
        <v>91561</v>
      </c>
      <c r="L29" s="344">
        <v>1.3414998466727548</v>
      </c>
      <c r="M29" s="345">
        <v>69654</v>
      </c>
      <c r="N29" s="344">
        <v>1.4057020801177937</v>
      </c>
      <c r="O29" s="345">
        <v>29145</v>
      </c>
      <c r="P29" s="344">
        <v>2.0915502660994472</v>
      </c>
      <c r="Q29" s="346">
        <v>14161</v>
      </c>
      <c r="R29" s="344">
        <v>2.08978042622017</v>
      </c>
      <c r="S29" s="346">
        <v>14984</v>
      </c>
      <c r="T29" s="344">
        <v>2.0932256545870334</v>
      </c>
      <c r="U29" s="208" t="s">
        <v>2489</v>
      </c>
      <c r="V29" s="396" t="s">
        <v>2490</v>
      </c>
      <c r="W29" s="236"/>
      <c r="X29" s="345">
        <v>111692</v>
      </c>
      <c r="Y29" s="344">
        <v>1.1993632718138678</v>
      </c>
      <c r="Z29" s="345">
        <v>63257</v>
      </c>
      <c r="AA29" s="344">
        <v>1.177343165464948</v>
      </c>
      <c r="AB29" s="345">
        <v>48435</v>
      </c>
      <c r="AC29" s="344">
        <v>1.2293933520621116</v>
      </c>
      <c r="AD29" s="345">
        <v>14979</v>
      </c>
      <c r="AE29" s="344">
        <v>2.3819708705905551</v>
      </c>
      <c r="AF29" s="345">
        <v>9335</v>
      </c>
      <c r="AG29" s="344">
        <v>2.3733855384928302</v>
      </c>
      <c r="AH29" s="345">
        <v>5644</v>
      </c>
      <c r="AI29" s="344">
        <v>2.3963078856531466</v>
      </c>
      <c r="AJ29" s="345">
        <v>5399</v>
      </c>
      <c r="AK29" s="344">
        <v>1.2122232700166151</v>
      </c>
      <c r="AL29" s="355">
        <v>4808</v>
      </c>
      <c r="AM29" s="344">
        <v>1.260651826214636</v>
      </c>
      <c r="AN29" s="355">
        <v>591</v>
      </c>
      <c r="AO29" s="344">
        <v>0.92358180965775893</v>
      </c>
      <c r="AP29" s="347" t="s">
        <v>2489</v>
      </c>
      <c r="AQ29" s="10" t="s">
        <v>2490</v>
      </c>
      <c r="AR29" s="236"/>
      <c r="AS29" s="345">
        <v>0</v>
      </c>
      <c r="AT29" s="343">
        <v>0</v>
      </c>
      <c r="AU29" s="345">
        <v>0</v>
      </c>
      <c r="AV29" s="343">
        <v>0</v>
      </c>
      <c r="AW29" s="345">
        <v>0</v>
      </c>
      <c r="AX29" s="343">
        <v>0</v>
      </c>
      <c r="AY29" s="360">
        <v>134506</v>
      </c>
      <c r="AZ29" s="359">
        <v>3.6510927138026594</v>
      </c>
      <c r="BA29" s="361">
        <v>82224</v>
      </c>
      <c r="BB29" s="362">
        <v>3.8326434724242082</v>
      </c>
      <c r="BC29" s="361">
        <v>52282</v>
      </c>
      <c r="BD29" s="363">
        <v>3.3979512983278011</v>
      </c>
      <c r="BE29" s="361">
        <v>134506</v>
      </c>
      <c r="BF29" s="363">
        <v>3.6514475511281654</v>
      </c>
      <c r="BG29" s="361">
        <v>82224</v>
      </c>
      <c r="BH29" s="362">
        <v>3.8332116573941208</v>
      </c>
      <c r="BI29" s="361">
        <v>52282</v>
      </c>
      <c r="BJ29" s="363">
        <v>3.3980396375129742</v>
      </c>
      <c r="BK29" s="208" t="s">
        <v>2489</v>
      </c>
      <c r="BL29" s="10" t="s">
        <v>2490</v>
      </c>
      <c r="BM29" s="343">
        <v>0</v>
      </c>
      <c r="BN29" s="343">
        <v>0</v>
      </c>
      <c r="BO29" s="345">
        <v>0</v>
      </c>
      <c r="BP29" s="343">
        <v>0</v>
      </c>
      <c r="BQ29" s="345">
        <v>0</v>
      </c>
      <c r="BR29" s="343">
        <v>0</v>
      </c>
      <c r="BS29" s="345">
        <v>309803</v>
      </c>
      <c r="BT29" s="344">
        <v>9.6538122840923037</v>
      </c>
      <c r="BU29" s="360">
        <v>190499</v>
      </c>
      <c r="BV29" s="359">
        <v>9.7086126803811101</v>
      </c>
      <c r="BW29" s="360">
        <v>119304</v>
      </c>
      <c r="BX29" s="359">
        <v>9.5675807022031965</v>
      </c>
      <c r="BY29" s="360">
        <v>263568</v>
      </c>
      <c r="BZ29" s="359">
        <v>10.022328626272337</v>
      </c>
      <c r="CA29" s="360">
        <v>166456</v>
      </c>
      <c r="CB29" s="359">
        <v>9.9781441860297839</v>
      </c>
      <c r="CC29" s="360">
        <v>97112</v>
      </c>
      <c r="CD29" s="359">
        <v>10.09898065935803</v>
      </c>
      <c r="CE29" s="208" t="s">
        <v>2489</v>
      </c>
      <c r="CF29" s="10" t="s">
        <v>2490</v>
      </c>
      <c r="CG29" s="360">
        <v>46235</v>
      </c>
      <c r="CH29" s="359">
        <v>7.9809362042953955</v>
      </c>
      <c r="CI29" s="360">
        <v>24043</v>
      </c>
      <c r="CJ29" s="359">
        <v>8.1790317697365964</v>
      </c>
      <c r="CK29" s="360">
        <v>22192</v>
      </c>
      <c r="CL29" s="359">
        <v>7.7768705385146433</v>
      </c>
      <c r="CM29" s="374" t="s">
        <v>2524</v>
      </c>
      <c r="CN29" s="374" t="s">
        <v>2524</v>
      </c>
      <c r="CO29" s="374" t="s">
        <v>2524</v>
      </c>
      <c r="CP29" s="375" t="s">
        <v>2524</v>
      </c>
      <c r="CQ29" s="374" t="s">
        <v>2524</v>
      </c>
      <c r="CR29" s="375" t="s">
        <v>2524</v>
      </c>
      <c r="CS29" s="360">
        <v>9871</v>
      </c>
      <c r="CT29" s="359">
        <v>4.8335602150642938</v>
      </c>
      <c r="CU29" s="360">
        <v>9871</v>
      </c>
      <c r="CV29" s="359">
        <v>4.8335602150642938</v>
      </c>
      <c r="CW29" s="360">
        <v>0</v>
      </c>
      <c r="CX29" s="373">
        <v>0</v>
      </c>
      <c r="CY29" s="347" t="s">
        <v>2489</v>
      </c>
      <c r="CZ29" s="10" t="s">
        <v>2490</v>
      </c>
      <c r="DA29" s="360">
        <v>64495</v>
      </c>
      <c r="DB29" s="359">
        <v>1.9804652642452552</v>
      </c>
      <c r="DC29" s="360">
        <v>39880</v>
      </c>
      <c r="DD29" s="359">
        <v>1.9682931078647325</v>
      </c>
      <c r="DE29" s="360">
        <v>24615</v>
      </c>
      <c r="DF29" s="359">
        <v>2.0005087623340323</v>
      </c>
      <c r="DG29" s="360">
        <v>6835</v>
      </c>
      <c r="DH29" s="359">
        <v>1.0847432880021202</v>
      </c>
      <c r="DI29" s="360">
        <v>4297</v>
      </c>
      <c r="DJ29" s="359">
        <v>1.0752526731176821</v>
      </c>
      <c r="DK29" s="360">
        <v>2538</v>
      </c>
      <c r="DL29" s="359">
        <v>1.1011992571894689</v>
      </c>
      <c r="DM29" s="360">
        <v>57660</v>
      </c>
      <c r="DN29" s="359">
        <v>2.1953545748927739</v>
      </c>
      <c r="DO29" s="360">
        <v>35583</v>
      </c>
      <c r="DP29" s="359">
        <v>2.1877117284170735</v>
      </c>
      <c r="DQ29" s="360">
        <v>22077</v>
      </c>
      <c r="DR29" s="359">
        <v>2.2077861036580426</v>
      </c>
    </row>
    <row r="30" spans="1:122" ht="17.100000000000001" customHeight="1">
      <c r="A30" s="208" t="s">
        <v>2491</v>
      </c>
      <c r="B30" s="396" t="s">
        <v>2492</v>
      </c>
      <c r="C30" s="343">
        <v>470474</v>
      </c>
      <c r="D30" s="344">
        <v>2.1255455906158192</v>
      </c>
      <c r="E30" s="345">
        <v>284507</v>
      </c>
      <c r="F30" s="344">
        <v>2.1613924038612384</v>
      </c>
      <c r="G30" s="345">
        <v>185967</v>
      </c>
      <c r="H30" s="344">
        <v>2.072948406193865</v>
      </c>
      <c r="I30" s="345">
        <v>129783</v>
      </c>
      <c r="J30" s="344">
        <v>1.101688189043218</v>
      </c>
      <c r="K30" s="345">
        <v>72544</v>
      </c>
      <c r="L30" s="344">
        <v>1.0628735474386291</v>
      </c>
      <c r="M30" s="345">
        <v>57239</v>
      </c>
      <c r="N30" s="344">
        <v>1.1551523439265856</v>
      </c>
      <c r="O30" s="345">
        <v>23422</v>
      </c>
      <c r="P30" s="344">
        <v>1.6808471550036457</v>
      </c>
      <c r="Q30" s="346">
        <v>11401</v>
      </c>
      <c r="R30" s="344">
        <v>1.6824791073607908</v>
      </c>
      <c r="S30" s="346">
        <v>12021</v>
      </c>
      <c r="T30" s="344">
        <v>1.6793022953677743</v>
      </c>
      <c r="U30" s="208" t="s">
        <v>2491</v>
      </c>
      <c r="V30" s="396" t="s">
        <v>2492</v>
      </c>
      <c r="W30" s="236"/>
      <c r="X30" s="345">
        <v>90343</v>
      </c>
      <c r="Y30" s="344">
        <v>0.97011492376786401</v>
      </c>
      <c r="Z30" s="345">
        <v>49862</v>
      </c>
      <c r="AA30" s="344">
        <v>0.92803460354448108</v>
      </c>
      <c r="AB30" s="345">
        <v>40481</v>
      </c>
      <c r="AC30" s="344">
        <v>1.0275022666424349</v>
      </c>
      <c r="AD30" s="345">
        <v>11495</v>
      </c>
      <c r="AE30" s="344">
        <v>1.8279427970784721</v>
      </c>
      <c r="AF30" s="345">
        <v>7190</v>
      </c>
      <c r="AG30" s="344">
        <v>1.8280280687480932</v>
      </c>
      <c r="AH30" s="345">
        <v>4305</v>
      </c>
      <c r="AI30" s="344">
        <v>1.8278003982524444</v>
      </c>
      <c r="AJ30" s="345">
        <v>4523</v>
      </c>
      <c r="AK30" s="344">
        <v>1.015537293996138</v>
      </c>
      <c r="AL30" s="355">
        <v>4091</v>
      </c>
      <c r="AM30" s="344">
        <v>1.0726552872387844</v>
      </c>
      <c r="AN30" s="355">
        <v>432</v>
      </c>
      <c r="AO30" s="344">
        <v>0.67510548523206748</v>
      </c>
      <c r="AP30" s="347" t="s">
        <v>2491</v>
      </c>
      <c r="AQ30" s="10" t="s">
        <v>2492</v>
      </c>
      <c r="AR30" s="236"/>
      <c r="AS30" s="345">
        <v>0</v>
      </c>
      <c r="AT30" s="343">
        <v>0</v>
      </c>
      <c r="AU30" s="345">
        <v>0</v>
      </c>
      <c r="AV30" s="343">
        <v>0</v>
      </c>
      <c r="AW30" s="345">
        <v>0</v>
      </c>
      <c r="AX30" s="343">
        <v>0</v>
      </c>
      <c r="AY30" s="360">
        <v>22600</v>
      </c>
      <c r="AZ30" s="359">
        <v>0.61346479214265615</v>
      </c>
      <c r="BA30" s="361">
        <v>13682</v>
      </c>
      <c r="BB30" s="362">
        <v>0.63774844315173207</v>
      </c>
      <c r="BC30" s="361">
        <v>8918</v>
      </c>
      <c r="BD30" s="363">
        <v>0.57960540297783814</v>
      </c>
      <c r="BE30" s="361">
        <v>22600</v>
      </c>
      <c r="BF30" s="363">
        <v>0.61352441270647062</v>
      </c>
      <c r="BG30" s="361">
        <v>13682</v>
      </c>
      <c r="BH30" s="362">
        <v>0.63784298862213418</v>
      </c>
      <c r="BI30" s="361">
        <v>8918</v>
      </c>
      <c r="BJ30" s="363">
        <v>0.57962047143071627</v>
      </c>
      <c r="BK30" s="208" t="s">
        <v>2491</v>
      </c>
      <c r="BL30" s="10" t="s">
        <v>2492</v>
      </c>
      <c r="BM30" s="343">
        <v>0</v>
      </c>
      <c r="BN30" s="343">
        <v>0</v>
      </c>
      <c r="BO30" s="345">
        <v>0</v>
      </c>
      <c r="BP30" s="343">
        <v>0</v>
      </c>
      <c r="BQ30" s="345">
        <v>0</v>
      </c>
      <c r="BR30" s="343">
        <v>0</v>
      </c>
      <c r="BS30" s="345">
        <v>256737</v>
      </c>
      <c r="BT30" s="344">
        <v>8.0002156350358309</v>
      </c>
      <c r="BU30" s="360">
        <v>158226</v>
      </c>
      <c r="BV30" s="359">
        <v>8.063847841542378</v>
      </c>
      <c r="BW30" s="360">
        <v>98511</v>
      </c>
      <c r="BX30" s="359">
        <v>7.9000866907625822</v>
      </c>
      <c r="BY30" s="360">
        <v>219915</v>
      </c>
      <c r="BZ30" s="359">
        <v>8.3623975590613462</v>
      </c>
      <c r="CA30" s="360">
        <v>137669</v>
      </c>
      <c r="CB30" s="359">
        <v>8.2525179743988453</v>
      </c>
      <c r="CC30" s="360">
        <v>82246</v>
      </c>
      <c r="CD30" s="359">
        <v>8.5530188165166035</v>
      </c>
      <c r="CE30" s="208" t="s">
        <v>2491</v>
      </c>
      <c r="CF30" s="10" t="s">
        <v>2492</v>
      </c>
      <c r="CG30" s="360">
        <v>36822</v>
      </c>
      <c r="CH30" s="359">
        <v>6.3560945801787616</v>
      </c>
      <c r="CI30" s="360">
        <v>20557</v>
      </c>
      <c r="CJ30" s="359">
        <v>6.9931521062461091</v>
      </c>
      <c r="CK30" s="360">
        <v>16265</v>
      </c>
      <c r="CL30" s="359">
        <v>5.6998377482399363</v>
      </c>
      <c r="CM30" s="374" t="s">
        <v>2524</v>
      </c>
      <c r="CN30" s="374" t="s">
        <v>2524</v>
      </c>
      <c r="CO30" s="374" t="s">
        <v>2524</v>
      </c>
      <c r="CP30" s="375" t="s">
        <v>2524</v>
      </c>
      <c r="CQ30" s="374" t="s">
        <v>2524</v>
      </c>
      <c r="CR30" s="375" t="s">
        <v>2524</v>
      </c>
      <c r="CS30" s="360">
        <v>4889</v>
      </c>
      <c r="CT30" s="359">
        <v>2.3940103223026372</v>
      </c>
      <c r="CU30" s="360">
        <v>4889</v>
      </c>
      <c r="CV30" s="359">
        <v>2.3940103223026372</v>
      </c>
      <c r="CW30" s="360">
        <v>0</v>
      </c>
      <c r="CX30" s="373">
        <v>0</v>
      </c>
      <c r="CY30" s="347" t="s">
        <v>2491</v>
      </c>
      <c r="CZ30" s="10" t="s">
        <v>2492</v>
      </c>
      <c r="DA30" s="360">
        <v>56465</v>
      </c>
      <c r="DB30" s="359">
        <v>1.7338859003893068</v>
      </c>
      <c r="DC30" s="360">
        <v>35166</v>
      </c>
      <c r="DD30" s="359">
        <v>1.7356317811226478</v>
      </c>
      <c r="DE30" s="360">
        <v>21299</v>
      </c>
      <c r="DF30" s="359">
        <v>1.7310110147858038</v>
      </c>
      <c r="DG30" s="360">
        <v>7481</v>
      </c>
      <c r="DH30" s="359">
        <v>1.1872662088579169</v>
      </c>
      <c r="DI30" s="360">
        <v>4717</v>
      </c>
      <c r="DJ30" s="359">
        <v>1.1803506770063084</v>
      </c>
      <c r="DK30" s="360">
        <v>2764</v>
      </c>
      <c r="DL30" s="359">
        <v>1.1992571894687516</v>
      </c>
      <c r="DM30" s="360">
        <v>48984</v>
      </c>
      <c r="DN30" s="359">
        <v>1.8650233870368995</v>
      </c>
      <c r="DO30" s="360">
        <v>30449</v>
      </c>
      <c r="DP30" s="359">
        <v>1.8720634690321636</v>
      </c>
      <c r="DQ30" s="360">
        <v>18535</v>
      </c>
      <c r="DR30" s="359">
        <v>1.8535722893192834</v>
      </c>
    </row>
    <row r="31" spans="1:122" ht="17.100000000000001" customHeight="1">
      <c r="A31" s="208" t="s">
        <v>2493</v>
      </c>
      <c r="B31" s="396" t="s">
        <v>2494</v>
      </c>
      <c r="C31" s="343">
        <v>1046423</v>
      </c>
      <c r="D31" s="344">
        <v>4.7276146898000251</v>
      </c>
      <c r="E31" s="345">
        <v>636670</v>
      </c>
      <c r="F31" s="344">
        <v>4.8367657096884589</v>
      </c>
      <c r="G31" s="345">
        <v>409753</v>
      </c>
      <c r="H31" s="344">
        <v>4.5674599702267322</v>
      </c>
      <c r="I31" s="345">
        <v>482382</v>
      </c>
      <c r="J31" s="344">
        <v>4.0947932472438264</v>
      </c>
      <c r="K31" s="345">
        <v>278918</v>
      </c>
      <c r="L31" s="344">
        <v>4.0865483582996198</v>
      </c>
      <c r="M31" s="345">
        <v>203464</v>
      </c>
      <c r="N31" s="344">
        <v>4.1061499415552127</v>
      </c>
      <c r="O31" s="345">
        <v>50567</v>
      </c>
      <c r="P31" s="344">
        <v>3.6288702112146423</v>
      </c>
      <c r="Q31" s="346">
        <v>24536</v>
      </c>
      <c r="R31" s="344">
        <v>3.6208496954832352</v>
      </c>
      <c r="S31" s="346">
        <v>26031</v>
      </c>
      <c r="T31" s="344">
        <v>3.6364626945111498</v>
      </c>
      <c r="U31" s="208" t="s">
        <v>2493</v>
      </c>
      <c r="V31" s="396" t="s">
        <v>2494</v>
      </c>
      <c r="W31" s="236"/>
      <c r="X31" s="345">
        <v>394124</v>
      </c>
      <c r="Y31" s="344">
        <v>4.2321549452097633</v>
      </c>
      <c r="Z31" s="345">
        <v>226116</v>
      </c>
      <c r="AA31" s="344">
        <v>4.208484866532908</v>
      </c>
      <c r="AB31" s="345">
        <v>168008</v>
      </c>
      <c r="AC31" s="344">
        <v>4.2644351872251729</v>
      </c>
      <c r="AD31" s="345">
        <v>19684</v>
      </c>
      <c r="AE31" s="344">
        <v>3.1301632029310698</v>
      </c>
      <c r="AF31" s="345">
        <v>12208</v>
      </c>
      <c r="AG31" s="344">
        <v>3.1038340282721446</v>
      </c>
      <c r="AH31" s="345">
        <v>7476</v>
      </c>
      <c r="AI31" s="344">
        <v>3.1741314233066844</v>
      </c>
      <c r="AJ31" s="345">
        <v>18007</v>
      </c>
      <c r="AK31" s="344">
        <v>4.0430643495442089</v>
      </c>
      <c r="AL31" s="355">
        <v>16058</v>
      </c>
      <c r="AM31" s="344">
        <v>4.2103883164215112</v>
      </c>
      <c r="AN31" s="355">
        <v>1949</v>
      </c>
      <c r="AO31" s="344">
        <v>3.0457884044381931</v>
      </c>
      <c r="AP31" s="347" t="s">
        <v>2493</v>
      </c>
      <c r="AQ31" s="10" t="s">
        <v>2494</v>
      </c>
      <c r="AR31" s="236"/>
      <c r="AS31" s="345">
        <v>0</v>
      </c>
      <c r="AT31" s="343">
        <v>0</v>
      </c>
      <c r="AU31" s="345">
        <v>0</v>
      </c>
      <c r="AV31" s="343">
        <v>0</v>
      </c>
      <c r="AW31" s="345">
        <v>0</v>
      </c>
      <c r="AX31" s="343">
        <v>0</v>
      </c>
      <c r="AY31" s="360">
        <v>99655</v>
      </c>
      <c r="AZ31" s="359">
        <v>2.7050811442909906</v>
      </c>
      <c r="BA31" s="361">
        <v>62389</v>
      </c>
      <c r="BB31" s="362">
        <v>2.9080900175261961</v>
      </c>
      <c r="BC31" s="361">
        <v>37266</v>
      </c>
      <c r="BD31" s="363">
        <v>2.4220200658636593</v>
      </c>
      <c r="BE31" s="361">
        <v>99655</v>
      </c>
      <c r="BF31" s="363">
        <v>2.7053440419585546</v>
      </c>
      <c r="BG31" s="361">
        <v>62389</v>
      </c>
      <c r="BH31" s="362">
        <v>2.9085211385138381</v>
      </c>
      <c r="BI31" s="361">
        <v>37266</v>
      </c>
      <c r="BJ31" s="363">
        <v>2.4220830330048297</v>
      </c>
      <c r="BK31" s="208" t="s">
        <v>2493</v>
      </c>
      <c r="BL31" s="10" t="s">
        <v>2494</v>
      </c>
      <c r="BM31" s="343">
        <v>0</v>
      </c>
      <c r="BN31" s="343">
        <v>0</v>
      </c>
      <c r="BO31" s="345">
        <v>0</v>
      </c>
      <c r="BP31" s="343">
        <v>0</v>
      </c>
      <c r="BQ31" s="345">
        <v>0</v>
      </c>
      <c r="BR31" s="343">
        <v>0</v>
      </c>
      <c r="BS31" s="345">
        <v>341490</v>
      </c>
      <c r="BT31" s="344">
        <v>10.641215084730234</v>
      </c>
      <c r="BU31" s="360">
        <v>218752</v>
      </c>
      <c r="BV31" s="359">
        <v>11.148501782469873</v>
      </c>
      <c r="BW31" s="360">
        <v>122738</v>
      </c>
      <c r="BX31" s="359">
        <v>9.8429702292212831</v>
      </c>
      <c r="BY31" s="360">
        <v>271912</v>
      </c>
      <c r="BZ31" s="359">
        <v>10.339614146736189</v>
      </c>
      <c r="CA31" s="360">
        <v>180075</v>
      </c>
      <c r="CB31" s="359">
        <v>10.794530171933202</v>
      </c>
      <c r="CC31" s="360">
        <v>91837</v>
      </c>
      <c r="CD31" s="359">
        <v>9.5504169084506909</v>
      </c>
      <c r="CE31" s="208" t="s">
        <v>2493</v>
      </c>
      <c r="CF31" s="10" t="s">
        <v>2494</v>
      </c>
      <c r="CG31" s="360">
        <v>69578</v>
      </c>
      <c r="CH31" s="359">
        <v>12.01032938731405</v>
      </c>
      <c r="CI31" s="360">
        <v>38677</v>
      </c>
      <c r="CJ31" s="359">
        <v>13.157277035232804</v>
      </c>
      <c r="CK31" s="360">
        <v>30901</v>
      </c>
      <c r="CL31" s="359">
        <v>10.828815632238689</v>
      </c>
      <c r="CM31" s="374" t="s">
        <v>2524</v>
      </c>
      <c r="CN31" s="374" t="s">
        <v>2524</v>
      </c>
      <c r="CO31" s="374" t="s">
        <v>2524</v>
      </c>
      <c r="CP31" s="375" t="s">
        <v>2524</v>
      </c>
      <c r="CQ31" s="374" t="s">
        <v>2524</v>
      </c>
      <c r="CR31" s="375" t="s">
        <v>2524</v>
      </c>
      <c r="CS31" s="360">
        <v>4349</v>
      </c>
      <c r="CT31" s="359">
        <v>2.1295870099599448</v>
      </c>
      <c r="CU31" s="360">
        <v>4349</v>
      </c>
      <c r="CV31" s="359">
        <v>2.1295870099599448</v>
      </c>
      <c r="CW31" s="360">
        <v>0</v>
      </c>
      <c r="CX31" s="373">
        <v>0</v>
      </c>
      <c r="CY31" s="347" t="s">
        <v>2493</v>
      </c>
      <c r="CZ31" s="10" t="s">
        <v>2494</v>
      </c>
      <c r="DA31" s="360">
        <v>118547</v>
      </c>
      <c r="DB31" s="359">
        <v>3.6402545264048727</v>
      </c>
      <c r="DC31" s="360">
        <v>72262</v>
      </c>
      <c r="DD31" s="359">
        <v>3.5665194724303237</v>
      </c>
      <c r="DE31" s="360">
        <v>46285</v>
      </c>
      <c r="DF31" s="359">
        <v>3.7616716662454071</v>
      </c>
      <c r="DG31" s="360">
        <v>20160</v>
      </c>
      <c r="DH31" s="359">
        <v>3.1994769109177388</v>
      </c>
      <c r="DI31" s="360">
        <v>12805</v>
      </c>
      <c r="DJ31" s="359">
        <v>3.2042379518901374</v>
      </c>
      <c r="DK31" s="360">
        <v>7355</v>
      </c>
      <c r="DL31" s="359">
        <v>3.1912216456377234</v>
      </c>
      <c r="DM31" s="360">
        <v>98387</v>
      </c>
      <c r="DN31" s="359">
        <v>3.7459998362812232</v>
      </c>
      <c r="DO31" s="360">
        <v>59457</v>
      </c>
      <c r="DP31" s="359">
        <v>3.6555314682992988</v>
      </c>
      <c r="DQ31" s="360">
        <v>38930</v>
      </c>
      <c r="DR31" s="359">
        <v>3.8931518329214843</v>
      </c>
    </row>
    <row r="32" spans="1:122" s="18" customFormat="1" ht="17.100000000000001" customHeight="1">
      <c r="A32" s="203" t="s">
        <v>2495</v>
      </c>
      <c r="B32" s="19" t="s">
        <v>2496</v>
      </c>
      <c r="C32" s="101">
        <v>3282004</v>
      </c>
      <c r="D32" s="20">
        <v>14.827703827594044</v>
      </c>
      <c r="E32" s="102">
        <v>1959675</v>
      </c>
      <c r="F32" s="20">
        <v>14.887600864079872</v>
      </c>
      <c r="G32" s="102">
        <v>1322329</v>
      </c>
      <c r="H32" s="20">
        <v>14.739818317303218</v>
      </c>
      <c r="I32" s="102">
        <v>1376539</v>
      </c>
      <c r="J32" s="20">
        <v>11.68501851596405</v>
      </c>
      <c r="K32" s="102">
        <v>781590</v>
      </c>
      <c r="L32" s="20">
        <v>11.451413431056437</v>
      </c>
      <c r="M32" s="102">
        <v>594949</v>
      </c>
      <c r="N32" s="20">
        <v>12.006791381169799</v>
      </c>
      <c r="O32" s="102">
        <v>193172</v>
      </c>
      <c r="P32" s="20">
        <v>13.862719094285895</v>
      </c>
      <c r="Q32" s="102">
        <v>88771</v>
      </c>
      <c r="R32" s="20">
        <v>13.100197600168823</v>
      </c>
      <c r="S32" s="102">
        <v>104401</v>
      </c>
      <c r="T32" s="20">
        <v>14.584546954387406</v>
      </c>
      <c r="U32" s="203" t="s">
        <v>2495</v>
      </c>
      <c r="V32" s="19" t="s">
        <v>2496</v>
      </c>
      <c r="W32" s="235"/>
      <c r="X32" s="102">
        <v>1039020</v>
      </c>
      <c r="Y32" s="20">
        <v>11.157132352183192</v>
      </c>
      <c r="Z32" s="102">
        <v>590301</v>
      </c>
      <c r="AA32" s="20">
        <v>10.98671843301333</v>
      </c>
      <c r="AB32" s="102">
        <v>448719</v>
      </c>
      <c r="AC32" s="20">
        <v>11.389535574356533</v>
      </c>
      <c r="AD32" s="102">
        <v>84375</v>
      </c>
      <c r="AE32" s="20">
        <v>13.417370465723884</v>
      </c>
      <c r="AF32" s="102">
        <v>50808</v>
      </c>
      <c r="AG32" s="20">
        <v>12.917726024611003</v>
      </c>
      <c r="AH32" s="102">
        <v>33567</v>
      </c>
      <c r="AI32" s="20">
        <v>14.25174819236697</v>
      </c>
      <c r="AJ32" s="102">
        <v>59972</v>
      </c>
      <c r="AK32" s="20">
        <v>13.46535542682653</v>
      </c>
      <c r="AL32" s="109">
        <v>51710</v>
      </c>
      <c r="AM32" s="20">
        <v>13.558299902986445</v>
      </c>
      <c r="AN32" s="109">
        <v>8262</v>
      </c>
      <c r="AO32" s="20">
        <v>12.911392405063291</v>
      </c>
      <c r="AP32" s="341" t="s">
        <v>2495</v>
      </c>
      <c r="AQ32" s="19" t="s">
        <v>2496</v>
      </c>
      <c r="AR32" s="235"/>
      <c r="AS32" s="102">
        <v>0</v>
      </c>
      <c r="AT32" s="101">
        <v>0</v>
      </c>
      <c r="AU32" s="102">
        <v>0</v>
      </c>
      <c r="AV32" s="101">
        <v>0</v>
      </c>
      <c r="AW32" s="102">
        <v>0</v>
      </c>
      <c r="AX32" s="101">
        <v>0</v>
      </c>
      <c r="AY32" s="114">
        <v>624079</v>
      </c>
      <c r="AZ32" s="113">
        <v>16.94028734582286</v>
      </c>
      <c r="BA32" s="123">
        <v>368633</v>
      </c>
      <c r="BB32" s="124">
        <v>17.182803818473356</v>
      </c>
      <c r="BC32" s="123">
        <v>255446</v>
      </c>
      <c r="BD32" s="117">
        <v>16.602139691531377</v>
      </c>
      <c r="BE32" s="123">
        <v>624049</v>
      </c>
      <c r="BF32" s="125">
        <v>16.941119301993819</v>
      </c>
      <c r="BG32" s="123">
        <v>368607</v>
      </c>
      <c r="BH32" s="124">
        <v>17.184139051822761</v>
      </c>
      <c r="BI32" s="123">
        <v>255442</v>
      </c>
      <c r="BJ32" s="125">
        <v>16.60231133249664</v>
      </c>
      <c r="BK32" s="203" t="s">
        <v>2495</v>
      </c>
      <c r="BL32" s="19" t="s">
        <v>2496</v>
      </c>
      <c r="BM32" s="101">
        <v>30</v>
      </c>
      <c r="BN32" s="20">
        <v>8.3798882681564244</v>
      </c>
      <c r="BO32" s="102">
        <v>26</v>
      </c>
      <c r="BP32" s="20">
        <v>8.1761006289308167</v>
      </c>
      <c r="BQ32" s="102">
        <v>4</v>
      </c>
      <c r="BR32" s="20">
        <v>10</v>
      </c>
      <c r="BS32" s="102">
        <v>680981</v>
      </c>
      <c r="BT32" s="20">
        <v>21.220139065901435</v>
      </c>
      <c r="BU32" s="114">
        <v>407294</v>
      </c>
      <c r="BV32" s="113">
        <v>20.757377692497826</v>
      </c>
      <c r="BW32" s="114">
        <v>273687</v>
      </c>
      <c r="BX32" s="113">
        <v>21.948320757425453</v>
      </c>
      <c r="BY32" s="114">
        <v>496542</v>
      </c>
      <c r="BZ32" s="113">
        <v>18.881302361237019</v>
      </c>
      <c r="CA32" s="114">
        <v>315902</v>
      </c>
      <c r="CB32" s="113">
        <v>18.936630128413398</v>
      </c>
      <c r="CC32" s="114">
        <v>180640</v>
      </c>
      <c r="CD32" s="113">
        <v>18.78531866614254</v>
      </c>
      <c r="CE32" s="203" t="s">
        <v>2495</v>
      </c>
      <c r="CF32" s="19" t="s">
        <v>2496</v>
      </c>
      <c r="CG32" s="114">
        <v>184439</v>
      </c>
      <c r="CH32" s="113">
        <v>31.837263817109086</v>
      </c>
      <c r="CI32" s="114">
        <v>91392</v>
      </c>
      <c r="CJ32" s="113">
        <v>31.090049972955413</v>
      </c>
      <c r="CK32" s="114">
        <v>93047</v>
      </c>
      <c r="CL32" s="113">
        <v>32.606996800521451</v>
      </c>
      <c r="CM32" s="136" t="s">
        <v>2524</v>
      </c>
      <c r="CN32" s="136" t="s">
        <v>2524</v>
      </c>
      <c r="CO32" s="136" t="s">
        <v>2524</v>
      </c>
      <c r="CP32" s="141" t="s">
        <v>2524</v>
      </c>
      <c r="CQ32" s="136" t="s">
        <v>2524</v>
      </c>
      <c r="CR32" s="141" t="s">
        <v>2524</v>
      </c>
      <c r="CS32" s="114">
        <v>40232</v>
      </c>
      <c r="CT32" s="113">
        <v>19.700516115131869</v>
      </c>
      <c r="CU32" s="114">
        <v>40232</v>
      </c>
      <c r="CV32" s="113">
        <v>19.700516115131869</v>
      </c>
      <c r="CW32" s="114">
        <v>0</v>
      </c>
      <c r="CX32" s="137">
        <v>0</v>
      </c>
      <c r="CY32" s="341" t="s">
        <v>2495</v>
      </c>
      <c r="CZ32" s="19" t="s">
        <v>2496</v>
      </c>
      <c r="DA32" s="114">
        <v>560173</v>
      </c>
      <c r="DB32" s="113">
        <v>17.201382564044614</v>
      </c>
      <c r="DC32" s="114">
        <v>361926</v>
      </c>
      <c r="DD32" s="113">
        <v>17.863000284780622</v>
      </c>
      <c r="DE32" s="114">
        <v>198247</v>
      </c>
      <c r="DF32" s="113">
        <v>16.111917960854559</v>
      </c>
      <c r="DG32" s="114">
        <v>118852</v>
      </c>
      <c r="DH32" s="113">
        <v>18.862312986924358</v>
      </c>
      <c r="DI32" s="114">
        <v>75007</v>
      </c>
      <c r="DJ32" s="113">
        <v>18.76925232779567</v>
      </c>
      <c r="DK32" s="114">
        <v>43845</v>
      </c>
      <c r="DL32" s="113">
        <v>19.023672746836979</v>
      </c>
      <c r="DM32" s="114">
        <v>441321</v>
      </c>
      <c r="DN32" s="113">
        <v>16.802914955710264</v>
      </c>
      <c r="DO32" s="114">
        <v>286919</v>
      </c>
      <c r="DP32" s="113">
        <v>17.640335592999421</v>
      </c>
      <c r="DQ32" s="114">
        <v>154402</v>
      </c>
      <c r="DR32" s="113">
        <v>15.44080219128546</v>
      </c>
    </row>
    <row r="33" spans="1:122" ht="17.100000000000001" customHeight="1">
      <c r="A33" s="208" t="s">
        <v>2497</v>
      </c>
      <c r="B33" s="395" t="s">
        <v>2498</v>
      </c>
      <c r="C33" s="343">
        <v>1402277</v>
      </c>
      <c r="D33" s="344">
        <v>6.3353207492273302</v>
      </c>
      <c r="E33" s="345">
        <v>825485</v>
      </c>
      <c r="F33" s="344">
        <v>6.2711884364932819</v>
      </c>
      <c r="G33" s="345">
        <v>576792</v>
      </c>
      <c r="H33" s="344">
        <v>6.4294205805619908</v>
      </c>
      <c r="I33" s="345">
        <v>763668</v>
      </c>
      <c r="J33" s="344">
        <v>6.4825440616279195</v>
      </c>
      <c r="K33" s="345">
        <v>435076</v>
      </c>
      <c r="L33" s="344">
        <v>6.3744868152488001</v>
      </c>
      <c r="M33" s="345">
        <v>328592</v>
      </c>
      <c r="N33" s="344">
        <v>6.6313845279533989</v>
      </c>
      <c r="O33" s="345">
        <v>90895</v>
      </c>
      <c r="P33" s="344">
        <v>6.5229528714053613</v>
      </c>
      <c r="Q33" s="346">
        <v>39775</v>
      </c>
      <c r="R33" s="344">
        <v>5.869713752765148</v>
      </c>
      <c r="S33" s="346">
        <v>51120</v>
      </c>
      <c r="T33" s="344">
        <v>7.1413304499792556</v>
      </c>
      <c r="U33" s="208" t="s">
        <v>2497</v>
      </c>
      <c r="V33" s="395" t="s">
        <v>2498</v>
      </c>
      <c r="W33" s="236"/>
      <c r="X33" s="345">
        <v>599550</v>
      </c>
      <c r="Y33" s="344">
        <v>6.4380461413172334</v>
      </c>
      <c r="Z33" s="345">
        <v>343920</v>
      </c>
      <c r="AA33" s="344">
        <v>6.4010601430150791</v>
      </c>
      <c r="AB33" s="345">
        <v>255630</v>
      </c>
      <c r="AC33" s="344">
        <v>6.4884860656062262</v>
      </c>
      <c r="AD33" s="345">
        <v>39759</v>
      </c>
      <c r="AE33" s="344">
        <v>6.3225034944795961</v>
      </c>
      <c r="AF33" s="345">
        <v>22860</v>
      </c>
      <c r="AG33" s="344">
        <v>5.8120614258110441</v>
      </c>
      <c r="AH33" s="345">
        <v>16899</v>
      </c>
      <c r="AI33" s="344">
        <v>7.1749126434536725</v>
      </c>
      <c r="AJ33" s="345">
        <v>33464</v>
      </c>
      <c r="AK33" s="344">
        <v>7.5135839058781269</v>
      </c>
      <c r="AL33" s="355">
        <v>28521</v>
      </c>
      <c r="AM33" s="344">
        <v>7.4781719499724693</v>
      </c>
      <c r="AN33" s="355">
        <v>4943</v>
      </c>
      <c r="AO33" s="344">
        <v>7.7246444756993284</v>
      </c>
      <c r="AP33" s="347" t="s">
        <v>2497</v>
      </c>
      <c r="AQ33" s="9" t="s">
        <v>2498</v>
      </c>
      <c r="AR33" s="236"/>
      <c r="AS33" s="345">
        <v>0</v>
      </c>
      <c r="AT33" s="343">
        <v>0</v>
      </c>
      <c r="AU33" s="345">
        <v>0</v>
      </c>
      <c r="AV33" s="343">
        <v>0</v>
      </c>
      <c r="AW33" s="345">
        <v>0</v>
      </c>
      <c r="AX33" s="343">
        <v>0</v>
      </c>
      <c r="AY33" s="360">
        <v>291518</v>
      </c>
      <c r="AZ33" s="359">
        <v>7.9130986405240193</v>
      </c>
      <c r="BA33" s="361">
        <v>171412</v>
      </c>
      <c r="BB33" s="362">
        <v>7.989894469925793</v>
      </c>
      <c r="BC33" s="361">
        <v>120106</v>
      </c>
      <c r="BD33" s="363">
        <v>7.8060200190688755</v>
      </c>
      <c r="BE33" s="361">
        <v>291488</v>
      </c>
      <c r="BF33" s="363">
        <v>7.913053274822289</v>
      </c>
      <c r="BG33" s="361">
        <v>171386</v>
      </c>
      <c r="BH33" s="362">
        <v>7.9898668650777012</v>
      </c>
      <c r="BI33" s="361">
        <v>120102</v>
      </c>
      <c r="BJ33" s="363">
        <v>7.8059629804633195</v>
      </c>
      <c r="BK33" s="208" t="s">
        <v>2497</v>
      </c>
      <c r="BL33" s="9" t="s">
        <v>2498</v>
      </c>
      <c r="BM33" s="343">
        <v>30</v>
      </c>
      <c r="BN33" s="344">
        <v>8.3798882681564244</v>
      </c>
      <c r="BO33" s="345">
        <v>26</v>
      </c>
      <c r="BP33" s="344">
        <v>8.1761006289308167</v>
      </c>
      <c r="BQ33" s="345">
        <v>4</v>
      </c>
      <c r="BR33" s="344">
        <v>10</v>
      </c>
      <c r="BS33" s="345">
        <v>84728</v>
      </c>
      <c r="BT33" s="344">
        <v>2.6402204213857603</v>
      </c>
      <c r="BU33" s="360">
        <v>44369</v>
      </c>
      <c r="BV33" s="359">
        <v>2.2612267571789326</v>
      </c>
      <c r="BW33" s="360">
        <v>40359</v>
      </c>
      <c r="BX33" s="359">
        <v>3.2365887946776204</v>
      </c>
      <c r="BY33" s="360">
        <v>20570</v>
      </c>
      <c r="BZ33" s="359">
        <v>0.78218638014638331</v>
      </c>
      <c r="CA33" s="360">
        <v>12389</v>
      </c>
      <c r="CB33" s="359">
        <v>0.74265408468738281</v>
      </c>
      <c r="CC33" s="360">
        <v>8181</v>
      </c>
      <c r="CD33" s="359">
        <v>0.85076778126501396</v>
      </c>
      <c r="CE33" s="208" t="s">
        <v>2497</v>
      </c>
      <c r="CF33" s="9" t="s">
        <v>2498</v>
      </c>
      <c r="CG33" s="360">
        <v>64158</v>
      </c>
      <c r="CH33" s="359">
        <v>11.07474651227823</v>
      </c>
      <c r="CI33" s="360">
        <v>31980</v>
      </c>
      <c r="CJ33" s="359">
        <v>10.879068169370559</v>
      </c>
      <c r="CK33" s="360">
        <v>32178</v>
      </c>
      <c r="CL33" s="359">
        <v>11.276322106539482</v>
      </c>
      <c r="CM33" s="374" t="s">
        <v>2524</v>
      </c>
      <c r="CN33" s="374" t="s">
        <v>2524</v>
      </c>
      <c r="CO33" s="374" t="s">
        <v>2524</v>
      </c>
      <c r="CP33" s="375" t="s">
        <v>2524</v>
      </c>
      <c r="CQ33" s="374" t="s">
        <v>2524</v>
      </c>
      <c r="CR33" s="375" t="s">
        <v>2524</v>
      </c>
      <c r="CS33" s="360">
        <v>16329</v>
      </c>
      <c r="CT33" s="359">
        <v>7.9958671615626438</v>
      </c>
      <c r="CU33" s="360">
        <v>16329</v>
      </c>
      <c r="CV33" s="359">
        <v>7.9958671615626438</v>
      </c>
      <c r="CW33" s="360">
        <v>0</v>
      </c>
      <c r="CX33" s="373">
        <v>0</v>
      </c>
      <c r="CY33" s="347" t="s">
        <v>2497</v>
      </c>
      <c r="CZ33" s="9" t="s">
        <v>2498</v>
      </c>
      <c r="DA33" s="360">
        <v>246034</v>
      </c>
      <c r="DB33" s="359">
        <v>7.5550320307514864</v>
      </c>
      <c r="DC33" s="360">
        <v>158299</v>
      </c>
      <c r="DD33" s="359">
        <v>7.8129094955335834</v>
      </c>
      <c r="DE33" s="360">
        <v>87735</v>
      </c>
      <c r="DF33" s="359">
        <v>7.1303935105982665</v>
      </c>
      <c r="DG33" s="360">
        <v>52613</v>
      </c>
      <c r="DH33" s="359">
        <v>8.349904698120783</v>
      </c>
      <c r="DI33" s="360">
        <v>32981</v>
      </c>
      <c r="DJ33" s="359">
        <v>8.2529458720256645</v>
      </c>
      <c r="DK33" s="360">
        <v>19632</v>
      </c>
      <c r="DL33" s="359">
        <v>8.5180235686145185</v>
      </c>
      <c r="DM33" s="360">
        <v>193421</v>
      </c>
      <c r="DN33" s="359">
        <v>7.3643371007689069</v>
      </c>
      <c r="DO33" s="360">
        <v>125318</v>
      </c>
      <c r="DP33" s="359">
        <v>7.704793254693838</v>
      </c>
      <c r="DQ33" s="360">
        <v>68103</v>
      </c>
      <c r="DR33" s="359">
        <v>6.8105656120588707</v>
      </c>
    </row>
    <row r="34" spans="1:122" ht="17.100000000000001" customHeight="1">
      <c r="A34" s="208" t="s">
        <v>2499</v>
      </c>
      <c r="B34" s="396" t="s">
        <v>2500</v>
      </c>
      <c r="C34" s="343">
        <v>1057649</v>
      </c>
      <c r="D34" s="344">
        <v>4.7783324229802933</v>
      </c>
      <c r="E34" s="345">
        <v>631371</v>
      </c>
      <c r="F34" s="344">
        <v>4.7965093421893794</v>
      </c>
      <c r="G34" s="345">
        <v>426278</v>
      </c>
      <c r="H34" s="344">
        <v>4.7516618577248027</v>
      </c>
      <c r="I34" s="345">
        <v>433045</v>
      </c>
      <c r="J34" s="344">
        <v>3.6759865454198191</v>
      </c>
      <c r="K34" s="345">
        <v>243610</v>
      </c>
      <c r="L34" s="344">
        <v>3.5692355658844903</v>
      </c>
      <c r="M34" s="345">
        <v>189435</v>
      </c>
      <c r="N34" s="344">
        <v>3.8230277305985911</v>
      </c>
      <c r="O34" s="345">
        <v>55283</v>
      </c>
      <c r="P34" s="344">
        <v>3.9673073721316086</v>
      </c>
      <c r="Q34" s="346">
        <v>25997</v>
      </c>
      <c r="R34" s="344">
        <v>3.8364537631837976</v>
      </c>
      <c r="S34" s="346">
        <v>29286</v>
      </c>
      <c r="T34" s="344">
        <v>4.0911776908860027</v>
      </c>
      <c r="U34" s="208" t="s">
        <v>2499</v>
      </c>
      <c r="V34" s="396" t="s">
        <v>2500</v>
      </c>
      <c r="W34" s="236"/>
      <c r="X34" s="345">
        <v>337012</v>
      </c>
      <c r="Y34" s="344">
        <v>3.6188788360897401</v>
      </c>
      <c r="Z34" s="345">
        <v>188025</v>
      </c>
      <c r="AA34" s="344">
        <v>3.4995328372598578</v>
      </c>
      <c r="AB34" s="345">
        <v>148987</v>
      </c>
      <c r="AC34" s="344">
        <v>3.781637810337108</v>
      </c>
      <c r="AD34" s="345">
        <v>22623</v>
      </c>
      <c r="AE34" s="344">
        <v>3.5975250020275138</v>
      </c>
      <c r="AF34" s="345">
        <v>13866</v>
      </c>
      <c r="AG34" s="344">
        <v>3.5253737414827624</v>
      </c>
      <c r="AH34" s="345">
        <v>8757</v>
      </c>
      <c r="AI34" s="344">
        <v>3.7180134930305822</v>
      </c>
      <c r="AJ34" s="345">
        <v>18127</v>
      </c>
      <c r="AK34" s="344">
        <v>4.070007633930576</v>
      </c>
      <c r="AL34" s="355">
        <v>15722</v>
      </c>
      <c r="AM34" s="344">
        <v>4.1222895199139984</v>
      </c>
      <c r="AN34" s="355">
        <v>2405</v>
      </c>
      <c r="AO34" s="344">
        <v>3.7583997499609314</v>
      </c>
      <c r="AP34" s="347" t="s">
        <v>2499</v>
      </c>
      <c r="AQ34" s="10" t="s">
        <v>2500</v>
      </c>
      <c r="AR34" s="236"/>
      <c r="AS34" s="345">
        <v>0</v>
      </c>
      <c r="AT34" s="343">
        <v>0</v>
      </c>
      <c r="AU34" s="345">
        <v>0</v>
      </c>
      <c r="AV34" s="343">
        <v>0</v>
      </c>
      <c r="AW34" s="345">
        <v>0</v>
      </c>
      <c r="AX34" s="343">
        <v>0</v>
      </c>
      <c r="AY34" s="360">
        <v>181494</v>
      </c>
      <c r="AZ34" s="359">
        <v>4.9265565922627967</v>
      </c>
      <c r="BA34" s="361">
        <v>107849</v>
      </c>
      <c r="BB34" s="362">
        <v>5.0270817019055078</v>
      </c>
      <c r="BC34" s="361">
        <v>73645</v>
      </c>
      <c r="BD34" s="363">
        <v>4.7863915566610098</v>
      </c>
      <c r="BE34" s="361">
        <v>181494</v>
      </c>
      <c r="BF34" s="363">
        <v>4.927035387599477</v>
      </c>
      <c r="BG34" s="361">
        <v>107849</v>
      </c>
      <c r="BH34" s="362">
        <v>5.0278269609639343</v>
      </c>
      <c r="BI34" s="361">
        <v>73645</v>
      </c>
      <c r="BJ34" s="363">
        <v>4.7865159922084652</v>
      </c>
      <c r="BK34" s="208" t="s">
        <v>2499</v>
      </c>
      <c r="BL34" s="10" t="s">
        <v>2500</v>
      </c>
      <c r="BM34" s="343">
        <v>0</v>
      </c>
      <c r="BN34" s="343">
        <v>0</v>
      </c>
      <c r="BO34" s="345">
        <v>0</v>
      </c>
      <c r="BP34" s="343">
        <v>0</v>
      </c>
      <c r="BQ34" s="345">
        <v>0</v>
      </c>
      <c r="BR34" s="343">
        <v>0</v>
      </c>
      <c r="BS34" s="345">
        <v>253790</v>
      </c>
      <c r="BT34" s="344">
        <v>7.9083837780130786</v>
      </c>
      <c r="BU34" s="360">
        <v>155050</v>
      </c>
      <c r="BV34" s="359">
        <v>7.901985816687179</v>
      </c>
      <c r="BW34" s="360">
        <v>98740</v>
      </c>
      <c r="BX34" s="359">
        <v>7.9184513388951219</v>
      </c>
      <c r="BY34" s="360">
        <v>216215</v>
      </c>
      <c r="BZ34" s="359">
        <v>8.2217028771682195</v>
      </c>
      <c r="CA34" s="360">
        <v>136164</v>
      </c>
      <c r="CB34" s="359">
        <v>8.1623012985206866</v>
      </c>
      <c r="CC34" s="360">
        <v>80051</v>
      </c>
      <c r="CD34" s="359">
        <v>8.3247539002622695</v>
      </c>
      <c r="CE34" s="208" t="s">
        <v>2499</v>
      </c>
      <c r="CF34" s="10" t="s">
        <v>2500</v>
      </c>
      <c r="CG34" s="360">
        <v>37575</v>
      </c>
      <c r="CH34" s="359">
        <v>6.4860750054374279</v>
      </c>
      <c r="CI34" s="360">
        <v>18886</v>
      </c>
      <c r="CJ34" s="359">
        <v>6.4247054861392234</v>
      </c>
      <c r="CK34" s="360">
        <v>18689</v>
      </c>
      <c r="CL34" s="359">
        <v>6.5492940471476278</v>
      </c>
      <c r="CM34" s="374" t="s">
        <v>2524</v>
      </c>
      <c r="CN34" s="374" t="s">
        <v>2524</v>
      </c>
      <c r="CO34" s="374" t="s">
        <v>2524</v>
      </c>
      <c r="CP34" s="375" t="s">
        <v>2524</v>
      </c>
      <c r="CQ34" s="374" t="s">
        <v>2524</v>
      </c>
      <c r="CR34" s="375" t="s">
        <v>2524</v>
      </c>
      <c r="CS34" s="360">
        <v>7205</v>
      </c>
      <c r="CT34" s="359">
        <v>3.5280925285724081</v>
      </c>
      <c r="CU34" s="360">
        <v>7205</v>
      </c>
      <c r="CV34" s="359">
        <v>3.5280925285724081</v>
      </c>
      <c r="CW34" s="360">
        <v>0</v>
      </c>
      <c r="CX34" s="373">
        <v>0</v>
      </c>
      <c r="CY34" s="347" t="s">
        <v>2499</v>
      </c>
      <c r="CZ34" s="10" t="s">
        <v>2500</v>
      </c>
      <c r="DA34" s="360">
        <v>182115</v>
      </c>
      <c r="DB34" s="359">
        <v>5.5922541530044914</v>
      </c>
      <c r="DC34" s="360">
        <v>117657</v>
      </c>
      <c r="DD34" s="359">
        <v>5.8070075775336223</v>
      </c>
      <c r="DE34" s="360">
        <v>64458</v>
      </c>
      <c r="DF34" s="359">
        <v>5.2386266017683152</v>
      </c>
      <c r="DG34" s="360">
        <v>39808</v>
      </c>
      <c r="DH34" s="359">
        <v>6.317697265367725</v>
      </c>
      <c r="DI34" s="360">
        <v>25488</v>
      </c>
      <c r="DJ34" s="359">
        <v>6.3779474359840549</v>
      </c>
      <c r="DK34" s="360">
        <v>14320</v>
      </c>
      <c r="DL34" s="359">
        <v>6.2132282753952692</v>
      </c>
      <c r="DM34" s="360">
        <v>142307</v>
      </c>
      <c r="DN34" s="359">
        <v>5.4182158079997569</v>
      </c>
      <c r="DO34" s="360">
        <v>92169</v>
      </c>
      <c r="DP34" s="359">
        <v>5.666728558482232</v>
      </c>
      <c r="DQ34" s="360">
        <v>50138</v>
      </c>
      <c r="DR34" s="359">
        <v>5.0139955458262868</v>
      </c>
    </row>
    <row r="35" spans="1:122" ht="17.100000000000001" customHeight="1">
      <c r="A35" s="208" t="s">
        <v>2501</v>
      </c>
      <c r="B35" s="395" t="s">
        <v>4548</v>
      </c>
      <c r="C35" s="343">
        <v>742756</v>
      </c>
      <c r="D35" s="344">
        <v>3.3556832911137349</v>
      </c>
      <c r="E35" s="345">
        <v>452320</v>
      </c>
      <c r="F35" s="344">
        <v>3.4362634737089608</v>
      </c>
      <c r="G35" s="345">
        <v>290436</v>
      </c>
      <c r="H35" s="344">
        <v>3.2374498878904396</v>
      </c>
      <c r="I35" s="345">
        <v>163821</v>
      </c>
      <c r="J35" s="344">
        <v>1.3906263595174178</v>
      </c>
      <c r="K35" s="345">
        <v>93464</v>
      </c>
      <c r="L35" s="344">
        <v>1.3693815234589219</v>
      </c>
      <c r="M35" s="345">
        <v>70357</v>
      </c>
      <c r="N35" s="344">
        <v>1.4198894715428778</v>
      </c>
      <c r="O35" s="345">
        <v>39929</v>
      </c>
      <c r="P35" s="344">
        <v>2.8654489818179729</v>
      </c>
      <c r="Q35" s="346">
        <v>19226</v>
      </c>
      <c r="R35" s="344">
        <v>2.837237375503777</v>
      </c>
      <c r="S35" s="346">
        <v>20703</v>
      </c>
      <c r="T35" s="344">
        <v>2.8921550138090866</v>
      </c>
      <c r="U35" s="208" t="s">
        <v>2501</v>
      </c>
      <c r="V35" s="395" t="s">
        <v>4581</v>
      </c>
      <c r="W35" s="236"/>
      <c r="X35" s="345">
        <v>97867</v>
      </c>
      <c r="Y35" s="344">
        <v>1.0509086176503939</v>
      </c>
      <c r="Z35" s="345">
        <v>55640</v>
      </c>
      <c r="AA35" s="344">
        <v>1.0355750940839701</v>
      </c>
      <c r="AB35" s="345">
        <v>42227</v>
      </c>
      <c r="AC35" s="344">
        <v>1.0718198219784616</v>
      </c>
      <c r="AD35" s="345">
        <v>18290</v>
      </c>
      <c r="AE35" s="344">
        <v>2.9084883652514355</v>
      </c>
      <c r="AF35" s="345">
        <v>11728</v>
      </c>
      <c r="AG35" s="344">
        <v>2.9817959930845115</v>
      </c>
      <c r="AH35" s="345">
        <v>6562</v>
      </c>
      <c r="AI35" s="344">
        <v>2.7860688068135984</v>
      </c>
      <c r="AJ35" s="345">
        <v>7735</v>
      </c>
      <c r="AK35" s="344">
        <v>1.73671920607122</v>
      </c>
      <c r="AL35" s="355">
        <v>6870</v>
      </c>
      <c r="AM35" s="344">
        <v>1.801305750019665</v>
      </c>
      <c r="AN35" s="355">
        <v>865</v>
      </c>
      <c r="AO35" s="344">
        <v>1.351773714642913</v>
      </c>
      <c r="AP35" s="347" t="s">
        <v>2501</v>
      </c>
      <c r="AQ35" s="9" t="s">
        <v>2558</v>
      </c>
      <c r="AR35" s="236"/>
      <c r="AS35" s="345">
        <v>0</v>
      </c>
      <c r="AT35" s="343">
        <v>0</v>
      </c>
      <c r="AU35" s="345">
        <v>0</v>
      </c>
      <c r="AV35" s="343">
        <v>0</v>
      </c>
      <c r="AW35" s="345">
        <v>0</v>
      </c>
      <c r="AX35" s="343">
        <v>0</v>
      </c>
      <c r="AY35" s="360">
        <v>141112</v>
      </c>
      <c r="AZ35" s="359">
        <v>3.8304090154351544</v>
      </c>
      <c r="BA35" s="361">
        <v>83033</v>
      </c>
      <c r="BB35" s="362">
        <v>3.8703527613081254</v>
      </c>
      <c r="BC35" s="361">
        <v>58079</v>
      </c>
      <c r="BD35" s="363">
        <v>3.7747143080903633</v>
      </c>
      <c r="BE35" s="361">
        <v>141112</v>
      </c>
      <c r="BF35" s="363">
        <v>3.8307812799042251</v>
      </c>
      <c r="BG35" s="361">
        <v>83033</v>
      </c>
      <c r="BH35" s="362">
        <v>3.8709265366365786</v>
      </c>
      <c r="BI35" s="361">
        <v>58079</v>
      </c>
      <c r="BJ35" s="363">
        <v>3.774812442276807</v>
      </c>
      <c r="BK35" s="208" t="s">
        <v>2501</v>
      </c>
      <c r="BL35" s="9" t="s">
        <v>2558</v>
      </c>
      <c r="BM35" s="343">
        <v>0</v>
      </c>
      <c r="BN35" s="343">
        <v>0</v>
      </c>
      <c r="BO35" s="345">
        <v>0</v>
      </c>
      <c r="BP35" s="343">
        <v>0</v>
      </c>
      <c r="BQ35" s="345">
        <v>0</v>
      </c>
      <c r="BR35" s="343">
        <v>0</v>
      </c>
      <c r="BS35" s="345">
        <v>299501</v>
      </c>
      <c r="BT35" s="344">
        <v>9.3327902986669891</v>
      </c>
      <c r="BU35" s="360">
        <v>181418</v>
      </c>
      <c r="BV35" s="359">
        <v>9.2458075646033855</v>
      </c>
      <c r="BW35" s="360">
        <v>118083</v>
      </c>
      <c r="BX35" s="359">
        <v>9.4696626438196532</v>
      </c>
      <c r="BY35" s="360">
        <v>248923</v>
      </c>
      <c r="BZ35" s="359">
        <v>9.4654438651034596</v>
      </c>
      <c r="CA35" s="360">
        <v>157798</v>
      </c>
      <c r="CB35" s="359">
        <v>9.4591435350310444</v>
      </c>
      <c r="CC35" s="360">
        <v>91125</v>
      </c>
      <c r="CD35" s="359">
        <v>9.4763738012192142</v>
      </c>
      <c r="CE35" s="208" t="s">
        <v>2501</v>
      </c>
      <c r="CF35" s="9" t="s">
        <v>2558</v>
      </c>
      <c r="CG35" s="360">
        <v>50578</v>
      </c>
      <c r="CH35" s="359">
        <v>8.7306108216903322</v>
      </c>
      <c r="CI35" s="360">
        <v>23620</v>
      </c>
      <c r="CJ35" s="359">
        <v>8.0351341513612429</v>
      </c>
      <c r="CK35" s="360">
        <v>26958</v>
      </c>
      <c r="CL35" s="359">
        <v>9.4470474034461844</v>
      </c>
      <c r="CM35" s="374" t="s">
        <v>2524</v>
      </c>
      <c r="CN35" s="374" t="s">
        <v>2524</v>
      </c>
      <c r="CO35" s="374" t="s">
        <v>2524</v>
      </c>
      <c r="CP35" s="375" t="s">
        <v>2524</v>
      </c>
      <c r="CQ35" s="374" t="s">
        <v>2524</v>
      </c>
      <c r="CR35" s="375" t="s">
        <v>2524</v>
      </c>
      <c r="CS35" s="360">
        <v>13623</v>
      </c>
      <c r="CT35" s="359">
        <v>6.6708125630453727</v>
      </c>
      <c r="CU35" s="360">
        <v>13623</v>
      </c>
      <c r="CV35" s="359">
        <v>6.6708125630453727</v>
      </c>
      <c r="CW35" s="360">
        <v>0</v>
      </c>
      <c r="CX35" s="373">
        <v>0</v>
      </c>
      <c r="CY35" s="347" t="s">
        <v>2501</v>
      </c>
      <c r="CZ35" s="9" t="s">
        <v>2558</v>
      </c>
      <c r="DA35" s="360">
        <v>124699</v>
      </c>
      <c r="DB35" s="359">
        <v>3.8291656405321199</v>
      </c>
      <c r="DC35" s="360">
        <v>80782</v>
      </c>
      <c r="DD35" s="359">
        <v>3.98702742827304</v>
      </c>
      <c r="DE35" s="360">
        <v>43917</v>
      </c>
      <c r="DF35" s="359">
        <v>3.5692197162471544</v>
      </c>
      <c r="DG35" s="360">
        <v>23517</v>
      </c>
      <c r="DH35" s="359">
        <v>3.7322469501018087</v>
      </c>
      <c r="DI35" s="360">
        <v>14546</v>
      </c>
      <c r="DJ35" s="359">
        <v>3.6398942013427518</v>
      </c>
      <c r="DK35" s="360">
        <v>8971</v>
      </c>
      <c r="DL35" s="359">
        <v>3.8923792499002068</v>
      </c>
      <c r="DM35" s="360">
        <v>101182</v>
      </c>
      <c r="DN35" s="359">
        <v>3.8524170412209608</v>
      </c>
      <c r="DO35" s="360">
        <v>66236</v>
      </c>
      <c r="DP35" s="359">
        <v>4.0723175123916846</v>
      </c>
      <c r="DQ35" s="360">
        <v>34946</v>
      </c>
      <c r="DR35" s="359">
        <v>3.4947362947154939</v>
      </c>
    </row>
    <row r="36" spans="1:122" ht="17.100000000000001" customHeight="1">
      <c r="A36" s="208" t="s">
        <v>2502</v>
      </c>
      <c r="B36" s="395" t="s">
        <v>2503</v>
      </c>
      <c r="C36" s="343">
        <v>79322</v>
      </c>
      <c r="D36" s="344">
        <v>0.35836736427268662</v>
      </c>
      <c r="E36" s="345">
        <v>50499</v>
      </c>
      <c r="F36" s="344">
        <v>0.38363961168824906</v>
      </c>
      <c r="G36" s="345">
        <v>28823</v>
      </c>
      <c r="H36" s="344">
        <v>0.32128599112598349</v>
      </c>
      <c r="I36" s="345">
        <v>16005</v>
      </c>
      <c r="J36" s="344">
        <v>0.13586154939889436</v>
      </c>
      <c r="K36" s="345">
        <v>9440</v>
      </c>
      <c r="L36" s="344">
        <v>0.1383095264642239</v>
      </c>
      <c r="M36" s="345">
        <v>6565</v>
      </c>
      <c r="N36" s="344">
        <v>0.13248965107493205</v>
      </c>
      <c r="O36" s="345">
        <v>7065</v>
      </c>
      <c r="P36" s="344">
        <v>0.5070098689309519</v>
      </c>
      <c r="Q36" s="346">
        <v>3773</v>
      </c>
      <c r="R36" s="344">
        <v>0.55679270871610065</v>
      </c>
      <c r="S36" s="346">
        <v>3292</v>
      </c>
      <c r="T36" s="344">
        <v>0.45988379971306159</v>
      </c>
      <c r="U36" s="208" t="s">
        <v>2502</v>
      </c>
      <c r="V36" s="395" t="s">
        <v>2503</v>
      </c>
      <c r="W36" s="236"/>
      <c r="X36" s="345">
        <v>4591</v>
      </c>
      <c r="Y36" s="344">
        <v>4.9298757125823406E-2</v>
      </c>
      <c r="Z36" s="345">
        <v>2716</v>
      </c>
      <c r="AA36" s="344">
        <v>5.0550358654422416E-2</v>
      </c>
      <c r="AB36" s="345">
        <v>1875</v>
      </c>
      <c r="AC36" s="344">
        <v>4.7591876434736433E-2</v>
      </c>
      <c r="AD36" s="345">
        <v>3703</v>
      </c>
      <c r="AE36" s="344">
        <v>0.58885360396533981</v>
      </c>
      <c r="AF36" s="345">
        <v>2354</v>
      </c>
      <c r="AG36" s="344">
        <v>0.59849486423268583</v>
      </c>
      <c r="AH36" s="345">
        <v>1349</v>
      </c>
      <c r="AI36" s="344">
        <v>0.57275324906911673</v>
      </c>
      <c r="AJ36" s="345">
        <v>646</v>
      </c>
      <c r="AK36" s="344">
        <v>0.14504468094660741</v>
      </c>
      <c r="AL36" s="355">
        <v>597</v>
      </c>
      <c r="AM36" s="344">
        <v>0.15653268308031151</v>
      </c>
      <c r="AN36" s="355">
        <v>49</v>
      </c>
      <c r="AO36" s="344">
        <v>7.6574464760118768E-2</v>
      </c>
      <c r="AP36" s="347" t="s">
        <v>2502</v>
      </c>
      <c r="AQ36" s="9" t="s">
        <v>2503</v>
      </c>
      <c r="AR36" s="236"/>
      <c r="AS36" s="345">
        <v>0</v>
      </c>
      <c r="AT36" s="343">
        <v>0</v>
      </c>
      <c r="AU36" s="345">
        <v>0</v>
      </c>
      <c r="AV36" s="343">
        <v>0</v>
      </c>
      <c r="AW36" s="345">
        <v>0</v>
      </c>
      <c r="AX36" s="343">
        <v>0</v>
      </c>
      <c r="AY36" s="360">
        <v>9955</v>
      </c>
      <c r="AZ36" s="359">
        <v>0.27022309760089119</v>
      </c>
      <c r="BA36" s="361">
        <v>6339</v>
      </c>
      <c r="BB36" s="362">
        <v>0.29547488533392996</v>
      </c>
      <c r="BC36" s="361">
        <v>3616</v>
      </c>
      <c r="BD36" s="363">
        <v>0.23501380771113059</v>
      </c>
      <c r="BE36" s="361">
        <v>9955</v>
      </c>
      <c r="BF36" s="363">
        <v>0.27024935966782815</v>
      </c>
      <c r="BG36" s="361">
        <v>6339</v>
      </c>
      <c r="BH36" s="362">
        <v>0.29551868914454826</v>
      </c>
      <c r="BI36" s="361">
        <v>3616</v>
      </c>
      <c r="BJ36" s="363">
        <v>0.23501991754804552</v>
      </c>
      <c r="BK36" s="208" t="s">
        <v>2502</v>
      </c>
      <c r="BL36" s="9" t="s">
        <v>2503</v>
      </c>
      <c r="BM36" s="343">
        <v>0</v>
      </c>
      <c r="BN36" s="343">
        <v>0</v>
      </c>
      <c r="BO36" s="345">
        <v>0</v>
      </c>
      <c r="BP36" s="343">
        <v>0</v>
      </c>
      <c r="BQ36" s="345">
        <v>0</v>
      </c>
      <c r="BR36" s="343">
        <v>0</v>
      </c>
      <c r="BS36" s="345">
        <v>42962</v>
      </c>
      <c r="BT36" s="344">
        <v>1.3387445678356038</v>
      </c>
      <c r="BU36" s="360">
        <v>26457</v>
      </c>
      <c r="BV36" s="359">
        <v>1.3483575540283308</v>
      </c>
      <c r="BW36" s="360">
        <v>16505</v>
      </c>
      <c r="BX36" s="359">
        <v>1.3236179800330563</v>
      </c>
      <c r="BY36" s="360">
        <v>10834</v>
      </c>
      <c r="BZ36" s="359">
        <v>0.41196923881895564</v>
      </c>
      <c r="CA36" s="360">
        <v>9551</v>
      </c>
      <c r="CB36" s="359">
        <v>0.57253121017428299</v>
      </c>
      <c r="CC36" s="360">
        <v>1283</v>
      </c>
      <c r="CD36" s="359">
        <v>0.1334231833960412</v>
      </c>
      <c r="CE36" s="208" t="s">
        <v>2502</v>
      </c>
      <c r="CF36" s="9" t="s">
        <v>2503</v>
      </c>
      <c r="CG36" s="360">
        <v>32128</v>
      </c>
      <c r="CH36" s="359">
        <v>5.5458314777030919</v>
      </c>
      <c r="CI36" s="360">
        <v>16906</v>
      </c>
      <c r="CJ36" s="359">
        <v>5.751142166084386</v>
      </c>
      <c r="CK36" s="360">
        <v>15222</v>
      </c>
      <c r="CL36" s="359">
        <v>5.3343332433881532</v>
      </c>
      <c r="CM36" s="374" t="s">
        <v>2524</v>
      </c>
      <c r="CN36" s="374" t="s">
        <v>2524</v>
      </c>
      <c r="CO36" s="374" t="s">
        <v>2524</v>
      </c>
      <c r="CP36" s="375" t="s">
        <v>2524</v>
      </c>
      <c r="CQ36" s="374" t="s">
        <v>2524</v>
      </c>
      <c r="CR36" s="375" t="s">
        <v>2524</v>
      </c>
      <c r="CS36" s="360">
        <v>3075</v>
      </c>
      <c r="CT36" s="359">
        <v>1.5057438619514441</v>
      </c>
      <c r="CU36" s="360">
        <v>3075</v>
      </c>
      <c r="CV36" s="359">
        <v>1.5057438619514441</v>
      </c>
      <c r="CW36" s="360">
        <v>0</v>
      </c>
      <c r="CX36" s="373">
        <v>0</v>
      </c>
      <c r="CY36" s="347" t="s">
        <v>2502</v>
      </c>
      <c r="CZ36" s="9" t="s">
        <v>2503</v>
      </c>
      <c r="DA36" s="360">
        <v>7325</v>
      </c>
      <c r="DB36" s="359">
        <v>0.22493073975651595</v>
      </c>
      <c r="DC36" s="360">
        <v>5188</v>
      </c>
      <c r="DD36" s="359">
        <v>0.25605578344037694</v>
      </c>
      <c r="DE36" s="360">
        <v>2137</v>
      </c>
      <c r="DF36" s="359">
        <v>0.17367813224082174</v>
      </c>
      <c r="DG36" s="360">
        <v>2914</v>
      </c>
      <c r="DH36" s="359">
        <v>0.46246407333404227</v>
      </c>
      <c r="DI36" s="360">
        <v>1992</v>
      </c>
      <c r="DJ36" s="359">
        <v>0.49846481844319829</v>
      </c>
      <c r="DK36" s="360">
        <v>922</v>
      </c>
      <c r="DL36" s="359">
        <v>0.40004165292698585</v>
      </c>
      <c r="DM36" s="360">
        <v>4411</v>
      </c>
      <c r="DN36" s="359">
        <v>0.16794500572063867</v>
      </c>
      <c r="DO36" s="360">
        <v>3196</v>
      </c>
      <c r="DP36" s="359">
        <v>0.19649626743166593</v>
      </c>
      <c r="DQ36" s="360">
        <v>1215</v>
      </c>
      <c r="DR36" s="359">
        <v>0.12150473868480871</v>
      </c>
    </row>
    <row r="37" spans="1:122" s="18" customFormat="1" ht="17.100000000000001" customHeight="1">
      <c r="A37" s="203" t="s">
        <v>2504</v>
      </c>
      <c r="B37" s="19" t="s">
        <v>2505</v>
      </c>
      <c r="C37" s="101">
        <v>514329</v>
      </c>
      <c r="D37" s="20">
        <v>2.3236772660675054</v>
      </c>
      <c r="E37" s="102">
        <v>328118</v>
      </c>
      <c r="F37" s="20">
        <v>2.492704055682784</v>
      </c>
      <c r="G37" s="102">
        <v>186211</v>
      </c>
      <c r="H37" s="20">
        <v>2.0756682404177398</v>
      </c>
      <c r="I37" s="102">
        <v>150838</v>
      </c>
      <c r="J37" s="20">
        <v>1.2804176437507295</v>
      </c>
      <c r="K37" s="102">
        <v>86163</v>
      </c>
      <c r="L37" s="20">
        <v>1.2624114119424708</v>
      </c>
      <c r="M37" s="102">
        <v>64675</v>
      </c>
      <c r="N37" s="20">
        <v>1.3052198298966078</v>
      </c>
      <c r="O37" s="102">
        <v>44049</v>
      </c>
      <c r="P37" s="20">
        <v>3.1611150341881813</v>
      </c>
      <c r="Q37" s="102">
        <v>20613</v>
      </c>
      <c r="R37" s="20">
        <v>3.0419210455247767</v>
      </c>
      <c r="S37" s="102">
        <v>23436</v>
      </c>
      <c r="T37" s="20">
        <v>3.2739479738989399</v>
      </c>
      <c r="U37" s="203" t="s">
        <v>2504</v>
      </c>
      <c r="V37" s="19" t="s">
        <v>2505</v>
      </c>
      <c r="W37" s="235"/>
      <c r="X37" s="102">
        <v>78997</v>
      </c>
      <c r="Y37" s="20">
        <v>0.84828009511406477</v>
      </c>
      <c r="Z37" s="102">
        <v>46565</v>
      </c>
      <c r="AA37" s="20">
        <v>0.8666706372397569</v>
      </c>
      <c r="AB37" s="102">
        <v>32432</v>
      </c>
      <c r="AC37" s="20">
        <v>0.82319985948339847</v>
      </c>
      <c r="AD37" s="102">
        <v>22102</v>
      </c>
      <c r="AE37" s="20">
        <v>3.5146752240999031</v>
      </c>
      <c r="AF37" s="102">
        <v>13990</v>
      </c>
      <c r="AG37" s="20">
        <v>3.5569002339062341</v>
      </c>
      <c r="AH37" s="102">
        <v>8112</v>
      </c>
      <c r="AI37" s="20">
        <v>3.444161865417847</v>
      </c>
      <c r="AJ37" s="102">
        <v>5690</v>
      </c>
      <c r="AK37" s="20">
        <v>1.2775607346535542</v>
      </c>
      <c r="AL37" s="109">
        <v>4995</v>
      </c>
      <c r="AM37" s="20">
        <v>1.3096830016518524</v>
      </c>
      <c r="AN37" s="109">
        <v>695</v>
      </c>
      <c r="AO37" s="20">
        <v>1.0861072042506641</v>
      </c>
      <c r="AP37" s="341" t="s">
        <v>2504</v>
      </c>
      <c r="AQ37" s="19" t="s">
        <v>2505</v>
      </c>
      <c r="AR37" s="235"/>
      <c r="AS37" s="102">
        <v>0</v>
      </c>
      <c r="AT37" s="343">
        <v>0</v>
      </c>
      <c r="AU37" s="102">
        <v>0</v>
      </c>
      <c r="AV37" s="343">
        <v>0</v>
      </c>
      <c r="AW37" s="343">
        <v>0</v>
      </c>
      <c r="AX37" s="101">
        <v>0</v>
      </c>
      <c r="AY37" s="114">
        <v>106757</v>
      </c>
      <c r="AZ37" s="113">
        <v>2.8978610979988288</v>
      </c>
      <c r="BA37" s="123">
        <v>64626</v>
      </c>
      <c r="BB37" s="124">
        <v>3.0123615616959394</v>
      </c>
      <c r="BC37" s="123">
        <v>42131</v>
      </c>
      <c r="BD37" s="117">
        <v>2.7382098265148347</v>
      </c>
      <c r="BE37" s="123">
        <v>106757</v>
      </c>
      <c r="BF37" s="125">
        <v>2.8981427312966672</v>
      </c>
      <c r="BG37" s="123">
        <v>64626</v>
      </c>
      <c r="BH37" s="124">
        <v>3.0128081408196206</v>
      </c>
      <c r="BI37" s="123">
        <v>42131</v>
      </c>
      <c r="BJ37" s="125">
        <v>2.738281013887363</v>
      </c>
      <c r="BK37" s="203" t="s">
        <v>2504</v>
      </c>
      <c r="BL37" s="19" t="s">
        <v>2505</v>
      </c>
      <c r="BM37" s="101">
        <v>0</v>
      </c>
      <c r="BN37" s="101">
        <v>0</v>
      </c>
      <c r="BO37" s="102">
        <v>0</v>
      </c>
      <c r="BP37" s="101">
        <v>0</v>
      </c>
      <c r="BQ37" s="102">
        <v>0</v>
      </c>
      <c r="BR37" s="101">
        <v>0</v>
      </c>
      <c r="BS37" s="102">
        <v>114717</v>
      </c>
      <c r="BT37" s="20">
        <v>3.5747116193007069</v>
      </c>
      <c r="BU37" s="114">
        <v>75479</v>
      </c>
      <c r="BV37" s="113">
        <v>3.8467203318783083</v>
      </c>
      <c r="BW37" s="114">
        <v>39238</v>
      </c>
      <c r="BX37" s="113">
        <v>3.1466902332951872</v>
      </c>
      <c r="BY37" s="114">
        <v>103077</v>
      </c>
      <c r="BZ37" s="113">
        <v>3.9195637095940081</v>
      </c>
      <c r="CA37" s="114">
        <v>69211</v>
      </c>
      <c r="CB37" s="113">
        <v>4.148828142327746</v>
      </c>
      <c r="CC37" s="114">
        <v>33866</v>
      </c>
      <c r="CD37" s="113">
        <v>3.5218312773891904</v>
      </c>
      <c r="CE37" s="203" t="s">
        <v>2504</v>
      </c>
      <c r="CF37" s="19" t="s">
        <v>2505</v>
      </c>
      <c r="CG37" s="114">
        <v>11640</v>
      </c>
      <c r="CH37" s="113">
        <v>2.0092591633610555</v>
      </c>
      <c r="CI37" s="114">
        <v>6268</v>
      </c>
      <c r="CJ37" s="113">
        <v>2.1322701465170311</v>
      </c>
      <c r="CK37" s="114">
        <v>5372</v>
      </c>
      <c r="CL37" s="113">
        <v>1.8825409396584651</v>
      </c>
      <c r="CM37" s="136" t="s">
        <v>2524</v>
      </c>
      <c r="CN37" s="136" t="s">
        <v>2524</v>
      </c>
      <c r="CO37" s="136" t="s">
        <v>2524</v>
      </c>
      <c r="CP37" s="141" t="s">
        <v>2524</v>
      </c>
      <c r="CQ37" s="136" t="s">
        <v>2524</v>
      </c>
      <c r="CR37" s="141" t="s">
        <v>2524</v>
      </c>
      <c r="CS37" s="114">
        <v>21059</v>
      </c>
      <c r="CT37" s="113">
        <v>10.312019508564378</v>
      </c>
      <c r="CU37" s="114">
        <v>21059</v>
      </c>
      <c r="CV37" s="113">
        <v>10.312019508564378</v>
      </c>
      <c r="CW37" s="114">
        <v>0</v>
      </c>
      <c r="CX37" s="137">
        <v>0</v>
      </c>
      <c r="CY37" s="341" t="s">
        <v>2504</v>
      </c>
      <c r="CZ37" s="19" t="s">
        <v>2505</v>
      </c>
      <c r="DA37" s="114">
        <v>120958</v>
      </c>
      <c r="DB37" s="113">
        <v>3.7142897500981098</v>
      </c>
      <c r="DC37" s="114">
        <v>80791</v>
      </c>
      <c r="DD37" s="113">
        <v>3.987471626817944</v>
      </c>
      <c r="DE37" s="114">
        <v>40167</v>
      </c>
      <c r="DF37" s="113">
        <v>3.2644499474576918</v>
      </c>
      <c r="DG37" s="114">
        <v>22993</v>
      </c>
      <c r="DH37" s="113">
        <v>3.6490859430918441</v>
      </c>
      <c r="DI37" s="114">
        <v>15544</v>
      </c>
      <c r="DJ37" s="113">
        <v>3.8896270772495347</v>
      </c>
      <c r="DK37" s="114">
        <v>7449</v>
      </c>
      <c r="DL37" s="113">
        <v>3.2320068033114073</v>
      </c>
      <c r="DM37" s="114">
        <v>97965</v>
      </c>
      <c r="DN37" s="113">
        <v>3.7299325516713591</v>
      </c>
      <c r="DO37" s="114">
        <v>65247</v>
      </c>
      <c r="DP37" s="113">
        <v>4.0115118776952148</v>
      </c>
      <c r="DQ37" s="114">
        <v>32718</v>
      </c>
      <c r="DR37" s="113">
        <v>3.271927605176602</v>
      </c>
    </row>
    <row r="38" spans="1:122" ht="17.100000000000001" customHeight="1">
      <c r="A38" s="208" t="s">
        <v>2506</v>
      </c>
      <c r="B38" s="395" t="s">
        <v>2507</v>
      </c>
      <c r="C38" s="343">
        <v>307079</v>
      </c>
      <c r="D38" s="344">
        <v>1.3873464089848004</v>
      </c>
      <c r="E38" s="345">
        <v>195371</v>
      </c>
      <c r="F38" s="344">
        <v>1.4842284911611101</v>
      </c>
      <c r="G38" s="345">
        <v>111708</v>
      </c>
      <c r="H38" s="344">
        <v>1.2451936126253813</v>
      </c>
      <c r="I38" s="345">
        <v>98459</v>
      </c>
      <c r="J38" s="344">
        <v>0.83578833441210498</v>
      </c>
      <c r="K38" s="345">
        <v>56496</v>
      </c>
      <c r="L38" s="344">
        <v>0.82774735244944853</v>
      </c>
      <c r="M38" s="345">
        <v>41963</v>
      </c>
      <c r="N38" s="344">
        <v>0.84686416268962261</v>
      </c>
      <c r="O38" s="345">
        <v>25514</v>
      </c>
      <c r="P38" s="344">
        <v>1.830976616546965</v>
      </c>
      <c r="Q38" s="346">
        <v>11871</v>
      </c>
      <c r="R38" s="344">
        <v>1.7518383899201777</v>
      </c>
      <c r="S38" s="345">
        <v>13643</v>
      </c>
      <c r="T38" s="344">
        <v>1.9058914579238453</v>
      </c>
      <c r="U38" s="208" t="s">
        <v>2506</v>
      </c>
      <c r="V38" s="395" t="s">
        <v>2507</v>
      </c>
      <c r="W38" s="236"/>
      <c r="X38" s="345">
        <v>55996</v>
      </c>
      <c r="Y38" s="344">
        <v>0.60129235548194448</v>
      </c>
      <c r="Z38" s="345">
        <v>33076</v>
      </c>
      <c r="AA38" s="344">
        <v>0.61561254155142697</v>
      </c>
      <c r="AB38" s="345">
        <v>22920</v>
      </c>
      <c r="AC38" s="344">
        <v>0.5817630975382182</v>
      </c>
      <c r="AD38" s="345">
        <v>13280</v>
      </c>
      <c r="AE38" s="344">
        <v>2.1117947233755636</v>
      </c>
      <c r="AF38" s="345">
        <v>8375</v>
      </c>
      <c r="AG38" s="344">
        <v>2.1293094681175631</v>
      </c>
      <c r="AH38" s="345">
        <v>4905</v>
      </c>
      <c r="AI38" s="344">
        <v>2.0825460983573145</v>
      </c>
      <c r="AJ38" s="345">
        <v>3669</v>
      </c>
      <c r="AK38" s="344">
        <v>0.8237909201131618</v>
      </c>
      <c r="AL38" s="355">
        <v>3174</v>
      </c>
      <c r="AM38" s="344">
        <v>0.8322189884370329</v>
      </c>
      <c r="AN38" s="355">
        <v>495</v>
      </c>
      <c r="AO38" s="344">
        <v>0.77355836849507742</v>
      </c>
      <c r="AP38" s="347" t="s">
        <v>2506</v>
      </c>
      <c r="AQ38" s="9" t="s">
        <v>2507</v>
      </c>
      <c r="AR38" s="236"/>
      <c r="AS38" s="345">
        <v>0</v>
      </c>
      <c r="AT38" s="343">
        <v>0</v>
      </c>
      <c r="AU38" s="345">
        <v>0</v>
      </c>
      <c r="AV38" s="343">
        <v>0</v>
      </c>
      <c r="AW38" s="345">
        <v>0</v>
      </c>
      <c r="AX38" s="343">
        <v>0</v>
      </c>
      <c r="AY38" s="360">
        <v>78479</v>
      </c>
      <c r="AZ38" s="359">
        <v>2.130270062945288</v>
      </c>
      <c r="BA38" s="361">
        <v>47673</v>
      </c>
      <c r="BB38" s="362">
        <v>2.2221445351829066</v>
      </c>
      <c r="BC38" s="361">
        <v>30806</v>
      </c>
      <c r="BD38" s="363">
        <v>2.0021668585036201</v>
      </c>
      <c r="BE38" s="361">
        <v>78479</v>
      </c>
      <c r="BF38" s="364">
        <v>2.1304770966721733</v>
      </c>
      <c r="BG38" s="361">
        <v>47673</v>
      </c>
      <c r="BH38" s="362">
        <v>2.2224739655447303</v>
      </c>
      <c r="BI38" s="361">
        <v>30806</v>
      </c>
      <c r="BJ38" s="363">
        <v>2.0022189103941068</v>
      </c>
      <c r="BK38" s="208" t="s">
        <v>2506</v>
      </c>
      <c r="BL38" s="9" t="s">
        <v>2507</v>
      </c>
      <c r="BM38" s="343">
        <v>0</v>
      </c>
      <c r="BN38" s="343">
        <v>0</v>
      </c>
      <c r="BO38" s="345">
        <v>0</v>
      </c>
      <c r="BP38" s="343">
        <v>0</v>
      </c>
      <c r="BQ38" s="345">
        <v>0</v>
      </c>
      <c r="BR38" s="343">
        <v>0</v>
      </c>
      <c r="BS38" s="345">
        <v>50082</v>
      </c>
      <c r="BT38" s="344">
        <v>1.5606118301369283</v>
      </c>
      <c r="BU38" s="360">
        <v>33857</v>
      </c>
      <c r="BV38" s="359">
        <v>1.7254919948118532</v>
      </c>
      <c r="BW38" s="360">
        <v>16225</v>
      </c>
      <c r="BX38" s="359">
        <v>1.3011633884299509</v>
      </c>
      <c r="BY38" s="360">
        <v>46497</v>
      </c>
      <c r="BZ38" s="359">
        <v>1.7680758443201938</v>
      </c>
      <c r="CA38" s="360">
        <v>32060</v>
      </c>
      <c r="CB38" s="359">
        <v>1.9218250024277577</v>
      </c>
      <c r="CC38" s="360">
        <v>14437</v>
      </c>
      <c r="CD38" s="359">
        <v>1.5013487908718992</v>
      </c>
      <c r="CE38" s="208" t="s">
        <v>2506</v>
      </c>
      <c r="CF38" s="9" t="s">
        <v>2507</v>
      </c>
      <c r="CG38" s="360">
        <v>3585</v>
      </c>
      <c r="CH38" s="359">
        <v>0.61883110830321164</v>
      </c>
      <c r="CI38" s="360">
        <v>1797</v>
      </c>
      <c r="CJ38" s="359">
        <v>0.61130974047401165</v>
      </c>
      <c r="CK38" s="360">
        <v>1788</v>
      </c>
      <c r="CL38" s="359">
        <v>0.62657915117448548</v>
      </c>
      <c r="CM38" s="374" t="s">
        <v>2524</v>
      </c>
      <c r="CN38" s="374" t="s">
        <v>2524</v>
      </c>
      <c r="CO38" s="374" t="s">
        <v>2524</v>
      </c>
      <c r="CP38" s="375" t="s">
        <v>2524</v>
      </c>
      <c r="CQ38" s="374" t="s">
        <v>2524</v>
      </c>
      <c r="CR38" s="375" t="s">
        <v>2524</v>
      </c>
      <c r="CS38" s="360">
        <v>10241</v>
      </c>
      <c r="CT38" s="359">
        <v>5.0147391512991017</v>
      </c>
      <c r="CU38" s="360">
        <v>10241</v>
      </c>
      <c r="CV38" s="359">
        <v>5.0147391512991017</v>
      </c>
      <c r="CW38" s="360">
        <v>0</v>
      </c>
      <c r="CX38" s="373">
        <v>0</v>
      </c>
      <c r="CY38" s="347" t="s">
        <v>2506</v>
      </c>
      <c r="CZ38" s="9" t="s">
        <v>2507</v>
      </c>
      <c r="DA38" s="360">
        <v>69818</v>
      </c>
      <c r="DB38" s="359">
        <v>2.1439200530130278</v>
      </c>
      <c r="DC38" s="360">
        <v>47104</v>
      </c>
      <c r="DD38" s="359">
        <v>2.3248364732412328</v>
      </c>
      <c r="DE38" s="360">
        <v>22714</v>
      </c>
      <c r="DF38" s="359">
        <v>1.8460108075423611</v>
      </c>
      <c r="DG38" s="360">
        <v>14140</v>
      </c>
      <c r="DH38" s="359">
        <v>2.2440775555742474</v>
      </c>
      <c r="DI38" s="360">
        <v>9637</v>
      </c>
      <c r="DJ38" s="359">
        <v>2.4114987225587861</v>
      </c>
      <c r="DK38" s="360">
        <v>4503</v>
      </c>
      <c r="DL38" s="359">
        <v>1.9537826064319062</v>
      </c>
      <c r="DM38" s="360">
        <v>55678</v>
      </c>
      <c r="DN38" s="359">
        <v>2.119891641014219</v>
      </c>
      <c r="DO38" s="360">
        <v>37467</v>
      </c>
      <c r="DP38" s="359">
        <v>2.303543695826729</v>
      </c>
      <c r="DQ38" s="360">
        <v>18211</v>
      </c>
      <c r="DR38" s="359">
        <v>1.8211710256700011</v>
      </c>
    </row>
    <row r="39" spans="1:122" ht="17.100000000000001" customHeight="1" thickBot="1">
      <c r="A39" s="212" t="s">
        <v>2508</v>
      </c>
      <c r="B39" s="397" t="s">
        <v>2509</v>
      </c>
      <c r="C39" s="352">
        <v>207250</v>
      </c>
      <c r="D39" s="353">
        <v>0.9363308570827048</v>
      </c>
      <c r="E39" s="352">
        <v>132747</v>
      </c>
      <c r="F39" s="353">
        <v>1.0084755645216736</v>
      </c>
      <c r="G39" s="352">
        <v>74503</v>
      </c>
      <c r="H39" s="353">
        <v>0.83047462779235848</v>
      </c>
      <c r="I39" s="352">
        <v>52379</v>
      </c>
      <c r="J39" s="353">
        <v>0.4446293093386246</v>
      </c>
      <c r="K39" s="352">
        <v>29667</v>
      </c>
      <c r="L39" s="353">
        <v>0.43466405949302239</v>
      </c>
      <c r="M39" s="352">
        <v>22712</v>
      </c>
      <c r="N39" s="353">
        <v>0.45835566720698495</v>
      </c>
      <c r="O39" s="352">
        <v>18535</v>
      </c>
      <c r="P39" s="353">
        <v>1.3301384176412163</v>
      </c>
      <c r="Q39" s="354">
        <v>8742</v>
      </c>
      <c r="R39" s="353">
        <v>1.290082655604599</v>
      </c>
      <c r="S39" s="352">
        <v>9793</v>
      </c>
      <c r="T39" s="353">
        <v>1.3680565159750948</v>
      </c>
      <c r="U39" s="212" t="s">
        <v>2508</v>
      </c>
      <c r="V39" s="397" t="s">
        <v>2509</v>
      </c>
      <c r="W39" s="237"/>
      <c r="X39" s="352">
        <v>23001</v>
      </c>
      <c r="Y39" s="353">
        <v>0.24698773963212026</v>
      </c>
      <c r="Z39" s="352">
        <v>13489</v>
      </c>
      <c r="AA39" s="353">
        <v>0.25105809568832987</v>
      </c>
      <c r="AB39" s="352">
        <v>9512</v>
      </c>
      <c r="AC39" s="353">
        <v>0.24143676194518024</v>
      </c>
      <c r="AD39" s="352">
        <v>8822</v>
      </c>
      <c r="AE39" s="353">
        <v>1.4028805007243392</v>
      </c>
      <c r="AF39" s="352">
        <v>5615</v>
      </c>
      <c r="AG39" s="353">
        <v>1.4275907657886708</v>
      </c>
      <c r="AH39" s="352">
        <v>3207</v>
      </c>
      <c r="AI39" s="353">
        <v>1.3616157670605318</v>
      </c>
      <c r="AJ39" s="352">
        <v>2021</v>
      </c>
      <c r="AK39" s="353">
        <v>0.45376981454039245</v>
      </c>
      <c r="AL39" s="357">
        <v>1821</v>
      </c>
      <c r="AM39" s="353">
        <v>0.47746401321481946</v>
      </c>
      <c r="AN39" s="357">
        <v>200</v>
      </c>
      <c r="AO39" s="353">
        <v>0.31254883575558684</v>
      </c>
      <c r="AP39" s="351" t="s">
        <v>2508</v>
      </c>
      <c r="AQ39" s="42" t="s">
        <v>2509</v>
      </c>
      <c r="AR39" s="237"/>
      <c r="AS39" s="352">
        <v>0</v>
      </c>
      <c r="AT39" s="352">
        <v>0</v>
      </c>
      <c r="AU39" s="365">
        <v>0</v>
      </c>
      <c r="AV39" s="365">
        <v>0</v>
      </c>
      <c r="AW39" s="365">
        <v>0</v>
      </c>
      <c r="AX39" s="365">
        <v>0</v>
      </c>
      <c r="AY39" s="366">
        <v>28278</v>
      </c>
      <c r="AZ39" s="367">
        <v>0.76759103505354109</v>
      </c>
      <c r="BA39" s="368">
        <v>16953</v>
      </c>
      <c r="BB39" s="369">
        <v>0.79021702651303272</v>
      </c>
      <c r="BC39" s="368">
        <v>11325</v>
      </c>
      <c r="BD39" s="369">
        <v>0.73604296801121516</v>
      </c>
      <c r="BE39" s="368">
        <v>28278</v>
      </c>
      <c r="BF39" s="369">
        <v>0.76766563462449455</v>
      </c>
      <c r="BG39" s="368">
        <v>16953</v>
      </c>
      <c r="BH39" s="369">
        <v>0.79033417527488969</v>
      </c>
      <c r="BI39" s="368">
        <v>11325</v>
      </c>
      <c r="BJ39" s="369">
        <v>0.73606210349325651</v>
      </c>
      <c r="BK39" s="212" t="s">
        <v>2508</v>
      </c>
      <c r="BL39" s="42" t="s">
        <v>2509</v>
      </c>
      <c r="BM39" s="352">
        <v>0</v>
      </c>
      <c r="BN39" s="352">
        <v>0</v>
      </c>
      <c r="BO39" s="352">
        <v>0</v>
      </c>
      <c r="BP39" s="352">
        <v>0</v>
      </c>
      <c r="BQ39" s="352">
        <v>0</v>
      </c>
      <c r="BR39" s="352">
        <v>0</v>
      </c>
      <c r="BS39" s="352">
        <v>64635</v>
      </c>
      <c r="BT39" s="353">
        <v>2.0140997891637786</v>
      </c>
      <c r="BU39" s="366">
        <v>41622</v>
      </c>
      <c r="BV39" s="367">
        <v>2.1212283370664546</v>
      </c>
      <c r="BW39" s="366">
        <v>23013</v>
      </c>
      <c r="BX39" s="367">
        <v>1.8455268448652362</v>
      </c>
      <c r="BY39" s="366">
        <v>56580</v>
      </c>
      <c r="BZ39" s="367">
        <v>2.1514878652738147</v>
      </c>
      <c r="CA39" s="366">
        <v>37151</v>
      </c>
      <c r="CB39" s="367">
        <v>2.2270031398999883</v>
      </c>
      <c r="CC39" s="366">
        <v>19429</v>
      </c>
      <c r="CD39" s="367">
        <v>2.0204824865172908</v>
      </c>
      <c r="CE39" s="212" t="s">
        <v>2508</v>
      </c>
      <c r="CF39" s="42" t="s">
        <v>2509</v>
      </c>
      <c r="CG39" s="366">
        <v>8055</v>
      </c>
      <c r="CH39" s="367">
        <v>1.3904280550578438</v>
      </c>
      <c r="CI39" s="366">
        <v>4471</v>
      </c>
      <c r="CJ39" s="367">
        <v>1.5209604060430195</v>
      </c>
      <c r="CK39" s="366">
        <v>3584</v>
      </c>
      <c r="CL39" s="367">
        <v>1.25596178848398</v>
      </c>
      <c r="CM39" s="376" t="s">
        <v>2524</v>
      </c>
      <c r="CN39" s="376" t="s">
        <v>2524</v>
      </c>
      <c r="CO39" s="376" t="s">
        <v>2524</v>
      </c>
      <c r="CP39" s="377" t="s">
        <v>2524</v>
      </c>
      <c r="CQ39" s="376" t="s">
        <v>2524</v>
      </c>
      <c r="CR39" s="377" t="s">
        <v>2524</v>
      </c>
      <c r="CS39" s="366">
        <v>10818</v>
      </c>
      <c r="CT39" s="367">
        <v>5.2972803572652749</v>
      </c>
      <c r="CU39" s="366">
        <v>10818</v>
      </c>
      <c r="CV39" s="367">
        <v>5.2972803572652749</v>
      </c>
      <c r="CW39" s="366">
        <v>0</v>
      </c>
      <c r="CX39" s="378">
        <v>0</v>
      </c>
      <c r="CY39" s="351" t="s">
        <v>2508</v>
      </c>
      <c r="CZ39" s="42" t="s">
        <v>2509</v>
      </c>
      <c r="DA39" s="366">
        <v>51140</v>
      </c>
      <c r="DB39" s="367">
        <v>1.570369697085082</v>
      </c>
      <c r="DC39" s="366">
        <v>33687</v>
      </c>
      <c r="DD39" s="367">
        <v>1.6626351535767112</v>
      </c>
      <c r="DE39" s="366">
        <v>17453</v>
      </c>
      <c r="DF39" s="367">
        <v>1.4184391399153309</v>
      </c>
      <c r="DG39" s="366">
        <v>8853</v>
      </c>
      <c r="DH39" s="367">
        <v>1.4050083875175963</v>
      </c>
      <c r="DI39" s="366">
        <v>5907</v>
      </c>
      <c r="DJ39" s="367">
        <v>1.4781283546907491</v>
      </c>
      <c r="DK39" s="366">
        <v>2946</v>
      </c>
      <c r="DL39" s="367">
        <v>1.2782241968795016</v>
      </c>
      <c r="DM39" s="366">
        <v>42287</v>
      </c>
      <c r="DN39" s="367">
        <v>1.6100409106571405</v>
      </c>
      <c r="DO39" s="366">
        <v>27780</v>
      </c>
      <c r="DP39" s="367">
        <v>1.7079681818684851</v>
      </c>
      <c r="DQ39" s="366">
        <v>14507</v>
      </c>
      <c r="DR39" s="367">
        <v>1.4507565795066009</v>
      </c>
    </row>
    <row r="40" spans="1:122" s="330" customFormat="1" ht="15" customHeight="1">
      <c r="A40" s="387" t="s">
        <v>4562</v>
      </c>
      <c r="B40" s="387"/>
      <c r="C40" s="387"/>
      <c r="D40" s="387"/>
      <c r="E40" s="445"/>
      <c r="F40" s="445"/>
      <c r="G40" s="445"/>
      <c r="H40" s="445"/>
      <c r="I40" s="445"/>
      <c r="J40" s="335"/>
      <c r="K40" s="61" t="s">
        <v>4564</v>
      </c>
      <c r="L40" s="25"/>
      <c r="M40" s="25"/>
      <c r="N40" s="25"/>
      <c r="O40" s="25"/>
      <c r="P40" s="25"/>
      <c r="Q40" s="25"/>
      <c r="R40" s="25"/>
      <c r="S40" s="25"/>
      <c r="T40" s="25"/>
      <c r="V40" s="432"/>
      <c r="W40" s="432"/>
      <c r="X40" s="61"/>
      <c r="Y40" s="215"/>
      <c r="Z40" s="215"/>
      <c r="AA40" s="215"/>
      <c r="AB40" s="215"/>
      <c r="AC40" s="215"/>
      <c r="AD40" s="215"/>
      <c r="AE40" s="215"/>
      <c r="AF40" s="253"/>
      <c r="AG40" s="253"/>
      <c r="AH40" s="253"/>
      <c r="AI40" s="253"/>
      <c r="AJ40" s="253"/>
      <c r="AK40" s="253"/>
      <c r="AL40" s="253"/>
      <c r="AM40" s="446"/>
      <c r="AN40" s="253"/>
      <c r="AO40" s="446"/>
      <c r="AP40" s="215"/>
      <c r="BA40" s="381"/>
      <c r="BB40" s="381"/>
      <c r="BC40" s="381"/>
      <c r="BD40" s="381"/>
      <c r="BE40" s="381"/>
      <c r="BF40" s="381"/>
      <c r="BG40" s="381"/>
      <c r="BH40" s="381"/>
      <c r="BI40" s="381"/>
      <c r="BJ40" s="381"/>
      <c r="BK40" s="253"/>
      <c r="BL40" s="215"/>
      <c r="BM40" s="215"/>
      <c r="BN40" s="215"/>
      <c r="BU40" s="253"/>
      <c r="BV40" s="215"/>
      <c r="BW40" s="215"/>
      <c r="BX40" s="215"/>
      <c r="CE40" s="253"/>
      <c r="CF40" s="215"/>
      <c r="CG40" s="215"/>
      <c r="CH40" s="215"/>
      <c r="CO40" s="253"/>
      <c r="CP40" s="215"/>
      <c r="CQ40" s="215"/>
      <c r="CR40" s="215"/>
      <c r="CY40" s="3"/>
      <c r="CZ40" s="3"/>
      <c r="DA40" s="3"/>
      <c r="DB40" s="3"/>
      <c r="DC40" s="1"/>
      <c r="DD40" s="1"/>
      <c r="DE40" s="1"/>
      <c r="DF40" s="1"/>
      <c r="DG40" s="1"/>
      <c r="DH40" s="1"/>
      <c r="DI40" s="2"/>
      <c r="DJ40" s="3"/>
      <c r="DK40" s="3"/>
      <c r="DL40" s="3"/>
      <c r="DM40" s="1"/>
      <c r="DN40" s="1"/>
      <c r="DO40" s="1"/>
      <c r="DP40" s="1"/>
      <c r="DQ40" s="1"/>
      <c r="DR40" s="1"/>
    </row>
    <row r="41" spans="1:122" s="330" customFormat="1">
      <c r="A41" s="1411" t="s">
        <v>4563</v>
      </c>
      <c r="B41" s="1491"/>
      <c r="C41" s="1491"/>
      <c r="D41" s="1491"/>
      <c r="E41" s="1491"/>
      <c r="F41" s="1491"/>
      <c r="G41" s="1491"/>
      <c r="H41" s="1491"/>
      <c r="I41" s="1491"/>
      <c r="J41" t="s">
        <v>4565</v>
      </c>
      <c r="K41" s="398" t="s">
        <v>4566</v>
      </c>
      <c r="L41" s="432"/>
      <c r="M41" s="432"/>
      <c r="N41" s="432"/>
      <c r="O41" s="432"/>
      <c r="P41" s="432"/>
      <c r="Q41" s="432"/>
      <c r="R41" s="432"/>
      <c r="S41" s="432"/>
      <c r="T41" s="432"/>
      <c r="V41" s="432"/>
      <c r="W41" s="432"/>
      <c r="X41" s="61"/>
      <c r="Y41" s="215"/>
      <c r="Z41" s="215"/>
      <c r="AA41" s="215"/>
      <c r="AB41" s="215"/>
      <c r="AC41" s="215"/>
      <c r="AD41" s="215"/>
      <c r="AE41" s="215"/>
      <c r="AP41" s="447"/>
      <c r="AQ41" s="246"/>
      <c r="AR41" s="246"/>
      <c r="AS41" s="246"/>
      <c r="AT41" s="246"/>
      <c r="AU41" s="246"/>
      <c r="AV41" s="246"/>
      <c r="AW41" s="246"/>
      <c r="AX41" s="246"/>
      <c r="AY41" s="246"/>
      <c r="AZ41" s="246"/>
      <c r="BK41" s="253"/>
      <c r="BL41" s="215"/>
      <c r="BM41" s="215"/>
      <c r="BN41" s="215"/>
      <c r="CE41" s="253"/>
      <c r="CF41" s="215"/>
      <c r="CG41" s="215"/>
      <c r="CH41" s="215"/>
      <c r="CY41" s="215"/>
      <c r="CZ41" s="215"/>
      <c r="DA41" s="215"/>
      <c r="DB41" s="215"/>
    </row>
    <row r="42" spans="1:122">
      <c r="CY42" s="1492"/>
      <c r="CZ42" s="1492"/>
      <c r="DA42" s="1492"/>
      <c r="DB42" s="1492"/>
      <c r="DC42" s="1492"/>
      <c r="DD42" s="1492"/>
      <c r="DE42" s="1492"/>
      <c r="DF42" s="1492"/>
      <c r="DG42" s="1492"/>
      <c r="DH42" s="1492"/>
      <c r="DI42" s="1492"/>
      <c r="DJ42" s="1492"/>
      <c r="DK42" s="1492"/>
      <c r="DL42" s="1492"/>
      <c r="DM42" s="1492"/>
      <c r="DN42" s="1492"/>
      <c r="DO42" s="1492"/>
      <c r="DP42" s="1492"/>
      <c r="DQ42" s="1492"/>
      <c r="DR42" s="1492"/>
    </row>
    <row r="76" spans="3:122">
      <c r="C76" s="910"/>
      <c r="D76" s="910"/>
      <c r="E76" s="910"/>
      <c r="F76" s="910"/>
      <c r="G76" s="910"/>
      <c r="H76" s="910"/>
      <c r="I76" s="910"/>
      <c r="J76" s="910"/>
      <c r="K76" s="910"/>
      <c r="L76" s="910"/>
      <c r="M76" s="910"/>
      <c r="N76" s="910"/>
      <c r="O76" s="910"/>
      <c r="P76" s="910"/>
      <c r="Q76" s="910"/>
      <c r="R76" s="910"/>
      <c r="S76" s="910"/>
      <c r="T76" s="910"/>
      <c r="U76" s="910"/>
      <c r="V76" s="910"/>
      <c r="W76" s="910"/>
      <c r="X76" s="910"/>
      <c r="Y76" s="910"/>
      <c r="Z76" s="910"/>
      <c r="AA76" s="910"/>
      <c r="AB76" s="910"/>
      <c r="AC76" s="910"/>
      <c r="AD76" s="910"/>
      <c r="AE76" s="910"/>
      <c r="AF76" s="910"/>
      <c r="AG76" s="910"/>
      <c r="AH76" s="910"/>
      <c r="AI76" s="910"/>
      <c r="AJ76" s="910"/>
      <c r="AK76" s="910"/>
      <c r="AL76" s="910"/>
      <c r="AM76" s="910"/>
      <c r="AN76" s="910"/>
      <c r="AO76" s="910"/>
      <c r="AP76" s="910"/>
      <c r="AQ76" s="910"/>
      <c r="AR76" s="910"/>
      <c r="AS76" s="910"/>
      <c r="AT76" s="910"/>
      <c r="AU76" s="910"/>
      <c r="AV76" s="910"/>
      <c r="AW76" s="910"/>
      <c r="AX76" s="910"/>
      <c r="AY76" s="910"/>
      <c r="AZ76" s="910"/>
      <c r="BA76" s="910"/>
      <c r="BB76" s="910"/>
      <c r="BC76" s="910"/>
      <c r="BD76" s="910"/>
      <c r="BE76" s="910"/>
      <c r="BF76" s="910"/>
      <c r="BG76" s="910"/>
      <c r="BH76" s="910"/>
      <c r="BI76" s="910"/>
      <c r="BJ76" s="910"/>
      <c r="BK76" s="910"/>
      <c r="BL76" s="910"/>
      <c r="BM76" s="910"/>
      <c r="BN76" s="910"/>
      <c r="BO76" s="910"/>
      <c r="BP76" s="910"/>
      <c r="BQ76" s="910"/>
      <c r="BR76" s="910"/>
      <c r="BS76" s="910"/>
      <c r="BT76" s="910"/>
      <c r="BU76" s="910"/>
      <c r="BV76" s="910"/>
      <c r="BW76" s="910"/>
      <c r="BX76" s="910"/>
      <c r="BY76" s="910"/>
      <c r="BZ76" s="910"/>
      <c r="CA76" s="910"/>
      <c r="CB76" s="910"/>
      <c r="CC76" s="910"/>
      <c r="CD76" s="910"/>
      <c r="CE76" s="910"/>
      <c r="CF76" s="910"/>
      <c r="CG76" s="910"/>
      <c r="CH76" s="910"/>
      <c r="CI76" s="910"/>
      <c r="CJ76" s="910"/>
      <c r="CK76" s="910"/>
      <c r="CL76" s="910"/>
      <c r="CM76" s="910"/>
      <c r="CN76" s="910"/>
      <c r="CO76" s="910"/>
      <c r="CP76" s="910"/>
      <c r="CQ76" s="910"/>
      <c r="CR76" s="910"/>
      <c r="CS76" s="910"/>
      <c r="CT76" s="910"/>
      <c r="CU76" s="910"/>
      <c r="CV76" s="910"/>
      <c r="CW76" s="910"/>
      <c r="CX76" s="910"/>
      <c r="CY76" s="910"/>
      <c r="CZ76" s="910"/>
      <c r="DA76" s="910"/>
      <c r="DB76" s="910"/>
      <c r="DC76" s="910"/>
      <c r="DD76" s="910"/>
      <c r="DE76" s="910"/>
      <c r="DF76" s="910"/>
      <c r="DG76" s="910"/>
      <c r="DH76" s="910"/>
      <c r="DI76" s="910"/>
      <c r="DJ76" s="910"/>
      <c r="DK76" s="910"/>
      <c r="DL76" s="910"/>
      <c r="DM76" s="910"/>
      <c r="DN76" s="910"/>
      <c r="DO76" s="910"/>
      <c r="DP76" s="910"/>
      <c r="DQ76" s="910"/>
      <c r="DR76" s="910"/>
    </row>
    <row r="77" spans="3:122">
      <c r="C77" s="910"/>
      <c r="D77" s="910"/>
      <c r="E77" s="910"/>
      <c r="F77" s="910"/>
      <c r="G77" s="910"/>
      <c r="H77" s="910"/>
      <c r="I77" s="910"/>
      <c r="J77" s="910"/>
      <c r="K77" s="910"/>
      <c r="L77" s="910"/>
      <c r="M77" s="910"/>
      <c r="N77" s="910"/>
      <c r="O77" s="910"/>
      <c r="P77" s="910"/>
      <c r="Q77" s="910"/>
      <c r="R77" s="910"/>
      <c r="S77" s="910"/>
      <c r="T77" s="910"/>
      <c r="U77" s="910"/>
      <c r="V77" s="910"/>
      <c r="W77" s="910"/>
      <c r="X77" s="910"/>
      <c r="Y77" s="910"/>
      <c r="Z77" s="910"/>
      <c r="AA77" s="910"/>
      <c r="AB77" s="910"/>
      <c r="AC77" s="910"/>
      <c r="AD77" s="910"/>
      <c r="AE77" s="910"/>
      <c r="AF77" s="910"/>
      <c r="AG77" s="910"/>
      <c r="AH77" s="910"/>
      <c r="AI77" s="910"/>
      <c r="AJ77" s="910"/>
      <c r="AK77" s="910"/>
      <c r="AL77" s="910"/>
      <c r="AM77" s="910"/>
      <c r="AN77" s="910"/>
      <c r="AO77" s="910"/>
      <c r="AP77" s="910"/>
      <c r="AQ77" s="910"/>
      <c r="AR77" s="910"/>
      <c r="AS77" s="910"/>
      <c r="AT77" s="910"/>
      <c r="AU77" s="910"/>
      <c r="AV77" s="910"/>
      <c r="AW77" s="910"/>
      <c r="AX77" s="910"/>
      <c r="AY77" s="910"/>
      <c r="AZ77" s="910"/>
      <c r="BA77" s="910"/>
      <c r="BB77" s="910"/>
      <c r="BC77" s="910"/>
      <c r="BD77" s="910"/>
      <c r="BE77" s="910"/>
      <c r="BF77" s="910"/>
      <c r="BG77" s="910"/>
      <c r="BH77" s="910"/>
      <c r="BI77" s="910"/>
      <c r="BJ77" s="910"/>
      <c r="BK77" s="910"/>
      <c r="BL77" s="910"/>
      <c r="BM77" s="910"/>
      <c r="BN77" s="910"/>
      <c r="BO77" s="910"/>
      <c r="BP77" s="910"/>
      <c r="BQ77" s="910"/>
      <c r="BR77" s="910"/>
      <c r="BS77" s="910"/>
      <c r="BT77" s="910"/>
      <c r="BU77" s="910"/>
      <c r="BV77" s="910"/>
      <c r="BW77" s="910"/>
      <c r="BX77" s="910"/>
      <c r="BY77" s="910"/>
      <c r="BZ77" s="910"/>
      <c r="CA77" s="910"/>
      <c r="CB77" s="910"/>
      <c r="CC77" s="910"/>
      <c r="CD77" s="910"/>
      <c r="CE77" s="910"/>
      <c r="CF77" s="910"/>
      <c r="CG77" s="910"/>
      <c r="CH77" s="910"/>
      <c r="CI77" s="910"/>
      <c r="CJ77" s="910"/>
      <c r="CK77" s="910"/>
      <c r="CL77" s="910"/>
      <c r="CM77" s="910"/>
      <c r="CN77" s="910"/>
      <c r="CO77" s="910"/>
      <c r="CP77" s="910"/>
      <c r="CQ77" s="910"/>
      <c r="CR77" s="910"/>
      <c r="CS77" s="910"/>
      <c r="CT77" s="910"/>
      <c r="CU77" s="910"/>
      <c r="CV77" s="910"/>
      <c r="CW77" s="910"/>
      <c r="CX77" s="910"/>
      <c r="CY77" s="910"/>
      <c r="CZ77" s="910"/>
      <c r="DA77" s="910"/>
      <c r="DB77" s="910"/>
      <c r="DC77" s="910"/>
      <c r="DD77" s="910"/>
      <c r="DE77" s="910"/>
      <c r="DF77" s="910"/>
      <c r="DG77" s="910"/>
      <c r="DH77" s="910"/>
      <c r="DI77" s="910"/>
      <c r="DJ77" s="910"/>
      <c r="DK77" s="910"/>
      <c r="DL77" s="910"/>
      <c r="DM77" s="910"/>
      <c r="DN77" s="910"/>
      <c r="DO77" s="910"/>
      <c r="DP77" s="910"/>
      <c r="DQ77" s="910"/>
      <c r="DR77" s="910"/>
    </row>
    <row r="78" spans="3:122">
      <c r="C78" s="910"/>
      <c r="D78" s="910"/>
      <c r="E78" s="910"/>
      <c r="F78" s="910"/>
      <c r="G78" s="910"/>
      <c r="H78" s="910"/>
      <c r="I78" s="910"/>
      <c r="J78" s="910"/>
      <c r="K78" s="910"/>
      <c r="L78" s="910"/>
      <c r="M78" s="910"/>
      <c r="N78" s="910"/>
      <c r="O78" s="910"/>
      <c r="P78" s="910"/>
      <c r="Q78" s="910"/>
      <c r="R78" s="910"/>
      <c r="S78" s="910"/>
      <c r="T78" s="910"/>
      <c r="U78" s="910"/>
      <c r="V78" s="910"/>
      <c r="W78" s="910"/>
      <c r="X78" s="910"/>
      <c r="Y78" s="910"/>
      <c r="Z78" s="910"/>
      <c r="AA78" s="910"/>
      <c r="AB78" s="910"/>
      <c r="AC78" s="910"/>
      <c r="AD78" s="910"/>
      <c r="AE78" s="910"/>
      <c r="AF78" s="910"/>
      <c r="AG78" s="910"/>
      <c r="AH78" s="910"/>
      <c r="AI78" s="910"/>
      <c r="AJ78" s="910"/>
      <c r="AK78" s="910"/>
      <c r="AL78" s="910"/>
      <c r="AM78" s="910"/>
      <c r="AN78" s="910"/>
      <c r="AO78" s="910"/>
      <c r="AP78" s="910"/>
      <c r="AQ78" s="910"/>
      <c r="AR78" s="910"/>
      <c r="AS78" s="910"/>
      <c r="AT78" s="910"/>
      <c r="AU78" s="910"/>
      <c r="AV78" s="910"/>
      <c r="AW78" s="910"/>
      <c r="AX78" s="910"/>
      <c r="AY78" s="910"/>
      <c r="AZ78" s="910"/>
      <c r="BA78" s="910"/>
      <c r="BB78" s="910"/>
      <c r="BC78" s="910"/>
      <c r="BD78" s="910"/>
      <c r="BE78" s="910"/>
      <c r="BF78" s="910"/>
      <c r="BG78" s="910"/>
      <c r="BH78" s="910"/>
      <c r="BI78" s="910"/>
      <c r="BJ78" s="910"/>
      <c r="BK78" s="910"/>
      <c r="BL78" s="910"/>
      <c r="BM78" s="910"/>
      <c r="BN78" s="910"/>
      <c r="BO78" s="910"/>
      <c r="BP78" s="910"/>
      <c r="BQ78" s="910"/>
      <c r="BR78" s="910"/>
      <c r="BS78" s="910"/>
      <c r="BT78" s="910"/>
      <c r="BU78" s="910"/>
      <c r="BV78" s="910"/>
      <c r="BW78" s="910"/>
      <c r="BX78" s="910"/>
      <c r="BY78" s="910"/>
      <c r="BZ78" s="910"/>
      <c r="CA78" s="910"/>
      <c r="CB78" s="910"/>
      <c r="CC78" s="910"/>
      <c r="CD78" s="910"/>
      <c r="CE78" s="910"/>
      <c r="CF78" s="910"/>
      <c r="CG78" s="910"/>
      <c r="CH78" s="910"/>
      <c r="CI78" s="910"/>
      <c r="CJ78" s="910"/>
      <c r="CK78" s="910"/>
      <c r="CL78" s="910"/>
      <c r="CM78" s="910"/>
      <c r="CN78" s="910"/>
      <c r="CO78" s="910"/>
      <c r="CP78" s="910"/>
      <c r="CQ78" s="910"/>
      <c r="CR78" s="910"/>
      <c r="CS78" s="910"/>
      <c r="CT78" s="910"/>
      <c r="CU78" s="910"/>
      <c r="CV78" s="910"/>
      <c r="CW78" s="910"/>
      <c r="CX78" s="910"/>
      <c r="CY78" s="910"/>
      <c r="CZ78" s="910"/>
      <c r="DA78" s="910"/>
      <c r="DB78" s="910"/>
      <c r="DC78" s="910"/>
      <c r="DD78" s="910"/>
      <c r="DE78" s="910"/>
      <c r="DF78" s="910"/>
      <c r="DG78" s="910"/>
      <c r="DH78" s="910"/>
      <c r="DI78" s="910"/>
      <c r="DJ78" s="910"/>
      <c r="DK78" s="910"/>
      <c r="DL78" s="910"/>
      <c r="DM78" s="910"/>
      <c r="DN78" s="910"/>
      <c r="DO78" s="910"/>
      <c r="DP78" s="910"/>
      <c r="DQ78" s="910"/>
      <c r="DR78" s="910"/>
    </row>
    <row r="79" spans="3:122">
      <c r="C79" s="910"/>
      <c r="D79" s="910"/>
      <c r="E79" s="910"/>
      <c r="F79" s="910"/>
      <c r="G79" s="910"/>
      <c r="H79" s="910"/>
      <c r="I79" s="910"/>
      <c r="J79" s="910"/>
      <c r="K79" s="910"/>
      <c r="L79" s="910"/>
      <c r="M79" s="910"/>
      <c r="N79" s="910"/>
      <c r="O79" s="910"/>
      <c r="P79" s="910"/>
      <c r="Q79" s="910"/>
      <c r="R79" s="910"/>
      <c r="S79" s="910"/>
      <c r="T79" s="910"/>
      <c r="U79" s="910"/>
      <c r="V79" s="910"/>
      <c r="W79" s="910"/>
      <c r="X79" s="910"/>
      <c r="Y79" s="910"/>
      <c r="Z79" s="910"/>
      <c r="AA79" s="910"/>
      <c r="AB79" s="910"/>
      <c r="AC79" s="910"/>
      <c r="AD79" s="910"/>
      <c r="AE79" s="910"/>
      <c r="AF79" s="910"/>
      <c r="AG79" s="910"/>
      <c r="AH79" s="910"/>
      <c r="AI79" s="910"/>
      <c r="AJ79" s="910"/>
      <c r="AK79" s="910"/>
      <c r="AL79" s="910"/>
      <c r="AM79" s="910"/>
      <c r="AN79" s="910"/>
      <c r="AO79" s="910"/>
      <c r="AP79" s="910"/>
      <c r="AQ79" s="910"/>
      <c r="AR79" s="910"/>
      <c r="AS79" s="910"/>
      <c r="AT79" s="910"/>
      <c r="AU79" s="910"/>
      <c r="AV79" s="910"/>
      <c r="AW79" s="910"/>
      <c r="AX79" s="910"/>
      <c r="AY79" s="910"/>
      <c r="AZ79" s="910"/>
      <c r="BA79" s="910"/>
      <c r="BB79" s="910"/>
      <c r="BC79" s="910"/>
      <c r="BD79" s="910"/>
      <c r="BE79" s="910"/>
      <c r="BF79" s="910"/>
      <c r="BG79" s="910"/>
      <c r="BH79" s="910"/>
      <c r="BI79" s="910"/>
      <c r="BJ79" s="910"/>
      <c r="BK79" s="910"/>
      <c r="BL79" s="910"/>
      <c r="BM79" s="910"/>
      <c r="BN79" s="910"/>
      <c r="BO79" s="910"/>
      <c r="BP79" s="910"/>
      <c r="BQ79" s="910"/>
      <c r="BR79" s="910"/>
      <c r="BS79" s="910"/>
      <c r="BT79" s="910"/>
      <c r="BU79" s="910"/>
      <c r="BV79" s="910"/>
      <c r="BW79" s="910"/>
      <c r="BX79" s="910"/>
      <c r="BY79" s="910"/>
      <c r="BZ79" s="910"/>
      <c r="CA79" s="910"/>
      <c r="CB79" s="910"/>
      <c r="CC79" s="910"/>
      <c r="CD79" s="910"/>
      <c r="CE79" s="910"/>
      <c r="CF79" s="910"/>
      <c r="CG79" s="910"/>
      <c r="CH79" s="910"/>
      <c r="CI79" s="910"/>
      <c r="CJ79" s="910"/>
      <c r="CK79" s="910"/>
      <c r="CL79" s="910"/>
      <c r="CM79" s="910"/>
      <c r="CN79" s="910"/>
      <c r="CO79" s="910"/>
      <c r="CP79" s="910"/>
      <c r="CQ79" s="910"/>
      <c r="CR79" s="910"/>
      <c r="CS79" s="910"/>
      <c r="CT79" s="910"/>
      <c r="CU79" s="910"/>
      <c r="CV79" s="910"/>
      <c r="CW79" s="910"/>
      <c r="CX79" s="910"/>
      <c r="CY79" s="910"/>
      <c r="CZ79" s="910"/>
      <c r="DA79" s="910"/>
      <c r="DB79" s="910"/>
      <c r="DC79" s="910"/>
      <c r="DD79" s="910"/>
      <c r="DE79" s="910"/>
      <c r="DF79" s="910"/>
      <c r="DG79" s="910"/>
      <c r="DH79" s="910"/>
      <c r="DI79" s="910"/>
      <c r="DJ79" s="910"/>
      <c r="DK79" s="910"/>
      <c r="DL79" s="910"/>
      <c r="DM79" s="910"/>
      <c r="DN79" s="910"/>
      <c r="DO79" s="910"/>
      <c r="DP79" s="910"/>
      <c r="DQ79" s="910"/>
      <c r="DR79" s="910"/>
    </row>
    <row r="80" spans="3:122">
      <c r="C80" s="910"/>
      <c r="D80" s="910"/>
      <c r="E80" s="910"/>
      <c r="F80" s="910"/>
      <c r="G80" s="910"/>
      <c r="H80" s="910"/>
      <c r="I80" s="910"/>
      <c r="J80" s="910"/>
      <c r="K80" s="910"/>
      <c r="L80" s="910"/>
      <c r="M80" s="910"/>
      <c r="N80" s="910"/>
      <c r="O80" s="910"/>
      <c r="P80" s="910"/>
      <c r="Q80" s="910"/>
      <c r="R80" s="910"/>
      <c r="S80" s="910"/>
      <c r="T80" s="910"/>
      <c r="U80" s="910"/>
      <c r="V80" s="910"/>
      <c r="W80" s="910"/>
      <c r="X80" s="910"/>
      <c r="Y80" s="910"/>
      <c r="Z80" s="910"/>
      <c r="AA80" s="910"/>
      <c r="AB80" s="910"/>
      <c r="AC80" s="910"/>
      <c r="AD80" s="910"/>
      <c r="AE80" s="910"/>
      <c r="AF80" s="910"/>
      <c r="AG80" s="910"/>
      <c r="AH80" s="910"/>
      <c r="AI80" s="910"/>
      <c r="AJ80" s="910"/>
      <c r="AK80" s="910"/>
      <c r="AL80" s="910"/>
      <c r="AM80" s="910"/>
      <c r="AN80" s="910"/>
      <c r="AO80" s="910"/>
      <c r="AP80" s="910"/>
      <c r="AQ80" s="910"/>
      <c r="AR80" s="910"/>
      <c r="AS80" s="910"/>
      <c r="AT80" s="910"/>
      <c r="AU80" s="910"/>
      <c r="AV80" s="910"/>
      <c r="AW80" s="910"/>
      <c r="AX80" s="910"/>
      <c r="AY80" s="910"/>
      <c r="AZ80" s="910"/>
      <c r="BA80" s="910"/>
      <c r="BB80" s="910"/>
      <c r="BC80" s="910"/>
      <c r="BD80" s="910"/>
      <c r="BE80" s="910"/>
      <c r="BF80" s="910"/>
      <c r="BG80" s="910"/>
      <c r="BH80" s="910"/>
      <c r="BI80" s="910"/>
      <c r="BJ80" s="910"/>
      <c r="BK80" s="910"/>
      <c r="BL80" s="910"/>
      <c r="BM80" s="910"/>
      <c r="BN80" s="910"/>
      <c r="BO80" s="910"/>
      <c r="BP80" s="910"/>
      <c r="BQ80" s="910"/>
      <c r="BR80" s="910"/>
      <c r="BS80" s="910"/>
      <c r="BT80" s="910"/>
      <c r="BU80" s="910"/>
      <c r="BV80" s="910"/>
      <c r="BW80" s="910"/>
      <c r="BX80" s="910"/>
      <c r="BY80" s="910"/>
      <c r="BZ80" s="910"/>
      <c r="CA80" s="910"/>
      <c r="CB80" s="910"/>
      <c r="CC80" s="910"/>
      <c r="CD80" s="910"/>
      <c r="CE80" s="910"/>
      <c r="CF80" s="910"/>
      <c r="CG80" s="910"/>
      <c r="CH80" s="910"/>
      <c r="CI80" s="910"/>
      <c r="CJ80" s="910"/>
      <c r="CK80" s="910"/>
      <c r="CL80" s="910"/>
      <c r="CM80" s="910"/>
      <c r="CN80" s="910"/>
      <c r="CO80" s="910"/>
      <c r="CP80" s="910"/>
      <c r="CQ80" s="910"/>
      <c r="CR80" s="910"/>
      <c r="CS80" s="910"/>
      <c r="CT80" s="910"/>
      <c r="CU80" s="910"/>
      <c r="CV80" s="910"/>
      <c r="CW80" s="910"/>
      <c r="CX80" s="910"/>
      <c r="CY80" s="910"/>
      <c r="CZ80" s="910"/>
      <c r="DA80" s="910"/>
      <c r="DB80" s="910"/>
      <c r="DC80" s="910"/>
      <c r="DD80" s="910"/>
      <c r="DE80" s="910"/>
      <c r="DF80" s="910"/>
      <c r="DG80" s="910"/>
      <c r="DH80" s="910"/>
      <c r="DI80" s="910"/>
      <c r="DJ80" s="910"/>
      <c r="DK80" s="910"/>
      <c r="DL80" s="910"/>
      <c r="DM80" s="910"/>
      <c r="DN80" s="910"/>
      <c r="DO80" s="910"/>
      <c r="DP80" s="910"/>
      <c r="DQ80" s="910"/>
      <c r="DR80" s="910"/>
    </row>
    <row r="81" spans="3:122">
      <c r="C81" s="910"/>
      <c r="D81" s="910"/>
      <c r="E81" s="910"/>
      <c r="F81" s="910"/>
      <c r="G81" s="910"/>
      <c r="H81" s="910"/>
      <c r="I81" s="910"/>
      <c r="J81" s="910"/>
      <c r="K81" s="910"/>
      <c r="L81" s="910"/>
      <c r="M81" s="910"/>
      <c r="N81" s="910"/>
      <c r="O81" s="910"/>
      <c r="P81" s="910"/>
      <c r="Q81" s="910"/>
      <c r="R81" s="910"/>
      <c r="S81" s="910"/>
      <c r="T81" s="910"/>
      <c r="U81" s="910"/>
      <c r="V81" s="910"/>
      <c r="W81" s="910"/>
      <c r="X81" s="910"/>
      <c r="Y81" s="910"/>
      <c r="Z81" s="910"/>
      <c r="AA81" s="910"/>
      <c r="AB81" s="910"/>
      <c r="AC81" s="910"/>
      <c r="AD81" s="910"/>
      <c r="AE81" s="910"/>
      <c r="AF81" s="910"/>
      <c r="AG81" s="910"/>
      <c r="AH81" s="910"/>
      <c r="AI81" s="910"/>
      <c r="AJ81" s="910"/>
      <c r="AK81" s="910"/>
      <c r="AL81" s="910"/>
      <c r="AM81" s="910"/>
      <c r="AN81" s="910"/>
      <c r="AO81" s="910"/>
      <c r="AP81" s="910"/>
      <c r="AQ81" s="910"/>
      <c r="AR81" s="910"/>
      <c r="AS81" s="910"/>
      <c r="AT81" s="910"/>
      <c r="AU81" s="910"/>
      <c r="AV81" s="910"/>
      <c r="AW81" s="910"/>
      <c r="AX81" s="910"/>
      <c r="AY81" s="910"/>
      <c r="AZ81" s="910"/>
      <c r="BA81" s="910"/>
      <c r="BB81" s="910"/>
      <c r="BC81" s="910"/>
      <c r="BD81" s="910"/>
      <c r="BE81" s="910"/>
      <c r="BF81" s="910"/>
      <c r="BG81" s="910"/>
      <c r="BH81" s="910"/>
      <c r="BI81" s="910"/>
      <c r="BJ81" s="910"/>
      <c r="BK81" s="910"/>
      <c r="BL81" s="910"/>
      <c r="BM81" s="910"/>
      <c r="BN81" s="910"/>
      <c r="BO81" s="910"/>
      <c r="BP81" s="910"/>
      <c r="BQ81" s="910"/>
      <c r="BR81" s="910"/>
      <c r="BS81" s="910"/>
      <c r="BT81" s="910"/>
      <c r="BU81" s="910"/>
      <c r="BV81" s="910"/>
      <c r="BW81" s="910"/>
      <c r="BX81" s="910"/>
      <c r="BY81" s="910"/>
      <c r="BZ81" s="910"/>
      <c r="CA81" s="910"/>
      <c r="CB81" s="910"/>
      <c r="CC81" s="910"/>
      <c r="CD81" s="910"/>
      <c r="CE81" s="910"/>
      <c r="CF81" s="910"/>
      <c r="CG81" s="910"/>
      <c r="CH81" s="910"/>
      <c r="CI81" s="910"/>
      <c r="CJ81" s="910"/>
      <c r="CK81" s="910"/>
      <c r="CL81" s="910"/>
      <c r="CM81" s="910"/>
      <c r="CN81" s="910"/>
      <c r="CO81" s="910"/>
      <c r="CP81" s="910"/>
      <c r="CQ81" s="910"/>
      <c r="CR81" s="910"/>
      <c r="CS81" s="910"/>
      <c r="CT81" s="910"/>
      <c r="CU81" s="910"/>
      <c r="CV81" s="910"/>
      <c r="CW81" s="910"/>
      <c r="CX81" s="910"/>
      <c r="CY81" s="910"/>
      <c r="CZ81" s="910"/>
      <c r="DA81" s="910"/>
      <c r="DB81" s="910"/>
      <c r="DC81" s="910"/>
      <c r="DD81" s="910"/>
      <c r="DE81" s="910"/>
      <c r="DF81" s="910"/>
      <c r="DG81" s="910"/>
      <c r="DH81" s="910"/>
      <c r="DI81" s="910"/>
      <c r="DJ81" s="910"/>
      <c r="DK81" s="910"/>
      <c r="DL81" s="910"/>
      <c r="DM81" s="910"/>
      <c r="DN81" s="910"/>
      <c r="DO81" s="910"/>
      <c r="DP81" s="910"/>
      <c r="DQ81" s="910"/>
      <c r="DR81" s="910"/>
    </row>
    <row r="82" spans="3:122">
      <c r="C82" s="910"/>
      <c r="D82" s="910"/>
      <c r="E82" s="910"/>
      <c r="F82" s="910"/>
      <c r="G82" s="910"/>
      <c r="H82" s="910"/>
      <c r="I82" s="910"/>
      <c r="J82" s="910"/>
      <c r="K82" s="910"/>
      <c r="L82" s="910"/>
      <c r="M82" s="910"/>
      <c r="N82" s="910"/>
      <c r="O82" s="910"/>
      <c r="P82" s="910"/>
      <c r="Q82" s="910"/>
      <c r="R82" s="910"/>
      <c r="S82" s="910"/>
      <c r="T82" s="910"/>
      <c r="U82" s="910"/>
      <c r="V82" s="910"/>
      <c r="W82" s="910"/>
      <c r="X82" s="910"/>
      <c r="Y82" s="910"/>
      <c r="Z82" s="910"/>
      <c r="AA82" s="910"/>
      <c r="AB82" s="910"/>
      <c r="AC82" s="910"/>
      <c r="AD82" s="910"/>
      <c r="AE82" s="910"/>
      <c r="AF82" s="910"/>
      <c r="AG82" s="910"/>
      <c r="AH82" s="910"/>
      <c r="AI82" s="910"/>
      <c r="AJ82" s="910"/>
      <c r="AK82" s="910"/>
      <c r="AL82" s="910"/>
      <c r="AM82" s="910"/>
      <c r="AN82" s="910"/>
      <c r="AO82" s="910"/>
      <c r="AP82" s="910"/>
      <c r="AQ82" s="910"/>
      <c r="AR82" s="910"/>
      <c r="AS82" s="910"/>
      <c r="AT82" s="910"/>
      <c r="AU82" s="910"/>
      <c r="AV82" s="910"/>
      <c r="AW82" s="910"/>
      <c r="AX82" s="910"/>
      <c r="AY82" s="910"/>
      <c r="AZ82" s="910"/>
      <c r="BA82" s="910"/>
      <c r="BB82" s="910"/>
      <c r="BC82" s="910"/>
      <c r="BD82" s="910"/>
      <c r="BE82" s="910"/>
      <c r="BF82" s="910"/>
      <c r="BG82" s="910"/>
      <c r="BH82" s="910"/>
      <c r="BI82" s="910"/>
      <c r="BJ82" s="910"/>
      <c r="BK82" s="910"/>
      <c r="BL82" s="910"/>
      <c r="BM82" s="910"/>
      <c r="BN82" s="910"/>
      <c r="BO82" s="910"/>
      <c r="BP82" s="910"/>
      <c r="BQ82" s="910"/>
      <c r="BR82" s="910"/>
      <c r="BS82" s="910"/>
      <c r="BT82" s="910"/>
      <c r="BU82" s="910"/>
      <c r="BV82" s="910"/>
      <c r="BW82" s="910"/>
      <c r="BX82" s="910"/>
      <c r="BY82" s="910"/>
      <c r="BZ82" s="910"/>
      <c r="CA82" s="910"/>
      <c r="CB82" s="910"/>
      <c r="CC82" s="910"/>
      <c r="CD82" s="910"/>
      <c r="CE82" s="910"/>
      <c r="CF82" s="910"/>
      <c r="CG82" s="910"/>
      <c r="CH82" s="910"/>
      <c r="CI82" s="910"/>
      <c r="CJ82" s="910"/>
      <c r="CK82" s="910"/>
      <c r="CL82" s="910"/>
      <c r="CM82" s="910"/>
      <c r="CN82" s="910"/>
      <c r="CO82" s="910"/>
      <c r="CP82" s="910"/>
      <c r="CQ82" s="910"/>
      <c r="CR82" s="910"/>
      <c r="CS82" s="910"/>
      <c r="CT82" s="910"/>
      <c r="CU82" s="910"/>
      <c r="CV82" s="910"/>
      <c r="CW82" s="910"/>
      <c r="CX82" s="910"/>
      <c r="CY82" s="910"/>
      <c r="CZ82" s="910"/>
      <c r="DA82" s="910"/>
      <c r="DB82" s="910"/>
      <c r="DC82" s="910"/>
      <c r="DD82" s="910"/>
      <c r="DE82" s="910"/>
      <c r="DF82" s="910"/>
      <c r="DG82" s="910"/>
      <c r="DH82" s="910"/>
      <c r="DI82" s="910"/>
      <c r="DJ82" s="910"/>
      <c r="DK82" s="910"/>
      <c r="DL82" s="910"/>
      <c r="DM82" s="910"/>
      <c r="DN82" s="910"/>
      <c r="DO82" s="910"/>
      <c r="DP82" s="910"/>
      <c r="DQ82" s="910"/>
      <c r="DR82" s="910"/>
    </row>
    <row r="83" spans="3:122">
      <c r="C83" s="910"/>
      <c r="D83" s="910"/>
      <c r="E83" s="910"/>
      <c r="F83" s="910"/>
      <c r="G83" s="910"/>
      <c r="H83" s="910"/>
      <c r="I83" s="910"/>
      <c r="J83" s="910"/>
      <c r="K83" s="910"/>
      <c r="L83" s="910"/>
      <c r="M83" s="910"/>
      <c r="N83" s="910"/>
      <c r="O83" s="910"/>
      <c r="P83" s="910"/>
      <c r="Q83" s="910"/>
      <c r="R83" s="910"/>
      <c r="S83" s="910"/>
      <c r="T83" s="910"/>
      <c r="U83" s="910"/>
      <c r="V83" s="910"/>
      <c r="W83" s="910"/>
      <c r="X83" s="910"/>
      <c r="Y83" s="910"/>
      <c r="Z83" s="910"/>
      <c r="AA83" s="910"/>
      <c r="AB83" s="910"/>
      <c r="AC83" s="910"/>
      <c r="AD83" s="910"/>
      <c r="AE83" s="910"/>
      <c r="AF83" s="910"/>
      <c r="AG83" s="910"/>
      <c r="AH83" s="910"/>
      <c r="AI83" s="910"/>
      <c r="AJ83" s="910"/>
      <c r="AK83" s="910"/>
      <c r="AL83" s="910"/>
      <c r="AM83" s="910"/>
      <c r="AN83" s="910"/>
      <c r="AO83" s="910"/>
      <c r="AP83" s="910"/>
      <c r="AQ83" s="910"/>
      <c r="AR83" s="910"/>
      <c r="AS83" s="910"/>
      <c r="AT83" s="910"/>
      <c r="AU83" s="910"/>
      <c r="AV83" s="910"/>
      <c r="AW83" s="910"/>
      <c r="AX83" s="910"/>
      <c r="AY83" s="910"/>
      <c r="AZ83" s="910"/>
      <c r="BA83" s="910"/>
      <c r="BB83" s="910"/>
      <c r="BC83" s="910"/>
      <c r="BD83" s="910"/>
      <c r="BE83" s="910"/>
      <c r="BF83" s="910"/>
      <c r="BG83" s="910"/>
      <c r="BH83" s="910"/>
      <c r="BI83" s="910"/>
      <c r="BJ83" s="910"/>
      <c r="BK83" s="910"/>
      <c r="BL83" s="910"/>
      <c r="BM83" s="910"/>
      <c r="BN83" s="910"/>
      <c r="BO83" s="910"/>
      <c r="BP83" s="910"/>
      <c r="BQ83" s="910"/>
      <c r="BR83" s="910"/>
      <c r="BS83" s="910"/>
      <c r="BT83" s="910"/>
      <c r="BU83" s="910"/>
      <c r="BV83" s="910"/>
      <c r="BW83" s="910"/>
      <c r="BX83" s="910"/>
      <c r="BY83" s="910"/>
      <c r="BZ83" s="910"/>
      <c r="CA83" s="910"/>
      <c r="CB83" s="910"/>
      <c r="CC83" s="910"/>
      <c r="CD83" s="910"/>
      <c r="CE83" s="910"/>
      <c r="CF83" s="910"/>
      <c r="CG83" s="910"/>
      <c r="CH83" s="910"/>
      <c r="CI83" s="910"/>
      <c r="CJ83" s="910"/>
      <c r="CK83" s="910"/>
      <c r="CL83" s="910"/>
      <c r="CM83" s="910"/>
      <c r="CN83" s="910"/>
      <c r="CO83" s="910"/>
      <c r="CP83" s="910"/>
      <c r="CQ83" s="910"/>
      <c r="CR83" s="910"/>
      <c r="CS83" s="910"/>
      <c r="CT83" s="910"/>
      <c r="CU83" s="910"/>
      <c r="CV83" s="910"/>
      <c r="CW83" s="910"/>
      <c r="CX83" s="910"/>
      <c r="CY83" s="910"/>
      <c r="CZ83" s="910"/>
      <c r="DA83" s="910"/>
      <c r="DB83" s="910"/>
      <c r="DC83" s="910"/>
      <c r="DD83" s="910"/>
      <c r="DE83" s="910"/>
      <c r="DF83" s="910"/>
      <c r="DG83" s="910"/>
      <c r="DH83" s="910"/>
      <c r="DI83" s="910"/>
      <c r="DJ83" s="910"/>
      <c r="DK83" s="910"/>
      <c r="DL83" s="910"/>
      <c r="DM83" s="910"/>
      <c r="DN83" s="910"/>
      <c r="DO83" s="910"/>
      <c r="DP83" s="910"/>
      <c r="DQ83" s="910"/>
      <c r="DR83" s="910"/>
    </row>
    <row r="84" spans="3:122">
      <c r="C84" s="910"/>
      <c r="D84" s="910"/>
      <c r="E84" s="910"/>
      <c r="F84" s="910"/>
      <c r="G84" s="910"/>
      <c r="H84" s="910"/>
      <c r="I84" s="910"/>
      <c r="J84" s="910"/>
      <c r="K84" s="910"/>
      <c r="L84" s="910"/>
      <c r="M84" s="910"/>
      <c r="N84" s="910"/>
      <c r="O84" s="910"/>
      <c r="P84" s="910"/>
      <c r="Q84" s="910"/>
      <c r="R84" s="910"/>
      <c r="S84" s="910"/>
      <c r="T84" s="910"/>
      <c r="U84" s="910"/>
      <c r="V84" s="910"/>
      <c r="W84" s="910"/>
      <c r="X84" s="910"/>
      <c r="Y84" s="910"/>
      <c r="Z84" s="910"/>
      <c r="AA84" s="910"/>
      <c r="AB84" s="910"/>
      <c r="AC84" s="910"/>
      <c r="AD84" s="910"/>
      <c r="AE84" s="910"/>
      <c r="AF84" s="910"/>
      <c r="AG84" s="910"/>
      <c r="AH84" s="910"/>
      <c r="AI84" s="910"/>
      <c r="AJ84" s="910"/>
      <c r="AK84" s="910"/>
      <c r="AL84" s="910"/>
      <c r="AM84" s="910"/>
      <c r="AN84" s="910"/>
      <c r="AO84" s="910"/>
      <c r="AP84" s="910"/>
      <c r="AQ84" s="910"/>
      <c r="AR84" s="910"/>
      <c r="AS84" s="910"/>
      <c r="AT84" s="910"/>
      <c r="AU84" s="910"/>
      <c r="AV84" s="910"/>
      <c r="AW84" s="910"/>
      <c r="AX84" s="910"/>
      <c r="AY84" s="910"/>
      <c r="AZ84" s="910"/>
      <c r="BA84" s="910"/>
      <c r="BB84" s="910"/>
      <c r="BC84" s="910"/>
      <c r="BD84" s="910"/>
      <c r="BE84" s="910"/>
      <c r="BF84" s="910"/>
      <c r="BG84" s="910"/>
      <c r="BH84" s="910"/>
      <c r="BI84" s="910"/>
      <c r="BJ84" s="910"/>
      <c r="BK84" s="910"/>
      <c r="BL84" s="910"/>
      <c r="BM84" s="910"/>
      <c r="BN84" s="910"/>
      <c r="BO84" s="910"/>
      <c r="BP84" s="910"/>
      <c r="BQ84" s="910"/>
      <c r="BR84" s="910"/>
      <c r="BS84" s="910"/>
      <c r="BT84" s="910"/>
      <c r="BU84" s="910"/>
      <c r="BV84" s="910"/>
      <c r="BW84" s="910"/>
      <c r="BX84" s="910"/>
      <c r="BY84" s="910"/>
      <c r="BZ84" s="910"/>
      <c r="CA84" s="910"/>
      <c r="CB84" s="910"/>
      <c r="CC84" s="910"/>
      <c r="CD84" s="910"/>
      <c r="CE84" s="910"/>
      <c r="CF84" s="910"/>
      <c r="CG84" s="910"/>
      <c r="CH84" s="910"/>
      <c r="CI84" s="910"/>
      <c r="CJ84" s="910"/>
      <c r="CK84" s="910"/>
      <c r="CL84" s="910"/>
      <c r="CM84" s="910"/>
      <c r="CN84" s="910"/>
      <c r="CO84" s="910"/>
      <c r="CP84" s="910"/>
      <c r="CQ84" s="910"/>
      <c r="CR84" s="910"/>
      <c r="CS84" s="910"/>
      <c r="CT84" s="910"/>
      <c r="CU84" s="910"/>
      <c r="CV84" s="910"/>
      <c r="CW84" s="910"/>
      <c r="CX84" s="910"/>
      <c r="CY84" s="910"/>
      <c r="CZ84" s="910"/>
      <c r="DA84" s="910"/>
      <c r="DB84" s="910"/>
      <c r="DC84" s="910"/>
      <c r="DD84" s="910"/>
      <c r="DE84" s="910"/>
      <c r="DF84" s="910"/>
      <c r="DG84" s="910"/>
      <c r="DH84" s="910"/>
      <c r="DI84" s="910"/>
      <c r="DJ84" s="910"/>
      <c r="DK84" s="910"/>
      <c r="DL84" s="910"/>
      <c r="DM84" s="910"/>
      <c r="DN84" s="910"/>
      <c r="DO84" s="910"/>
      <c r="DP84" s="910"/>
      <c r="DQ84" s="910"/>
      <c r="DR84" s="910"/>
    </row>
    <row r="85" spans="3:122">
      <c r="C85" s="910"/>
      <c r="D85" s="910"/>
      <c r="E85" s="910"/>
      <c r="F85" s="910"/>
      <c r="G85" s="910"/>
      <c r="H85" s="910"/>
      <c r="I85" s="910"/>
      <c r="J85" s="910"/>
      <c r="K85" s="910"/>
      <c r="L85" s="910"/>
      <c r="M85" s="910"/>
      <c r="N85" s="910"/>
      <c r="O85" s="910"/>
      <c r="P85" s="910"/>
      <c r="Q85" s="910"/>
      <c r="R85" s="910"/>
      <c r="S85" s="910"/>
      <c r="T85" s="910"/>
      <c r="U85" s="910"/>
      <c r="V85" s="910"/>
      <c r="W85" s="910"/>
      <c r="X85" s="910"/>
      <c r="Y85" s="910"/>
      <c r="Z85" s="910"/>
      <c r="AA85" s="910"/>
      <c r="AB85" s="910"/>
      <c r="AC85" s="910"/>
      <c r="AD85" s="910"/>
      <c r="AE85" s="910"/>
      <c r="AF85" s="910"/>
      <c r="AG85" s="910"/>
      <c r="AH85" s="910"/>
      <c r="AI85" s="910"/>
      <c r="AJ85" s="910"/>
      <c r="AK85" s="910"/>
      <c r="AL85" s="910"/>
      <c r="AM85" s="910"/>
      <c r="AN85" s="910"/>
      <c r="AO85" s="910"/>
      <c r="AP85" s="910"/>
      <c r="AQ85" s="910"/>
      <c r="AR85" s="910"/>
      <c r="AS85" s="910"/>
      <c r="AT85" s="910"/>
      <c r="AU85" s="910"/>
      <c r="AV85" s="910"/>
      <c r="AW85" s="910"/>
      <c r="AX85" s="910"/>
      <c r="AY85" s="910"/>
      <c r="AZ85" s="910"/>
      <c r="BA85" s="910"/>
      <c r="BB85" s="910"/>
      <c r="BC85" s="910"/>
      <c r="BD85" s="910"/>
      <c r="BE85" s="910"/>
      <c r="BF85" s="910"/>
      <c r="BG85" s="910"/>
      <c r="BH85" s="910"/>
      <c r="BI85" s="910"/>
      <c r="BJ85" s="910"/>
      <c r="BK85" s="910"/>
      <c r="BL85" s="910"/>
      <c r="BM85" s="910"/>
      <c r="BN85" s="910"/>
      <c r="BO85" s="910"/>
      <c r="BP85" s="910"/>
      <c r="BQ85" s="910"/>
      <c r="BR85" s="910"/>
      <c r="BS85" s="910"/>
      <c r="BT85" s="910"/>
      <c r="BU85" s="910"/>
      <c r="BV85" s="910"/>
      <c r="BW85" s="910"/>
      <c r="BX85" s="910"/>
      <c r="BY85" s="910"/>
      <c r="BZ85" s="910"/>
      <c r="CA85" s="910"/>
      <c r="CB85" s="910"/>
      <c r="CC85" s="910"/>
      <c r="CD85" s="910"/>
      <c r="CE85" s="910"/>
      <c r="CF85" s="910"/>
      <c r="CG85" s="910"/>
      <c r="CH85" s="910"/>
      <c r="CI85" s="910"/>
      <c r="CJ85" s="910"/>
      <c r="CK85" s="910"/>
      <c r="CL85" s="910"/>
      <c r="CM85" s="910"/>
      <c r="CN85" s="910"/>
      <c r="CO85" s="910"/>
      <c r="CP85" s="910"/>
      <c r="CQ85" s="910"/>
      <c r="CR85" s="910"/>
      <c r="CS85" s="910"/>
      <c r="CT85" s="910"/>
      <c r="CU85" s="910"/>
      <c r="CV85" s="910"/>
      <c r="CW85" s="910"/>
      <c r="CX85" s="910"/>
      <c r="CY85" s="910"/>
      <c r="CZ85" s="910"/>
      <c r="DA85" s="910"/>
      <c r="DB85" s="910"/>
      <c r="DC85" s="910"/>
      <c r="DD85" s="910"/>
      <c r="DE85" s="910"/>
      <c r="DF85" s="910"/>
      <c r="DG85" s="910"/>
      <c r="DH85" s="910"/>
      <c r="DI85" s="910"/>
      <c r="DJ85" s="910"/>
      <c r="DK85" s="910"/>
      <c r="DL85" s="910"/>
      <c r="DM85" s="910"/>
      <c r="DN85" s="910"/>
      <c r="DO85" s="910"/>
      <c r="DP85" s="910"/>
      <c r="DQ85" s="910"/>
      <c r="DR85" s="910"/>
    </row>
    <row r="86" spans="3:122">
      <c r="C86" s="910"/>
      <c r="D86" s="910"/>
      <c r="E86" s="910"/>
      <c r="F86" s="910"/>
      <c r="G86" s="910"/>
      <c r="H86" s="910"/>
      <c r="I86" s="910"/>
      <c r="J86" s="910"/>
      <c r="K86" s="910"/>
      <c r="L86" s="910"/>
      <c r="M86" s="910"/>
      <c r="N86" s="910"/>
      <c r="O86" s="910"/>
      <c r="P86" s="910"/>
      <c r="Q86" s="910"/>
      <c r="R86" s="910"/>
      <c r="S86" s="910"/>
      <c r="T86" s="910"/>
      <c r="U86" s="910"/>
      <c r="V86" s="910"/>
      <c r="W86" s="910"/>
      <c r="X86" s="910"/>
      <c r="Y86" s="910"/>
      <c r="Z86" s="910"/>
      <c r="AA86" s="910"/>
      <c r="AB86" s="910"/>
      <c r="AC86" s="910"/>
      <c r="AD86" s="910"/>
      <c r="AE86" s="910"/>
      <c r="AF86" s="910"/>
      <c r="AG86" s="910"/>
      <c r="AH86" s="910"/>
      <c r="AI86" s="910"/>
      <c r="AJ86" s="910"/>
      <c r="AK86" s="910"/>
      <c r="AL86" s="910"/>
      <c r="AM86" s="910"/>
      <c r="AN86" s="910"/>
      <c r="AO86" s="910"/>
      <c r="AP86" s="910"/>
      <c r="AQ86" s="910"/>
      <c r="AR86" s="910"/>
      <c r="AS86" s="910"/>
      <c r="AT86" s="910"/>
      <c r="AU86" s="910"/>
      <c r="AV86" s="910"/>
      <c r="AW86" s="910"/>
      <c r="AX86" s="910"/>
      <c r="AY86" s="910"/>
      <c r="AZ86" s="910"/>
      <c r="BA86" s="910"/>
      <c r="BB86" s="910"/>
      <c r="BC86" s="910"/>
      <c r="BD86" s="910"/>
      <c r="BE86" s="910"/>
      <c r="BF86" s="910"/>
      <c r="BG86" s="910"/>
      <c r="BH86" s="910"/>
      <c r="BI86" s="910"/>
      <c r="BJ86" s="910"/>
      <c r="BK86" s="910"/>
      <c r="BL86" s="910"/>
      <c r="BM86" s="910"/>
      <c r="BN86" s="910"/>
      <c r="BO86" s="910"/>
      <c r="BP86" s="910"/>
      <c r="BQ86" s="910"/>
      <c r="BR86" s="910"/>
      <c r="BS86" s="910"/>
      <c r="BT86" s="910"/>
      <c r="BU86" s="910"/>
      <c r="BV86" s="910"/>
      <c r="BW86" s="910"/>
      <c r="BX86" s="910"/>
      <c r="BY86" s="910"/>
      <c r="BZ86" s="910"/>
      <c r="CA86" s="910"/>
      <c r="CB86" s="910"/>
      <c r="CC86" s="910"/>
      <c r="CD86" s="910"/>
      <c r="CE86" s="910"/>
      <c r="CF86" s="910"/>
      <c r="CG86" s="910"/>
      <c r="CH86" s="910"/>
      <c r="CI86" s="910"/>
      <c r="CJ86" s="910"/>
      <c r="CK86" s="910"/>
      <c r="CL86" s="910"/>
      <c r="CM86" s="910"/>
      <c r="CN86" s="910"/>
      <c r="CO86" s="910"/>
      <c r="CP86" s="910"/>
      <c r="CQ86" s="910"/>
      <c r="CR86" s="910"/>
      <c r="CS86" s="910"/>
      <c r="CT86" s="910"/>
      <c r="CU86" s="910"/>
      <c r="CV86" s="910"/>
      <c r="CW86" s="910"/>
      <c r="CX86" s="910"/>
      <c r="CY86" s="910"/>
      <c r="CZ86" s="910"/>
      <c r="DA86" s="910"/>
      <c r="DB86" s="910"/>
      <c r="DC86" s="910"/>
      <c r="DD86" s="910"/>
      <c r="DE86" s="910"/>
      <c r="DF86" s="910"/>
      <c r="DG86" s="910"/>
      <c r="DH86" s="910"/>
      <c r="DI86" s="910"/>
      <c r="DJ86" s="910"/>
      <c r="DK86" s="910"/>
      <c r="DL86" s="910"/>
      <c r="DM86" s="910"/>
      <c r="DN86" s="910"/>
      <c r="DO86" s="910"/>
      <c r="DP86" s="910"/>
      <c r="DQ86" s="910"/>
      <c r="DR86" s="910"/>
    </row>
    <row r="87" spans="3:122">
      <c r="C87" s="910"/>
      <c r="D87" s="910"/>
      <c r="E87" s="910"/>
      <c r="F87" s="910"/>
      <c r="G87" s="910"/>
      <c r="H87" s="910"/>
      <c r="I87" s="910"/>
      <c r="J87" s="910"/>
      <c r="K87" s="910"/>
      <c r="L87" s="910"/>
      <c r="M87" s="910"/>
      <c r="N87" s="910"/>
      <c r="O87" s="910"/>
      <c r="P87" s="910"/>
      <c r="Q87" s="910"/>
      <c r="R87" s="910"/>
      <c r="S87" s="910"/>
      <c r="T87" s="910"/>
      <c r="U87" s="910"/>
      <c r="V87" s="910"/>
      <c r="W87" s="910"/>
      <c r="X87" s="910"/>
      <c r="Y87" s="910"/>
      <c r="Z87" s="910"/>
      <c r="AA87" s="910"/>
      <c r="AB87" s="910"/>
      <c r="AC87" s="910"/>
      <c r="AD87" s="910"/>
      <c r="AE87" s="910"/>
      <c r="AF87" s="910"/>
      <c r="AG87" s="910"/>
      <c r="AH87" s="910"/>
      <c r="AI87" s="910"/>
      <c r="AJ87" s="910"/>
      <c r="AK87" s="910"/>
      <c r="AL87" s="910"/>
      <c r="AM87" s="910"/>
      <c r="AN87" s="910"/>
      <c r="AO87" s="910"/>
      <c r="AP87" s="910"/>
      <c r="AQ87" s="910"/>
      <c r="AR87" s="910"/>
      <c r="AS87" s="910"/>
      <c r="AT87" s="910"/>
      <c r="AU87" s="910"/>
      <c r="AV87" s="910"/>
      <c r="AW87" s="910"/>
      <c r="AX87" s="910"/>
      <c r="AY87" s="910"/>
      <c r="AZ87" s="910"/>
      <c r="BA87" s="910"/>
      <c r="BB87" s="910"/>
      <c r="BC87" s="910"/>
      <c r="BD87" s="910"/>
      <c r="BE87" s="910"/>
      <c r="BF87" s="910"/>
      <c r="BG87" s="910"/>
      <c r="BH87" s="910"/>
      <c r="BI87" s="910"/>
      <c r="BJ87" s="910"/>
      <c r="BK87" s="910"/>
      <c r="BL87" s="910"/>
      <c r="BM87" s="910"/>
      <c r="BN87" s="910"/>
      <c r="BO87" s="910"/>
      <c r="BP87" s="910"/>
      <c r="BQ87" s="910"/>
      <c r="BR87" s="910"/>
      <c r="BS87" s="910"/>
      <c r="BT87" s="910"/>
      <c r="BU87" s="910"/>
      <c r="BV87" s="910"/>
      <c r="BW87" s="910"/>
      <c r="BX87" s="910"/>
      <c r="BY87" s="910"/>
      <c r="BZ87" s="910"/>
      <c r="CA87" s="910"/>
      <c r="CB87" s="910"/>
      <c r="CC87" s="910"/>
      <c r="CD87" s="910"/>
      <c r="CE87" s="910"/>
      <c r="CF87" s="910"/>
      <c r="CG87" s="910"/>
      <c r="CH87" s="910"/>
      <c r="CI87" s="910"/>
      <c r="CJ87" s="910"/>
      <c r="CK87" s="910"/>
      <c r="CL87" s="910"/>
      <c r="CM87" s="910"/>
      <c r="CN87" s="910"/>
      <c r="CO87" s="910"/>
      <c r="CP87" s="910"/>
      <c r="CQ87" s="910"/>
      <c r="CR87" s="910"/>
      <c r="CS87" s="910"/>
      <c r="CT87" s="910"/>
      <c r="CU87" s="910"/>
      <c r="CV87" s="910"/>
      <c r="CW87" s="910"/>
      <c r="CX87" s="910"/>
      <c r="CY87" s="910"/>
      <c r="CZ87" s="910"/>
      <c r="DA87" s="910"/>
      <c r="DB87" s="910"/>
      <c r="DC87" s="910"/>
      <c r="DD87" s="910"/>
      <c r="DE87" s="910"/>
      <c r="DF87" s="910"/>
      <c r="DG87" s="910"/>
      <c r="DH87" s="910"/>
      <c r="DI87" s="910"/>
      <c r="DJ87" s="910"/>
      <c r="DK87" s="910"/>
      <c r="DL87" s="910"/>
      <c r="DM87" s="910"/>
      <c r="DN87" s="910"/>
      <c r="DO87" s="910"/>
      <c r="DP87" s="910"/>
      <c r="DQ87" s="910"/>
      <c r="DR87" s="910"/>
    </row>
    <row r="88" spans="3:122">
      <c r="C88" s="910"/>
      <c r="D88" s="910"/>
      <c r="E88" s="910"/>
      <c r="F88" s="910"/>
      <c r="G88" s="910"/>
      <c r="H88" s="910"/>
      <c r="I88" s="910"/>
      <c r="J88" s="910"/>
      <c r="K88" s="910"/>
      <c r="L88" s="910"/>
      <c r="M88" s="910"/>
      <c r="N88" s="910"/>
      <c r="O88" s="910"/>
      <c r="P88" s="910"/>
      <c r="Q88" s="910"/>
      <c r="R88" s="910"/>
      <c r="S88" s="910"/>
      <c r="T88" s="910"/>
      <c r="U88" s="910"/>
      <c r="V88" s="910"/>
      <c r="W88" s="910"/>
      <c r="X88" s="910"/>
      <c r="Y88" s="910"/>
      <c r="Z88" s="910"/>
      <c r="AA88" s="910"/>
      <c r="AB88" s="910"/>
      <c r="AC88" s="910"/>
      <c r="AD88" s="910"/>
      <c r="AE88" s="910"/>
      <c r="AF88" s="910"/>
      <c r="AG88" s="910"/>
      <c r="AH88" s="910"/>
      <c r="AI88" s="910"/>
      <c r="AJ88" s="910"/>
      <c r="AK88" s="910"/>
      <c r="AL88" s="910"/>
      <c r="AM88" s="910"/>
      <c r="AN88" s="910"/>
      <c r="AO88" s="910"/>
      <c r="AP88" s="910"/>
      <c r="AQ88" s="910"/>
      <c r="AR88" s="910"/>
      <c r="AS88" s="910"/>
      <c r="AT88" s="910"/>
      <c r="AU88" s="910"/>
      <c r="AV88" s="910"/>
      <c r="AW88" s="910"/>
      <c r="AX88" s="910"/>
      <c r="AY88" s="910"/>
      <c r="AZ88" s="910"/>
      <c r="BA88" s="910"/>
      <c r="BB88" s="910"/>
      <c r="BC88" s="910"/>
      <c r="BD88" s="910"/>
      <c r="BE88" s="910"/>
      <c r="BF88" s="910"/>
      <c r="BG88" s="910"/>
      <c r="BH88" s="910"/>
      <c r="BI88" s="910"/>
      <c r="BJ88" s="910"/>
      <c r="BK88" s="910"/>
      <c r="BL88" s="910"/>
      <c r="BM88" s="910"/>
      <c r="BN88" s="910"/>
      <c r="BO88" s="910"/>
      <c r="BP88" s="910"/>
      <c r="BQ88" s="910"/>
      <c r="BR88" s="910"/>
      <c r="BS88" s="910"/>
      <c r="BT88" s="910"/>
      <c r="BU88" s="910"/>
      <c r="BV88" s="910"/>
      <c r="BW88" s="910"/>
      <c r="BX88" s="910"/>
      <c r="BY88" s="910"/>
      <c r="BZ88" s="910"/>
      <c r="CA88" s="910"/>
      <c r="CB88" s="910"/>
      <c r="CC88" s="910"/>
      <c r="CD88" s="910"/>
      <c r="CE88" s="910"/>
      <c r="CF88" s="910"/>
      <c r="CG88" s="910"/>
      <c r="CH88" s="910"/>
      <c r="CI88" s="910"/>
      <c r="CJ88" s="910"/>
      <c r="CK88" s="910"/>
      <c r="CL88" s="910"/>
      <c r="CM88" s="910"/>
      <c r="CN88" s="910"/>
      <c r="CO88" s="910"/>
      <c r="CP88" s="910"/>
      <c r="CQ88" s="910"/>
      <c r="CR88" s="910"/>
      <c r="CS88" s="910"/>
      <c r="CT88" s="910"/>
      <c r="CU88" s="910"/>
      <c r="CV88" s="910"/>
      <c r="CW88" s="910"/>
      <c r="CX88" s="910"/>
      <c r="CY88" s="910"/>
      <c r="CZ88" s="910"/>
      <c r="DA88" s="910"/>
      <c r="DB88" s="910"/>
      <c r="DC88" s="910"/>
      <c r="DD88" s="910"/>
      <c r="DE88" s="910"/>
      <c r="DF88" s="910"/>
      <c r="DG88" s="910"/>
      <c r="DH88" s="910"/>
      <c r="DI88" s="910"/>
      <c r="DJ88" s="910"/>
      <c r="DK88" s="910"/>
      <c r="DL88" s="910"/>
      <c r="DM88" s="910"/>
      <c r="DN88" s="910"/>
      <c r="DO88" s="910"/>
      <c r="DP88" s="910"/>
      <c r="DQ88" s="910"/>
      <c r="DR88" s="910"/>
    </row>
    <row r="89" spans="3:122">
      <c r="C89" s="910"/>
      <c r="D89" s="910"/>
      <c r="E89" s="910"/>
      <c r="F89" s="910"/>
      <c r="G89" s="910"/>
      <c r="H89" s="910"/>
      <c r="I89" s="910"/>
      <c r="J89" s="910"/>
      <c r="K89" s="910"/>
      <c r="L89" s="910"/>
      <c r="M89" s="910"/>
      <c r="N89" s="910"/>
      <c r="O89" s="910"/>
      <c r="P89" s="910"/>
      <c r="Q89" s="910"/>
      <c r="R89" s="910"/>
      <c r="S89" s="910"/>
      <c r="T89" s="910"/>
      <c r="U89" s="910"/>
      <c r="V89" s="910"/>
      <c r="W89" s="910"/>
      <c r="X89" s="910"/>
      <c r="Y89" s="910"/>
      <c r="Z89" s="910"/>
      <c r="AA89" s="910"/>
      <c r="AB89" s="910"/>
      <c r="AC89" s="910"/>
      <c r="AD89" s="910"/>
      <c r="AE89" s="910"/>
      <c r="AF89" s="910"/>
      <c r="AG89" s="910"/>
      <c r="AH89" s="910"/>
      <c r="AI89" s="910"/>
      <c r="AJ89" s="910"/>
      <c r="AK89" s="910"/>
      <c r="AL89" s="910"/>
      <c r="AM89" s="910"/>
      <c r="AN89" s="910"/>
      <c r="AO89" s="910"/>
      <c r="AP89" s="910"/>
      <c r="AQ89" s="910"/>
      <c r="AR89" s="910"/>
      <c r="AS89" s="910"/>
      <c r="AT89" s="910"/>
      <c r="AU89" s="910"/>
      <c r="AV89" s="910"/>
      <c r="AW89" s="910"/>
      <c r="AX89" s="910"/>
      <c r="AY89" s="910"/>
      <c r="AZ89" s="910"/>
      <c r="BA89" s="910"/>
      <c r="BB89" s="910"/>
      <c r="BC89" s="910"/>
      <c r="BD89" s="910"/>
      <c r="BE89" s="910"/>
      <c r="BF89" s="910"/>
      <c r="BG89" s="910"/>
      <c r="BH89" s="910"/>
      <c r="BI89" s="910"/>
      <c r="BJ89" s="910"/>
      <c r="BK89" s="910"/>
      <c r="BL89" s="910"/>
      <c r="BM89" s="910"/>
      <c r="BN89" s="910"/>
      <c r="BO89" s="910"/>
      <c r="BP89" s="910"/>
      <c r="BQ89" s="910"/>
      <c r="BR89" s="910"/>
      <c r="BS89" s="910"/>
      <c r="BT89" s="910"/>
      <c r="BU89" s="910"/>
      <c r="BV89" s="910"/>
      <c r="BW89" s="910"/>
      <c r="BX89" s="910"/>
      <c r="BY89" s="910"/>
      <c r="BZ89" s="910"/>
      <c r="CA89" s="910"/>
      <c r="CB89" s="910"/>
      <c r="CC89" s="910"/>
      <c r="CD89" s="910"/>
      <c r="CE89" s="910"/>
      <c r="CF89" s="910"/>
      <c r="CG89" s="910"/>
      <c r="CH89" s="910"/>
      <c r="CI89" s="910"/>
      <c r="CJ89" s="910"/>
      <c r="CK89" s="910"/>
      <c r="CL89" s="910"/>
      <c r="CM89" s="910"/>
      <c r="CN89" s="910"/>
      <c r="CO89" s="910"/>
      <c r="CP89" s="910"/>
      <c r="CQ89" s="910"/>
      <c r="CR89" s="910"/>
      <c r="CS89" s="910"/>
      <c r="CT89" s="910"/>
      <c r="CU89" s="910"/>
      <c r="CV89" s="910"/>
      <c r="CW89" s="910"/>
      <c r="CX89" s="910"/>
      <c r="CY89" s="910"/>
      <c r="CZ89" s="910"/>
      <c r="DA89" s="910"/>
      <c r="DB89" s="910"/>
      <c r="DC89" s="910"/>
      <c r="DD89" s="910"/>
      <c r="DE89" s="910"/>
      <c r="DF89" s="910"/>
      <c r="DG89" s="910"/>
      <c r="DH89" s="910"/>
      <c r="DI89" s="910"/>
      <c r="DJ89" s="910"/>
      <c r="DK89" s="910"/>
      <c r="DL89" s="910"/>
      <c r="DM89" s="910"/>
      <c r="DN89" s="910"/>
      <c r="DO89" s="910"/>
      <c r="DP89" s="910"/>
      <c r="DQ89" s="910"/>
      <c r="DR89" s="910"/>
    </row>
    <row r="90" spans="3:122">
      <c r="C90" s="910"/>
      <c r="D90" s="910"/>
      <c r="E90" s="910"/>
      <c r="F90" s="910"/>
      <c r="G90" s="910"/>
      <c r="H90" s="910"/>
      <c r="I90" s="910"/>
      <c r="J90" s="910"/>
      <c r="K90" s="910"/>
      <c r="L90" s="910"/>
      <c r="M90" s="910"/>
      <c r="N90" s="910"/>
      <c r="O90" s="910"/>
      <c r="P90" s="910"/>
      <c r="Q90" s="910"/>
      <c r="R90" s="910"/>
      <c r="S90" s="910"/>
      <c r="T90" s="910"/>
      <c r="U90" s="910"/>
      <c r="V90" s="910"/>
      <c r="W90" s="910"/>
      <c r="X90" s="910"/>
      <c r="Y90" s="910"/>
      <c r="Z90" s="910"/>
      <c r="AA90" s="910"/>
      <c r="AB90" s="910"/>
      <c r="AC90" s="910"/>
      <c r="AD90" s="910"/>
      <c r="AE90" s="910"/>
      <c r="AF90" s="910"/>
      <c r="AG90" s="910"/>
      <c r="AH90" s="910"/>
      <c r="AI90" s="910"/>
      <c r="AJ90" s="910"/>
      <c r="AK90" s="910"/>
      <c r="AL90" s="910"/>
      <c r="AM90" s="910"/>
      <c r="AN90" s="910"/>
      <c r="AO90" s="910"/>
      <c r="AP90" s="910"/>
      <c r="AQ90" s="910"/>
      <c r="AR90" s="910"/>
      <c r="AS90" s="910"/>
      <c r="AT90" s="910"/>
      <c r="AU90" s="910"/>
      <c r="AV90" s="910"/>
      <c r="AW90" s="910"/>
      <c r="AX90" s="910"/>
      <c r="AY90" s="910"/>
      <c r="AZ90" s="910"/>
      <c r="BA90" s="910"/>
      <c r="BB90" s="910"/>
      <c r="BC90" s="910"/>
      <c r="BD90" s="910"/>
      <c r="BE90" s="910"/>
      <c r="BF90" s="910"/>
      <c r="BG90" s="910"/>
      <c r="BH90" s="910"/>
      <c r="BI90" s="910"/>
      <c r="BJ90" s="910"/>
      <c r="BK90" s="910"/>
      <c r="BL90" s="910"/>
      <c r="BM90" s="910"/>
      <c r="BN90" s="910"/>
      <c r="BO90" s="910"/>
      <c r="BP90" s="910"/>
      <c r="BQ90" s="910"/>
      <c r="BR90" s="910"/>
      <c r="BS90" s="910"/>
      <c r="BT90" s="910"/>
      <c r="BU90" s="910"/>
      <c r="BV90" s="910"/>
      <c r="BW90" s="910"/>
      <c r="BX90" s="910"/>
      <c r="BY90" s="910"/>
      <c r="BZ90" s="910"/>
      <c r="CA90" s="910"/>
      <c r="CB90" s="910"/>
      <c r="CC90" s="910"/>
      <c r="CD90" s="910"/>
      <c r="CE90" s="910"/>
      <c r="CF90" s="910"/>
      <c r="CG90" s="910"/>
      <c r="CH90" s="910"/>
      <c r="CI90" s="910"/>
      <c r="CJ90" s="910"/>
      <c r="CK90" s="910"/>
      <c r="CL90" s="910"/>
      <c r="CM90" s="910"/>
      <c r="CN90" s="910"/>
      <c r="CO90" s="910"/>
      <c r="CP90" s="910"/>
      <c r="CQ90" s="910"/>
      <c r="CR90" s="910"/>
      <c r="CS90" s="910"/>
      <c r="CT90" s="910"/>
      <c r="CU90" s="910"/>
      <c r="CV90" s="910"/>
      <c r="CW90" s="910"/>
      <c r="CX90" s="910"/>
      <c r="CY90" s="910"/>
      <c r="CZ90" s="910"/>
      <c r="DA90" s="910"/>
      <c r="DB90" s="910"/>
      <c r="DC90" s="910"/>
      <c r="DD90" s="910"/>
      <c r="DE90" s="910"/>
      <c r="DF90" s="910"/>
      <c r="DG90" s="910"/>
      <c r="DH90" s="910"/>
      <c r="DI90" s="910"/>
      <c r="DJ90" s="910"/>
      <c r="DK90" s="910"/>
      <c r="DL90" s="910"/>
      <c r="DM90" s="910"/>
      <c r="DN90" s="910"/>
      <c r="DO90" s="910"/>
      <c r="DP90" s="910"/>
      <c r="DQ90" s="910"/>
      <c r="DR90" s="910"/>
    </row>
    <row r="91" spans="3:122">
      <c r="C91" s="910"/>
      <c r="D91" s="910"/>
      <c r="E91" s="910"/>
      <c r="F91" s="910"/>
      <c r="G91" s="910"/>
      <c r="H91" s="910"/>
      <c r="I91" s="910"/>
      <c r="J91" s="910"/>
      <c r="K91" s="910"/>
      <c r="L91" s="910"/>
      <c r="M91" s="910"/>
      <c r="N91" s="910"/>
      <c r="O91" s="910"/>
      <c r="P91" s="910"/>
      <c r="Q91" s="910"/>
      <c r="R91" s="910"/>
      <c r="S91" s="910"/>
      <c r="T91" s="910"/>
      <c r="U91" s="910"/>
      <c r="V91" s="910"/>
      <c r="W91" s="910"/>
      <c r="X91" s="910"/>
      <c r="Y91" s="910"/>
      <c r="Z91" s="910"/>
      <c r="AA91" s="910"/>
      <c r="AB91" s="910"/>
      <c r="AC91" s="910"/>
      <c r="AD91" s="910"/>
      <c r="AE91" s="910"/>
      <c r="AF91" s="910"/>
      <c r="AG91" s="910"/>
      <c r="AH91" s="910"/>
      <c r="AI91" s="910"/>
      <c r="AJ91" s="910"/>
      <c r="AK91" s="910"/>
      <c r="AL91" s="910"/>
      <c r="AM91" s="910"/>
      <c r="AN91" s="910"/>
      <c r="AO91" s="910"/>
      <c r="AP91" s="910"/>
      <c r="AQ91" s="910"/>
      <c r="AR91" s="910"/>
      <c r="AS91" s="910"/>
      <c r="AT91" s="910"/>
      <c r="AU91" s="910"/>
      <c r="AV91" s="910"/>
      <c r="AW91" s="910"/>
      <c r="AX91" s="910"/>
      <c r="AY91" s="910"/>
      <c r="AZ91" s="910"/>
      <c r="BA91" s="910"/>
      <c r="BB91" s="910"/>
      <c r="BC91" s="910"/>
      <c r="BD91" s="910"/>
      <c r="BE91" s="910"/>
      <c r="BF91" s="910"/>
      <c r="BG91" s="910"/>
      <c r="BH91" s="910"/>
      <c r="BI91" s="910"/>
      <c r="BJ91" s="910"/>
      <c r="BK91" s="910"/>
      <c r="BL91" s="910"/>
      <c r="BM91" s="910"/>
      <c r="BN91" s="910"/>
      <c r="BO91" s="910"/>
      <c r="BP91" s="910"/>
      <c r="BQ91" s="910"/>
      <c r="BR91" s="910"/>
      <c r="BS91" s="910"/>
      <c r="BT91" s="910"/>
      <c r="BU91" s="910"/>
      <c r="BV91" s="910"/>
      <c r="BW91" s="910"/>
      <c r="BX91" s="910"/>
      <c r="BY91" s="910"/>
      <c r="BZ91" s="910"/>
      <c r="CA91" s="910"/>
      <c r="CB91" s="910"/>
      <c r="CC91" s="910"/>
      <c r="CD91" s="910"/>
      <c r="CE91" s="910"/>
      <c r="CF91" s="910"/>
      <c r="CG91" s="910"/>
      <c r="CH91" s="910"/>
      <c r="CI91" s="910"/>
      <c r="CJ91" s="910"/>
      <c r="CK91" s="910"/>
      <c r="CL91" s="910"/>
      <c r="CM91" s="910"/>
      <c r="CN91" s="910"/>
      <c r="CO91" s="910"/>
      <c r="CP91" s="910"/>
      <c r="CQ91" s="910"/>
      <c r="CR91" s="910"/>
      <c r="CS91" s="910"/>
      <c r="CT91" s="910"/>
      <c r="CU91" s="910"/>
      <c r="CV91" s="910"/>
      <c r="CW91" s="910"/>
      <c r="CX91" s="910"/>
      <c r="CY91" s="910"/>
      <c r="CZ91" s="910"/>
      <c r="DA91" s="910"/>
      <c r="DB91" s="910"/>
      <c r="DC91" s="910"/>
      <c r="DD91" s="910"/>
      <c r="DE91" s="910"/>
      <c r="DF91" s="910"/>
      <c r="DG91" s="910"/>
      <c r="DH91" s="910"/>
      <c r="DI91" s="910"/>
      <c r="DJ91" s="910"/>
      <c r="DK91" s="910"/>
      <c r="DL91" s="910"/>
      <c r="DM91" s="910"/>
      <c r="DN91" s="910"/>
      <c r="DO91" s="910"/>
      <c r="DP91" s="910"/>
      <c r="DQ91" s="910"/>
      <c r="DR91" s="910"/>
    </row>
    <row r="92" spans="3:122">
      <c r="C92" s="910"/>
      <c r="D92" s="910"/>
      <c r="E92" s="910"/>
      <c r="F92" s="910"/>
      <c r="G92" s="910"/>
      <c r="H92" s="910"/>
      <c r="I92" s="910"/>
      <c r="J92" s="910"/>
      <c r="K92" s="910"/>
      <c r="L92" s="910"/>
      <c r="M92" s="910"/>
      <c r="N92" s="910"/>
      <c r="O92" s="910"/>
      <c r="P92" s="910"/>
      <c r="Q92" s="910"/>
      <c r="R92" s="910"/>
      <c r="S92" s="910"/>
      <c r="T92" s="910"/>
      <c r="U92" s="910"/>
      <c r="V92" s="910"/>
      <c r="W92" s="910"/>
      <c r="X92" s="910"/>
      <c r="Y92" s="910"/>
      <c r="Z92" s="910"/>
      <c r="AA92" s="910"/>
      <c r="AB92" s="910"/>
      <c r="AC92" s="910"/>
      <c r="AD92" s="910"/>
      <c r="AE92" s="910"/>
      <c r="AF92" s="910"/>
      <c r="AG92" s="910"/>
      <c r="AH92" s="910"/>
      <c r="AI92" s="910"/>
      <c r="AJ92" s="910"/>
      <c r="AK92" s="910"/>
      <c r="AL92" s="910"/>
      <c r="AM92" s="910"/>
      <c r="AN92" s="910"/>
      <c r="AO92" s="910"/>
      <c r="AP92" s="910"/>
      <c r="AQ92" s="910"/>
      <c r="AR92" s="910"/>
      <c r="AS92" s="910"/>
      <c r="AT92" s="910"/>
      <c r="AU92" s="910"/>
      <c r="AV92" s="910"/>
      <c r="AW92" s="910"/>
      <c r="AX92" s="910"/>
      <c r="AY92" s="910"/>
      <c r="AZ92" s="910"/>
      <c r="BA92" s="910"/>
      <c r="BB92" s="910"/>
      <c r="BC92" s="910"/>
      <c r="BD92" s="910"/>
      <c r="BE92" s="910"/>
      <c r="BF92" s="910"/>
      <c r="BG92" s="910"/>
      <c r="BH92" s="910"/>
      <c r="BI92" s="910"/>
      <c r="BJ92" s="910"/>
      <c r="BK92" s="910"/>
      <c r="BL92" s="910"/>
      <c r="BM92" s="910"/>
      <c r="BN92" s="910"/>
      <c r="BO92" s="910"/>
      <c r="BP92" s="910"/>
      <c r="BQ92" s="910"/>
      <c r="BR92" s="910"/>
      <c r="BS92" s="910"/>
      <c r="BT92" s="910"/>
      <c r="BU92" s="910"/>
      <c r="BV92" s="910"/>
      <c r="BW92" s="910"/>
      <c r="BX92" s="910"/>
      <c r="BY92" s="910"/>
      <c r="BZ92" s="910"/>
      <c r="CA92" s="910"/>
      <c r="CB92" s="910"/>
      <c r="CC92" s="910"/>
      <c r="CD92" s="910"/>
      <c r="CE92" s="910"/>
      <c r="CF92" s="910"/>
      <c r="CG92" s="910"/>
      <c r="CH92" s="910"/>
      <c r="CI92" s="910"/>
      <c r="CJ92" s="910"/>
      <c r="CK92" s="910"/>
      <c r="CL92" s="910"/>
      <c r="CM92" s="910"/>
      <c r="CN92" s="910"/>
      <c r="CO92" s="910"/>
      <c r="CP92" s="910"/>
      <c r="CQ92" s="910"/>
      <c r="CR92" s="910"/>
      <c r="CS92" s="910"/>
      <c r="CT92" s="910"/>
      <c r="CU92" s="910"/>
      <c r="CV92" s="910"/>
      <c r="CW92" s="910"/>
      <c r="CX92" s="910"/>
      <c r="CY92" s="910"/>
      <c r="CZ92" s="910"/>
      <c r="DA92" s="910"/>
      <c r="DB92" s="910"/>
      <c r="DC92" s="910"/>
      <c r="DD92" s="910"/>
      <c r="DE92" s="910"/>
      <c r="DF92" s="910"/>
      <c r="DG92" s="910"/>
      <c r="DH92" s="910"/>
      <c r="DI92" s="910"/>
      <c r="DJ92" s="910"/>
      <c r="DK92" s="910"/>
      <c r="DL92" s="910"/>
      <c r="DM92" s="910"/>
      <c r="DN92" s="910"/>
      <c r="DO92" s="910"/>
      <c r="DP92" s="910"/>
      <c r="DQ92" s="910"/>
      <c r="DR92" s="910"/>
    </row>
    <row r="93" spans="3:122">
      <c r="C93" s="910"/>
      <c r="D93" s="910"/>
      <c r="E93" s="910"/>
      <c r="F93" s="910"/>
      <c r="G93" s="910"/>
      <c r="H93" s="910"/>
      <c r="I93" s="910"/>
      <c r="J93" s="910"/>
      <c r="K93" s="910"/>
      <c r="L93" s="910"/>
      <c r="M93" s="910"/>
      <c r="N93" s="910"/>
      <c r="O93" s="910"/>
      <c r="P93" s="910"/>
      <c r="Q93" s="910"/>
      <c r="R93" s="910"/>
      <c r="S93" s="910"/>
      <c r="T93" s="910"/>
      <c r="U93" s="910"/>
      <c r="V93" s="910"/>
      <c r="W93" s="910"/>
      <c r="X93" s="910"/>
      <c r="Y93" s="910"/>
      <c r="Z93" s="910"/>
      <c r="AA93" s="910"/>
      <c r="AB93" s="910"/>
      <c r="AC93" s="910"/>
      <c r="AD93" s="910"/>
      <c r="AE93" s="910"/>
      <c r="AF93" s="910"/>
      <c r="AG93" s="910"/>
      <c r="AH93" s="910"/>
      <c r="AI93" s="910"/>
      <c r="AJ93" s="910"/>
      <c r="AK93" s="910"/>
      <c r="AL93" s="910"/>
      <c r="AM93" s="910"/>
      <c r="AN93" s="910"/>
      <c r="AO93" s="910"/>
      <c r="AP93" s="910"/>
      <c r="AQ93" s="910"/>
      <c r="AR93" s="910"/>
      <c r="AS93" s="910"/>
      <c r="AT93" s="910"/>
      <c r="AU93" s="910"/>
      <c r="AV93" s="910"/>
      <c r="AW93" s="910"/>
      <c r="AX93" s="910"/>
      <c r="AY93" s="910"/>
      <c r="AZ93" s="910"/>
      <c r="BA93" s="910"/>
      <c r="BB93" s="910"/>
      <c r="BC93" s="910"/>
      <c r="BD93" s="910"/>
      <c r="BE93" s="910"/>
      <c r="BF93" s="910"/>
      <c r="BG93" s="910"/>
      <c r="BH93" s="910"/>
      <c r="BI93" s="910"/>
      <c r="BJ93" s="910"/>
      <c r="BK93" s="910"/>
      <c r="BL93" s="910"/>
      <c r="BM93" s="910"/>
      <c r="BN93" s="910"/>
      <c r="BO93" s="910"/>
      <c r="BP93" s="910"/>
      <c r="BQ93" s="910"/>
      <c r="BR93" s="910"/>
      <c r="BS93" s="910"/>
      <c r="BT93" s="910"/>
      <c r="BU93" s="910"/>
      <c r="BV93" s="910"/>
      <c r="BW93" s="910"/>
      <c r="BX93" s="910"/>
      <c r="BY93" s="910"/>
      <c r="BZ93" s="910"/>
      <c r="CA93" s="910"/>
      <c r="CB93" s="910"/>
      <c r="CC93" s="910"/>
      <c r="CD93" s="910"/>
      <c r="CE93" s="910"/>
      <c r="CF93" s="910"/>
      <c r="CG93" s="910"/>
      <c r="CH93" s="910"/>
      <c r="CI93" s="910"/>
      <c r="CJ93" s="910"/>
      <c r="CK93" s="910"/>
      <c r="CL93" s="910"/>
      <c r="CM93" s="910"/>
      <c r="CN93" s="910"/>
      <c r="CO93" s="910"/>
      <c r="CP93" s="910"/>
      <c r="CQ93" s="910"/>
      <c r="CR93" s="910"/>
      <c r="CS93" s="910"/>
      <c r="CT93" s="910"/>
      <c r="CU93" s="910"/>
      <c r="CV93" s="910"/>
      <c r="CW93" s="910"/>
      <c r="CX93" s="910"/>
      <c r="CY93" s="910"/>
      <c r="CZ93" s="910"/>
      <c r="DA93" s="910"/>
      <c r="DB93" s="910"/>
      <c r="DC93" s="910"/>
      <c r="DD93" s="910"/>
      <c r="DE93" s="910"/>
      <c r="DF93" s="910"/>
      <c r="DG93" s="910"/>
      <c r="DH93" s="910"/>
      <c r="DI93" s="910"/>
      <c r="DJ93" s="910"/>
      <c r="DK93" s="910"/>
      <c r="DL93" s="910"/>
      <c r="DM93" s="910"/>
      <c r="DN93" s="910"/>
      <c r="DO93" s="910"/>
      <c r="DP93" s="910"/>
      <c r="DQ93" s="910"/>
      <c r="DR93" s="910"/>
    </row>
    <row r="94" spans="3:122">
      <c r="C94" s="910"/>
      <c r="D94" s="910"/>
      <c r="E94" s="910"/>
      <c r="F94" s="910"/>
      <c r="G94" s="910"/>
      <c r="H94" s="910"/>
      <c r="I94" s="910"/>
      <c r="J94" s="910"/>
      <c r="K94" s="910"/>
      <c r="L94" s="910"/>
      <c r="M94" s="910"/>
      <c r="N94" s="910"/>
      <c r="O94" s="910"/>
      <c r="P94" s="910"/>
      <c r="Q94" s="910"/>
      <c r="R94" s="910"/>
      <c r="S94" s="910"/>
      <c r="T94" s="910"/>
      <c r="U94" s="910"/>
      <c r="V94" s="910"/>
      <c r="W94" s="910"/>
      <c r="X94" s="910"/>
      <c r="Y94" s="910"/>
      <c r="Z94" s="910"/>
      <c r="AA94" s="910"/>
      <c r="AB94" s="910"/>
      <c r="AC94" s="910"/>
      <c r="AD94" s="910"/>
      <c r="AE94" s="910"/>
      <c r="AF94" s="910"/>
      <c r="AG94" s="910"/>
      <c r="AH94" s="910"/>
      <c r="AI94" s="910"/>
      <c r="AJ94" s="910"/>
      <c r="AK94" s="910"/>
      <c r="AL94" s="910"/>
      <c r="AM94" s="910"/>
      <c r="AN94" s="910"/>
      <c r="AO94" s="910"/>
      <c r="AP94" s="910"/>
      <c r="AQ94" s="910"/>
      <c r="AR94" s="910"/>
      <c r="AS94" s="910"/>
      <c r="AT94" s="910"/>
      <c r="AU94" s="910"/>
      <c r="AV94" s="910"/>
      <c r="AW94" s="910"/>
      <c r="AX94" s="910"/>
      <c r="AY94" s="910"/>
      <c r="AZ94" s="910"/>
      <c r="BA94" s="910"/>
      <c r="BB94" s="910"/>
      <c r="BC94" s="910"/>
      <c r="BD94" s="910"/>
      <c r="BE94" s="910"/>
      <c r="BF94" s="910"/>
      <c r="BG94" s="910"/>
      <c r="BH94" s="910"/>
      <c r="BI94" s="910"/>
      <c r="BJ94" s="910"/>
      <c r="BK94" s="910"/>
      <c r="BL94" s="910"/>
      <c r="BM94" s="910"/>
      <c r="BN94" s="910"/>
      <c r="BO94" s="910"/>
      <c r="BP94" s="910"/>
      <c r="BQ94" s="910"/>
      <c r="BR94" s="910"/>
      <c r="BS94" s="910"/>
      <c r="BT94" s="910"/>
      <c r="BU94" s="910"/>
      <c r="BV94" s="910"/>
      <c r="BW94" s="910"/>
      <c r="BX94" s="910"/>
      <c r="BY94" s="910"/>
      <c r="BZ94" s="910"/>
      <c r="CA94" s="910"/>
      <c r="CB94" s="910"/>
      <c r="CC94" s="910"/>
      <c r="CD94" s="910"/>
      <c r="CE94" s="910"/>
      <c r="CF94" s="910"/>
      <c r="CG94" s="910"/>
      <c r="CH94" s="910"/>
      <c r="CI94" s="910"/>
      <c r="CJ94" s="910"/>
      <c r="CK94" s="910"/>
      <c r="CL94" s="910"/>
      <c r="CM94" s="910"/>
      <c r="CN94" s="910"/>
      <c r="CO94" s="910"/>
      <c r="CP94" s="910"/>
      <c r="CQ94" s="910"/>
      <c r="CR94" s="910"/>
      <c r="CS94" s="910"/>
      <c r="CT94" s="910"/>
      <c r="CU94" s="910"/>
      <c r="CV94" s="910"/>
      <c r="CW94" s="910"/>
      <c r="CX94" s="910"/>
      <c r="CY94" s="910"/>
      <c r="CZ94" s="910"/>
      <c r="DA94" s="910"/>
      <c r="DB94" s="910"/>
      <c r="DC94" s="910"/>
      <c r="DD94" s="910"/>
      <c r="DE94" s="910"/>
      <c r="DF94" s="910"/>
      <c r="DG94" s="910"/>
      <c r="DH94" s="910"/>
      <c r="DI94" s="910"/>
      <c r="DJ94" s="910"/>
      <c r="DK94" s="910"/>
      <c r="DL94" s="910"/>
      <c r="DM94" s="910"/>
      <c r="DN94" s="910"/>
      <c r="DO94" s="910"/>
      <c r="DP94" s="910"/>
      <c r="DQ94" s="910"/>
      <c r="DR94" s="910"/>
    </row>
    <row r="95" spans="3:122">
      <c r="C95" s="910"/>
      <c r="D95" s="910"/>
      <c r="E95" s="910"/>
      <c r="F95" s="910"/>
      <c r="G95" s="910"/>
      <c r="H95" s="910"/>
      <c r="I95" s="910"/>
      <c r="J95" s="910"/>
      <c r="K95" s="910"/>
      <c r="L95" s="910"/>
      <c r="M95" s="910"/>
      <c r="N95" s="910"/>
      <c r="O95" s="910"/>
      <c r="P95" s="910"/>
      <c r="Q95" s="910"/>
      <c r="R95" s="910"/>
      <c r="S95" s="910"/>
      <c r="T95" s="910"/>
      <c r="U95" s="910"/>
      <c r="V95" s="910"/>
      <c r="W95" s="910"/>
      <c r="X95" s="910"/>
      <c r="Y95" s="910"/>
      <c r="Z95" s="910"/>
      <c r="AA95" s="910"/>
      <c r="AB95" s="910"/>
      <c r="AC95" s="910"/>
      <c r="AD95" s="910"/>
      <c r="AE95" s="910"/>
      <c r="AF95" s="910"/>
      <c r="AG95" s="910"/>
      <c r="AH95" s="910"/>
      <c r="AI95" s="910"/>
      <c r="AJ95" s="910"/>
      <c r="AK95" s="910"/>
      <c r="AL95" s="910"/>
      <c r="AM95" s="910"/>
      <c r="AN95" s="910"/>
      <c r="AO95" s="910"/>
      <c r="AP95" s="910"/>
      <c r="AQ95" s="910"/>
      <c r="AR95" s="910"/>
      <c r="AS95" s="910"/>
      <c r="AT95" s="910"/>
      <c r="AU95" s="910"/>
      <c r="AV95" s="910"/>
      <c r="AW95" s="910"/>
      <c r="AX95" s="910"/>
      <c r="AY95" s="910"/>
      <c r="AZ95" s="910"/>
      <c r="BA95" s="910"/>
      <c r="BB95" s="910"/>
      <c r="BC95" s="910"/>
      <c r="BD95" s="910"/>
      <c r="BE95" s="910"/>
      <c r="BF95" s="910"/>
      <c r="BG95" s="910"/>
      <c r="BH95" s="910"/>
      <c r="BI95" s="910"/>
      <c r="BJ95" s="910"/>
      <c r="BK95" s="910"/>
      <c r="BL95" s="910"/>
      <c r="BM95" s="910"/>
      <c r="BN95" s="910"/>
      <c r="BO95" s="910"/>
      <c r="BP95" s="910"/>
      <c r="BQ95" s="910"/>
      <c r="BR95" s="910"/>
      <c r="BS95" s="910"/>
      <c r="BT95" s="910"/>
      <c r="BU95" s="910"/>
      <c r="BV95" s="910"/>
      <c r="BW95" s="910"/>
      <c r="BX95" s="910"/>
      <c r="BY95" s="910"/>
      <c r="BZ95" s="910"/>
      <c r="CA95" s="910"/>
      <c r="CB95" s="910"/>
      <c r="CC95" s="910"/>
      <c r="CD95" s="910"/>
      <c r="CE95" s="910"/>
      <c r="CF95" s="910"/>
      <c r="CG95" s="910"/>
      <c r="CH95" s="910"/>
      <c r="CI95" s="910"/>
      <c r="CJ95" s="910"/>
      <c r="CK95" s="910"/>
      <c r="CL95" s="910"/>
      <c r="CM95" s="910"/>
      <c r="CN95" s="910"/>
      <c r="CO95" s="910"/>
      <c r="CP95" s="910"/>
      <c r="CQ95" s="910"/>
      <c r="CR95" s="910"/>
      <c r="CS95" s="910"/>
      <c r="CT95" s="910"/>
      <c r="CU95" s="910"/>
      <c r="CV95" s="910"/>
      <c r="CW95" s="910"/>
      <c r="CX95" s="910"/>
      <c r="CY95" s="910"/>
      <c r="CZ95" s="910"/>
      <c r="DA95" s="910"/>
      <c r="DB95" s="910"/>
      <c r="DC95" s="910"/>
      <c r="DD95" s="910"/>
      <c r="DE95" s="910"/>
      <c r="DF95" s="910"/>
      <c r="DG95" s="910"/>
      <c r="DH95" s="910"/>
      <c r="DI95" s="910"/>
      <c r="DJ95" s="910"/>
      <c r="DK95" s="910"/>
      <c r="DL95" s="910"/>
      <c r="DM95" s="910"/>
      <c r="DN95" s="910"/>
      <c r="DO95" s="910"/>
      <c r="DP95" s="910"/>
      <c r="DQ95" s="910"/>
      <c r="DR95" s="910"/>
    </row>
    <row r="96" spans="3:122">
      <c r="C96" s="910"/>
      <c r="D96" s="910"/>
      <c r="E96" s="910"/>
      <c r="F96" s="910"/>
      <c r="G96" s="910"/>
      <c r="H96" s="910"/>
      <c r="I96" s="910"/>
      <c r="J96" s="910"/>
      <c r="K96" s="910"/>
      <c r="L96" s="910"/>
      <c r="M96" s="910"/>
      <c r="N96" s="910"/>
      <c r="O96" s="910"/>
      <c r="P96" s="910"/>
      <c r="Q96" s="910"/>
      <c r="R96" s="910"/>
      <c r="S96" s="910"/>
      <c r="T96" s="910"/>
      <c r="U96" s="910"/>
      <c r="V96" s="910"/>
      <c r="W96" s="910"/>
      <c r="X96" s="910"/>
      <c r="Y96" s="910"/>
      <c r="Z96" s="910"/>
      <c r="AA96" s="910"/>
      <c r="AB96" s="910"/>
      <c r="AC96" s="910"/>
      <c r="AD96" s="910"/>
      <c r="AE96" s="910"/>
      <c r="AF96" s="910"/>
      <c r="AG96" s="910"/>
      <c r="AH96" s="910"/>
      <c r="AI96" s="910"/>
      <c r="AJ96" s="910"/>
      <c r="AK96" s="910"/>
      <c r="AL96" s="910"/>
      <c r="AM96" s="910"/>
      <c r="AN96" s="910"/>
      <c r="AO96" s="910"/>
      <c r="AP96" s="910"/>
      <c r="AQ96" s="910"/>
      <c r="AR96" s="910"/>
      <c r="AS96" s="910"/>
      <c r="AT96" s="910"/>
      <c r="AU96" s="910"/>
      <c r="AV96" s="910"/>
      <c r="AW96" s="910"/>
      <c r="AX96" s="910"/>
      <c r="AY96" s="910"/>
      <c r="AZ96" s="910"/>
      <c r="BA96" s="910"/>
      <c r="BB96" s="910"/>
      <c r="BC96" s="910"/>
      <c r="BD96" s="910"/>
      <c r="BE96" s="910"/>
      <c r="BF96" s="910"/>
      <c r="BG96" s="910"/>
      <c r="BH96" s="910"/>
      <c r="BI96" s="910"/>
      <c r="BJ96" s="910"/>
      <c r="BK96" s="910"/>
      <c r="BL96" s="910"/>
      <c r="BM96" s="910"/>
      <c r="BN96" s="910"/>
      <c r="BO96" s="910"/>
      <c r="BP96" s="910"/>
      <c r="BQ96" s="910"/>
      <c r="BR96" s="910"/>
      <c r="BS96" s="910"/>
      <c r="BT96" s="910"/>
      <c r="BU96" s="910"/>
      <c r="BV96" s="910"/>
      <c r="BW96" s="910"/>
      <c r="BX96" s="910"/>
      <c r="BY96" s="910"/>
      <c r="BZ96" s="910"/>
      <c r="CA96" s="910"/>
      <c r="CB96" s="910"/>
      <c r="CC96" s="910"/>
      <c r="CD96" s="910"/>
      <c r="CE96" s="910"/>
      <c r="CF96" s="910"/>
      <c r="CG96" s="910"/>
      <c r="CH96" s="910"/>
      <c r="CI96" s="910"/>
      <c r="CJ96" s="910"/>
      <c r="CK96" s="910"/>
      <c r="CL96" s="910"/>
      <c r="CM96" s="910"/>
      <c r="CN96" s="910"/>
      <c r="CO96" s="910"/>
      <c r="CP96" s="910"/>
      <c r="CQ96" s="910"/>
      <c r="CR96" s="910"/>
      <c r="CS96" s="910"/>
      <c r="CT96" s="910"/>
      <c r="CU96" s="910"/>
      <c r="CV96" s="910"/>
      <c r="CW96" s="910"/>
      <c r="CX96" s="910"/>
      <c r="CY96" s="910"/>
      <c r="CZ96" s="910"/>
      <c r="DA96" s="910"/>
      <c r="DB96" s="910"/>
      <c r="DC96" s="910"/>
      <c r="DD96" s="910"/>
      <c r="DE96" s="910"/>
      <c r="DF96" s="910"/>
      <c r="DG96" s="910"/>
      <c r="DH96" s="910"/>
      <c r="DI96" s="910"/>
      <c r="DJ96" s="910"/>
      <c r="DK96" s="910"/>
      <c r="DL96" s="910"/>
      <c r="DM96" s="910"/>
      <c r="DN96" s="910"/>
      <c r="DO96" s="910"/>
      <c r="DP96" s="910"/>
      <c r="DQ96" s="910"/>
      <c r="DR96" s="910"/>
    </row>
    <row r="97" spans="3:122">
      <c r="C97" s="910"/>
      <c r="D97" s="910"/>
      <c r="E97" s="910"/>
      <c r="F97" s="910"/>
      <c r="G97" s="910"/>
      <c r="H97" s="910"/>
      <c r="I97" s="910"/>
      <c r="J97" s="910"/>
      <c r="K97" s="910"/>
      <c r="L97" s="910"/>
      <c r="M97" s="910"/>
      <c r="N97" s="910"/>
      <c r="O97" s="910"/>
      <c r="P97" s="910"/>
      <c r="Q97" s="910"/>
      <c r="R97" s="910"/>
      <c r="S97" s="910"/>
      <c r="T97" s="910"/>
      <c r="U97" s="910"/>
      <c r="V97" s="910"/>
      <c r="W97" s="910"/>
      <c r="X97" s="910"/>
      <c r="Y97" s="910"/>
      <c r="Z97" s="910"/>
      <c r="AA97" s="910"/>
      <c r="AB97" s="910"/>
      <c r="AC97" s="910"/>
      <c r="AD97" s="910"/>
      <c r="AE97" s="910"/>
      <c r="AF97" s="910"/>
      <c r="AG97" s="910"/>
      <c r="AH97" s="910"/>
      <c r="AI97" s="910"/>
      <c r="AJ97" s="910"/>
      <c r="AK97" s="910"/>
      <c r="AL97" s="910"/>
      <c r="AM97" s="910"/>
      <c r="AN97" s="910"/>
      <c r="AO97" s="910"/>
      <c r="AP97" s="910"/>
      <c r="AQ97" s="910"/>
      <c r="AR97" s="910"/>
      <c r="AS97" s="910"/>
      <c r="AT97" s="910"/>
      <c r="AU97" s="910"/>
      <c r="AV97" s="910"/>
      <c r="AW97" s="910"/>
      <c r="AX97" s="910"/>
      <c r="AY97" s="910"/>
      <c r="AZ97" s="910"/>
      <c r="BA97" s="910"/>
      <c r="BB97" s="910"/>
      <c r="BC97" s="910"/>
      <c r="BD97" s="910"/>
      <c r="BE97" s="910"/>
      <c r="BF97" s="910"/>
      <c r="BG97" s="910"/>
      <c r="BH97" s="910"/>
      <c r="BI97" s="910"/>
      <c r="BJ97" s="910"/>
      <c r="BK97" s="910"/>
      <c r="BL97" s="910"/>
      <c r="BM97" s="910"/>
      <c r="BN97" s="910"/>
      <c r="BO97" s="910"/>
      <c r="BP97" s="910"/>
      <c r="BQ97" s="910"/>
      <c r="BR97" s="910"/>
      <c r="BS97" s="910"/>
      <c r="BT97" s="910"/>
      <c r="BU97" s="910"/>
      <c r="BV97" s="910"/>
      <c r="BW97" s="910"/>
      <c r="BX97" s="910"/>
      <c r="BY97" s="910"/>
      <c r="BZ97" s="910"/>
      <c r="CA97" s="910"/>
      <c r="CB97" s="910"/>
      <c r="CC97" s="910"/>
      <c r="CD97" s="910"/>
      <c r="CE97" s="910"/>
      <c r="CF97" s="910"/>
      <c r="CG97" s="910"/>
      <c r="CH97" s="910"/>
      <c r="CI97" s="910"/>
      <c r="CJ97" s="910"/>
      <c r="CK97" s="910"/>
      <c r="CL97" s="910"/>
      <c r="CM97" s="910"/>
      <c r="CN97" s="910"/>
      <c r="CO97" s="910"/>
      <c r="CP97" s="910"/>
      <c r="CQ97" s="910"/>
      <c r="CR97" s="910"/>
      <c r="CS97" s="910"/>
      <c r="CT97" s="910"/>
      <c r="CU97" s="910"/>
      <c r="CV97" s="910"/>
      <c r="CW97" s="910"/>
      <c r="CX97" s="910"/>
      <c r="CY97" s="910"/>
      <c r="CZ97" s="910"/>
      <c r="DA97" s="910"/>
      <c r="DB97" s="910"/>
      <c r="DC97" s="910"/>
      <c r="DD97" s="910"/>
      <c r="DE97" s="910"/>
      <c r="DF97" s="910"/>
      <c r="DG97" s="910"/>
      <c r="DH97" s="910"/>
      <c r="DI97" s="910"/>
      <c r="DJ97" s="910"/>
      <c r="DK97" s="910"/>
      <c r="DL97" s="910"/>
      <c r="DM97" s="910"/>
      <c r="DN97" s="910"/>
      <c r="DO97" s="910"/>
      <c r="DP97" s="910"/>
      <c r="DQ97" s="910"/>
      <c r="DR97" s="910"/>
    </row>
    <row r="98" spans="3:122">
      <c r="C98" s="910"/>
      <c r="D98" s="910"/>
      <c r="E98" s="910"/>
      <c r="F98" s="910"/>
      <c r="G98" s="910"/>
      <c r="H98" s="910"/>
      <c r="I98" s="910"/>
      <c r="J98" s="910"/>
      <c r="K98" s="910"/>
      <c r="L98" s="910"/>
      <c r="M98" s="910"/>
      <c r="N98" s="910"/>
      <c r="O98" s="910"/>
      <c r="P98" s="910"/>
      <c r="Q98" s="910"/>
      <c r="R98" s="910"/>
      <c r="S98" s="910"/>
      <c r="T98" s="910"/>
      <c r="U98" s="910"/>
      <c r="V98" s="910"/>
      <c r="W98" s="910"/>
      <c r="X98" s="910"/>
      <c r="Y98" s="910"/>
      <c r="Z98" s="910"/>
      <c r="AA98" s="910"/>
      <c r="AB98" s="910"/>
      <c r="AC98" s="910"/>
      <c r="AD98" s="910"/>
      <c r="AE98" s="910"/>
      <c r="AF98" s="910"/>
      <c r="AG98" s="910"/>
      <c r="AH98" s="910"/>
      <c r="AI98" s="910"/>
      <c r="AJ98" s="910"/>
      <c r="AK98" s="910"/>
      <c r="AL98" s="910"/>
      <c r="AM98" s="910"/>
      <c r="AN98" s="910"/>
      <c r="AO98" s="910"/>
      <c r="AP98" s="910"/>
      <c r="AQ98" s="910"/>
      <c r="AR98" s="910"/>
      <c r="AS98" s="910"/>
      <c r="AT98" s="910"/>
      <c r="AU98" s="910"/>
      <c r="AV98" s="910"/>
      <c r="AW98" s="910"/>
      <c r="AX98" s="910"/>
      <c r="AY98" s="910"/>
      <c r="AZ98" s="910"/>
      <c r="BA98" s="910"/>
      <c r="BB98" s="910"/>
      <c r="BC98" s="910"/>
      <c r="BD98" s="910"/>
      <c r="BE98" s="910"/>
      <c r="BF98" s="910"/>
      <c r="BG98" s="910"/>
      <c r="BH98" s="910"/>
      <c r="BI98" s="910"/>
      <c r="BJ98" s="910"/>
      <c r="BK98" s="910"/>
      <c r="BL98" s="910"/>
      <c r="BM98" s="910"/>
      <c r="BN98" s="910"/>
      <c r="BO98" s="910"/>
      <c r="BP98" s="910"/>
      <c r="BQ98" s="910"/>
      <c r="BR98" s="910"/>
      <c r="BS98" s="910"/>
      <c r="BT98" s="910"/>
      <c r="BU98" s="910"/>
      <c r="BV98" s="910"/>
      <c r="BW98" s="910"/>
      <c r="BX98" s="910"/>
      <c r="BY98" s="910"/>
      <c r="BZ98" s="910"/>
      <c r="CA98" s="910"/>
      <c r="CB98" s="910"/>
      <c r="CC98" s="910"/>
      <c r="CD98" s="910"/>
      <c r="CE98" s="910"/>
      <c r="CF98" s="910"/>
      <c r="CG98" s="910"/>
      <c r="CH98" s="910"/>
      <c r="CI98" s="910"/>
      <c r="CJ98" s="910"/>
      <c r="CK98" s="910"/>
      <c r="CL98" s="910"/>
      <c r="CM98" s="910"/>
      <c r="CN98" s="910"/>
      <c r="CO98" s="910"/>
      <c r="CP98" s="910"/>
      <c r="CQ98" s="910"/>
      <c r="CR98" s="910"/>
      <c r="CS98" s="910"/>
      <c r="CT98" s="910"/>
      <c r="CU98" s="910"/>
      <c r="CV98" s="910"/>
      <c r="CW98" s="910"/>
      <c r="CX98" s="910"/>
      <c r="CY98" s="910"/>
      <c r="CZ98" s="910"/>
      <c r="DA98" s="910"/>
      <c r="DB98" s="910"/>
      <c r="DC98" s="910"/>
      <c r="DD98" s="910"/>
      <c r="DE98" s="910"/>
      <c r="DF98" s="910"/>
      <c r="DG98" s="910"/>
      <c r="DH98" s="910"/>
      <c r="DI98" s="910"/>
      <c r="DJ98" s="910"/>
      <c r="DK98" s="910"/>
      <c r="DL98" s="910"/>
      <c r="DM98" s="910"/>
      <c r="DN98" s="910"/>
      <c r="DO98" s="910"/>
      <c r="DP98" s="910"/>
      <c r="DQ98" s="910"/>
      <c r="DR98" s="910"/>
    </row>
    <row r="99" spans="3:122">
      <c r="C99" s="910"/>
      <c r="D99" s="910"/>
      <c r="E99" s="910"/>
      <c r="F99" s="910"/>
      <c r="G99" s="910"/>
      <c r="H99" s="910"/>
      <c r="I99" s="910"/>
      <c r="J99" s="910"/>
      <c r="K99" s="910"/>
      <c r="L99" s="910"/>
      <c r="M99" s="910"/>
      <c r="N99" s="910"/>
      <c r="O99" s="910"/>
      <c r="P99" s="910"/>
      <c r="Q99" s="910"/>
      <c r="R99" s="910"/>
      <c r="S99" s="910"/>
      <c r="T99" s="910"/>
      <c r="U99" s="910"/>
      <c r="V99" s="910"/>
      <c r="W99" s="910"/>
      <c r="X99" s="910"/>
      <c r="Y99" s="910"/>
      <c r="Z99" s="910"/>
      <c r="AA99" s="910"/>
      <c r="AB99" s="910"/>
      <c r="AC99" s="910"/>
      <c r="AD99" s="910"/>
      <c r="AE99" s="910"/>
      <c r="AF99" s="910"/>
      <c r="AG99" s="910"/>
      <c r="AH99" s="910"/>
      <c r="AI99" s="910"/>
      <c r="AJ99" s="910"/>
      <c r="AK99" s="910"/>
      <c r="AL99" s="910"/>
      <c r="AM99" s="910"/>
      <c r="AN99" s="910"/>
      <c r="AO99" s="910"/>
      <c r="AP99" s="910"/>
      <c r="AQ99" s="910"/>
      <c r="AR99" s="910"/>
      <c r="AS99" s="910"/>
      <c r="AT99" s="910"/>
      <c r="AU99" s="910"/>
      <c r="AV99" s="910"/>
      <c r="AW99" s="910"/>
      <c r="AX99" s="910"/>
      <c r="AY99" s="910"/>
      <c r="AZ99" s="910"/>
      <c r="BA99" s="910"/>
      <c r="BB99" s="910"/>
      <c r="BC99" s="910"/>
      <c r="BD99" s="910"/>
      <c r="BE99" s="910"/>
      <c r="BF99" s="910"/>
      <c r="BG99" s="910"/>
      <c r="BH99" s="910"/>
      <c r="BI99" s="910"/>
      <c r="BJ99" s="910"/>
      <c r="BK99" s="910"/>
      <c r="BL99" s="910"/>
      <c r="BM99" s="910"/>
      <c r="BN99" s="910"/>
      <c r="BO99" s="910"/>
      <c r="BP99" s="910"/>
      <c r="BQ99" s="910"/>
      <c r="BR99" s="910"/>
      <c r="BS99" s="910"/>
      <c r="BT99" s="910"/>
      <c r="BU99" s="910"/>
      <c r="BV99" s="910"/>
      <c r="BW99" s="910"/>
      <c r="BX99" s="910"/>
      <c r="BY99" s="910"/>
      <c r="BZ99" s="910"/>
      <c r="CA99" s="910"/>
      <c r="CB99" s="910"/>
      <c r="CC99" s="910"/>
      <c r="CD99" s="910"/>
      <c r="CE99" s="910"/>
      <c r="CF99" s="910"/>
      <c r="CG99" s="910"/>
      <c r="CH99" s="910"/>
      <c r="CI99" s="910"/>
      <c r="CJ99" s="910"/>
      <c r="CK99" s="910"/>
      <c r="CL99" s="910"/>
      <c r="CM99" s="910"/>
      <c r="CN99" s="910"/>
      <c r="CO99" s="910"/>
      <c r="CP99" s="910"/>
      <c r="CQ99" s="910"/>
      <c r="CR99" s="910"/>
      <c r="CS99" s="910"/>
      <c r="CT99" s="910"/>
      <c r="CU99" s="910"/>
      <c r="CV99" s="910"/>
      <c r="CW99" s="910"/>
      <c r="CX99" s="910"/>
      <c r="CY99" s="910"/>
      <c r="CZ99" s="910"/>
      <c r="DA99" s="910"/>
      <c r="DB99" s="910"/>
      <c r="DC99" s="910"/>
      <c r="DD99" s="910"/>
      <c r="DE99" s="910"/>
      <c r="DF99" s="910"/>
      <c r="DG99" s="910"/>
      <c r="DH99" s="910"/>
      <c r="DI99" s="910"/>
      <c r="DJ99" s="910"/>
      <c r="DK99" s="910"/>
      <c r="DL99" s="910"/>
      <c r="DM99" s="910"/>
      <c r="DN99" s="910"/>
      <c r="DO99" s="910"/>
      <c r="DP99" s="910"/>
      <c r="DQ99" s="910"/>
      <c r="DR99" s="910"/>
    </row>
    <row r="100" spans="3:122">
      <c r="C100" s="910"/>
      <c r="D100" s="910"/>
      <c r="E100" s="910"/>
      <c r="F100" s="910"/>
      <c r="G100" s="910"/>
      <c r="H100" s="910"/>
      <c r="I100" s="910"/>
      <c r="J100" s="910"/>
      <c r="K100" s="910"/>
      <c r="L100" s="910"/>
      <c r="M100" s="910"/>
      <c r="N100" s="910"/>
      <c r="O100" s="910"/>
      <c r="P100" s="910"/>
      <c r="Q100" s="910"/>
      <c r="R100" s="910"/>
      <c r="S100" s="910"/>
      <c r="T100" s="910"/>
      <c r="U100" s="910"/>
      <c r="V100" s="910"/>
      <c r="W100" s="910"/>
      <c r="X100" s="910"/>
      <c r="Y100" s="910"/>
      <c r="Z100" s="910"/>
      <c r="AA100" s="910"/>
      <c r="AB100" s="910"/>
      <c r="AC100" s="910"/>
      <c r="AD100" s="910"/>
      <c r="AE100" s="910"/>
      <c r="AF100" s="910"/>
      <c r="AG100" s="910"/>
      <c r="AH100" s="910"/>
      <c r="AI100" s="910"/>
      <c r="AJ100" s="910"/>
      <c r="AK100" s="910"/>
      <c r="AL100" s="910"/>
      <c r="AM100" s="910"/>
      <c r="AN100" s="910"/>
      <c r="AO100" s="910"/>
      <c r="AP100" s="910"/>
      <c r="AQ100" s="910"/>
      <c r="AR100" s="910"/>
      <c r="AS100" s="910"/>
      <c r="AT100" s="910"/>
      <c r="AU100" s="910"/>
      <c r="AV100" s="910"/>
      <c r="AW100" s="910"/>
      <c r="AX100" s="910"/>
      <c r="AY100" s="910"/>
      <c r="AZ100" s="910"/>
      <c r="BA100" s="910"/>
      <c r="BB100" s="910"/>
      <c r="BC100" s="910"/>
      <c r="BD100" s="910"/>
      <c r="BE100" s="910"/>
      <c r="BF100" s="910"/>
      <c r="BG100" s="910"/>
      <c r="BH100" s="910"/>
      <c r="BI100" s="910"/>
      <c r="BJ100" s="910"/>
      <c r="BK100" s="910"/>
      <c r="BL100" s="910"/>
      <c r="BM100" s="910"/>
      <c r="BN100" s="910"/>
      <c r="BO100" s="910"/>
      <c r="BP100" s="910"/>
      <c r="BQ100" s="910"/>
      <c r="BR100" s="910"/>
      <c r="BS100" s="910"/>
      <c r="BT100" s="910"/>
      <c r="BU100" s="910"/>
      <c r="BV100" s="910"/>
      <c r="BW100" s="910"/>
      <c r="BX100" s="910"/>
      <c r="BY100" s="910"/>
      <c r="BZ100" s="910"/>
      <c r="CA100" s="910"/>
      <c r="CB100" s="910"/>
      <c r="CC100" s="910"/>
      <c r="CD100" s="910"/>
      <c r="CE100" s="910"/>
      <c r="CF100" s="910"/>
      <c r="CG100" s="910"/>
      <c r="CH100" s="910"/>
      <c r="CI100" s="910"/>
      <c r="CJ100" s="910"/>
      <c r="CK100" s="910"/>
      <c r="CL100" s="910"/>
      <c r="CM100" s="910"/>
      <c r="CN100" s="910"/>
      <c r="CO100" s="910"/>
      <c r="CP100" s="910"/>
      <c r="CQ100" s="910"/>
      <c r="CR100" s="910"/>
      <c r="CS100" s="910"/>
      <c r="CT100" s="910"/>
      <c r="CU100" s="910"/>
      <c r="CV100" s="910"/>
      <c r="CW100" s="910"/>
      <c r="CX100" s="910"/>
      <c r="CY100" s="910"/>
      <c r="CZ100" s="910"/>
      <c r="DA100" s="910"/>
      <c r="DB100" s="910"/>
      <c r="DC100" s="910"/>
      <c r="DD100" s="910"/>
      <c r="DE100" s="910"/>
      <c r="DF100" s="910"/>
      <c r="DG100" s="910"/>
      <c r="DH100" s="910"/>
      <c r="DI100" s="910"/>
      <c r="DJ100" s="910"/>
      <c r="DK100" s="910"/>
      <c r="DL100" s="910"/>
      <c r="DM100" s="910"/>
      <c r="DN100" s="910"/>
      <c r="DO100" s="910"/>
      <c r="DP100" s="910"/>
      <c r="DQ100" s="910"/>
      <c r="DR100" s="910"/>
    </row>
    <row r="101" spans="3:122">
      <c r="C101" s="910"/>
      <c r="D101" s="910"/>
      <c r="E101" s="910"/>
      <c r="F101" s="910"/>
      <c r="G101" s="910"/>
      <c r="H101" s="910"/>
      <c r="I101" s="910"/>
      <c r="J101" s="910"/>
      <c r="K101" s="910"/>
      <c r="L101" s="910"/>
      <c r="M101" s="910"/>
      <c r="N101" s="910"/>
      <c r="O101" s="910"/>
      <c r="P101" s="910"/>
      <c r="Q101" s="910"/>
      <c r="R101" s="910"/>
      <c r="S101" s="910"/>
      <c r="T101" s="910"/>
      <c r="U101" s="910"/>
      <c r="V101" s="910"/>
      <c r="W101" s="910"/>
      <c r="X101" s="910"/>
      <c r="Y101" s="910"/>
      <c r="Z101" s="910"/>
      <c r="AA101" s="910"/>
      <c r="AB101" s="910"/>
      <c r="AC101" s="910"/>
      <c r="AD101" s="910"/>
      <c r="AE101" s="910"/>
      <c r="AF101" s="910"/>
      <c r="AG101" s="910"/>
      <c r="AH101" s="910"/>
      <c r="AI101" s="910"/>
      <c r="AJ101" s="910"/>
      <c r="AK101" s="910"/>
      <c r="AL101" s="910"/>
      <c r="AM101" s="910"/>
      <c r="AN101" s="910"/>
      <c r="AO101" s="910"/>
      <c r="AP101" s="910"/>
      <c r="AQ101" s="910"/>
      <c r="AR101" s="910"/>
      <c r="AS101" s="910"/>
      <c r="AT101" s="910"/>
      <c r="AU101" s="910"/>
      <c r="AV101" s="910"/>
      <c r="AW101" s="910"/>
      <c r="AX101" s="910"/>
      <c r="AY101" s="910"/>
      <c r="AZ101" s="910"/>
      <c r="BA101" s="910"/>
      <c r="BB101" s="910"/>
      <c r="BC101" s="910"/>
      <c r="BD101" s="910"/>
      <c r="BE101" s="910"/>
      <c r="BF101" s="910"/>
      <c r="BG101" s="910"/>
      <c r="BH101" s="910"/>
      <c r="BI101" s="910"/>
      <c r="BJ101" s="910"/>
      <c r="BK101" s="910"/>
      <c r="BL101" s="910"/>
      <c r="BM101" s="910"/>
      <c r="BN101" s="910"/>
      <c r="BO101" s="910"/>
      <c r="BP101" s="910"/>
      <c r="BQ101" s="910"/>
      <c r="BR101" s="910"/>
      <c r="BS101" s="910"/>
      <c r="BT101" s="910"/>
      <c r="BU101" s="910"/>
      <c r="BV101" s="910"/>
      <c r="BW101" s="910"/>
      <c r="BX101" s="910"/>
      <c r="BY101" s="910"/>
      <c r="BZ101" s="910"/>
      <c r="CA101" s="910"/>
      <c r="CB101" s="910"/>
      <c r="CC101" s="910"/>
      <c r="CD101" s="910"/>
      <c r="CE101" s="910"/>
      <c r="CF101" s="910"/>
      <c r="CG101" s="910"/>
      <c r="CH101" s="910"/>
      <c r="CI101" s="910"/>
      <c r="CJ101" s="910"/>
      <c r="CK101" s="910"/>
      <c r="CL101" s="910"/>
      <c r="CM101" s="910"/>
      <c r="CN101" s="910"/>
      <c r="CO101" s="910"/>
      <c r="CP101" s="910"/>
      <c r="CQ101" s="910"/>
      <c r="CR101" s="910"/>
      <c r="CS101" s="910"/>
      <c r="CT101" s="910"/>
      <c r="CU101" s="910"/>
      <c r="CV101" s="910"/>
      <c r="CW101" s="910"/>
      <c r="CX101" s="910"/>
      <c r="CY101" s="910"/>
      <c r="CZ101" s="910"/>
      <c r="DA101" s="910"/>
      <c r="DB101" s="910"/>
      <c r="DC101" s="910"/>
      <c r="DD101" s="910"/>
      <c r="DE101" s="910"/>
      <c r="DF101" s="910"/>
      <c r="DG101" s="910"/>
      <c r="DH101" s="910"/>
      <c r="DI101" s="910"/>
      <c r="DJ101" s="910"/>
      <c r="DK101" s="910"/>
      <c r="DL101" s="910"/>
      <c r="DM101" s="910"/>
      <c r="DN101" s="910"/>
      <c r="DO101" s="910"/>
      <c r="DP101" s="910"/>
      <c r="DQ101" s="910"/>
      <c r="DR101" s="910"/>
    </row>
    <row r="102" spans="3:122">
      <c r="C102" s="910"/>
      <c r="D102" s="910"/>
      <c r="E102" s="910"/>
      <c r="F102" s="910"/>
      <c r="G102" s="910"/>
      <c r="H102" s="910"/>
      <c r="I102" s="910"/>
      <c r="J102" s="910"/>
      <c r="K102" s="910"/>
      <c r="L102" s="910"/>
      <c r="M102" s="910"/>
      <c r="N102" s="910"/>
      <c r="O102" s="910"/>
      <c r="P102" s="910"/>
      <c r="Q102" s="910"/>
      <c r="R102" s="910"/>
      <c r="S102" s="910"/>
      <c r="T102" s="910"/>
      <c r="U102" s="910"/>
      <c r="V102" s="910"/>
      <c r="W102" s="910"/>
      <c r="X102" s="910"/>
      <c r="Y102" s="910"/>
      <c r="Z102" s="910"/>
      <c r="AA102" s="910"/>
      <c r="AB102" s="910"/>
      <c r="AC102" s="910"/>
      <c r="AD102" s="910"/>
      <c r="AE102" s="910"/>
      <c r="AF102" s="910"/>
      <c r="AG102" s="910"/>
      <c r="AH102" s="910"/>
      <c r="AI102" s="910"/>
      <c r="AJ102" s="910"/>
      <c r="AK102" s="910"/>
      <c r="AL102" s="910"/>
      <c r="AM102" s="910"/>
      <c r="AN102" s="910"/>
      <c r="AO102" s="910"/>
      <c r="AP102" s="910"/>
      <c r="AQ102" s="910"/>
      <c r="AR102" s="910"/>
      <c r="AS102" s="910"/>
      <c r="AT102" s="910"/>
      <c r="AU102" s="910"/>
      <c r="AV102" s="910"/>
      <c r="AW102" s="910"/>
      <c r="AX102" s="910"/>
      <c r="AY102" s="910"/>
      <c r="AZ102" s="910"/>
      <c r="BA102" s="910"/>
      <c r="BB102" s="910"/>
      <c r="BC102" s="910"/>
      <c r="BD102" s="910"/>
      <c r="BE102" s="910"/>
      <c r="BF102" s="910"/>
      <c r="BG102" s="910"/>
      <c r="BH102" s="910"/>
      <c r="BI102" s="910"/>
      <c r="BJ102" s="910"/>
      <c r="BK102" s="910"/>
      <c r="BL102" s="910"/>
      <c r="BM102" s="910"/>
      <c r="BN102" s="910"/>
      <c r="BO102" s="910"/>
      <c r="BP102" s="910"/>
      <c r="BQ102" s="910"/>
      <c r="BR102" s="910"/>
      <c r="BS102" s="910"/>
      <c r="BT102" s="910"/>
      <c r="BU102" s="910"/>
      <c r="BV102" s="910"/>
      <c r="BW102" s="910"/>
      <c r="BX102" s="910"/>
      <c r="BY102" s="910"/>
      <c r="BZ102" s="910"/>
      <c r="CA102" s="910"/>
      <c r="CB102" s="910"/>
      <c r="CC102" s="910"/>
      <c r="CD102" s="910"/>
      <c r="CE102" s="910"/>
      <c r="CF102" s="910"/>
      <c r="CG102" s="910"/>
      <c r="CH102" s="910"/>
      <c r="CI102" s="910"/>
      <c r="CJ102" s="910"/>
      <c r="CK102" s="910"/>
      <c r="CL102" s="910"/>
      <c r="CM102" s="910"/>
      <c r="CN102" s="910"/>
      <c r="CO102" s="910"/>
      <c r="CP102" s="910"/>
      <c r="CQ102" s="910"/>
      <c r="CR102" s="910"/>
      <c r="CS102" s="910"/>
      <c r="CT102" s="910"/>
      <c r="CU102" s="910"/>
      <c r="CV102" s="910"/>
      <c r="CW102" s="910"/>
      <c r="CX102" s="910"/>
      <c r="CY102" s="910"/>
      <c r="CZ102" s="910"/>
      <c r="DA102" s="910"/>
      <c r="DB102" s="910"/>
      <c r="DC102" s="910"/>
      <c r="DD102" s="910"/>
      <c r="DE102" s="910"/>
      <c r="DF102" s="910"/>
      <c r="DG102" s="910"/>
      <c r="DH102" s="910"/>
      <c r="DI102" s="910"/>
      <c r="DJ102" s="910"/>
      <c r="DK102" s="910"/>
      <c r="DL102" s="910"/>
      <c r="DM102" s="910"/>
      <c r="DN102" s="910"/>
      <c r="DO102" s="910"/>
      <c r="DP102" s="910"/>
      <c r="DQ102" s="910"/>
      <c r="DR102" s="910"/>
    </row>
    <row r="103" spans="3:122">
      <c r="C103" s="910"/>
      <c r="D103" s="910"/>
      <c r="E103" s="910"/>
      <c r="F103" s="910"/>
      <c r="G103" s="910"/>
      <c r="H103" s="910"/>
      <c r="I103" s="910"/>
      <c r="J103" s="910"/>
      <c r="K103" s="910"/>
      <c r="L103" s="910"/>
      <c r="M103" s="910"/>
      <c r="N103" s="910"/>
      <c r="O103" s="910"/>
      <c r="P103" s="910"/>
      <c r="Q103" s="910"/>
      <c r="R103" s="910"/>
      <c r="S103" s="910"/>
      <c r="T103" s="910"/>
      <c r="U103" s="910"/>
      <c r="V103" s="910"/>
      <c r="W103" s="910"/>
      <c r="X103" s="910"/>
      <c r="Y103" s="910"/>
      <c r="Z103" s="910"/>
      <c r="AA103" s="910"/>
      <c r="AB103" s="910"/>
      <c r="AC103" s="910"/>
      <c r="AD103" s="910"/>
      <c r="AE103" s="910"/>
      <c r="AF103" s="910"/>
      <c r="AG103" s="910"/>
      <c r="AH103" s="910"/>
      <c r="AI103" s="910"/>
      <c r="AJ103" s="910"/>
      <c r="AK103" s="910"/>
      <c r="AL103" s="910"/>
      <c r="AM103" s="910"/>
      <c r="AN103" s="910"/>
      <c r="AO103" s="910"/>
      <c r="AP103" s="910"/>
      <c r="AQ103" s="910"/>
      <c r="AR103" s="910"/>
      <c r="AS103" s="910"/>
      <c r="AT103" s="910"/>
      <c r="AU103" s="910"/>
      <c r="AV103" s="910"/>
      <c r="AW103" s="910"/>
      <c r="AX103" s="910"/>
      <c r="AY103" s="910"/>
      <c r="AZ103" s="910"/>
      <c r="BA103" s="910"/>
      <c r="BB103" s="910"/>
      <c r="BC103" s="910"/>
      <c r="BD103" s="910"/>
      <c r="BE103" s="910"/>
      <c r="BF103" s="910"/>
      <c r="BG103" s="910"/>
      <c r="BH103" s="910"/>
      <c r="BI103" s="910"/>
      <c r="BJ103" s="910"/>
      <c r="BK103" s="910"/>
      <c r="BL103" s="910"/>
      <c r="BM103" s="910"/>
      <c r="BN103" s="910"/>
      <c r="BO103" s="910"/>
      <c r="BP103" s="910"/>
      <c r="BQ103" s="910"/>
      <c r="BR103" s="910"/>
      <c r="BS103" s="910"/>
      <c r="BT103" s="910"/>
      <c r="BU103" s="910"/>
      <c r="BV103" s="910"/>
      <c r="BW103" s="910"/>
      <c r="BX103" s="910"/>
      <c r="BY103" s="910"/>
      <c r="BZ103" s="910"/>
      <c r="CA103" s="910"/>
      <c r="CB103" s="910"/>
      <c r="CC103" s="910"/>
      <c r="CD103" s="910"/>
      <c r="CE103" s="910"/>
      <c r="CF103" s="910"/>
      <c r="CG103" s="910"/>
      <c r="CH103" s="910"/>
      <c r="CI103" s="910"/>
      <c r="CJ103" s="910"/>
      <c r="CK103" s="910"/>
      <c r="CL103" s="910"/>
      <c r="CM103" s="910"/>
      <c r="CN103" s="910"/>
      <c r="CO103" s="910"/>
      <c r="CP103" s="910"/>
      <c r="CQ103" s="910"/>
      <c r="CR103" s="910"/>
      <c r="CS103" s="910"/>
      <c r="CT103" s="910"/>
      <c r="CU103" s="910"/>
      <c r="CV103" s="910"/>
      <c r="CW103" s="910"/>
      <c r="CX103" s="910"/>
      <c r="CY103" s="910"/>
      <c r="CZ103" s="910"/>
      <c r="DA103" s="910"/>
      <c r="DB103" s="910"/>
      <c r="DC103" s="910"/>
      <c r="DD103" s="910"/>
      <c r="DE103" s="910"/>
      <c r="DF103" s="910"/>
      <c r="DG103" s="910"/>
      <c r="DH103" s="910"/>
      <c r="DI103" s="910"/>
      <c r="DJ103" s="910"/>
      <c r="DK103" s="910"/>
      <c r="DL103" s="910"/>
      <c r="DM103" s="910"/>
      <c r="DN103" s="910"/>
      <c r="DO103" s="910"/>
      <c r="DP103" s="910"/>
      <c r="DQ103" s="910"/>
      <c r="DR103" s="910"/>
    </row>
    <row r="104" spans="3:122">
      <c r="C104" s="910"/>
      <c r="D104" s="910"/>
      <c r="E104" s="910"/>
      <c r="F104" s="910"/>
      <c r="G104" s="910"/>
      <c r="H104" s="910"/>
      <c r="I104" s="910"/>
      <c r="J104" s="910"/>
      <c r="K104" s="910"/>
      <c r="L104" s="910"/>
      <c r="M104" s="910"/>
      <c r="N104" s="910"/>
      <c r="O104" s="910"/>
      <c r="P104" s="910"/>
      <c r="Q104" s="910"/>
      <c r="R104" s="910"/>
      <c r="S104" s="910"/>
      <c r="T104" s="910"/>
      <c r="U104" s="910"/>
      <c r="V104" s="910"/>
      <c r="W104" s="910"/>
      <c r="X104" s="910"/>
      <c r="Y104" s="910"/>
      <c r="Z104" s="910"/>
      <c r="AA104" s="910"/>
      <c r="AB104" s="910"/>
      <c r="AC104" s="910"/>
      <c r="AD104" s="910"/>
      <c r="AE104" s="910"/>
      <c r="AF104" s="910"/>
      <c r="AG104" s="910"/>
      <c r="AH104" s="910"/>
      <c r="AI104" s="910"/>
      <c r="AJ104" s="910"/>
      <c r="AK104" s="910"/>
      <c r="AL104" s="910"/>
      <c r="AM104" s="910"/>
      <c r="AN104" s="910"/>
      <c r="AO104" s="910"/>
      <c r="AP104" s="910"/>
      <c r="AQ104" s="910"/>
      <c r="AR104" s="910"/>
      <c r="AS104" s="910"/>
      <c r="AT104" s="910"/>
      <c r="AU104" s="910"/>
      <c r="AV104" s="910"/>
      <c r="AW104" s="910"/>
      <c r="AX104" s="910"/>
      <c r="AY104" s="910"/>
      <c r="AZ104" s="910"/>
      <c r="BA104" s="910"/>
      <c r="BB104" s="910"/>
      <c r="BC104" s="910"/>
      <c r="BD104" s="910"/>
      <c r="BE104" s="910"/>
      <c r="BF104" s="910"/>
      <c r="BG104" s="910"/>
      <c r="BH104" s="910"/>
      <c r="BI104" s="910"/>
      <c r="BJ104" s="910"/>
      <c r="BK104" s="910"/>
      <c r="BL104" s="910"/>
      <c r="BM104" s="910"/>
      <c r="BN104" s="910"/>
      <c r="BO104" s="910"/>
      <c r="BP104" s="910"/>
      <c r="BQ104" s="910"/>
      <c r="BR104" s="910"/>
      <c r="BS104" s="910"/>
      <c r="BT104" s="910"/>
      <c r="BU104" s="910"/>
      <c r="BV104" s="910"/>
      <c r="BW104" s="910"/>
      <c r="BX104" s="910"/>
      <c r="BY104" s="910"/>
      <c r="BZ104" s="910"/>
      <c r="CA104" s="910"/>
      <c r="CB104" s="910"/>
      <c r="CC104" s="910"/>
      <c r="CD104" s="910"/>
      <c r="CE104" s="910"/>
      <c r="CF104" s="910"/>
      <c r="CG104" s="910"/>
      <c r="CH104" s="910"/>
      <c r="CI104" s="910"/>
      <c r="CJ104" s="910"/>
      <c r="CK104" s="910"/>
      <c r="CL104" s="910"/>
      <c r="CM104" s="910"/>
      <c r="CN104" s="910"/>
      <c r="CO104" s="910"/>
      <c r="CP104" s="910"/>
      <c r="CQ104" s="910"/>
      <c r="CR104" s="910"/>
      <c r="CS104" s="910"/>
      <c r="CT104" s="910"/>
      <c r="CU104" s="910"/>
      <c r="CV104" s="910"/>
      <c r="CW104" s="910"/>
      <c r="CX104" s="910"/>
      <c r="CY104" s="910"/>
      <c r="CZ104" s="910"/>
      <c r="DA104" s="910"/>
      <c r="DB104" s="910"/>
      <c r="DC104" s="910"/>
      <c r="DD104" s="910"/>
      <c r="DE104" s="910"/>
      <c r="DF104" s="910"/>
      <c r="DG104" s="910"/>
      <c r="DH104" s="910"/>
      <c r="DI104" s="910"/>
      <c r="DJ104" s="910"/>
      <c r="DK104" s="910"/>
      <c r="DL104" s="910"/>
      <c r="DM104" s="910"/>
      <c r="DN104" s="910"/>
      <c r="DO104" s="910"/>
      <c r="DP104" s="910"/>
      <c r="DQ104" s="910"/>
      <c r="DR104" s="910"/>
    </row>
    <row r="105" spans="3:122">
      <c r="C105" s="910"/>
      <c r="D105" s="910"/>
      <c r="E105" s="910"/>
      <c r="F105" s="910"/>
      <c r="G105" s="910"/>
      <c r="H105" s="910"/>
      <c r="I105" s="910"/>
      <c r="J105" s="910"/>
      <c r="K105" s="910"/>
      <c r="L105" s="910"/>
      <c r="M105" s="910"/>
      <c r="N105" s="910"/>
      <c r="O105" s="910"/>
      <c r="P105" s="910"/>
      <c r="Q105" s="910"/>
      <c r="R105" s="910"/>
      <c r="S105" s="910"/>
      <c r="T105" s="910"/>
      <c r="U105" s="910"/>
      <c r="V105" s="910"/>
      <c r="W105" s="910"/>
      <c r="X105" s="910"/>
      <c r="Y105" s="910"/>
      <c r="Z105" s="910"/>
      <c r="AA105" s="910"/>
      <c r="AB105" s="910"/>
      <c r="AC105" s="910"/>
      <c r="AD105" s="910"/>
      <c r="AE105" s="910"/>
      <c r="AF105" s="910"/>
      <c r="AG105" s="910"/>
      <c r="AH105" s="910"/>
      <c r="AI105" s="910"/>
      <c r="AJ105" s="910"/>
      <c r="AK105" s="910"/>
      <c r="AL105" s="910"/>
      <c r="AM105" s="910"/>
      <c r="AN105" s="910"/>
      <c r="AO105" s="910"/>
      <c r="AP105" s="910"/>
      <c r="AQ105" s="910"/>
      <c r="AR105" s="910"/>
      <c r="AS105" s="910"/>
      <c r="AT105" s="910"/>
      <c r="AU105" s="910"/>
      <c r="AV105" s="910"/>
      <c r="AW105" s="910"/>
      <c r="AX105" s="910"/>
      <c r="AY105" s="910"/>
      <c r="AZ105" s="910"/>
      <c r="BA105" s="910"/>
      <c r="BB105" s="910"/>
      <c r="BC105" s="910"/>
      <c r="BD105" s="910"/>
      <c r="BE105" s="910"/>
      <c r="BF105" s="910"/>
      <c r="BG105" s="910"/>
      <c r="BH105" s="910"/>
      <c r="BI105" s="910"/>
      <c r="BJ105" s="910"/>
      <c r="BK105" s="910"/>
      <c r="BL105" s="910"/>
      <c r="BM105" s="910"/>
      <c r="BN105" s="910"/>
      <c r="BO105" s="910"/>
      <c r="BP105" s="910"/>
      <c r="BQ105" s="910"/>
      <c r="BR105" s="910"/>
      <c r="BS105" s="910"/>
      <c r="BT105" s="910"/>
      <c r="BU105" s="910"/>
      <c r="BV105" s="910"/>
      <c r="BW105" s="910"/>
      <c r="BX105" s="910"/>
      <c r="BY105" s="910"/>
      <c r="BZ105" s="910"/>
      <c r="CA105" s="910"/>
      <c r="CB105" s="910"/>
      <c r="CC105" s="910"/>
      <c r="CD105" s="910"/>
      <c r="CE105" s="910"/>
      <c r="CF105" s="910"/>
      <c r="CG105" s="910"/>
      <c r="CH105" s="910"/>
      <c r="CI105" s="910"/>
      <c r="CJ105" s="910"/>
      <c r="CK105" s="910"/>
      <c r="CL105" s="910"/>
      <c r="CM105" s="910"/>
      <c r="CN105" s="910"/>
      <c r="CO105" s="910"/>
      <c r="CP105" s="910"/>
      <c r="CQ105" s="910"/>
      <c r="CR105" s="910"/>
      <c r="CS105" s="910"/>
      <c r="CT105" s="910"/>
      <c r="CU105" s="910"/>
      <c r="CV105" s="910"/>
      <c r="CW105" s="910"/>
      <c r="CX105" s="910"/>
      <c r="CY105" s="910"/>
      <c r="CZ105" s="910"/>
      <c r="DA105" s="910"/>
      <c r="DB105" s="910"/>
      <c r="DC105" s="910"/>
      <c r="DD105" s="910"/>
      <c r="DE105" s="910"/>
      <c r="DF105" s="910"/>
      <c r="DG105" s="910"/>
      <c r="DH105" s="910"/>
      <c r="DI105" s="910"/>
      <c r="DJ105" s="910"/>
      <c r="DK105" s="910"/>
      <c r="DL105" s="910"/>
      <c r="DM105" s="910"/>
      <c r="DN105" s="910"/>
      <c r="DO105" s="910"/>
      <c r="DP105" s="910"/>
      <c r="DQ105" s="910"/>
      <c r="DR105" s="910"/>
    </row>
    <row r="106" spans="3:122">
      <c r="C106" s="910"/>
      <c r="D106" s="910"/>
      <c r="E106" s="910"/>
      <c r="F106" s="910"/>
      <c r="G106" s="910"/>
      <c r="H106" s="910"/>
      <c r="I106" s="910"/>
      <c r="J106" s="910"/>
      <c r="K106" s="910"/>
      <c r="L106" s="910"/>
      <c r="M106" s="910"/>
      <c r="N106" s="910"/>
      <c r="O106" s="910"/>
      <c r="P106" s="910"/>
      <c r="Q106" s="910"/>
      <c r="R106" s="910"/>
      <c r="S106" s="910"/>
      <c r="T106" s="910"/>
      <c r="U106" s="910"/>
      <c r="V106" s="910"/>
      <c r="W106" s="910"/>
      <c r="X106" s="910"/>
      <c r="Y106" s="910"/>
      <c r="Z106" s="910"/>
      <c r="AA106" s="910"/>
      <c r="AB106" s="910"/>
      <c r="AC106" s="910"/>
      <c r="AD106" s="910"/>
      <c r="AE106" s="910"/>
      <c r="AF106" s="910"/>
      <c r="AG106" s="910"/>
      <c r="AH106" s="910"/>
      <c r="AI106" s="910"/>
      <c r="AJ106" s="910"/>
      <c r="AK106" s="910"/>
      <c r="AL106" s="910"/>
      <c r="AM106" s="910"/>
      <c r="AN106" s="910"/>
      <c r="AO106" s="910"/>
      <c r="AP106" s="910"/>
      <c r="AQ106" s="910"/>
      <c r="AR106" s="910"/>
      <c r="AS106" s="910"/>
      <c r="AT106" s="910"/>
      <c r="AU106" s="910"/>
      <c r="AV106" s="910"/>
      <c r="AW106" s="910"/>
      <c r="AX106" s="910"/>
      <c r="AY106" s="910"/>
      <c r="AZ106" s="910"/>
      <c r="BA106" s="910"/>
      <c r="BB106" s="910"/>
      <c r="BC106" s="910"/>
      <c r="BD106" s="910"/>
      <c r="BE106" s="910"/>
      <c r="BF106" s="910"/>
      <c r="BG106" s="910"/>
      <c r="BH106" s="910"/>
      <c r="BI106" s="910"/>
      <c r="BJ106" s="910"/>
      <c r="BK106" s="910"/>
      <c r="BL106" s="910"/>
      <c r="BM106" s="910"/>
      <c r="BN106" s="910"/>
      <c r="BO106" s="910"/>
      <c r="BP106" s="910"/>
      <c r="BQ106" s="910"/>
      <c r="BR106" s="910"/>
      <c r="BS106" s="910"/>
      <c r="BT106" s="910"/>
      <c r="BU106" s="910"/>
      <c r="BV106" s="910"/>
      <c r="BW106" s="910"/>
      <c r="BX106" s="910"/>
      <c r="BY106" s="910"/>
      <c r="BZ106" s="910"/>
      <c r="CA106" s="910"/>
      <c r="CB106" s="910"/>
      <c r="CC106" s="910"/>
      <c r="CD106" s="910"/>
      <c r="CE106" s="910"/>
      <c r="CF106" s="910"/>
      <c r="CG106" s="910"/>
      <c r="CH106" s="910"/>
      <c r="CI106" s="910"/>
      <c r="CJ106" s="910"/>
      <c r="CK106" s="910"/>
      <c r="CL106" s="910"/>
      <c r="CM106" s="910"/>
      <c r="CN106" s="910"/>
      <c r="CO106" s="910"/>
      <c r="CP106" s="910"/>
      <c r="CQ106" s="910"/>
      <c r="CR106" s="910"/>
      <c r="CS106" s="910"/>
      <c r="CT106" s="910"/>
      <c r="CU106" s="910"/>
      <c r="CV106" s="910"/>
      <c r="CW106" s="910"/>
      <c r="CX106" s="910"/>
      <c r="CY106" s="910"/>
      <c r="CZ106" s="910"/>
      <c r="DA106" s="910"/>
      <c r="DB106" s="910"/>
      <c r="DC106" s="910"/>
      <c r="DD106" s="910"/>
      <c r="DE106" s="910"/>
      <c r="DF106" s="910"/>
      <c r="DG106" s="910"/>
      <c r="DH106" s="910"/>
      <c r="DI106" s="910"/>
      <c r="DJ106" s="910"/>
      <c r="DK106" s="910"/>
      <c r="DL106" s="910"/>
      <c r="DM106" s="910"/>
      <c r="DN106" s="910"/>
      <c r="DO106" s="910"/>
      <c r="DP106" s="910"/>
      <c r="DQ106" s="910"/>
      <c r="DR106" s="910"/>
    </row>
    <row r="107" spans="3:122">
      <c r="C107" s="910"/>
      <c r="D107" s="910"/>
      <c r="E107" s="910"/>
      <c r="F107" s="910"/>
      <c r="G107" s="910"/>
      <c r="H107" s="910"/>
      <c r="I107" s="910"/>
      <c r="J107" s="910"/>
      <c r="K107" s="910"/>
      <c r="L107" s="910"/>
      <c r="M107" s="910"/>
      <c r="N107" s="910"/>
      <c r="O107" s="910"/>
      <c r="P107" s="910"/>
      <c r="Q107" s="910"/>
      <c r="R107" s="910"/>
      <c r="S107" s="910"/>
      <c r="T107" s="910"/>
      <c r="U107" s="910"/>
      <c r="V107" s="910"/>
      <c r="W107" s="910"/>
      <c r="X107" s="910"/>
      <c r="Y107" s="910"/>
      <c r="Z107" s="910"/>
      <c r="AA107" s="910"/>
      <c r="AB107" s="910"/>
      <c r="AC107" s="910"/>
      <c r="AD107" s="910"/>
      <c r="AE107" s="910"/>
      <c r="AF107" s="910"/>
      <c r="AG107" s="910"/>
      <c r="AH107" s="910"/>
      <c r="AI107" s="910"/>
      <c r="AJ107" s="910"/>
      <c r="AK107" s="910"/>
      <c r="AL107" s="910"/>
      <c r="AM107" s="910"/>
      <c r="AN107" s="910"/>
      <c r="AO107" s="910"/>
      <c r="AP107" s="910"/>
      <c r="AQ107" s="910"/>
      <c r="AR107" s="910"/>
      <c r="AS107" s="910"/>
      <c r="AT107" s="910"/>
      <c r="AU107" s="910"/>
      <c r="AV107" s="910"/>
      <c r="AW107" s="910"/>
      <c r="AX107" s="910"/>
      <c r="AY107" s="910"/>
      <c r="AZ107" s="910"/>
      <c r="BA107" s="910"/>
      <c r="BB107" s="910"/>
      <c r="BC107" s="910"/>
      <c r="BD107" s="910"/>
      <c r="BE107" s="910"/>
      <c r="BF107" s="910"/>
      <c r="BG107" s="910"/>
      <c r="BH107" s="910"/>
      <c r="BI107" s="910"/>
      <c r="BJ107" s="910"/>
      <c r="BK107" s="910"/>
      <c r="BL107" s="910"/>
      <c r="BM107" s="910"/>
      <c r="BN107" s="910"/>
      <c r="BO107" s="910"/>
      <c r="BP107" s="910"/>
      <c r="BQ107" s="910"/>
      <c r="BR107" s="910"/>
      <c r="BS107" s="910"/>
      <c r="BT107" s="910"/>
      <c r="BU107" s="910"/>
      <c r="BV107" s="910"/>
      <c r="BW107" s="910"/>
      <c r="BX107" s="910"/>
      <c r="BY107" s="910"/>
      <c r="BZ107" s="910"/>
      <c r="CA107" s="910"/>
      <c r="CB107" s="910"/>
      <c r="CC107" s="910"/>
      <c r="CD107" s="910"/>
      <c r="CE107" s="910"/>
      <c r="CF107" s="910"/>
      <c r="CG107" s="910"/>
      <c r="CH107" s="910"/>
      <c r="CI107" s="910"/>
      <c r="CJ107" s="910"/>
      <c r="CK107" s="910"/>
      <c r="CL107" s="910"/>
      <c r="CM107" s="910"/>
      <c r="CN107" s="910"/>
      <c r="CO107" s="910"/>
      <c r="CP107" s="910"/>
      <c r="CQ107" s="910"/>
      <c r="CR107" s="910"/>
      <c r="CS107" s="910"/>
      <c r="CT107" s="910"/>
      <c r="CU107" s="910"/>
      <c r="CV107" s="910"/>
      <c r="CW107" s="910"/>
      <c r="CX107" s="910"/>
      <c r="CY107" s="910"/>
      <c r="CZ107" s="910"/>
      <c r="DA107" s="910"/>
      <c r="DB107" s="910"/>
      <c r="DC107" s="910"/>
      <c r="DD107" s="910"/>
      <c r="DE107" s="910"/>
      <c r="DF107" s="910"/>
      <c r="DG107" s="910"/>
      <c r="DH107" s="910"/>
      <c r="DI107" s="910"/>
      <c r="DJ107" s="910"/>
      <c r="DK107" s="910"/>
      <c r="DL107" s="910"/>
      <c r="DM107" s="910"/>
      <c r="DN107" s="910"/>
      <c r="DO107" s="910"/>
      <c r="DP107" s="910"/>
      <c r="DQ107" s="910"/>
      <c r="DR107" s="910"/>
    </row>
  </sheetData>
  <mergeCells count="36">
    <mergeCell ref="BK5:BL5"/>
    <mergeCell ref="CE5:CF5"/>
    <mergeCell ref="CY5:CZ5"/>
    <mergeCell ref="A5:B5"/>
    <mergeCell ref="U5:V5"/>
    <mergeCell ref="AP5:AQ5"/>
    <mergeCell ref="DI42:DR42"/>
    <mergeCell ref="CG3:CK3"/>
    <mergeCell ref="CM3:CN3"/>
    <mergeCell ref="CE1:CN1"/>
    <mergeCell ref="CW1:DE1"/>
    <mergeCell ref="CZ2:DB2"/>
    <mergeCell ref="DA3:DE3"/>
    <mergeCell ref="DG3:DH3"/>
    <mergeCell ref="BU1:BV1"/>
    <mergeCell ref="CF2:CH2"/>
    <mergeCell ref="CO1:CP1"/>
    <mergeCell ref="CY42:DH42"/>
    <mergeCell ref="BX3:BZ3"/>
    <mergeCell ref="AF1:AG1"/>
    <mergeCell ref="AP1:AZ1"/>
    <mergeCell ref="BA1:BB1"/>
    <mergeCell ref="AS3:AW3"/>
    <mergeCell ref="AY3:AZ3"/>
    <mergeCell ref="A41:I41"/>
    <mergeCell ref="U1:AE1"/>
    <mergeCell ref="A1:J1"/>
    <mergeCell ref="K1:L1"/>
    <mergeCell ref="C3:G3"/>
    <mergeCell ref="I3:J3"/>
    <mergeCell ref="BM3:BQ3"/>
    <mergeCell ref="BL2:BN2"/>
    <mergeCell ref="BK1:BT1"/>
    <mergeCell ref="BS3:BT3"/>
    <mergeCell ref="X3:AB3"/>
    <mergeCell ref="AD3:AE3"/>
  </mergeCells>
  <phoneticPr fontId="40" type="noConversion"/>
  <pageMargins left="0.74803149606299213" right="0.74803149606299213" top="0.86614173228346458" bottom="0.86614173228346458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32DBB-7531-4E1C-9ADC-D13C18B40F19}">
  <sheetPr codeName="Sheet2"/>
  <dimension ref="A1:DP42"/>
  <sheetViews>
    <sheetView showGridLines="0" topLeftCell="AM1" zoomScale="75" zoomScaleSheetLayoutView="75" workbookViewId="0">
      <selection activeCell="AI5" sqref="AI5:AL5"/>
    </sheetView>
  </sheetViews>
  <sheetFormatPr defaultRowHeight="16.5"/>
  <cols>
    <col min="1" max="1" width="8.25" style="2" customWidth="1"/>
    <col min="2" max="2" width="13.375" style="3" customWidth="1"/>
    <col min="3" max="3" width="9.375" style="3" customWidth="1"/>
    <col min="4" max="4" width="6.25" style="3" customWidth="1"/>
    <col min="5" max="5" width="9.375" style="1" customWidth="1"/>
    <col min="6" max="6" width="6.25" style="1" customWidth="1"/>
    <col min="7" max="7" width="8.5" style="1" customWidth="1"/>
    <col min="8" max="8" width="6.25" style="1" customWidth="1"/>
    <col min="9" max="9" width="9.375" style="1" customWidth="1"/>
    <col min="10" max="10" width="6.37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375" style="1" customWidth="1"/>
    <col min="17" max="17" width="9.625" style="1" customWidth="1"/>
    <col min="18" max="18" width="6.625" style="1" customWidth="1"/>
    <col min="19" max="19" width="9.625" style="1" customWidth="1"/>
    <col min="20" max="20" width="6.625" style="1" customWidth="1"/>
    <col min="21" max="21" width="8.375" style="1" customWidth="1"/>
    <col min="22" max="22" width="13.375" style="1" customWidth="1"/>
    <col min="23" max="40" width="9" style="1"/>
    <col min="41" max="41" width="8.375" style="1" customWidth="1"/>
    <col min="42" max="42" width="13.375" style="1" customWidth="1"/>
    <col min="43" max="60" width="9" style="1"/>
    <col min="61" max="61" width="8.375" style="1" customWidth="1"/>
    <col min="62" max="62" width="13.375" style="1" customWidth="1"/>
    <col min="63" max="80" width="9" style="1"/>
    <col min="81" max="81" width="8.375" style="1" customWidth="1"/>
    <col min="82" max="82" width="13.375" style="1" customWidth="1"/>
    <col min="83" max="100" width="9" style="1"/>
    <col min="101" max="101" width="8.375" style="1" customWidth="1"/>
    <col min="102" max="102" width="13.375" style="1" customWidth="1"/>
    <col min="103" max="16384" width="9" style="1"/>
  </cols>
  <sheetData>
    <row r="1" spans="1:120" s="51" customFormat="1" ht="23.25" customHeight="1">
      <c r="A1" s="1506" t="s">
        <v>2574</v>
      </c>
      <c r="B1" s="1545"/>
      <c r="C1" s="1545"/>
      <c r="D1" s="1545"/>
      <c r="E1" s="1545"/>
      <c r="F1" s="1545"/>
      <c r="G1" s="1545"/>
      <c r="H1" s="1545"/>
      <c r="I1" s="1545"/>
      <c r="J1" s="1545"/>
      <c r="K1" s="1508" t="s">
        <v>2539</v>
      </c>
      <c r="L1" s="1546"/>
      <c r="M1" s="59" t="s">
        <v>2595</v>
      </c>
      <c r="N1" s="35"/>
      <c r="O1" s="35"/>
      <c r="P1" s="35"/>
      <c r="Q1" s="35"/>
      <c r="R1" s="98"/>
      <c r="S1" s="97"/>
      <c r="T1" s="97"/>
      <c r="U1" s="1506" t="s">
        <v>2575</v>
      </c>
      <c r="V1" s="1545"/>
      <c r="W1" s="1545"/>
      <c r="X1" s="1545"/>
      <c r="Y1" s="1545"/>
      <c r="Z1" s="1545"/>
      <c r="AA1" s="1545"/>
      <c r="AB1" s="1545"/>
      <c r="AC1" s="1545"/>
      <c r="AD1" s="1545"/>
      <c r="AE1" s="1508" t="s">
        <v>2540</v>
      </c>
      <c r="AF1" s="1546"/>
      <c r="AG1" s="59" t="s">
        <v>2598</v>
      </c>
      <c r="AH1" s="59"/>
      <c r="AI1" s="59"/>
      <c r="AJ1" s="59"/>
      <c r="AK1" s="59"/>
      <c r="AL1" s="46"/>
      <c r="AM1" s="46"/>
      <c r="AN1" s="46"/>
      <c r="AO1" s="1506" t="s">
        <v>2575</v>
      </c>
      <c r="AP1" s="1545"/>
      <c r="AQ1" s="1545"/>
      <c r="AR1" s="1545"/>
      <c r="AS1" s="1545"/>
      <c r="AT1" s="1545"/>
      <c r="AU1" s="1545"/>
      <c r="AV1" s="1545"/>
      <c r="AW1" s="1545"/>
      <c r="AX1" s="1545"/>
      <c r="AY1" s="1508" t="s">
        <v>2541</v>
      </c>
      <c r="AZ1" s="1546"/>
      <c r="BA1" s="59" t="s">
        <v>2598</v>
      </c>
      <c r="BB1" s="99"/>
      <c r="BC1" s="99"/>
      <c r="BD1" s="99"/>
      <c r="BE1" s="99"/>
      <c r="BF1" s="97"/>
      <c r="BG1" s="53"/>
      <c r="BH1" s="53"/>
      <c r="BI1" s="1506" t="s">
        <v>2575</v>
      </c>
      <c r="BJ1" s="1545"/>
      <c r="BK1" s="1545"/>
      <c r="BL1" s="1545"/>
      <c r="BM1" s="1545"/>
      <c r="BN1" s="1545"/>
      <c r="BO1" s="1545"/>
      <c r="BP1" s="1545"/>
      <c r="BQ1" s="1545"/>
      <c r="BR1" s="1545"/>
      <c r="BS1" s="1508" t="s">
        <v>2542</v>
      </c>
      <c r="BT1" s="1546"/>
      <c r="BU1" s="59" t="s">
        <v>2598</v>
      </c>
      <c r="BV1" s="99"/>
      <c r="BW1" s="99"/>
      <c r="BX1" s="99"/>
      <c r="BY1" s="99"/>
      <c r="BZ1" s="46"/>
      <c r="CA1" s="46"/>
      <c r="CB1" s="46"/>
      <c r="CC1" s="1506" t="s">
        <v>2575</v>
      </c>
      <c r="CD1" s="1545"/>
      <c r="CE1" s="1545"/>
      <c r="CF1" s="1545"/>
      <c r="CG1" s="1545"/>
      <c r="CH1" s="1545"/>
      <c r="CI1" s="1545"/>
      <c r="CJ1" s="1545"/>
      <c r="CK1" s="1545"/>
      <c r="CL1" s="1545"/>
      <c r="CM1" s="1508" t="s">
        <v>2541</v>
      </c>
      <c r="CN1" s="1546"/>
      <c r="CO1" s="59" t="s">
        <v>2598</v>
      </c>
      <c r="CP1" s="46"/>
      <c r="CQ1" s="46"/>
      <c r="CR1" s="46"/>
      <c r="CS1" s="46"/>
      <c r="CT1" s="46"/>
      <c r="CU1" s="46"/>
      <c r="CV1" s="46"/>
      <c r="CW1" s="1547" t="s">
        <v>2575</v>
      </c>
      <c r="CX1" s="1545"/>
      <c r="CY1" s="1545"/>
      <c r="CZ1" s="1545"/>
      <c r="DA1" s="1545"/>
      <c r="DB1" s="1545"/>
      <c r="DC1" s="1545"/>
      <c r="DD1" s="1545"/>
      <c r="DE1" s="1545"/>
      <c r="DF1" s="1545"/>
      <c r="DG1" s="1508" t="s">
        <v>2540</v>
      </c>
      <c r="DH1" s="1546"/>
      <c r="DI1" s="59" t="s">
        <v>2598</v>
      </c>
      <c r="DJ1" s="48"/>
      <c r="DK1" s="48"/>
      <c r="DL1" s="48"/>
      <c r="DM1" s="48"/>
      <c r="DN1" s="48"/>
      <c r="DO1" s="48"/>
      <c r="DP1" s="48"/>
    </row>
    <row r="2" spans="1:120" s="16" customFormat="1" ht="23.25" customHeight="1">
      <c r="A2" s="69"/>
      <c r="B2" s="71"/>
      <c r="C2" s="70"/>
      <c r="D2" s="72"/>
      <c r="E2" s="72"/>
      <c r="F2" s="72"/>
      <c r="G2" s="72"/>
      <c r="H2" s="72"/>
      <c r="I2" s="72"/>
      <c r="J2" s="72"/>
      <c r="K2" s="49"/>
      <c r="L2" s="46"/>
      <c r="M2" s="49" t="s">
        <v>2596</v>
      </c>
      <c r="N2" s="35"/>
      <c r="O2" s="35"/>
      <c r="P2" s="35"/>
      <c r="Q2" s="35"/>
      <c r="R2" s="98"/>
      <c r="S2" s="98"/>
      <c r="T2" s="98"/>
      <c r="U2" s="246" t="s">
        <v>2576</v>
      </c>
      <c r="V2" s="227" t="s">
        <v>2597</v>
      </c>
      <c r="W2" s="184"/>
      <c r="X2" s="229"/>
      <c r="Y2" s="230"/>
      <c r="Z2" s="230"/>
      <c r="AA2" s="230"/>
      <c r="AB2" s="230"/>
      <c r="AC2" s="230"/>
      <c r="AD2" s="231"/>
      <c r="AE2" s="49"/>
      <c r="AF2" s="50"/>
      <c r="AG2" s="59" t="s">
        <v>2599</v>
      </c>
      <c r="AH2" s="99"/>
      <c r="AI2" s="99"/>
      <c r="AJ2" s="99"/>
      <c r="AK2" s="99"/>
      <c r="AL2" s="50"/>
      <c r="AM2" s="50"/>
      <c r="AN2" s="50"/>
      <c r="AO2" s="246"/>
      <c r="AP2" s="227" t="s">
        <v>2600</v>
      </c>
      <c r="AQ2" s="246"/>
      <c r="AR2" s="230"/>
      <c r="AS2" s="230"/>
      <c r="AT2" s="230"/>
      <c r="AU2" s="230"/>
      <c r="AV2" s="230"/>
      <c r="AW2" s="230"/>
      <c r="AX2" s="230"/>
      <c r="AY2" s="54"/>
      <c r="AZ2" s="57"/>
      <c r="BA2" s="59" t="s">
        <v>2601</v>
      </c>
      <c r="BB2" s="99"/>
      <c r="BC2" s="99"/>
      <c r="BD2" s="99"/>
      <c r="BE2" s="99"/>
      <c r="BF2" s="97"/>
      <c r="BG2" s="53"/>
      <c r="BH2" s="54"/>
      <c r="BI2" s="246"/>
      <c r="BJ2" s="227" t="s">
        <v>2602</v>
      </c>
      <c r="BK2" s="184"/>
      <c r="BL2" s="229"/>
      <c r="BM2" s="229"/>
      <c r="BN2" s="229"/>
      <c r="BO2" s="229"/>
      <c r="BP2" s="229"/>
      <c r="BQ2" s="229"/>
      <c r="BR2" s="229"/>
      <c r="BS2" s="49"/>
      <c r="BT2" s="46"/>
      <c r="BU2" s="59" t="s">
        <v>2603</v>
      </c>
      <c r="BV2" s="99"/>
      <c r="BW2" s="99"/>
      <c r="BX2" s="99"/>
      <c r="BY2" s="99"/>
      <c r="BZ2" s="52"/>
      <c r="CA2" s="52"/>
      <c r="CB2" s="52"/>
      <c r="CC2" s="246"/>
      <c r="CD2" s="227" t="s">
        <v>2604</v>
      </c>
      <c r="CE2" s="184"/>
      <c r="CF2" s="229"/>
      <c r="CG2" s="229"/>
      <c r="CH2" s="229"/>
      <c r="CI2" s="229"/>
      <c r="CJ2" s="229"/>
      <c r="CK2" s="229"/>
      <c r="CL2" s="229"/>
      <c r="CM2" s="59"/>
      <c r="CN2" s="50"/>
      <c r="CO2" s="59" t="s">
        <v>2605</v>
      </c>
      <c r="CP2" s="59"/>
      <c r="CQ2" s="59"/>
      <c r="CR2" s="59"/>
      <c r="CS2" s="59"/>
      <c r="CT2" s="50"/>
      <c r="CU2" s="50"/>
      <c r="CV2" s="50"/>
      <c r="CW2" s="246"/>
      <c r="CX2" s="227" t="s">
        <v>2606</v>
      </c>
      <c r="CY2" s="184"/>
      <c r="CZ2" s="229"/>
      <c r="DA2" s="229"/>
      <c r="DB2" s="229"/>
      <c r="DC2" s="229"/>
      <c r="DD2" s="229"/>
      <c r="DE2" s="229"/>
      <c r="DF2" s="229"/>
      <c r="DG2" s="44"/>
      <c r="DH2" s="49"/>
      <c r="DI2" s="59" t="s">
        <v>2607</v>
      </c>
      <c r="DJ2" s="99"/>
      <c r="DK2" s="99"/>
      <c r="DL2" s="99"/>
      <c r="DM2" s="99"/>
      <c r="DN2" s="50"/>
      <c r="DO2" s="50"/>
      <c r="DP2" s="50"/>
    </row>
    <row r="3" spans="1:120" ht="26.85" customHeight="1" thickBot="1">
      <c r="A3" s="73" t="s">
        <v>2530</v>
      </c>
      <c r="B3" s="1543" t="s">
        <v>2594</v>
      </c>
      <c r="C3" s="1544"/>
      <c r="D3" s="1544"/>
      <c r="E3" s="1544"/>
      <c r="F3" s="1544"/>
      <c r="G3" s="328"/>
      <c r="H3" s="185"/>
      <c r="I3" s="1504" t="s">
        <v>2521</v>
      </c>
      <c r="J3" s="1510"/>
      <c r="K3" s="330"/>
      <c r="L3" s="13"/>
      <c r="M3" s="13"/>
      <c r="N3" s="12"/>
      <c r="O3" s="55" t="s">
        <v>2531</v>
      </c>
      <c r="P3" s="14"/>
      <c r="Q3" s="12"/>
      <c r="R3" s="13"/>
      <c r="S3" s="45" t="s">
        <v>2516</v>
      </c>
      <c r="T3" s="4"/>
      <c r="U3" s="73" t="s">
        <v>2529</v>
      </c>
      <c r="V3" s="1543" t="s">
        <v>2594</v>
      </c>
      <c r="W3" s="1544"/>
      <c r="X3" s="1544"/>
      <c r="Y3" s="1544"/>
      <c r="Z3" s="1544"/>
      <c r="AA3" s="328"/>
      <c r="AB3" s="185"/>
      <c r="AC3" s="186" t="s">
        <v>2521</v>
      </c>
      <c r="AD3" s="329"/>
      <c r="AE3" s="12"/>
      <c r="AG3" s="56" t="s">
        <v>2632</v>
      </c>
      <c r="AH3" s="13"/>
      <c r="AJ3" s="13"/>
      <c r="AK3" s="45" t="s">
        <v>2631</v>
      </c>
      <c r="AL3" s="13"/>
      <c r="AN3" s="4"/>
      <c r="AO3" s="73"/>
      <c r="AP3" s="74"/>
      <c r="AQ3" s="1543" t="s">
        <v>2594</v>
      </c>
      <c r="AR3" s="1543"/>
      <c r="AS3" s="1543"/>
      <c r="AT3" s="1543"/>
      <c r="AU3" s="1543"/>
      <c r="AV3" s="184"/>
      <c r="AW3" s="1504" t="s">
        <v>2521</v>
      </c>
      <c r="AX3" s="1510"/>
      <c r="AY3" s="30"/>
      <c r="AZ3" s="30"/>
      <c r="BA3" s="30"/>
      <c r="BB3" s="30"/>
      <c r="BC3" s="58" t="s">
        <v>2531</v>
      </c>
      <c r="BD3" s="94"/>
      <c r="BE3" s="95"/>
      <c r="BF3" s="95"/>
      <c r="BG3" s="45" t="s">
        <v>2516</v>
      </c>
      <c r="BH3" s="96"/>
      <c r="BI3" s="73"/>
      <c r="BJ3" s="74"/>
      <c r="BK3" s="1543" t="s">
        <v>2594</v>
      </c>
      <c r="BL3" s="1543"/>
      <c r="BM3" s="1543"/>
      <c r="BN3" s="1543"/>
      <c r="BO3" s="1543"/>
      <c r="BP3" s="185"/>
      <c r="BQ3" s="1504" t="s">
        <v>2521</v>
      </c>
      <c r="BR3" s="1510"/>
      <c r="BS3" s="12"/>
      <c r="BT3" s="12"/>
      <c r="BU3" s="12"/>
      <c r="BV3" s="47" t="s">
        <v>2532</v>
      </c>
      <c r="BW3" s="4"/>
      <c r="BX3" s="11"/>
      <c r="BY3" s="12"/>
      <c r="BZ3" s="12"/>
      <c r="CA3" s="45" t="s">
        <v>2517</v>
      </c>
      <c r="CB3" s="4"/>
      <c r="CC3" s="73"/>
      <c r="CD3" s="74"/>
      <c r="CE3" s="1543" t="s">
        <v>2594</v>
      </c>
      <c r="CF3" s="1543"/>
      <c r="CG3" s="1543"/>
      <c r="CH3" s="1543"/>
      <c r="CI3" s="1543"/>
      <c r="CJ3" s="184"/>
      <c r="CK3" s="1504" t="s">
        <v>2521</v>
      </c>
      <c r="CL3" s="1510"/>
      <c r="CM3" s="12"/>
      <c r="CN3" s="12"/>
      <c r="CO3" s="12"/>
      <c r="CP3" s="47" t="s">
        <v>2533</v>
      </c>
      <c r="CQ3" s="15"/>
      <c r="CR3" s="11"/>
      <c r="CS3" s="12"/>
      <c r="CT3" s="12"/>
      <c r="CU3" s="45" t="s">
        <v>2518</v>
      </c>
      <c r="CV3" s="4"/>
      <c r="CW3" s="73"/>
      <c r="CX3" s="74"/>
      <c r="CY3" s="1543" t="s">
        <v>2594</v>
      </c>
      <c r="CZ3" s="1543"/>
      <c r="DA3" s="1543"/>
      <c r="DB3" s="1543"/>
      <c r="DC3" s="1543"/>
      <c r="DD3" s="184"/>
      <c r="DE3" s="1522" t="s">
        <v>2521</v>
      </c>
      <c r="DF3" s="1510"/>
      <c r="DG3" s="330"/>
      <c r="DH3" s="12"/>
      <c r="DI3" s="12" t="s">
        <v>2515</v>
      </c>
      <c r="DJ3" s="47" t="s">
        <v>2534</v>
      </c>
      <c r="DK3" s="47"/>
      <c r="DL3" s="11"/>
      <c r="DM3" s="12"/>
      <c r="DN3" s="12"/>
      <c r="DO3" s="45" t="s">
        <v>2518</v>
      </c>
      <c r="DP3" s="4"/>
    </row>
    <row r="4" spans="1:120" s="2" customFormat="1" ht="27.95" customHeight="1">
      <c r="A4" s="75"/>
      <c r="B4" s="76"/>
      <c r="C4" s="314"/>
      <c r="D4" s="312"/>
      <c r="E4" s="41" t="s">
        <v>2593</v>
      </c>
      <c r="F4" s="40"/>
      <c r="G4" s="190"/>
      <c r="H4" s="313"/>
      <c r="I4" s="65"/>
      <c r="J4" s="65"/>
      <c r="K4" s="39" t="s">
        <v>2525</v>
      </c>
      <c r="L4" s="64"/>
      <c r="M4" s="64"/>
      <c r="N4" s="65"/>
      <c r="O4" s="66"/>
      <c r="P4" s="65"/>
      <c r="Q4" s="66"/>
      <c r="R4" s="65"/>
      <c r="S4" s="66"/>
      <c r="T4" s="155"/>
      <c r="U4" s="64"/>
      <c r="V4" s="76"/>
      <c r="W4" s="41"/>
      <c r="X4" s="40"/>
      <c r="Y4" s="41"/>
      <c r="Z4" s="40"/>
      <c r="AA4" s="41"/>
      <c r="AB4" s="40"/>
      <c r="AC4" s="41" t="s">
        <v>2442</v>
      </c>
      <c r="AD4" s="40"/>
      <c r="AE4" s="39"/>
      <c r="AF4" s="43"/>
      <c r="AG4" s="43"/>
      <c r="AH4" s="43"/>
      <c r="AI4" s="41"/>
      <c r="AJ4" s="40"/>
      <c r="AK4" s="158"/>
      <c r="AL4" s="159"/>
      <c r="AM4" s="332" t="s">
        <v>2527</v>
      </c>
      <c r="AN4" s="76"/>
      <c r="AO4" s="158"/>
      <c r="AP4" s="160"/>
      <c r="AQ4" s="66"/>
      <c r="AR4" s="65"/>
      <c r="AS4" s="66"/>
      <c r="AT4" s="65"/>
      <c r="AU4" s="66"/>
      <c r="AV4" s="77"/>
      <c r="AW4" s="169"/>
      <c r="AX4" s="170"/>
      <c r="AY4" s="145"/>
      <c r="AZ4" s="171"/>
      <c r="BA4" s="171"/>
      <c r="BB4" s="318" t="s">
        <v>2614</v>
      </c>
      <c r="BC4" s="172"/>
      <c r="BD4" s="173"/>
      <c r="BE4" s="174"/>
      <c r="BF4" s="173"/>
      <c r="BG4" s="174"/>
      <c r="BH4" s="175"/>
      <c r="BI4" s="163"/>
      <c r="BJ4" s="76"/>
      <c r="BK4" s="66"/>
      <c r="BL4" s="65"/>
      <c r="BM4" s="66"/>
      <c r="BN4" s="65"/>
      <c r="BO4" s="66"/>
      <c r="BP4" s="77"/>
      <c r="BQ4" s="169"/>
      <c r="BR4" s="170"/>
      <c r="BS4" s="145"/>
      <c r="BT4" s="176"/>
      <c r="BU4" s="176"/>
      <c r="BV4" s="301" t="s">
        <v>2615</v>
      </c>
      <c r="BW4" s="177"/>
      <c r="BX4" s="170"/>
      <c r="BY4" s="178"/>
      <c r="BZ4" s="170"/>
      <c r="CA4" s="178"/>
      <c r="CB4" s="179"/>
      <c r="CC4" s="75"/>
      <c r="CD4" s="76"/>
      <c r="CE4" s="66"/>
      <c r="CF4" s="65"/>
      <c r="CG4" s="66"/>
      <c r="CH4" s="65"/>
      <c r="CI4" s="66"/>
      <c r="CJ4" s="77"/>
      <c r="CK4" s="78"/>
      <c r="CL4" s="146"/>
      <c r="CM4" s="39" t="s">
        <v>2616</v>
      </c>
      <c r="CN4" s="64"/>
      <c r="CO4" s="163"/>
      <c r="CP4" s="89"/>
      <c r="CQ4" s="39" t="s">
        <v>2617</v>
      </c>
      <c r="CR4" s="65"/>
      <c r="CS4" s="66"/>
      <c r="CT4" s="65"/>
      <c r="CU4" s="66"/>
      <c r="CV4" s="77"/>
      <c r="CW4" s="75"/>
      <c r="CX4" s="76"/>
      <c r="CY4" s="292" t="s">
        <v>2618</v>
      </c>
      <c r="CZ4" s="65"/>
      <c r="DA4" s="66"/>
      <c r="DB4" s="65"/>
      <c r="DC4" s="66"/>
      <c r="DD4" s="65"/>
      <c r="DE4" s="66"/>
      <c r="DF4" s="65"/>
      <c r="DG4" s="63"/>
      <c r="DH4" s="64"/>
      <c r="DI4" s="64"/>
      <c r="DJ4" s="64"/>
      <c r="DK4" s="66"/>
      <c r="DL4" s="65"/>
      <c r="DM4" s="66"/>
      <c r="DN4" s="65"/>
      <c r="DO4" s="66"/>
      <c r="DP4" s="65"/>
    </row>
    <row r="5" spans="1:120" s="2" customFormat="1" ht="27.95" customHeight="1">
      <c r="A5" s="191" t="s">
        <v>2527</v>
      </c>
      <c r="B5" s="79"/>
      <c r="C5" s="36" t="s">
        <v>2528</v>
      </c>
      <c r="D5" s="83"/>
      <c r="E5" s="84"/>
      <c r="F5" s="83"/>
      <c r="G5" s="84"/>
      <c r="H5" s="83"/>
      <c r="I5" s="150" t="s">
        <v>2442</v>
      </c>
      <c r="J5" s="151"/>
      <c r="K5" s="307" t="s">
        <v>2608</v>
      </c>
      <c r="L5" s="154"/>
      <c r="M5" s="152"/>
      <c r="N5" s="153"/>
      <c r="O5" s="195" t="s">
        <v>2609</v>
      </c>
      <c r="P5" s="68"/>
      <c r="Q5" s="67"/>
      <c r="R5" s="68"/>
      <c r="S5" s="67"/>
      <c r="T5" s="68"/>
      <c r="U5" s="191" t="s">
        <v>2527</v>
      </c>
      <c r="V5" s="79"/>
      <c r="W5" s="195" t="s">
        <v>2610</v>
      </c>
      <c r="X5" s="68"/>
      <c r="Y5" s="67"/>
      <c r="Z5" s="68"/>
      <c r="AA5" s="67"/>
      <c r="AB5" s="68"/>
      <c r="AC5" s="150" t="s">
        <v>2442</v>
      </c>
      <c r="AD5" s="148"/>
      <c r="AE5" s="331" t="s">
        <v>2611</v>
      </c>
      <c r="AF5" s="157"/>
      <c r="AG5" s="149"/>
      <c r="AH5" s="156"/>
      <c r="AI5" s="195" t="s">
        <v>2612</v>
      </c>
      <c r="AJ5" s="68"/>
      <c r="AK5" s="67"/>
      <c r="AL5" s="68"/>
      <c r="AN5" s="79"/>
      <c r="AO5" s="67"/>
      <c r="AP5" s="68"/>
      <c r="AQ5" s="195" t="s">
        <v>2613</v>
      </c>
      <c r="AR5" s="68"/>
      <c r="AS5" s="67"/>
      <c r="AT5" s="68"/>
      <c r="AU5" s="67"/>
      <c r="AV5" s="68"/>
      <c r="AW5" s="150" t="s">
        <v>2442</v>
      </c>
      <c r="AX5" s="148"/>
      <c r="AY5" s="307" t="s">
        <v>2608</v>
      </c>
      <c r="AZ5" s="147"/>
      <c r="BA5" s="161"/>
      <c r="BB5" s="162"/>
      <c r="BC5" s="262" t="s">
        <v>2609</v>
      </c>
      <c r="BD5" s="88"/>
      <c r="BE5" s="87"/>
      <c r="BF5" s="88"/>
      <c r="BG5" s="87"/>
      <c r="BH5" s="31"/>
      <c r="BI5" s="191" t="s">
        <v>2527</v>
      </c>
      <c r="BJ5" s="79"/>
      <c r="BK5" s="195" t="s">
        <v>2610</v>
      </c>
      <c r="BL5" s="68"/>
      <c r="BM5" s="67"/>
      <c r="BN5" s="68"/>
      <c r="BO5" s="67"/>
      <c r="BP5" s="68"/>
      <c r="BQ5" s="150" t="s">
        <v>2442</v>
      </c>
      <c r="BR5" s="151"/>
      <c r="BS5" s="307" t="s">
        <v>2608</v>
      </c>
      <c r="BT5" s="154"/>
      <c r="BU5" s="152"/>
      <c r="BV5" s="168"/>
      <c r="BW5" s="195" t="s">
        <v>2609</v>
      </c>
      <c r="BX5" s="68"/>
      <c r="BY5" s="67"/>
      <c r="BZ5" s="68"/>
      <c r="CA5" s="67"/>
      <c r="CB5" s="68"/>
      <c r="CC5" s="191" t="s">
        <v>2527</v>
      </c>
      <c r="CD5" s="79"/>
      <c r="CE5" s="195" t="s">
        <v>2610</v>
      </c>
      <c r="CF5" s="68"/>
      <c r="CG5" s="67"/>
      <c r="CH5" s="68"/>
      <c r="CI5" s="67"/>
      <c r="CJ5" s="68"/>
      <c r="CK5" s="164" t="s">
        <v>2442</v>
      </c>
      <c r="CL5" s="165"/>
      <c r="CM5" s="38" t="s">
        <v>2512</v>
      </c>
      <c r="CN5" s="167"/>
      <c r="CO5" s="166"/>
      <c r="CP5" s="90"/>
      <c r="CQ5" s="91" t="s">
        <v>2513</v>
      </c>
      <c r="CR5" s="92"/>
      <c r="CS5" s="93"/>
      <c r="CT5" s="92"/>
      <c r="CU5" s="93"/>
      <c r="CV5" s="92"/>
      <c r="CW5" s="191" t="s">
        <v>2527</v>
      </c>
      <c r="CX5" s="79"/>
      <c r="CY5" s="195" t="s">
        <v>2608</v>
      </c>
      <c r="CZ5" s="68"/>
      <c r="DA5" s="67"/>
      <c r="DB5" s="68"/>
      <c r="DC5" s="67"/>
      <c r="DD5" s="68"/>
      <c r="DE5" s="150" t="s">
        <v>2442</v>
      </c>
      <c r="DF5" s="148"/>
      <c r="DG5" s="331" t="s">
        <v>2609</v>
      </c>
      <c r="DH5" s="157"/>
      <c r="DI5" s="149"/>
      <c r="DJ5" s="156"/>
      <c r="DK5" s="195" t="s">
        <v>2610</v>
      </c>
      <c r="DL5" s="68"/>
      <c r="DM5" s="67"/>
      <c r="DN5" s="68"/>
      <c r="DO5" s="67"/>
      <c r="DP5" s="80"/>
    </row>
    <row r="6" spans="1:120" s="2" customFormat="1" ht="12.95" customHeight="1">
      <c r="A6" s="81"/>
      <c r="B6" s="82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81"/>
      <c r="V6" s="82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37"/>
      <c r="AN6" s="5"/>
      <c r="AO6" s="198" t="s">
        <v>2446</v>
      </c>
      <c r="AP6" s="198" t="s">
        <v>2444</v>
      </c>
      <c r="AQ6" s="197" t="s">
        <v>2443</v>
      </c>
      <c r="AR6" s="198" t="s">
        <v>2444</v>
      </c>
      <c r="AS6" s="197" t="s">
        <v>2445</v>
      </c>
      <c r="AT6" s="198" t="s">
        <v>2444</v>
      </c>
      <c r="AU6" s="198" t="s">
        <v>2446</v>
      </c>
      <c r="AV6" s="198" t="s">
        <v>2444</v>
      </c>
      <c r="AW6" s="197" t="s">
        <v>2443</v>
      </c>
      <c r="AX6" s="198" t="s">
        <v>2444</v>
      </c>
      <c r="AY6" s="263" t="s">
        <v>2445</v>
      </c>
      <c r="AZ6" s="264" t="s">
        <v>2444</v>
      </c>
      <c r="BA6" s="264" t="s">
        <v>2446</v>
      </c>
      <c r="BB6" s="264" t="s">
        <v>2444</v>
      </c>
      <c r="BC6" s="263" t="s">
        <v>2443</v>
      </c>
      <c r="BD6" s="264" t="s">
        <v>2444</v>
      </c>
      <c r="BE6" s="263" t="s">
        <v>2445</v>
      </c>
      <c r="BF6" s="264" t="s">
        <v>2444</v>
      </c>
      <c r="BG6" s="264" t="s">
        <v>2446</v>
      </c>
      <c r="BH6" s="264" t="s">
        <v>2444</v>
      </c>
      <c r="BI6" s="37"/>
      <c r="BJ6" s="5"/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81"/>
      <c r="CD6" s="82"/>
      <c r="CE6" s="277" t="s">
        <v>2443</v>
      </c>
      <c r="CF6" s="278" t="s">
        <v>2444</v>
      </c>
      <c r="CG6" s="277" t="s">
        <v>2445</v>
      </c>
      <c r="CH6" s="278" t="s">
        <v>2444</v>
      </c>
      <c r="CI6" s="278" t="s">
        <v>2446</v>
      </c>
      <c r="CJ6" s="278" t="s">
        <v>2444</v>
      </c>
      <c r="CK6" s="277" t="s">
        <v>2443</v>
      </c>
      <c r="CL6" s="278" t="s">
        <v>2444</v>
      </c>
      <c r="CM6" s="277" t="s">
        <v>2445</v>
      </c>
      <c r="CN6" s="278" t="s">
        <v>2444</v>
      </c>
      <c r="CO6" s="278" t="s">
        <v>2446</v>
      </c>
      <c r="CP6" s="278" t="s">
        <v>2444</v>
      </c>
      <c r="CQ6" s="277" t="s">
        <v>2443</v>
      </c>
      <c r="CR6" s="278" t="s">
        <v>2444</v>
      </c>
      <c r="CS6" s="277" t="s">
        <v>2445</v>
      </c>
      <c r="CT6" s="278" t="s">
        <v>2444</v>
      </c>
      <c r="CU6" s="278" t="s">
        <v>2446</v>
      </c>
      <c r="CV6" s="278" t="s">
        <v>2444</v>
      </c>
      <c r="CW6" s="81"/>
      <c r="CX6" s="82"/>
      <c r="CY6" s="277" t="s">
        <v>2443</v>
      </c>
      <c r="CZ6" s="278" t="s">
        <v>2444</v>
      </c>
      <c r="DA6" s="277" t="s">
        <v>2445</v>
      </c>
      <c r="DB6" s="278" t="s">
        <v>2444</v>
      </c>
      <c r="DC6" s="278" t="s">
        <v>2446</v>
      </c>
      <c r="DD6" s="278" t="s">
        <v>2444</v>
      </c>
      <c r="DE6" s="277" t="s">
        <v>2443</v>
      </c>
      <c r="DF6" s="278" t="s">
        <v>2444</v>
      </c>
      <c r="DG6" s="277" t="s">
        <v>2445</v>
      </c>
      <c r="DH6" s="278" t="s">
        <v>2444</v>
      </c>
      <c r="DI6" s="278" t="s">
        <v>2446</v>
      </c>
      <c r="DJ6" s="278" t="s">
        <v>2444</v>
      </c>
      <c r="DK6" s="277" t="s">
        <v>2443</v>
      </c>
      <c r="DL6" s="278" t="s">
        <v>2444</v>
      </c>
      <c r="DM6" s="277" t="s">
        <v>2445</v>
      </c>
      <c r="DN6" s="278" t="s">
        <v>2444</v>
      </c>
      <c r="DO6" s="278" t="s">
        <v>2446</v>
      </c>
      <c r="DP6" s="233" t="s">
        <v>2444</v>
      </c>
    </row>
    <row r="7" spans="1:120" s="28" customFormat="1" ht="18" customHeight="1">
      <c r="A7" s="27"/>
      <c r="B7" s="7"/>
      <c r="C7" s="22" t="s">
        <v>2447</v>
      </c>
      <c r="D7" s="22" t="s">
        <v>2448</v>
      </c>
      <c r="E7" s="22" t="s">
        <v>2519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2526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2526</v>
      </c>
      <c r="R7" s="24" t="s">
        <v>2448</v>
      </c>
      <c r="S7" s="23" t="s">
        <v>2449</v>
      </c>
      <c r="T7" s="24" t="s">
        <v>2448</v>
      </c>
      <c r="U7" s="85"/>
      <c r="V7" s="86"/>
      <c r="W7" s="21" t="s">
        <v>2450</v>
      </c>
      <c r="X7" s="24" t="s">
        <v>2448</v>
      </c>
      <c r="Y7" s="22" t="s">
        <v>2519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2520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2519</v>
      </c>
      <c r="AL7" s="24" t="s">
        <v>2448</v>
      </c>
      <c r="AM7" s="6"/>
      <c r="AN7" s="7"/>
      <c r="AO7" s="23" t="s">
        <v>2449</v>
      </c>
      <c r="AP7" s="24" t="s">
        <v>2448</v>
      </c>
      <c r="AQ7" s="21" t="s">
        <v>2450</v>
      </c>
      <c r="AR7" s="24" t="s">
        <v>2448</v>
      </c>
      <c r="AS7" s="22" t="s">
        <v>2519</v>
      </c>
      <c r="AT7" s="24" t="s">
        <v>2448</v>
      </c>
      <c r="AU7" s="23" t="s">
        <v>2449</v>
      </c>
      <c r="AV7" s="24" t="s">
        <v>2448</v>
      </c>
      <c r="AW7" s="22" t="s">
        <v>2450</v>
      </c>
      <c r="AX7" s="24" t="s">
        <v>2448</v>
      </c>
      <c r="AY7" s="32" t="s">
        <v>2519</v>
      </c>
      <c r="AZ7" s="24" t="s">
        <v>2448</v>
      </c>
      <c r="BA7" s="34" t="s">
        <v>2449</v>
      </c>
      <c r="BB7" s="24" t="s">
        <v>2448</v>
      </c>
      <c r="BC7" s="33" t="s">
        <v>2450</v>
      </c>
      <c r="BD7" s="24" t="s">
        <v>2448</v>
      </c>
      <c r="BE7" s="33" t="s">
        <v>2519</v>
      </c>
      <c r="BF7" s="24" t="s">
        <v>2448</v>
      </c>
      <c r="BG7" s="34" t="s">
        <v>2449</v>
      </c>
      <c r="BH7" s="24" t="s">
        <v>2448</v>
      </c>
      <c r="BI7" s="6"/>
      <c r="BJ7" s="7"/>
      <c r="BK7" s="22" t="s">
        <v>2450</v>
      </c>
      <c r="BL7" s="24" t="s">
        <v>2448</v>
      </c>
      <c r="BM7" s="22" t="s">
        <v>2519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1" t="s">
        <v>2519</v>
      </c>
      <c r="BT7" s="24" t="s">
        <v>2448</v>
      </c>
      <c r="BU7" s="23" t="s">
        <v>2449</v>
      </c>
      <c r="BV7" s="24" t="s">
        <v>2448</v>
      </c>
      <c r="BW7" s="22" t="s">
        <v>2450</v>
      </c>
      <c r="BX7" s="24" t="s">
        <v>2448</v>
      </c>
      <c r="BY7" s="22" t="s">
        <v>2519</v>
      </c>
      <c r="BZ7" s="24" t="s">
        <v>2448</v>
      </c>
      <c r="CA7" s="23" t="s">
        <v>2449</v>
      </c>
      <c r="CB7" s="24" t="s">
        <v>2448</v>
      </c>
      <c r="CC7" s="27"/>
      <c r="CD7" s="7"/>
      <c r="CE7" s="21" t="s">
        <v>2450</v>
      </c>
      <c r="CF7" s="24" t="s">
        <v>2448</v>
      </c>
      <c r="CG7" s="22" t="s">
        <v>2519</v>
      </c>
      <c r="CH7" s="24" t="s">
        <v>2448</v>
      </c>
      <c r="CI7" s="23" t="s">
        <v>2449</v>
      </c>
      <c r="CJ7" s="24" t="s">
        <v>2448</v>
      </c>
      <c r="CK7" s="22" t="s">
        <v>2450</v>
      </c>
      <c r="CL7" s="24" t="s">
        <v>2448</v>
      </c>
      <c r="CM7" s="21" t="s">
        <v>2519</v>
      </c>
      <c r="CN7" s="24" t="s">
        <v>2448</v>
      </c>
      <c r="CO7" s="23" t="s">
        <v>2449</v>
      </c>
      <c r="CP7" s="24" t="s">
        <v>2448</v>
      </c>
      <c r="CQ7" s="22" t="s">
        <v>2514</v>
      </c>
      <c r="CR7" s="24" t="s">
        <v>2448</v>
      </c>
      <c r="CS7" s="22" t="s">
        <v>2519</v>
      </c>
      <c r="CT7" s="24" t="s">
        <v>2448</v>
      </c>
      <c r="CU7" s="23" t="s">
        <v>2449</v>
      </c>
      <c r="CV7" s="24" t="s">
        <v>2448</v>
      </c>
      <c r="CW7" s="27"/>
      <c r="CX7" s="7"/>
      <c r="CY7" s="21" t="s">
        <v>2450</v>
      </c>
      <c r="CZ7" s="24" t="s">
        <v>2448</v>
      </c>
      <c r="DA7" s="22" t="s">
        <v>2519</v>
      </c>
      <c r="DB7" s="24" t="s">
        <v>2448</v>
      </c>
      <c r="DC7" s="23" t="s">
        <v>2449</v>
      </c>
      <c r="DD7" s="24" t="s">
        <v>2448</v>
      </c>
      <c r="DE7" s="22" t="s">
        <v>2450</v>
      </c>
      <c r="DF7" s="24" t="s">
        <v>2448</v>
      </c>
      <c r="DG7" s="21" t="s">
        <v>2519</v>
      </c>
      <c r="DH7" s="24" t="s">
        <v>2448</v>
      </c>
      <c r="DI7" s="23" t="s">
        <v>2449</v>
      </c>
      <c r="DJ7" s="24" t="s">
        <v>2448</v>
      </c>
      <c r="DK7" s="22" t="s">
        <v>2450</v>
      </c>
      <c r="DL7" s="24" t="s">
        <v>2448</v>
      </c>
      <c r="DM7" s="22" t="s">
        <v>2519</v>
      </c>
      <c r="DN7" s="24" t="s">
        <v>2448</v>
      </c>
      <c r="DO7" s="23" t="s">
        <v>2449</v>
      </c>
      <c r="DP7" s="22" t="s">
        <v>2448</v>
      </c>
    </row>
    <row r="8" spans="1:120" s="18" customFormat="1" ht="17.100000000000001" customHeight="1">
      <c r="A8" s="199" t="s">
        <v>2451</v>
      </c>
      <c r="B8" s="17" t="s">
        <v>2441</v>
      </c>
      <c r="C8" s="101">
        <v>21984415</v>
      </c>
      <c r="D8" s="20">
        <v>100</v>
      </c>
      <c r="E8" s="102">
        <v>12878979</v>
      </c>
      <c r="F8" s="20">
        <v>100</v>
      </c>
      <c r="G8" s="102">
        <v>9105436</v>
      </c>
      <c r="H8" s="20">
        <v>100</v>
      </c>
      <c r="I8" s="102">
        <v>11630008</v>
      </c>
      <c r="J8" s="20">
        <v>100</v>
      </c>
      <c r="K8" s="102">
        <v>6619818</v>
      </c>
      <c r="L8" s="20">
        <v>100</v>
      </c>
      <c r="M8" s="102">
        <v>5010190</v>
      </c>
      <c r="N8" s="20">
        <v>100</v>
      </c>
      <c r="O8" s="102">
        <v>1419131</v>
      </c>
      <c r="P8" s="20">
        <v>100</v>
      </c>
      <c r="Q8" s="102">
        <v>684116</v>
      </c>
      <c r="R8" s="20">
        <v>100</v>
      </c>
      <c r="S8" s="102">
        <v>735015</v>
      </c>
      <c r="T8" s="20">
        <v>100</v>
      </c>
      <c r="U8" s="199" t="s">
        <v>2451</v>
      </c>
      <c r="V8" s="17" t="s">
        <v>2441</v>
      </c>
      <c r="W8" s="102">
        <v>9126776</v>
      </c>
      <c r="X8" s="20">
        <v>100</v>
      </c>
      <c r="Y8" s="102">
        <v>5161115</v>
      </c>
      <c r="Z8" s="20">
        <v>100</v>
      </c>
      <c r="AA8" s="102">
        <v>3965661</v>
      </c>
      <c r="AB8" s="20">
        <v>100</v>
      </c>
      <c r="AC8" s="102">
        <v>653875</v>
      </c>
      <c r="AD8" s="20">
        <v>100</v>
      </c>
      <c r="AE8" s="102">
        <v>405484</v>
      </c>
      <c r="AF8" s="20">
        <v>100</v>
      </c>
      <c r="AG8" s="102">
        <v>248391</v>
      </c>
      <c r="AH8" s="20">
        <v>100</v>
      </c>
      <c r="AI8" s="102">
        <v>430130</v>
      </c>
      <c r="AJ8" s="108">
        <v>100</v>
      </c>
      <c r="AK8" s="109">
        <v>369021</v>
      </c>
      <c r="AL8" s="108">
        <v>100</v>
      </c>
      <c r="AM8" s="199" t="s">
        <v>2451</v>
      </c>
      <c r="AN8" s="17" t="s">
        <v>2441</v>
      </c>
      <c r="AO8" s="109">
        <v>61109</v>
      </c>
      <c r="AP8" s="20">
        <v>100</v>
      </c>
      <c r="AQ8" s="102">
        <v>96</v>
      </c>
      <c r="AR8" s="113">
        <v>100</v>
      </c>
      <c r="AS8" s="102">
        <v>82</v>
      </c>
      <c r="AT8" s="113">
        <v>100</v>
      </c>
      <c r="AU8" s="102">
        <v>14</v>
      </c>
      <c r="AV8" s="113">
        <v>100</v>
      </c>
      <c r="AW8" s="114">
        <v>3711081</v>
      </c>
      <c r="AX8" s="113">
        <v>100</v>
      </c>
      <c r="AY8" s="115">
        <v>2121520</v>
      </c>
      <c r="AZ8" s="116">
        <v>100</v>
      </c>
      <c r="BA8" s="115">
        <v>1589561</v>
      </c>
      <c r="BB8" s="117">
        <v>100</v>
      </c>
      <c r="BC8" s="101">
        <v>3710624</v>
      </c>
      <c r="BD8" s="116">
        <v>100</v>
      </c>
      <c r="BE8" s="102">
        <v>2121102</v>
      </c>
      <c r="BF8" s="116">
        <v>100</v>
      </c>
      <c r="BG8" s="102">
        <v>1589522</v>
      </c>
      <c r="BH8" s="117">
        <v>100</v>
      </c>
      <c r="BI8" s="199" t="s">
        <v>2451</v>
      </c>
      <c r="BJ8" s="17" t="s">
        <v>2441</v>
      </c>
      <c r="BK8" s="101">
        <v>457</v>
      </c>
      <c r="BL8" s="20">
        <v>100</v>
      </c>
      <c r="BM8" s="102">
        <v>418</v>
      </c>
      <c r="BN8" s="20">
        <v>100</v>
      </c>
      <c r="BO8" s="102">
        <v>39</v>
      </c>
      <c r="BP8" s="20">
        <v>100</v>
      </c>
      <c r="BQ8" s="102">
        <v>3276065</v>
      </c>
      <c r="BR8" s="20">
        <v>100</v>
      </c>
      <c r="BS8" s="114">
        <v>1995061</v>
      </c>
      <c r="BT8" s="113">
        <v>100</v>
      </c>
      <c r="BU8" s="114">
        <v>1281004</v>
      </c>
      <c r="BV8" s="113">
        <v>100</v>
      </c>
      <c r="BW8" s="114">
        <v>2700854</v>
      </c>
      <c r="BX8" s="113">
        <v>100</v>
      </c>
      <c r="BY8" s="114">
        <v>1703839</v>
      </c>
      <c r="BZ8" s="113">
        <v>100</v>
      </c>
      <c r="CA8" s="114">
        <v>997015</v>
      </c>
      <c r="CB8" s="113">
        <v>100</v>
      </c>
      <c r="CC8" s="199" t="s">
        <v>2451</v>
      </c>
      <c r="CD8" s="17" t="s">
        <v>2441</v>
      </c>
      <c r="CE8" s="114">
        <v>575211</v>
      </c>
      <c r="CF8" s="113">
        <v>100</v>
      </c>
      <c r="CG8" s="114">
        <v>291222</v>
      </c>
      <c r="CH8" s="113">
        <v>100</v>
      </c>
      <c r="CI8" s="114">
        <v>283989</v>
      </c>
      <c r="CJ8" s="113">
        <v>100</v>
      </c>
      <c r="CK8" s="136" t="s">
        <v>2524</v>
      </c>
      <c r="CL8" s="136" t="s">
        <v>2524</v>
      </c>
      <c r="CM8" s="136" t="s">
        <v>2524</v>
      </c>
      <c r="CN8" s="136" t="s">
        <v>2524</v>
      </c>
      <c r="CO8" s="136" t="s">
        <v>2524</v>
      </c>
      <c r="CP8" s="136" t="s">
        <v>2524</v>
      </c>
      <c r="CQ8" s="114">
        <v>186033</v>
      </c>
      <c r="CR8" s="113">
        <v>100</v>
      </c>
      <c r="CS8" s="114">
        <v>186033</v>
      </c>
      <c r="CT8" s="113">
        <v>100</v>
      </c>
      <c r="CU8" s="114">
        <v>0</v>
      </c>
      <c r="CV8" s="114">
        <v>0</v>
      </c>
      <c r="CW8" s="199" t="s">
        <v>2451</v>
      </c>
      <c r="CX8" s="17" t="s">
        <v>2441</v>
      </c>
      <c r="CY8" s="114">
        <v>3181228</v>
      </c>
      <c r="CZ8" s="113">
        <v>100</v>
      </c>
      <c r="DA8" s="114">
        <v>1956547</v>
      </c>
      <c r="DB8" s="113">
        <v>100</v>
      </c>
      <c r="DC8" s="114">
        <v>1224681</v>
      </c>
      <c r="DD8" s="113">
        <v>100</v>
      </c>
      <c r="DE8" s="114">
        <v>638327</v>
      </c>
      <c r="DF8" s="113">
        <v>100</v>
      </c>
      <c r="DG8" s="114">
        <v>402895</v>
      </c>
      <c r="DH8" s="113">
        <v>100</v>
      </c>
      <c r="DI8" s="114">
        <v>235432</v>
      </c>
      <c r="DJ8" s="113">
        <v>100</v>
      </c>
      <c r="DK8" s="114">
        <v>2542901</v>
      </c>
      <c r="DL8" s="113">
        <v>100</v>
      </c>
      <c r="DM8" s="114">
        <v>1553652</v>
      </c>
      <c r="DN8" s="113">
        <v>100</v>
      </c>
      <c r="DO8" s="114">
        <v>989249</v>
      </c>
      <c r="DP8" s="113">
        <v>100</v>
      </c>
    </row>
    <row r="9" spans="1:120" s="18" customFormat="1" ht="17.100000000000001" customHeight="1">
      <c r="A9" s="203" t="s">
        <v>2452</v>
      </c>
      <c r="B9" s="17" t="s">
        <v>2453</v>
      </c>
      <c r="C9" s="101">
        <v>7968078</v>
      </c>
      <c r="D9" s="20">
        <v>36.244212092975864</v>
      </c>
      <c r="E9" s="102">
        <v>4718739</v>
      </c>
      <c r="F9" s="20">
        <v>36.639076746689312</v>
      </c>
      <c r="G9" s="102">
        <v>3249339</v>
      </c>
      <c r="H9" s="20">
        <v>35.685704671363347</v>
      </c>
      <c r="I9" s="102">
        <v>5071986</v>
      </c>
      <c r="J9" s="20">
        <v>43.611199579570368</v>
      </c>
      <c r="K9" s="102">
        <v>2958551</v>
      </c>
      <c r="L9" s="20">
        <v>44.692331420591927</v>
      </c>
      <c r="M9" s="102">
        <v>2113435</v>
      </c>
      <c r="N9" s="20">
        <v>42.182731593013436</v>
      </c>
      <c r="O9" s="102">
        <v>627252</v>
      </c>
      <c r="P9" s="20">
        <v>44.199725043001671</v>
      </c>
      <c r="Q9" s="102">
        <v>325741</v>
      </c>
      <c r="R9" s="20">
        <v>47.614878178554513</v>
      </c>
      <c r="S9" s="102">
        <v>301511</v>
      </c>
      <c r="T9" s="20">
        <v>41.021067597259922</v>
      </c>
      <c r="U9" s="203" t="s">
        <v>2452</v>
      </c>
      <c r="V9" s="17" t="s">
        <v>2453</v>
      </c>
      <c r="W9" s="102">
        <v>4005297</v>
      </c>
      <c r="X9" s="20">
        <v>43.885124385653818</v>
      </c>
      <c r="Y9" s="102">
        <v>2323640</v>
      </c>
      <c r="Z9" s="20">
        <v>45.022054342908461</v>
      </c>
      <c r="AA9" s="102">
        <v>1681657</v>
      </c>
      <c r="AB9" s="20">
        <v>42.405465318392068</v>
      </c>
      <c r="AC9" s="102">
        <v>269186</v>
      </c>
      <c r="AD9" s="20">
        <v>41.167807302619003</v>
      </c>
      <c r="AE9" s="102">
        <v>166942</v>
      </c>
      <c r="AF9" s="20">
        <v>41.171044973414489</v>
      </c>
      <c r="AG9" s="102">
        <v>102244</v>
      </c>
      <c r="AH9" s="20">
        <v>41.162521991537538</v>
      </c>
      <c r="AI9" s="102">
        <v>170172</v>
      </c>
      <c r="AJ9" s="20">
        <v>39.562922837281747</v>
      </c>
      <c r="AK9" s="109">
        <v>142163</v>
      </c>
      <c r="AL9" s="20">
        <v>38.524365821999289</v>
      </c>
      <c r="AM9" s="203" t="s">
        <v>2452</v>
      </c>
      <c r="AN9" s="17" t="s">
        <v>2453</v>
      </c>
      <c r="AO9" s="109">
        <v>28009</v>
      </c>
      <c r="AP9" s="20">
        <v>45.834492464285134</v>
      </c>
      <c r="AQ9" s="102">
        <v>79</v>
      </c>
      <c r="AR9" s="113">
        <v>82.291666666666657</v>
      </c>
      <c r="AS9" s="102">
        <v>65</v>
      </c>
      <c r="AT9" s="113">
        <v>79.268292682926827</v>
      </c>
      <c r="AU9" s="102">
        <v>14</v>
      </c>
      <c r="AV9" s="113">
        <v>100</v>
      </c>
      <c r="AW9" s="114">
        <v>1479109</v>
      </c>
      <c r="AX9" s="113">
        <v>39.856553925931557</v>
      </c>
      <c r="AY9" s="115">
        <v>847912</v>
      </c>
      <c r="AZ9" s="116">
        <v>39.967193333081937</v>
      </c>
      <c r="BA9" s="115">
        <v>631197</v>
      </c>
      <c r="BB9" s="117">
        <v>39.70888817730178</v>
      </c>
      <c r="BC9" s="101">
        <v>1478687</v>
      </c>
      <c r="BD9" s="117">
        <v>39.850089904016144</v>
      </c>
      <c r="BE9" s="102">
        <v>847525</v>
      </c>
      <c r="BF9" s="116">
        <v>39.956824329994504</v>
      </c>
      <c r="BG9" s="102">
        <v>631162</v>
      </c>
      <c r="BH9" s="117">
        <v>39.707660541974256</v>
      </c>
      <c r="BI9" s="203" t="s">
        <v>2452</v>
      </c>
      <c r="BJ9" s="17" t="s">
        <v>2453</v>
      </c>
      <c r="BK9" s="101">
        <v>422</v>
      </c>
      <c r="BL9" s="20">
        <v>92.341356673960618</v>
      </c>
      <c r="BM9" s="102">
        <v>387</v>
      </c>
      <c r="BN9" s="20">
        <v>92.58373205741627</v>
      </c>
      <c r="BO9" s="102">
        <v>35</v>
      </c>
      <c r="BP9" s="20">
        <v>89.743589743589752</v>
      </c>
      <c r="BQ9" s="102">
        <v>284364</v>
      </c>
      <c r="BR9" s="20">
        <v>8.6800475570539657</v>
      </c>
      <c r="BS9" s="132">
        <v>168876</v>
      </c>
      <c r="BT9" s="113">
        <v>8.4647035855044024</v>
      </c>
      <c r="BU9" s="133">
        <v>115488</v>
      </c>
      <c r="BV9" s="113">
        <v>9.0154285232520746</v>
      </c>
      <c r="BW9" s="133">
        <v>173180</v>
      </c>
      <c r="BX9" s="113">
        <v>6.4120459676828139</v>
      </c>
      <c r="BY9" s="114">
        <v>114051</v>
      </c>
      <c r="BZ9" s="113">
        <v>6.6937662537364151</v>
      </c>
      <c r="CA9" s="114">
        <v>59129</v>
      </c>
      <c r="CB9" s="113">
        <v>5.9306028495057745</v>
      </c>
      <c r="CC9" s="203" t="s">
        <v>2452</v>
      </c>
      <c r="CD9" s="17" t="s">
        <v>2453</v>
      </c>
      <c r="CE9" s="114">
        <v>111184</v>
      </c>
      <c r="CF9" s="113">
        <v>19.329254829966743</v>
      </c>
      <c r="CG9" s="114">
        <v>54825</v>
      </c>
      <c r="CH9" s="113">
        <v>18.825844201330945</v>
      </c>
      <c r="CI9" s="114">
        <v>56359</v>
      </c>
      <c r="CJ9" s="113">
        <v>19.845486973086988</v>
      </c>
      <c r="CK9" s="136" t="s">
        <v>2524</v>
      </c>
      <c r="CL9" s="136" t="s">
        <v>2524</v>
      </c>
      <c r="CM9" s="136" t="s">
        <v>2524</v>
      </c>
      <c r="CN9" s="136" t="s">
        <v>2524</v>
      </c>
      <c r="CO9" s="136" t="s">
        <v>2524</v>
      </c>
      <c r="CP9" s="136" t="s">
        <v>2524</v>
      </c>
      <c r="CQ9" s="114">
        <v>63246</v>
      </c>
      <c r="CR9" s="113">
        <v>33.997194046217608</v>
      </c>
      <c r="CS9" s="114">
        <v>63246</v>
      </c>
      <c r="CT9" s="113">
        <v>33.997194046217608</v>
      </c>
      <c r="CU9" s="114">
        <v>0</v>
      </c>
      <c r="CV9" s="137">
        <v>0</v>
      </c>
      <c r="CW9" s="203" t="s">
        <v>2452</v>
      </c>
      <c r="CX9" s="17" t="s">
        <v>2453</v>
      </c>
      <c r="CY9" s="114">
        <v>1069373</v>
      </c>
      <c r="CZ9" s="113">
        <v>33.61510083527493</v>
      </c>
      <c r="DA9" s="114">
        <v>680154</v>
      </c>
      <c r="DB9" s="113">
        <v>34.762977837997248</v>
      </c>
      <c r="DC9" s="114">
        <v>389219</v>
      </c>
      <c r="DD9" s="113">
        <v>31.7812556902573</v>
      </c>
      <c r="DE9" s="114">
        <v>229300</v>
      </c>
      <c r="DF9" s="113">
        <v>35.922027424815177</v>
      </c>
      <c r="DG9" s="114">
        <v>148311</v>
      </c>
      <c r="DH9" s="113">
        <v>36.811328013502276</v>
      </c>
      <c r="DI9" s="114">
        <v>80989</v>
      </c>
      <c r="DJ9" s="113">
        <v>34.400166502429578</v>
      </c>
      <c r="DK9" s="114">
        <v>840073</v>
      </c>
      <c r="DL9" s="113">
        <v>33.036008873330111</v>
      </c>
      <c r="DM9" s="114">
        <v>531843</v>
      </c>
      <c r="DN9" s="113">
        <v>34.231797081972026</v>
      </c>
      <c r="DO9" s="114">
        <v>308230</v>
      </c>
      <c r="DP9" s="113">
        <v>31.157979436926396</v>
      </c>
    </row>
    <row r="10" spans="1:120" ht="17.100000000000001" customHeight="1">
      <c r="A10" s="204" t="s">
        <v>2454</v>
      </c>
      <c r="B10" s="8" t="s">
        <v>2455</v>
      </c>
      <c r="C10" s="103">
        <v>4257765</v>
      </c>
      <c r="D10" s="104">
        <v>19.367197171268831</v>
      </c>
      <c r="E10" s="105">
        <v>2559075</v>
      </c>
      <c r="F10" s="104">
        <v>19.870169832562038</v>
      </c>
      <c r="G10" s="105">
        <v>1698690</v>
      </c>
      <c r="H10" s="104">
        <v>18.65577881169007</v>
      </c>
      <c r="I10" s="105">
        <v>3070411</v>
      </c>
      <c r="J10" s="104">
        <v>26.400764298700395</v>
      </c>
      <c r="K10" s="105">
        <v>1826100</v>
      </c>
      <c r="L10" s="104">
        <v>27.585350533806221</v>
      </c>
      <c r="M10" s="105">
        <v>1244311</v>
      </c>
      <c r="N10" s="104">
        <v>5.6599686641650457</v>
      </c>
      <c r="O10" s="105">
        <v>431300</v>
      </c>
      <c r="P10" s="104">
        <v>30.391838385603588</v>
      </c>
      <c r="Q10" s="105">
        <v>234127</v>
      </c>
      <c r="R10" s="104">
        <v>34.223289617550243</v>
      </c>
      <c r="S10" s="105">
        <v>197173</v>
      </c>
      <c r="T10" s="104">
        <v>26.82571103991075</v>
      </c>
      <c r="U10" s="204" t="s">
        <v>2454</v>
      </c>
      <c r="V10" s="8" t="s">
        <v>2455</v>
      </c>
      <c r="W10" s="105">
        <v>2394306</v>
      </c>
      <c r="X10" s="104">
        <v>26.233863962476999</v>
      </c>
      <c r="Y10" s="105">
        <v>1424809</v>
      </c>
      <c r="Z10" s="104">
        <v>27.606612137106033</v>
      </c>
      <c r="AA10" s="105">
        <v>969497</v>
      </c>
      <c r="AB10" s="104">
        <v>24.447298949658077</v>
      </c>
      <c r="AC10" s="105">
        <v>161596</v>
      </c>
      <c r="AD10" s="104">
        <v>24.713592047409673</v>
      </c>
      <c r="AE10" s="105">
        <v>99387</v>
      </c>
      <c r="AF10" s="104">
        <v>24.510708190705429</v>
      </c>
      <c r="AG10" s="105">
        <v>62209</v>
      </c>
      <c r="AH10" s="104">
        <v>25.044788257223487</v>
      </c>
      <c r="AI10" s="105">
        <v>83155</v>
      </c>
      <c r="AJ10" s="104">
        <v>19.332527375444634</v>
      </c>
      <c r="AK10" s="110">
        <v>67733</v>
      </c>
      <c r="AL10" s="104">
        <v>18.354781977177449</v>
      </c>
      <c r="AM10" s="204" t="s">
        <v>2454</v>
      </c>
      <c r="AN10" s="8" t="s">
        <v>2455</v>
      </c>
      <c r="AO10" s="110">
        <v>15422</v>
      </c>
      <c r="AP10" s="104">
        <v>25.2368718192083</v>
      </c>
      <c r="AQ10" s="105">
        <v>54</v>
      </c>
      <c r="AR10" s="118">
        <v>56.25</v>
      </c>
      <c r="AS10" s="105">
        <v>44</v>
      </c>
      <c r="AT10" s="118">
        <v>53.658536585365859</v>
      </c>
      <c r="AU10" s="105">
        <v>10</v>
      </c>
      <c r="AV10" s="118">
        <v>71.428571428571431</v>
      </c>
      <c r="AW10" s="119">
        <v>684647</v>
      </c>
      <c r="AX10" s="118">
        <v>18.448721545016127</v>
      </c>
      <c r="AY10" s="120">
        <v>393984</v>
      </c>
      <c r="AZ10" s="121">
        <v>18.570836004374222</v>
      </c>
      <c r="BA10" s="120">
        <v>290663</v>
      </c>
      <c r="BB10" s="122">
        <v>18.285740528359717</v>
      </c>
      <c r="BC10" s="120">
        <v>684463</v>
      </c>
      <c r="BD10" s="122">
        <v>18.446034952611747</v>
      </c>
      <c r="BE10" s="120">
        <v>393812</v>
      </c>
      <c r="BF10" s="121">
        <v>18.56638671784761</v>
      </c>
      <c r="BG10" s="120">
        <v>290651</v>
      </c>
      <c r="BH10" s="122">
        <v>18.285434237462582</v>
      </c>
      <c r="BI10" s="204" t="s">
        <v>2454</v>
      </c>
      <c r="BJ10" s="8" t="s">
        <v>2455</v>
      </c>
      <c r="BK10" s="103">
        <v>184</v>
      </c>
      <c r="BL10" s="104">
        <v>40.262582056892782</v>
      </c>
      <c r="BM10" s="105">
        <v>172</v>
      </c>
      <c r="BN10" s="104">
        <v>41.148325358851672</v>
      </c>
      <c r="BO10" s="105">
        <v>12</v>
      </c>
      <c r="BP10" s="104">
        <v>30.76923076923077</v>
      </c>
      <c r="BQ10" s="105">
        <v>16565</v>
      </c>
      <c r="BR10" s="104">
        <v>0.50563709816502422</v>
      </c>
      <c r="BS10" s="134">
        <v>10750</v>
      </c>
      <c r="BT10" s="118">
        <v>0.53883064227108846</v>
      </c>
      <c r="BU10" s="135">
        <v>5815</v>
      </c>
      <c r="BV10" s="118">
        <v>0.45394081517309864</v>
      </c>
      <c r="BW10" s="135">
        <v>16565</v>
      </c>
      <c r="BX10" s="118">
        <v>0.61332452624244027</v>
      </c>
      <c r="BY10" s="119">
        <v>10750</v>
      </c>
      <c r="BZ10" s="118">
        <v>0.63092815694440607</v>
      </c>
      <c r="CA10" s="119">
        <v>5815</v>
      </c>
      <c r="CB10" s="118">
        <v>0.58324097430831034</v>
      </c>
      <c r="CC10" s="204" t="s">
        <v>2454</v>
      </c>
      <c r="CD10" s="8" t="s">
        <v>2455</v>
      </c>
      <c r="CE10" s="119">
        <v>0</v>
      </c>
      <c r="CF10" s="138">
        <v>0</v>
      </c>
      <c r="CG10" s="119">
        <v>0</v>
      </c>
      <c r="CH10" s="138">
        <v>0</v>
      </c>
      <c r="CI10" s="119">
        <v>0</v>
      </c>
      <c r="CJ10" s="138">
        <v>0</v>
      </c>
      <c r="CK10" s="139" t="s">
        <v>2524</v>
      </c>
      <c r="CL10" s="139" t="s">
        <v>2524</v>
      </c>
      <c r="CM10" s="139" t="s">
        <v>2524</v>
      </c>
      <c r="CN10" s="139" t="s">
        <v>2524</v>
      </c>
      <c r="CO10" s="139" t="s">
        <v>2524</v>
      </c>
      <c r="CP10" s="139" t="s">
        <v>2524</v>
      </c>
      <c r="CQ10" s="119">
        <v>33525</v>
      </c>
      <c r="CR10" s="118">
        <v>18.020996274854461</v>
      </c>
      <c r="CS10" s="119">
        <v>33525</v>
      </c>
      <c r="CT10" s="118">
        <v>18.020996274854461</v>
      </c>
      <c r="CU10" s="119">
        <v>0</v>
      </c>
      <c r="CV10" s="138">
        <v>0</v>
      </c>
      <c r="CW10" s="204" t="s">
        <v>2454</v>
      </c>
      <c r="CX10" s="8" t="s">
        <v>2455</v>
      </c>
      <c r="CY10" s="119">
        <v>452617</v>
      </c>
      <c r="CZ10" s="118">
        <v>14.227744757684768</v>
      </c>
      <c r="DA10" s="119">
        <v>294716</v>
      </c>
      <c r="DB10" s="118">
        <v>15.063067741280941</v>
      </c>
      <c r="DC10" s="119">
        <v>157901</v>
      </c>
      <c r="DD10" s="118">
        <v>12.893235054679545</v>
      </c>
      <c r="DE10" s="119">
        <v>109007</v>
      </c>
      <c r="DF10" s="118">
        <v>17.076984053627687</v>
      </c>
      <c r="DG10" s="119">
        <v>70422</v>
      </c>
      <c r="DH10" s="118">
        <v>17.478995768128172</v>
      </c>
      <c r="DI10" s="119">
        <v>38585</v>
      </c>
      <c r="DJ10" s="118">
        <v>16.389021033674268</v>
      </c>
      <c r="DK10" s="119">
        <v>343610</v>
      </c>
      <c r="DL10" s="118">
        <v>13.51251975597949</v>
      </c>
      <c r="DM10" s="119">
        <v>224294</v>
      </c>
      <c r="DN10" s="118">
        <v>14.436566232335169</v>
      </c>
      <c r="DO10" s="119">
        <v>119316</v>
      </c>
      <c r="DP10" s="118">
        <v>12.061270721527139</v>
      </c>
    </row>
    <row r="11" spans="1:120" ht="17.100000000000001" customHeight="1">
      <c r="A11" s="208" t="s">
        <v>2456</v>
      </c>
      <c r="B11" s="8" t="s">
        <v>2457</v>
      </c>
      <c r="C11" s="103">
        <v>308603</v>
      </c>
      <c r="D11" s="104">
        <v>1.4037353279584652</v>
      </c>
      <c r="E11" s="105">
        <v>179480</v>
      </c>
      <c r="F11" s="104">
        <v>1.3935887309079391</v>
      </c>
      <c r="G11" s="105">
        <v>129123</v>
      </c>
      <c r="H11" s="104">
        <v>1.4180869537713514</v>
      </c>
      <c r="I11" s="105">
        <v>108877</v>
      </c>
      <c r="J11" s="104">
        <v>0.9361730447648875</v>
      </c>
      <c r="K11" s="105">
        <v>58302</v>
      </c>
      <c r="L11" s="104">
        <v>0.88071907717100373</v>
      </c>
      <c r="M11" s="105">
        <v>50575</v>
      </c>
      <c r="N11" s="104">
        <v>1.0094427556639569</v>
      </c>
      <c r="O11" s="105">
        <v>24004</v>
      </c>
      <c r="P11" s="104">
        <v>1.6914576596522801</v>
      </c>
      <c r="Q11" s="105">
        <v>11082</v>
      </c>
      <c r="R11" s="104">
        <v>1.6199007185915839</v>
      </c>
      <c r="S11" s="105">
        <v>12922</v>
      </c>
      <c r="T11" s="104">
        <v>1.7580593593328027</v>
      </c>
      <c r="U11" s="208" t="s">
        <v>2456</v>
      </c>
      <c r="V11" s="8" t="s">
        <v>2457</v>
      </c>
      <c r="W11" s="105">
        <v>69258</v>
      </c>
      <c r="X11" s="104">
        <v>0.7588440868933346</v>
      </c>
      <c r="Y11" s="105">
        <v>36978</v>
      </c>
      <c r="Z11" s="104">
        <v>0.71647308769519769</v>
      </c>
      <c r="AA11" s="105">
        <v>32280</v>
      </c>
      <c r="AB11" s="104">
        <v>0.81398788247406917</v>
      </c>
      <c r="AC11" s="105">
        <v>11936</v>
      </c>
      <c r="AD11" s="104">
        <v>1.825425348881667</v>
      </c>
      <c r="AE11" s="105">
        <v>7069</v>
      </c>
      <c r="AF11" s="104">
        <v>1.743348689467402</v>
      </c>
      <c r="AG11" s="105">
        <v>4867</v>
      </c>
      <c r="AH11" s="104">
        <v>1.9594107677009234</v>
      </c>
      <c r="AI11" s="105">
        <v>3679</v>
      </c>
      <c r="AJ11" s="104">
        <v>0.85532280938320981</v>
      </c>
      <c r="AK11" s="110">
        <v>3173</v>
      </c>
      <c r="AL11" s="104">
        <v>0.85984266478059523</v>
      </c>
      <c r="AM11" s="208" t="s">
        <v>2456</v>
      </c>
      <c r="AN11" s="8" t="s">
        <v>2457</v>
      </c>
      <c r="AO11" s="110">
        <v>506</v>
      </c>
      <c r="AP11" s="104">
        <v>0.82802860462452343</v>
      </c>
      <c r="AQ11" s="105">
        <v>0</v>
      </c>
      <c r="AR11" s="103">
        <v>0</v>
      </c>
      <c r="AS11" s="105">
        <v>0</v>
      </c>
      <c r="AT11" s="103">
        <v>0</v>
      </c>
      <c r="AU11" s="105">
        <v>0</v>
      </c>
      <c r="AV11" s="103">
        <v>0</v>
      </c>
      <c r="AW11" s="119">
        <v>138030</v>
      </c>
      <c r="AX11" s="118">
        <v>3.71940143586195</v>
      </c>
      <c r="AY11" s="120">
        <v>79959</v>
      </c>
      <c r="AZ11" s="121">
        <v>3.7689486783061201</v>
      </c>
      <c r="BA11" s="120">
        <v>58071</v>
      </c>
      <c r="BB11" s="122">
        <v>3.6532728218671697</v>
      </c>
      <c r="BC11" s="120">
        <v>137792</v>
      </c>
      <c r="BD11" s="122">
        <v>3.7134455013496384</v>
      </c>
      <c r="BE11" s="120">
        <v>79744</v>
      </c>
      <c r="BF11" s="121">
        <v>3.7595551746214944</v>
      </c>
      <c r="BG11" s="120">
        <v>58048</v>
      </c>
      <c r="BH11" s="122">
        <v>3.6519154815095356</v>
      </c>
      <c r="BI11" s="208" t="s">
        <v>2456</v>
      </c>
      <c r="BJ11" s="8" t="s">
        <v>2457</v>
      </c>
      <c r="BK11" s="103">
        <v>238</v>
      </c>
      <c r="BL11" s="104">
        <v>52.078774617067836</v>
      </c>
      <c r="BM11" s="105">
        <v>215</v>
      </c>
      <c r="BN11" s="104">
        <v>51.435406698564591</v>
      </c>
      <c r="BO11" s="105">
        <v>23</v>
      </c>
      <c r="BP11" s="104">
        <v>58.974358974358978</v>
      </c>
      <c r="BQ11" s="105">
        <v>10645</v>
      </c>
      <c r="BR11" s="104">
        <v>0.32493250286548037</v>
      </c>
      <c r="BS11" s="134">
        <v>5483</v>
      </c>
      <c r="BT11" s="118">
        <v>0.27482868944859334</v>
      </c>
      <c r="BU11" s="135">
        <v>5162</v>
      </c>
      <c r="BV11" s="118">
        <v>0.40296517419149352</v>
      </c>
      <c r="BW11" s="135">
        <v>1390</v>
      </c>
      <c r="BX11" s="118">
        <v>5.1465203228312231E-2</v>
      </c>
      <c r="BY11" s="119">
        <v>1007</v>
      </c>
      <c r="BZ11" s="118">
        <v>5.9101828283071353E-2</v>
      </c>
      <c r="CA11" s="119">
        <v>383</v>
      </c>
      <c r="CB11" s="118">
        <v>3.8414667783333252E-2</v>
      </c>
      <c r="CC11" s="208" t="s">
        <v>2456</v>
      </c>
      <c r="CD11" s="8" t="s">
        <v>2457</v>
      </c>
      <c r="CE11" s="119">
        <v>9255</v>
      </c>
      <c r="CF11" s="118">
        <v>1.6089747935974799</v>
      </c>
      <c r="CG11" s="119">
        <v>4476</v>
      </c>
      <c r="CH11" s="118">
        <v>1.5369717947133115</v>
      </c>
      <c r="CI11" s="119">
        <v>4779</v>
      </c>
      <c r="CJ11" s="118">
        <v>1.6828116581980288</v>
      </c>
      <c r="CK11" s="139" t="s">
        <v>2524</v>
      </c>
      <c r="CL11" s="139" t="s">
        <v>2524</v>
      </c>
      <c r="CM11" s="139" t="s">
        <v>2524</v>
      </c>
      <c r="CN11" s="140" t="s">
        <v>2524</v>
      </c>
      <c r="CO11" s="139" t="s">
        <v>2524</v>
      </c>
      <c r="CP11" s="140" t="s">
        <v>2524</v>
      </c>
      <c r="CQ11" s="119">
        <v>2462</v>
      </c>
      <c r="CR11" s="118">
        <v>1.3234211134583649</v>
      </c>
      <c r="CS11" s="119">
        <v>2462</v>
      </c>
      <c r="CT11" s="118">
        <v>1.3234211134583649</v>
      </c>
      <c r="CU11" s="119">
        <v>0</v>
      </c>
      <c r="CV11" s="138">
        <v>0</v>
      </c>
      <c r="CW11" s="208" t="s">
        <v>2456</v>
      </c>
      <c r="CX11" s="8" t="s">
        <v>2457</v>
      </c>
      <c r="CY11" s="119">
        <v>48589</v>
      </c>
      <c r="CZ11" s="118">
        <v>1.5273661617463443</v>
      </c>
      <c r="DA11" s="119">
        <v>33274</v>
      </c>
      <c r="DB11" s="118">
        <v>1.700649153840925</v>
      </c>
      <c r="DC11" s="119">
        <v>15315</v>
      </c>
      <c r="DD11" s="118">
        <v>1.2505297297826945</v>
      </c>
      <c r="DE11" s="119">
        <v>11099</v>
      </c>
      <c r="DF11" s="118">
        <v>1.7387639877366929</v>
      </c>
      <c r="DG11" s="119">
        <v>7529</v>
      </c>
      <c r="DH11" s="118">
        <v>1.8687251020737414</v>
      </c>
      <c r="DI11" s="119">
        <v>3570</v>
      </c>
      <c r="DJ11" s="118">
        <v>1.5163614122124434</v>
      </c>
      <c r="DK11" s="119">
        <v>37490</v>
      </c>
      <c r="DL11" s="118">
        <v>1.474300415155761</v>
      </c>
      <c r="DM11" s="119">
        <v>25745</v>
      </c>
      <c r="DN11" s="118">
        <v>1.6570634865465368</v>
      </c>
      <c r="DO11" s="119">
        <v>11745</v>
      </c>
      <c r="DP11" s="118">
        <v>1.1872642782555252</v>
      </c>
    </row>
    <row r="12" spans="1:120" ht="17.100000000000001" customHeight="1">
      <c r="A12" s="204" t="s">
        <v>2458</v>
      </c>
      <c r="B12" s="8" t="s">
        <v>2459</v>
      </c>
      <c r="C12" s="103">
        <v>2937462</v>
      </c>
      <c r="D12" s="104">
        <v>13.3615654544367</v>
      </c>
      <c r="E12" s="105">
        <v>1702774</v>
      </c>
      <c r="F12" s="104">
        <v>13.221343089386201</v>
      </c>
      <c r="G12" s="105">
        <v>1234688</v>
      </c>
      <c r="H12" s="104">
        <v>13.559899822479672</v>
      </c>
      <c r="I12" s="105">
        <v>1771974</v>
      </c>
      <c r="J12" s="104">
        <v>15.236223397266796</v>
      </c>
      <c r="K12" s="105">
        <v>1007545</v>
      </c>
      <c r="L12" s="104">
        <v>15.220131429595193</v>
      </c>
      <c r="M12" s="105">
        <v>764429</v>
      </c>
      <c r="N12" s="104">
        <v>15.257485245070546</v>
      </c>
      <c r="O12" s="105">
        <v>142971</v>
      </c>
      <c r="P12" s="104">
        <v>10.074545619819453</v>
      </c>
      <c r="Q12" s="105">
        <v>66894</v>
      </c>
      <c r="R12" s="104">
        <v>9.7781662758947316</v>
      </c>
      <c r="S12" s="105">
        <v>76077</v>
      </c>
      <c r="T12" s="104">
        <v>10.350401012224241</v>
      </c>
      <c r="U12" s="204" t="s">
        <v>2458</v>
      </c>
      <c r="V12" s="8" t="s">
        <v>2459</v>
      </c>
      <c r="W12" s="105">
        <v>1471774</v>
      </c>
      <c r="X12" s="104">
        <v>16.125891552504413</v>
      </c>
      <c r="Y12" s="105">
        <v>823576</v>
      </c>
      <c r="Z12" s="104">
        <v>15.957327050453246</v>
      </c>
      <c r="AA12" s="105">
        <v>648198</v>
      </c>
      <c r="AB12" s="104">
        <v>16.345270057122885</v>
      </c>
      <c r="AC12" s="105">
        <v>77554</v>
      </c>
      <c r="AD12" s="104">
        <v>11.860676734849934</v>
      </c>
      <c r="AE12" s="105">
        <v>49058</v>
      </c>
      <c r="AF12" s="104">
        <v>12.098627812688047</v>
      </c>
      <c r="AG12" s="105">
        <v>28496</v>
      </c>
      <c r="AH12" s="104">
        <v>11.472235306432198</v>
      </c>
      <c r="AI12" s="105">
        <v>79650</v>
      </c>
      <c r="AJ12" s="104">
        <v>18.517657452398112</v>
      </c>
      <c r="AK12" s="110">
        <v>67996</v>
      </c>
      <c r="AL12" s="104">
        <v>18.426051633917854</v>
      </c>
      <c r="AM12" s="204" t="s">
        <v>2458</v>
      </c>
      <c r="AN12" s="8" t="s">
        <v>2459</v>
      </c>
      <c r="AO12" s="110">
        <v>11654</v>
      </c>
      <c r="AP12" s="104">
        <v>19.07084062903991</v>
      </c>
      <c r="AQ12" s="105">
        <v>25</v>
      </c>
      <c r="AR12" s="103">
        <v>0</v>
      </c>
      <c r="AS12" s="105">
        <v>21</v>
      </c>
      <c r="AT12" s="103">
        <v>0</v>
      </c>
      <c r="AU12" s="105">
        <v>4</v>
      </c>
      <c r="AV12" s="103">
        <v>0</v>
      </c>
      <c r="AW12" s="119">
        <v>496285</v>
      </c>
      <c r="AX12" s="118">
        <v>13.373057607742867</v>
      </c>
      <c r="AY12" s="120">
        <v>279500</v>
      </c>
      <c r="AZ12" s="121">
        <v>13.174516384479052</v>
      </c>
      <c r="BA12" s="120">
        <v>216785</v>
      </c>
      <c r="BB12" s="122">
        <v>13.638042201588993</v>
      </c>
      <c r="BC12" s="120">
        <v>496285</v>
      </c>
      <c r="BD12" s="122">
        <v>13.374704631889408</v>
      </c>
      <c r="BE12" s="120">
        <v>279500</v>
      </c>
      <c r="BF12" s="121">
        <v>13.177112651819666</v>
      </c>
      <c r="BG12" s="120">
        <v>216785</v>
      </c>
      <c r="BH12" s="122">
        <v>13.638376820201293</v>
      </c>
      <c r="BI12" s="204" t="s">
        <v>2458</v>
      </c>
      <c r="BJ12" s="8" t="s">
        <v>2459</v>
      </c>
      <c r="BK12" s="103">
        <v>0</v>
      </c>
      <c r="BL12" s="103">
        <v>0</v>
      </c>
      <c r="BM12" s="105">
        <v>0</v>
      </c>
      <c r="BN12" s="103">
        <v>0</v>
      </c>
      <c r="BO12" s="105">
        <v>0</v>
      </c>
      <c r="BP12" s="103">
        <v>0</v>
      </c>
      <c r="BQ12" s="105">
        <v>127037</v>
      </c>
      <c r="BR12" s="104">
        <v>3.8777313636939441</v>
      </c>
      <c r="BS12" s="134">
        <v>74976</v>
      </c>
      <c r="BT12" s="118">
        <v>3.7580805799922907</v>
      </c>
      <c r="BU12" s="135">
        <v>52061</v>
      </c>
      <c r="BV12" s="118">
        <v>4.0640778639254833</v>
      </c>
      <c r="BW12" s="135">
        <v>83214</v>
      </c>
      <c r="BX12" s="118">
        <v>3.0810254830509165</v>
      </c>
      <c r="BY12" s="119">
        <v>53179</v>
      </c>
      <c r="BZ12" s="118">
        <v>3.1211282286647974</v>
      </c>
      <c r="CA12" s="119">
        <v>30035</v>
      </c>
      <c r="CB12" s="118">
        <v>3.0124922894841104</v>
      </c>
      <c r="CC12" s="204" t="s">
        <v>2458</v>
      </c>
      <c r="CD12" s="8" t="s">
        <v>2459</v>
      </c>
      <c r="CE12" s="119">
        <v>43823</v>
      </c>
      <c r="CF12" s="118">
        <v>7.6185956110018758</v>
      </c>
      <c r="CG12" s="119">
        <v>21797</v>
      </c>
      <c r="CH12" s="118">
        <v>7.4846680539244979</v>
      </c>
      <c r="CI12" s="119">
        <v>22026</v>
      </c>
      <c r="CJ12" s="118">
        <v>7.7559342087193519</v>
      </c>
      <c r="CK12" s="139" t="s">
        <v>2524</v>
      </c>
      <c r="CL12" s="139" t="s">
        <v>2524</v>
      </c>
      <c r="CM12" s="139" t="s">
        <v>2524</v>
      </c>
      <c r="CN12" s="140" t="s">
        <v>2524</v>
      </c>
      <c r="CO12" s="139" t="s">
        <v>2524</v>
      </c>
      <c r="CP12" s="140" t="s">
        <v>2524</v>
      </c>
      <c r="CQ12" s="119">
        <v>21476</v>
      </c>
      <c r="CR12" s="118">
        <v>11.544188396682308</v>
      </c>
      <c r="CS12" s="119">
        <v>21476</v>
      </c>
      <c r="CT12" s="118">
        <v>11.544188396682308</v>
      </c>
      <c r="CU12" s="119">
        <v>0</v>
      </c>
      <c r="CV12" s="138">
        <v>0</v>
      </c>
      <c r="CW12" s="204" t="s">
        <v>2458</v>
      </c>
      <c r="CX12" s="8" t="s">
        <v>2459</v>
      </c>
      <c r="CY12" s="119">
        <v>520690</v>
      </c>
      <c r="CZ12" s="118">
        <v>16.367578809189407</v>
      </c>
      <c r="DA12" s="119">
        <v>319277</v>
      </c>
      <c r="DB12" s="118">
        <v>16.318391533655976</v>
      </c>
      <c r="DC12" s="119">
        <v>201413</v>
      </c>
      <c r="DD12" s="118">
        <v>16.44616026540789</v>
      </c>
      <c r="DE12" s="119">
        <v>96560</v>
      </c>
      <c r="DF12" s="118">
        <v>15.127043035936127</v>
      </c>
      <c r="DG12" s="119">
        <v>61480</v>
      </c>
      <c r="DH12" s="118">
        <v>15.259558942156145</v>
      </c>
      <c r="DI12" s="119">
        <v>35080</v>
      </c>
      <c r="DJ12" s="118">
        <v>14.900268442692582</v>
      </c>
      <c r="DK12" s="119">
        <v>424130</v>
      </c>
      <c r="DL12" s="118">
        <v>16.678981997332968</v>
      </c>
      <c r="DM12" s="119">
        <v>257797</v>
      </c>
      <c r="DN12" s="118">
        <v>16.592969339337252</v>
      </c>
      <c r="DO12" s="119">
        <v>166333</v>
      </c>
      <c r="DP12" s="118">
        <v>16.814068045557793</v>
      </c>
    </row>
    <row r="13" spans="1:120" ht="17.100000000000001" customHeight="1">
      <c r="A13" s="208" t="s">
        <v>2460</v>
      </c>
      <c r="B13" s="8" t="s">
        <v>2535</v>
      </c>
      <c r="C13" s="103">
        <v>411858</v>
      </c>
      <c r="D13" s="104">
        <v>1.8734089581187399</v>
      </c>
      <c r="E13" s="105">
        <v>246212</v>
      </c>
      <c r="F13" s="104">
        <v>1.9117353945526272</v>
      </c>
      <c r="G13" s="105">
        <v>165646</v>
      </c>
      <c r="H13" s="104">
        <v>1.8191989927775012</v>
      </c>
      <c r="I13" s="105">
        <v>102948</v>
      </c>
      <c r="J13" s="104">
        <v>0.88519285627318578</v>
      </c>
      <c r="K13" s="105">
        <v>56953</v>
      </c>
      <c r="L13" s="104">
        <v>0.86034087341978294</v>
      </c>
      <c r="M13" s="105">
        <v>45995</v>
      </c>
      <c r="N13" s="104">
        <v>0.91802905678227775</v>
      </c>
      <c r="O13" s="105">
        <v>23938</v>
      </c>
      <c r="P13" s="104">
        <v>1.6868069262104768</v>
      </c>
      <c r="Q13" s="105">
        <v>11186</v>
      </c>
      <c r="R13" s="104">
        <v>1.6351028188201999</v>
      </c>
      <c r="S13" s="105">
        <v>12752</v>
      </c>
      <c r="T13" s="104">
        <v>1.7349305796480343</v>
      </c>
      <c r="U13" s="208" t="s">
        <v>2460</v>
      </c>
      <c r="V13" s="8" t="s">
        <v>2535</v>
      </c>
      <c r="W13" s="105">
        <v>62230</v>
      </c>
      <c r="X13" s="104">
        <v>0.6818398961473362</v>
      </c>
      <c r="Y13" s="105">
        <v>34431</v>
      </c>
      <c r="Z13" s="104">
        <v>0.66712328634413298</v>
      </c>
      <c r="AA13" s="105">
        <v>27799</v>
      </c>
      <c r="AB13" s="104">
        <v>0.70099284835491493</v>
      </c>
      <c r="AC13" s="105">
        <v>13622</v>
      </c>
      <c r="AD13" s="104">
        <v>2.0832727967883766</v>
      </c>
      <c r="AE13" s="105">
        <v>8572</v>
      </c>
      <c r="AF13" s="104">
        <v>2.1140168292706987</v>
      </c>
      <c r="AG13" s="105">
        <v>5050</v>
      </c>
      <c r="AH13" s="104">
        <v>2.0330849346393389</v>
      </c>
      <c r="AI13" s="105">
        <v>3158</v>
      </c>
      <c r="AJ13" s="104">
        <v>0.73419663822565273</v>
      </c>
      <c r="AK13" s="110">
        <v>2764</v>
      </c>
      <c r="AL13" s="104">
        <v>0.74900886399419009</v>
      </c>
      <c r="AM13" s="208" t="s">
        <v>2460</v>
      </c>
      <c r="AN13" s="8" t="s">
        <v>2535</v>
      </c>
      <c r="AO13" s="110">
        <v>394</v>
      </c>
      <c r="AP13" s="104">
        <v>0.64474954589340361</v>
      </c>
      <c r="AQ13" s="105">
        <v>0</v>
      </c>
      <c r="AR13" s="103">
        <v>0</v>
      </c>
      <c r="AS13" s="105">
        <v>0</v>
      </c>
      <c r="AT13" s="103">
        <v>0</v>
      </c>
      <c r="AU13" s="105">
        <v>0</v>
      </c>
      <c r="AV13" s="103">
        <v>0</v>
      </c>
      <c r="AW13" s="119">
        <v>151774</v>
      </c>
      <c r="AX13" s="118">
        <v>4.089751746189318</v>
      </c>
      <c r="AY13" s="120">
        <v>89919</v>
      </c>
      <c r="AZ13" s="121">
        <v>4.2384233945473051</v>
      </c>
      <c r="BA13" s="120">
        <v>61855</v>
      </c>
      <c r="BB13" s="122">
        <v>3.8913259698747011</v>
      </c>
      <c r="BC13" s="120">
        <v>151774</v>
      </c>
      <c r="BD13" s="122">
        <v>4.0902554395163726</v>
      </c>
      <c r="BE13" s="120">
        <v>89919</v>
      </c>
      <c r="BF13" s="121">
        <v>4.2392586495133191</v>
      </c>
      <c r="BG13" s="120">
        <v>61855</v>
      </c>
      <c r="BH13" s="122">
        <v>3.8914214461957743</v>
      </c>
      <c r="BI13" s="208" t="s">
        <v>2460</v>
      </c>
      <c r="BJ13" s="8" t="s">
        <v>2535</v>
      </c>
      <c r="BK13" s="103">
        <v>0</v>
      </c>
      <c r="BL13" s="103">
        <v>0</v>
      </c>
      <c r="BM13" s="105">
        <v>0</v>
      </c>
      <c r="BN13" s="103">
        <v>0</v>
      </c>
      <c r="BO13" s="105">
        <v>0</v>
      </c>
      <c r="BP13" s="103">
        <v>0</v>
      </c>
      <c r="BQ13" s="105">
        <v>112327</v>
      </c>
      <c r="BR13" s="104">
        <v>3.4287170736844357</v>
      </c>
      <c r="BS13" s="134">
        <v>66734</v>
      </c>
      <c r="BT13" s="118">
        <v>3.344960379657564</v>
      </c>
      <c r="BU13" s="135">
        <v>45593</v>
      </c>
      <c r="BV13" s="118">
        <v>3.5591614077707798</v>
      </c>
      <c r="BW13" s="135">
        <v>62349</v>
      </c>
      <c r="BX13" s="118">
        <v>2.3084920547352801</v>
      </c>
      <c r="BY13" s="119">
        <v>41408</v>
      </c>
      <c r="BZ13" s="118">
        <v>2.4302765695585085</v>
      </c>
      <c r="CA13" s="119">
        <v>20941</v>
      </c>
      <c r="CB13" s="118">
        <v>2.1003696032657482</v>
      </c>
      <c r="CC13" s="208" t="s">
        <v>2460</v>
      </c>
      <c r="CD13" s="8" t="s">
        <v>2535</v>
      </c>
      <c r="CE13" s="119">
        <v>49978</v>
      </c>
      <c r="CF13" s="118">
        <v>8.6886377346747548</v>
      </c>
      <c r="CG13" s="119">
        <v>25326</v>
      </c>
      <c r="CH13" s="118">
        <v>8.6964583719636579</v>
      </c>
      <c r="CI13" s="119">
        <v>24652</v>
      </c>
      <c r="CJ13" s="118">
        <v>8.6806179112571247</v>
      </c>
      <c r="CK13" s="139" t="s">
        <v>2524</v>
      </c>
      <c r="CL13" s="139" t="s">
        <v>2524</v>
      </c>
      <c r="CM13" s="139" t="s">
        <v>2524</v>
      </c>
      <c r="CN13" s="140" t="s">
        <v>2524</v>
      </c>
      <c r="CO13" s="139" t="s">
        <v>2524</v>
      </c>
      <c r="CP13" s="140" t="s">
        <v>2524</v>
      </c>
      <c r="CQ13" s="119">
        <v>5271</v>
      </c>
      <c r="CR13" s="118">
        <v>2.8333682733708536</v>
      </c>
      <c r="CS13" s="119">
        <v>5271</v>
      </c>
      <c r="CT13" s="118">
        <v>2.8333682733708536</v>
      </c>
      <c r="CU13" s="119">
        <v>0</v>
      </c>
      <c r="CV13" s="138">
        <v>0</v>
      </c>
      <c r="CW13" s="208" t="s">
        <v>2460</v>
      </c>
      <c r="CX13" s="8" t="s">
        <v>2535</v>
      </c>
      <c r="CY13" s="119">
        <v>39538</v>
      </c>
      <c r="CZ13" s="118">
        <v>1.242853388691411</v>
      </c>
      <c r="DA13" s="119">
        <v>27335</v>
      </c>
      <c r="DB13" s="118">
        <v>1.3971041840548681</v>
      </c>
      <c r="DC13" s="119">
        <v>12203</v>
      </c>
      <c r="DD13" s="118">
        <v>0.99642274192218216</v>
      </c>
      <c r="DE13" s="119">
        <v>8167</v>
      </c>
      <c r="DF13" s="118">
        <v>1.2794382816330816</v>
      </c>
      <c r="DG13" s="119">
        <v>5673</v>
      </c>
      <c r="DH13" s="118">
        <v>1.4080591717444992</v>
      </c>
      <c r="DI13" s="119">
        <v>2494</v>
      </c>
      <c r="DJ13" s="118">
        <v>1.0593292330694215</v>
      </c>
      <c r="DK13" s="119">
        <v>31371</v>
      </c>
      <c r="DL13" s="118">
        <v>1.2336697338984097</v>
      </c>
      <c r="DM13" s="119">
        <v>21662</v>
      </c>
      <c r="DN13" s="118">
        <v>1.3942633228033046</v>
      </c>
      <c r="DO13" s="119">
        <v>9709</v>
      </c>
      <c r="DP13" s="118">
        <v>0.98145158600109783</v>
      </c>
    </row>
    <row r="14" spans="1:120" ht="17.100000000000001" customHeight="1">
      <c r="A14" s="209" t="s">
        <v>2461</v>
      </c>
      <c r="B14" s="8" t="s">
        <v>2536</v>
      </c>
      <c r="C14" s="103">
        <v>46081</v>
      </c>
      <c r="D14" s="104">
        <v>0.20960757882345291</v>
      </c>
      <c r="E14" s="105">
        <v>27857</v>
      </c>
      <c r="F14" s="104">
        <v>0.2162982018993897</v>
      </c>
      <c r="G14" s="105">
        <v>18224</v>
      </c>
      <c r="H14" s="104">
        <v>0.20014417760994643</v>
      </c>
      <c r="I14" s="105">
        <v>14630</v>
      </c>
      <c r="J14" s="104">
        <v>0.12579527030419929</v>
      </c>
      <c r="K14" s="105">
        <v>7990</v>
      </c>
      <c r="L14" s="104">
        <v>0.12069818233673493</v>
      </c>
      <c r="M14" s="105">
        <v>6640</v>
      </c>
      <c r="N14" s="104">
        <v>0.13252990405553483</v>
      </c>
      <c r="O14" s="105">
        <v>3789</v>
      </c>
      <c r="P14" s="104">
        <v>0.26699437895444467</v>
      </c>
      <c r="Q14" s="105">
        <v>1917</v>
      </c>
      <c r="R14" s="104">
        <v>0.28021563594478127</v>
      </c>
      <c r="S14" s="105">
        <v>1872</v>
      </c>
      <c r="T14" s="104">
        <v>0.25468867982286075</v>
      </c>
      <c r="U14" s="209" t="s">
        <v>2461</v>
      </c>
      <c r="V14" s="8" t="s">
        <v>2536</v>
      </c>
      <c r="W14" s="105">
        <v>6817</v>
      </c>
      <c r="X14" s="104">
        <v>7.4692311940163764E-2</v>
      </c>
      <c r="Y14" s="105">
        <v>3408</v>
      </c>
      <c r="Z14" s="104">
        <v>6.6032243032755511E-2</v>
      </c>
      <c r="AA14" s="105">
        <v>3409</v>
      </c>
      <c r="AB14" s="104">
        <v>8.5962970611961037E-2</v>
      </c>
      <c r="AC14" s="105">
        <v>3539</v>
      </c>
      <c r="AD14" s="104">
        <v>0.5412349455171096</v>
      </c>
      <c r="AE14" s="105">
        <v>2212</v>
      </c>
      <c r="AF14" s="104">
        <v>0.54552090834656852</v>
      </c>
      <c r="AG14" s="105">
        <v>1327</v>
      </c>
      <c r="AH14" s="104">
        <v>0.53423835807255493</v>
      </c>
      <c r="AI14" s="105">
        <v>485</v>
      </c>
      <c r="AJ14" s="104">
        <v>0.1127566084672076</v>
      </c>
      <c r="AK14" s="110">
        <v>453</v>
      </c>
      <c r="AL14" s="104">
        <v>0.12275724145780322</v>
      </c>
      <c r="AM14" s="209" t="s">
        <v>2461</v>
      </c>
      <c r="AN14" s="8" t="s">
        <v>2536</v>
      </c>
      <c r="AO14" s="110">
        <v>32</v>
      </c>
      <c r="AP14" s="104">
        <v>5.2365445351748523E-2</v>
      </c>
      <c r="AQ14" s="105">
        <v>0</v>
      </c>
      <c r="AR14" s="103">
        <v>0</v>
      </c>
      <c r="AS14" s="105">
        <v>0</v>
      </c>
      <c r="AT14" s="103">
        <v>0</v>
      </c>
      <c r="AU14" s="105">
        <v>0</v>
      </c>
      <c r="AV14" s="103">
        <v>0</v>
      </c>
      <c r="AW14" s="119">
        <v>7455</v>
      </c>
      <c r="AX14" s="118">
        <v>0.20088486346700596</v>
      </c>
      <c r="AY14" s="120">
        <v>4066</v>
      </c>
      <c r="AZ14" s="121">
        <v>0.19165503978279724</v>
      </c>
      <c r="BA14" s="120">
        <v>3389</v>
      </c>
      <c r="BB14" s="122">
        <v>0.21320351971393361</v>
      </c>
      <c r="BC14" s="120">
        <v>7455</v>
      </c>
      <c r="BD14" s="122">
        <v>0.20090960442232897</v>
      </c>
      <c r="BE14" s="120">
        <v>4066</v>
      </c>
      <c r="BF14" s="121">
        <v>0.19169280873809935</v>
      </c>
      <c r="BG14" s="120">
        <v>3389</v>
      </c>
      <c r="BH14" s="122">
        <v>0.21320875080684637</v>
      </c>
      <c r="BI14" s="209" t="s">
        <v>2461</v>
      </c>
      <c r="BJ14" s="8" t="s">
        <v>2536</v>
      </c>
      <c r="BK14" s="103">
        <v>0</v>
      </c>
      <c r="BL14" s="103">
        <v>0</v>
      </c>
      <c r="BM14" s="105">
        <v>0</v>
      </c>
      <c r="BN14" s="103">
        <v>0</v>
      </c>
      <c r="BO14" s="105">
        <v>0</v>
      </c>
      <c r="BP14" s="103">
        <v>0</v>
      </c>
      <c r="BQ14" s="105">
        <v>16302</v>
      </c>
      <c r="BR14" s="104">
        <v>0.49760917442114244</v>
      </c>
      <c r="BS14" s="134">
        <v>10234</v>
      </c>
      <c r="BT14" s="118">
        <v>0.51296677144207625</v>
      </c>
      <c r="BU14" s="135">
        <v>6068</v>
      </c>
      <c r="BV14" s="118">
        <v>0.47369094866214317</v>
      </c>
      <c r="BW14" s="119">
        <v>9399</v>
      </c>
      <c r="BX14" s="118">
        <v>0.34800103967115587</v>
      </c>
      <c r="BY14" s="119">
        <v>7492</v>
      </c>
      <c r="BZ14" s="118">
        <v>0.43971290714674333</v>
      </c>
      <c r="CA14" s="119">
        <v>1907</v>
      </c>
      <c r="CB14" s="118">
        <v>0.19127094376714493</v>
      </c>
      <c r="CC14" s="209" t="s">
        <v>2461</v>
      </c>
      <c r="CD14" s="8" t="s">
        <v>2536</v>
      </c>
      <c r="CE14" s="119">
        <v>6903</v>
      </c>
      <c r="CF14" s="118">
        <v>1.2000813614482337</v>
      </c>
      <c r="CG14" s="119">
        <v>2742</v>
      </c>
      <c r="CH14" s="118">
        <v>0.94154974555493742</v>
      </c>
      <c r="CI14" s="119">
        <v>4161</v>
      </c>
      <c r="CJ14" s="118">
        <v>1.4651975956815229</v>
      </c>
      <c r="CK14" s="139" t="s">
        <v>2524</v>
      </c>
      <c r="CL14" s="139" t="s">
        <v>2524</v>
      </c>
      <c r="CM14" s="139" t="s">
        <v>2524</v>
      </c>
      <c r="CN14" s="140" t="s">
        <v>2524</v>
      </c>
      <c r="CO14" s="139" t="s">
        <v>2524</v>
      </c>
      <c r="CP14" s="140" t="s">
        <v>2524</v>
      </c>
      <c r="CQ14" s="119">
        <v>448</v>
      </c>
      <c r="CR14" s="118">
        <v>0.24081748937016551</v>
      </c>
      <c r="CS14" s="119">
        <v>448</v>
      </c>
      <c r="CT14" s="118">
        <v>0.24081748937016551</v>
      </c>
      <c r="CU14" s="119">
        <v>0</v>
      </c>
      <c r="CV14" s="138">
        <v>0</v>
      </c>
      <c r="CW14" s="209" t="s">
        <v>2461</v>
      </c>
      <c r="CX14" s="8" t="s">
        <v>2536</v>
      </c>
      <c r="CY14" s="119">
        <v>7246</v>
      </c>
      <c r="CZ14" s="118">
        <v>0.22777367733466447</v>
      </c>
      <c r="DA14" s="119">
        <v>5119</v>
      </c>
      <c r="DB14" s="118">
        <v>0.26163439978697162</v>
      </c>
      <c r="DC14" s="119">
        <v>2127</v>
      </c>
      <c r="DD14" s="118">
        <v>0.17367788019900693</v>
      </c>
      <c r="DE14" s="119">
        <v>4290</v>
      </c>
      <c r="DF14" s="118">
        <v>0.67206933123618462</v>
      </c>
      <c r="DG14" s="119">
        <v>3111</v>
      </c>
      <c r="DH14" s="118">
        <v>0.77216148127924145</v>
      </c>
      <c r="DI14" s="119">
        <v>1179</v>
      </c>
      <c r="DJ14" s="118">
        <v>0.50078154201637837</v>
      </c>
      <c r="DK14" s="119">
        <v>2956</v>
      </c>
      <c r="DL14" s="118">
        <v>0.11624518610830702</v>
      </c>
      <c r="DM14" s="119">
        <v>2008</v>
      </c>
      <c r="DN14" s="118">
        <v>0.129243871858048</v>
      </c>
      <c r="DO14" s="119">
        <v>948</v>
      </c>
      <c r="DP14" s="118">
        <v>9.5830271246167539E-2</v>
      </c>
    </row>
    <row r="15" spans="1:120" ht="17.100000000000001" customHeight="1">
      <c r="A15" s="210" t="s">
        <v>2462</v>
      </c>
      <c r="B15" s="8" t="s">
        <v>2537</v>
      </c>
      <c r="C15" s="103">
        <v>6309</v>
      </c>
      <c r="D15" s="104">
        <v>2.8697602369678703E-2</v>
      </c>
      <c r="E15" s="105">
        <v>3341</v>
      </c>
      <c r="F15" s="104">
        <v>2.5941497381120043E-2</v>
      </c>
      <c r="G15" s="105">
        <v>2968</v>
      </c>
      <c r="H15" s="104">
        <v>3.2595913034806898E-2</v>
      </c>
      <c r="I15" s="105">
        <v>3146</v>
      </c>
      <c r="J15" s="104">
        <v>2.7050712260903005E-2</v>
      </c>
      <c r="K15" s="105">
        <v>1661</v>
      </c>
      <c r="L15" s="104">
        <v>2.509132426299333E-2</v>
      </c>
      <c r="M15" s="105">
        <v>1485</v>
      </c>
      <c r="N15" s="104">
        <v>2.9639594506395969E-2</v>
      </c>
      <c r="O15" s="105">
        <v>1250</v>
      </c>
      <c r="P15" s="104">
        <v>8.8082072761429347E-2</v>
      </c>
      <c r="Q15" s="105">
        <v>535</v>
      </c>
      <c r="R15" s="104">
        <v>7.8203111752977561E-2</v>
      </c>
      <c r="S15" s="105">
        <v>715</v>
      </c>
      <c r="T15" s="104">
        <v>9.7276926321231541E-2</v>
      </c>
      <c r="U15" s="210" t="s">
        <v>2462</v>
      </c>
      <c r="V15" s="8" t="s">
        <v>2537</v>
      </c>
      <c r="W15" s="105">
        <v>912</v>
      </c>
      <c r="X15" s="104">
        <v>9.9925756915695101E-3</v>
      </c>
      <c r="Y15" s="105">
        <v>438</v>
      </c>
      <c r="Z15" s="104">
        <v>8.4865382770971005E-3</v>
      </c>
      <c r="AA15" s="105">
        <v>474</v>
      </c>
      <c r="AB15" s="104">
        <v>1.1952610170158265E-2</v>
      </c>
      <c r="AC15" s="105">
        <v>939</v>
      </c>
      <c r="AD15" s="104">
        <v>0.14360542917224239</v>
      </c>
      <c r="AE15" s="105">
        <v>644</v>
      </c>
      <c r="AF15" s="104">
        <v>0.15882254293634274</v>
      </c>
      <c r="AG15" s="105">
        <v>295</v>
      </c>
      <c r="AH15" s="104">
        <v>0.11876436746903068</v>
      </c>
      <c r="AI15" s="105">
        <v>45</v>
      </c>
      <c r="AJ15" s="104">
        <v>1.0461953362936786E-2</v>
      </c>
      <c r="AK15" s="110">
        <v>44</v>
      </c>
      <c r="AL15" s="104">
        <v>1.1923440671398104E-2</v>
      </c>
      <c r="AM15" s="210" t="s">
        <v>2462</v>
      </c>
      <c r="AN15" s="8" t="s">
        <v>2537</v>
      </c>
      <c r="AO15" s="110">
        <v>1</v>
      </c>
      <c r="AP15" s="110">
        <v>1.6364201672421413E-3</v>
      </c>
      <c r="AQ15" s="105">
        <v>0</v>
      </c>
      <c r="AR15" s="103">
        <v>0</v>
      </c>
      <c r="AS15" s="105">
        <v>0</v>
      </c>
      <c r="AT15" s="103">
        <v>0</v>
      </c>
      <c r="AU15" s="105">
        <v>0</v>
      </c>
      <c r="AV15" s="103">
        <v>0</v>
      </c>
      <c r="AW15" s="119">
        <v>918</v>
      </c>
      <c r="AX15" s="118">
        <v>2.4736727654287256E-2</v>
      </c>
      <c r="AY15" s="120">
        <v>484</v>
      </c>
      <c r="AZ15" s="121">
        <v>2.2813831592443153E-2</v>
      </c>
      <c r="BA15" s="120">
        <v>434</v>
      </c>
      <c r="BB15" s="122">
        <v>2.7303135897269751E-2</v>
      </c>
      <c r="BC15" s="120">
        <v>918</v>
      </c>
      <c r="BD15" s="122">
        <v>2.473977422665298E-2</v>
      </c>
      <c r="BE15" s="120">
        <v>484</v>
      </c>
      <c r="BF15" s="121">
        <v>2.2818327454313843E-2</v>
      </c>
      <c r="BG15" s="120">
        <v>434</v>
      </c>
      <c r="BH15" s="122">
        <v>2.7303805798221101E-2</v>
      </c>
      <c r="BI15" s="210" t="s">
        <v>2462</v>
      </c>
      <c r="BJ15" s="8" t="s">
        <v>2537</v>
      </c>
      <c r="BK15" s="103">
        <v>0</v>
      </c>
      <c r="BL15" s="103">
        <v>0</v>
      </c>
      <c r="BM15" s="105">
        <v>0</v>
      </c>
      <c r="BN15" s="103">
        <v>0</v>
      </c>
      <c r="BO15" s="105">
        <v>0</v>
      </c>
      <c r="BP15" s="103">
        <v>0</v>
      </c>
      <c r="BQ15" s="105">
        <v>1488</v>
      </c>
      <c r="BR15" s="104">
        <v>4.5420344223939389E-2</v>
      </c>
      <c r="BS15" s="134">
        <v>699</v>
      </c>
      <c r="BT15" s="118">
        <v>3.5036522692789847E-2</v>
      </c>
      <c r="BU15" s="135">
        <v>789</v>
      </c>
      <c r="BV15" s="118">
        <v>6.1592313529075633E-2</v>
      </c>
      <c r="BW15" s="119">
        <v>263</v>
      </c>
      <c r="BX15" s="118">
        <v>9.737660754709436E-3</v>
      </c>
      <c r="BY15" s="119">
        <v>215</v>
      </c>
      <c r="BZ15" s="118">
        <v>1.2618563138888121E-2</v>
      </c>
      <c r="CA15" s="119">
        <v>48</v>
      </c>
      <c r="CB15" s="118">
        <v>4.8143708971279267E-3</v>
      </c>
      <c r="CC15" s="210" t="s">
        <v>2462</v>
      </c>
      <c r="CD15" s="8" t="s">
        <v>2537</v>
      </c>
      <c r="CE15" s="119">
        <v>1225</v>
      </c>
      <c r="CF15" s="118">
        <v>0.21296532924439901</v>
      </c>
      <c r="CG15" s="119">
        <v>484</v>
      </c>
      <c r="CH15" s="118">
        <v>0.16619623517454038</v>
      </c>
      <c r="CI15" s="119">
        <v>741</v>
      </c>
      <c r="CJ15" s="118">
        <v>0.26092559923095615</v>
      </c>
      <c r="CK15" s="139" t="s">
        <v>2524</v>
      </c>
      <c r="CL15" s="139" t="s">
        <v>2524</v>
      </c>
      <c r="CM15" s="139" t="s">
        <v>2524</v>
      </c>
      <c r="CN15" s="140" t="s">
        <v>2524</v>
      </c>
      <c r="CO15" s="139" t="s">
        <v>2524</v>
      </c>
      <c r="CP15" s="140" t="s">
        <v>2524</v>
      </c>
      <c r="CQ15" s="119">
        <v>64</v>
      </c>
      <c r="CR15" s="118">
        <v>3.4402498481452215E-2</v>
      </c>
      <c r="CS15" s="119">
        <v>64</v>
      </c>
      <c r="CT15" s="118">
        <v>3.4402498481452215E-2</v>
      </c>
      <c r="CU15" s="119">
        <v>0</v>
      </c>
      <c r="CV15" s="138">
        <v>0</v>
      </c>
      <c r="CW15" s="210" t="s">
        <v>2462</v>
      </c>
      <c r="CX15" s="8" t="s">
        <v>2537</v>
      </c>
      <c r="CY15" s="119">
        <v>693</v>
      </c>
      <c r="CZ15" s="118">
        <v>2.1784040628335975E-2</v>
      </c>
      <c r="DA15" s="119">
        <v>433</v>
      </c>
      <c r="DB15" s="118">
        <v>2.213082537756568E-2</v>
      </c>
      <c r="DC15" s="119">
        <v>260</v>
      </c>
      <c r="DD15" s="118">
        <v>2.1230018265981102E-2</v>
      </c>
      <c r="DE15" s="119">
        <v>177</v>
      </c>
      <c r="DF15" s="118">
        <v>2.7728734645409016E-2</v>
      </c>
      <c r="DG15" s="119">
        <v>96</v>
      </c>
      <c r="DH15" s="118">
        <v>2.3827548120478041E-2</v>
      </c>
      <c r="DI15" s="119">
        <v>81</v>
      </c>
      <c r="DJ15" s="118">
        <v>3.4404838764484011E-2</v>
      </c>
      <c r="DK15" s="119">
        <v>516</v>
      </c>
      <c r="DL15" s="118">
        <v>2.0291784855171319E-2</v>
      </c>
      <c r="DM15" s="119">
        <v>337</v>
      </c>
      <c r="DN15" s="118">
        <v>2.1690829091714232E-2</v>
      </c>
      <c r="DO15" s="119">
        <v>179</v>
      </c>
      <c r="DP15" s="118">
        <v>1.8094534338675097E-2</v>
      </c>
    </row>
    <row r="16" spans="1:120" s="18" customFormat="1" ht="17.100000000000001" customHeight="1">
      <c r="A16" s="211" t="s">
        <v>2463</v>
      </c>
      <c r="B16" s="17" t="s">
        <v>2464</v>
      </c>
      <c r="C16" s="101">
        <v>3121243</v>
      </c>
      <c r="D16" s="20">
        <v>14.197525838190373</v>
      </c>
      <c r="E16" s="102">
        <v>1822474</v>
      </c>
      <c r="F16" s="20">
        <v>14.150764590888764</v>
      </c>
      <c r="G16" s="102">
        <v>1298769</v>
      </c>
      <c r="H16" s="20">
        <v>14.26366623190806</v>
      </c>
      <c r="I16" s="102">
        <v>1901287</v>
      </c>
      <c r="J16" s="20">
        <v>16.348114291924819</v>
      </c>
      <c r="K16" s="102">
        <v>1092812</v>
      </c>
      <c r="L16" s="20">
        <v>16.508187989458321</v>
      </c>
      <c r="M16" s="102">
        <v>808475</v>
      </c>
      <c r="N16" s="20">
        <v>16.136613581520862</v>
      </c>
      <c r="O16" s="102">
        <v>163266</v>
      </c>
      <c r="P16" s="20">
        <v>11.50464615317402</v>
      </c>
      <c r="Q16" s="102">
        <v>73500</v>
      </c>
      <c r="R16" s="20">
        <v>10.743791988493181</v>
      </c>
      <c r="S16" s="102">
        <v>89766</v>
      </c>
      <c r="T16" s="20">
        <v>12.212811983428908</v>
      </c>
      <c r="U16" s="211" t="s">
        <v>2463</v>
      </c>
      <c r="V16" s="17" t="s">
        <v>2464</v>
      </c>
      <c r="W16" s="102">
        <v>1594333</v>
      </c>
      <c r="X16" s="20">
        <v>17.468742522003389</v>
      </c>
      <c r="Y16" s="102">
        <v>917097</v>
      </c>
      <c r="Z16" s="20">
        <v>17.769357977878812</v>
      </c>
      <c r="AA16" s="102">
        <v>677236</v>
      </c>
      <c r="AB16" s="20">
        <v>17.077506120669415</v>
      </c>
      <c r="AC16" s="102">
        <v>92312</v>
      </c>
      <c r="AD16" s="20">
        <v>14.117683043395143</v>
      </c>
      <c r="AE16" s="102">
        <v>58669</v>
      </c>
      <c r="AF16" s="20">
        <v>14.468881632814117</v>
      </c>
      <c r="AG16" s="102">
        <v>33643</v>
      </c>
      <c r="AH16" s="20">
        <v>13.544371575459657</v>
      </c>
      <c r="AI16" s="102">
        <v>51366</v>
      </c>
      <c r="AJ16" s="20">
        <v>11.941971032013578</v>
      </c>
      <c r="AK16" s="109">
        <v>43536</v>
      </c>
      <c r="AL16" s="20">
        <v>11.797702569772452</v>
      </c>
      <c r="AM16" s="211" t="s">
        <v>2463</v>
      </c>
      <c r="AN16" s="17" t="s">
        <v>2464</v>
      </c>
      <c r="AO16" s="109">
        <v>7830</v>
      </c>
      <c r="AP16" s="20">
        <v>12.813169909505964</v>
      </c>
      <c r="AQ16" s="102">
        <v>10</v>
      </c>
      <c r="AR16" s="113">
        <v>10.416666666666668</v>
      </c>
      <c r="AS16" s="102">
        <v>10</v>
      </c>
      <c r="AT16" s="113">
        <v>12.195121951219512</v>
      </c>
      <c r="AU16" s="102">
        <v>0</v>
      </c>
      <c r="AV16" s="101">
        <v>0</v>
      </c>
      <c r="AW16" s="114">
        <v>441770</v>
      </c>
      <c r="AX16" s="113">
        <v>11.904078622913378</v>
      </c>
      <c r="AY16" s="123">
        <v>247498</v>
      </c>
      <c r="AZ16" s="124">
        <v>11.666069610467966</v>
      </c>
      <c r="BA16" s="123">
        <v>194272</v>
      </c>
      <c r="BB16" s="117">
        <v>12.221739209756656</v>
      </c>
      <c r="BC16" s="123">
        <v>441770</v>
      </c>
      <c r="BD16" s="125">
        <v>11.905544727787024</v>
      </c>
      <c r="BE16" s="123">
        <v>247498</v>
      </c>
      <c r="BF16" s="124">
        <v>11.668368612164809</v>
      </c>
      <c r="BG16" s="123">
        <v>194272</v>
      </c>
      <c r="BH16" s="125">
        <v>12.222039078414769</v>
      </c>
      <c r="BI16" s="211" t="s">
        <v>2463</v>
      </c>
      <c r="BJ16" s="17" t="s">
        <v>2464</v>
      </c>
      <c r="BK16" s="101">
        <v>0</v>
      </c>
      <c r="BL16" s="101">
        <v>0</v>
      </c>
      <c r="BM16" s="102">
        <v>0</v>
      </c>
      <c r="BN16" s="101">
        <v>0</v>
      </c>
      <c r="BO16" s="102">
        <v>0</v>
      </c>
      <c r="BP16" s="101">
        <v>0</v>
      </c>
      <c r="BQ16" s="102">
        <v>383416</v>
      </c>
      <c r="BR16" s="20">
        <v>11.703552890434104</v>
      </c>
      <c r="BS16" s="114">
        <v>239949</v>
      </c>
      <c r="BT16" s="113">
        <v>12.027151049516782</v>
      </c>
      <c r="BU16" s="114">
        <v>143467</v>
      </c>
      <c r="BV16" s="113">
        <v>11.199574708587951</v>
      </c>
      <c r="BW16" s="114">
        <v>341358</v>
      </c>
      <c r="BX16" s="113">
        <v>12.638891254395832</v>
      </c>
      <c r="BY16" s="114">
        <v>220246</v>
      </c>
      <c r="BZ16" s="113">
        <v>12.926456079476992</v>
      </c>
      <c r="CA16" s="114">
        <v>121112</v>
      </c>
      <c r="CB16" s="113">
        <v>12.147460168603279</v>
      </c>
      <c r="CC16" s="211" t="s">
        <v>2463</v>
      </c>
      <c r="CD16" s="17" t="s">
        <v>2464</v>
      </c>
      <c r="CE16" s="114">
        <v>42058</v>
      </c>
      <c r="CF16" s="113">
        <v>7.3117516876415785</v>
      </c>
      <c r="CG16" s="114">
        <v>19703</v>
      </c>
      <c r="CH16" s="113">
        <v>6.7656289703387786</v>
      </c>
      <c r="CI16" s="114">
        <v>22355</v>
      </c>
      <c r="CJ16" s="113">
        <v>7.8717837662726371</v>
      </c>
      <c r="CK16" s="136" t="s">
        <v>2524</v>
      </c>
      <c r="CL16" s="136" t="s">
        <v>2524</v>
      </c>
      <c r="CM16" s="136" t="s">
        <v>2524</v>
      </c>
      <c r="CN16" s="141" t="s">
        <v>2524</v>
      </c>
      <c r="CO16" s="136" t="s">
        <v>2524</v>
      </c>
      <c r="CP16" s="141" t="s">
        <v>2524</v>
      </c>
      <c r="CQ16" s="114">
        <v>16109</v>
      </c>
      <c r="CR16" s="113">
        <v>8.6592163755892759</v>
      </c>
      <c r="CS16" s="114">
        <v>16109</v>
      </c>
      <c r="CT16" s="113">
        <v>8.6592163755892759</v>
      </c>
      <c r="CU16" s="114">
        <v>0</v>
      </c>
      <c r="CV16" s="137">
        <v>0</v>
      </c>
      <c r="CW16" s="211" t="s">
        <v>2463</v>
      </c>
      <c r="CX16" s="17" t="s">
        <v>2464</v>
      </c>
      <c r="CY16" s="114">
        <v>378661</v>
      </c>
      <c r="CZ16" s="113">
        <v>11.90298211885473</v>
      </c>
      <c r="DA16" s="114">
        <v>226106</v>
      </c>
      <c r="DB16" s="113">
        <v>11.556379683186757</v>
      </c>
      <c r="DC16" s="114">
        <v>152555</v>
      </c>
      <c r="DD16" s="113">
        <v>12.456713217564412</v>
      </c>
      <c r="DE16" s="114">
        <v>109379</v>
      </c>
      <c r="DF16" s="113">
        <v>17.135261394238377</v>
      </c>
      <c r="DG16" s="114">
        <v>68641</v>
      </c>
      <c r="DH16" s="113">
        <v>17.036945109768055</v>
      </c>
      <c r="DI16" s="114">
        <v>40738</v>
      </c>
      <c r="DJ16" s="113">
        <v>17.303510143056169</v>
      </c>
      <c r="DK16" s="114">
        <v>269282</v>
      </c>
      <c r="DL16" s="113">
        <v>10.589558932888067</v>
      </c>
      <c r="DM16" s="114">
        <v>157465</v>
      </c>
      <c r="DN16" s="113">
        <v>10.135152530940005</v>
      </c>
      <c r="DO16" s="114">
        <v>111817</v>
      </c>
      <c r="DP16" s="113">
        <v>11.303220928199067</v>
      </c>
    </row>
    <row r="17" spans="1:120" ht="17.100000000000001" customHeight="1">
      <c r="A17" s="208" t="s">
        <v>2465</v>
      </c>
      <c r="B17" s="8" t="s">
        <v>2466</v>
      </c>
      <c r="C17" s="103">
        <v>490538</v>
      </c>
      <c r="D17" s="104">
        <v>2.2312988542110399</v>
      </c>
      <c r="E17" s="105">
        <v>291379</v>
      </c>
      <c r="F17" s="104">
        <v>2.2624386607043929</v>
      </c>
      <c r="G17" s="105">
        <v>199159</v>
      </c>
      <c r="H17" s="104">
        <v>2.1872538558285401</v>
      </c>
      <c r="I17" s="105">
        <v>331184</v>
      </c>
      <c r="J17" s="104">
        <v>2.8476678605896057</v>
      </c>
      <c r="K17" s="105">
        <v>199478</v>
      </c>
      <c r="L17" s="104">
        <v>3.0133456841260591</v>
      </c>
      <c r="M17" s="105">
        <v>131706</v>
      </c>
      <c r="N17" s="104">
        <v>2.6287625818581732</v>
      </c>
      <c r="O17" s="105">
        <v>26486</v>
      </c>
      <c r="P17" s="104">
        <v>1.8663534233273742</v>
      </c>
      <c r="Q17" s="105">
        <v>11497</v>
      </c>
      <c r="R17" s="104">
        <v>1.680562945465389</v>
      </c>
      <c r="S17" s="105">
        <v>14989</v>
      </c>
      <c r="T17" s="104">
        <v>2.0392781099705446</v>
      </c>
      <c r="U17" s="208" t="s">
        <v>2465</v>
      </c>
      <c r="V17" s="8" t="s">
        <v>2466</v>
      </c>
      <c r="W17" s="105">
        <v>282397</v>
      </c>
      <c r="X17" s="104">
        <v>3.0941594271624502</v>
      </c>
      <c r="Y17" s="105">
        <v>172105</v>
      </c>
      <c r="Z17" s="104">
        <v>3.3346476488123207</v>
      </c>
      <c r="AA17" s="105">
        <v>110292</v>
      </c>
      <c r="AB17" s="104">
        <v>2.7811756980740414</v>
      </c>
      <c r="AC17" s="105">
        <v>15471</v>
      </c>
      <c r="AD17" s="104">
        <v>2.366048556681323</v>
      </c>
      <c r="AE17" s="105">
        <v>10212</v>
      </c>
      <c r="AF17" s="104">
        <v>2.5184717522762923</v>
      </c>
      <c r="AG17" s="105">
        <v>5259</v>
      </c>
      <c r="AH17" s="104">
        <v>2.117226469558076</v>
      </c>
      <c r="AI17" s="105">
        <v>6822</v>
      </c>
      <c r="AJ17" s="104">
        <v>1.5860321298212168</v>
      </c>
      <c r="AK17" s="110">
        <v>5656</v>
      </c>
      <c r="AL17" s="104">
        <v>1.532704100850629</v>
      </c>
      <c r="AM17" s="208" t="s">
        <v>2465</v>
      </c>
      <c r="AN17" s="8" t="s">
        <v>2466</v>
      </c>
      <c r="AO17" s="110">
        <v>1166</v>
      </c>
      <c r="AP17" s="104">
        <v>1.9080659150043366</v>
      </c>
      <c r="AQ17" s="105">
        <v>8</v>
      </c>
      <c r="AR17" s="118">
        <v>8.3333333333333321</v>
      </c>
      <c r="AS17" s="105">
        <v>8</v>
      </c>
      <c r="AT17" s="118">
        <v>9.7560975609756095</v>
      </c>
      <c r="AU17" s="105">
        <v>0</v>
      </c>
      <c r="AV17" s="103">
        <v>0</v>
      </c>
      <c r="AW17" s="119">
        <v>83544</v>
      </c>
      <c r="AX17" s="118">
        <v>2.2512038944986648</v>
      </c>
      <c r="AY17" s="120">
        <v>46388</v>
      </c>
      <c r="AZ17" s="121">
        <v>2.1865454956823407</v>
      </c>
      <c r="BA17" s="120">
        <v>37156</v>
      </c>
      <c r="BB17" s="122">
        <v>2.3375007313339973</v>
      </c>
      <c r="BC17" s="120">
        <v>83544</v>
      </c>
      <c r="BD17" s="122">
        <v>2.2514811524961842</v>
      </c>
      <c r="BE17" s="120">
        <v>46388</v>
      </c>
      <c r="BF17" s="121">
        <v>2.1869763924601457</v>
      </c>
      <c r="BG17" s="120">
        <v>37156</v>
      </c>
      <c r="BH17" s="122">
        <v>2.3375580834993159</v>
      </c>
      <c r="BI17" s="208" t="s">
        <v>2465</v>
      </c>
      <c r="BJ17" s="8" t="s">
        <v>2466</v>
      </c>
      <c r="BK17" s="103">
        <v>0</v>
      </c>
      <c r="BL17" s="103">
        <v>0</v>
      </c>
      <c r="BM17" s="105">
        <v>0</v>
      </c>
      <c r="BN17" s="103">
        <v>0</v>
      </c>
      <c r="BO17" s="105">
        <v>0</v>
      </c>
      <c r="BP17" s="103">
        <v>0</v>
      </c>
      <c r="BQ17" s="105">
        <v>32746</v>
      </c>
      <c r="BR17" s="104">
        <v>0.99955281717548339</v>
      </c>
      <c r="BS17" s="119">
        <v>17861</v>
      </c>
      <c r="BT17" s="118">
        <v>0.89526084666082895</v>
      </c>
      <c r="BU17" s="119">
        <v>14885</v>
      </c>
      <c r="BV17" s="118">
        <v>1.1619791975669085</v>
      </c>
      <c r="BW17" s="119">
        <v>10175</v>
      </c>
      <c r="BX17" s="118">
        <v>0.37673269269645826</v>
      </c>
      <c r="BY17" s="119">
        <v>6956</v>
      </c>
      <c r="BZ17" s="118">
        <v>0.40825453578653847</v>
      </c>
      <c r="CA17" s="119">
        <v>3219</v>
      </c>
      <c r="CB17" s="118">
        <v>0.32286374828864162</v>
      </c>
      <c r="CC17" s="208" t="s">
        <v>2465</v>
      </c>
      <c r="CD17" s="8" t="s">
        <v>2466</v>
      </c>
      <c r="CE17" s="119">
        <v>22571</v>
      </c>
      <c r="CF17" s="118">
        <v>3.923951384796188</v>
      </c>
      <c r="CG17" s="119">
        <v>10905</v>
      </c>
      <c r="CH17" s="118">
        <v>3.7445660011949649</v>
      </c>
      <c r="CI17" s="119">
        <v>11666</v>
      </c>
      <c r="CJ17" s="118">
        <v>4.1079055878924891</v>
      </c>
      <c r="CK17" s="139" t="s">
        <v>2524</v>
      </c>
      <c r="CL17" s="139" t="s">
        <v>2524</v>
      </c>
      <c r="CM17" s="139" t="s">
        <v>2524</v>
      </c>
      <c r="CN17" s="140" t="s">
        <v>2524</v>
      </c>
      <c r="CO17" s="139" t="s">
        <v>2524</v>
      </c>
      <c r="CP17" s="140" t="s">
        <v>2524</v>
      </c>
      <c r="CQ17" s="119">
        <v>1373</v>
      </c>
      <c r="CR17" s="118">
        <v>0.73804110023490455</v>
      </c>
      <c r="CS17" s="119">
        <v>1373</v>
      </c>
      <c r="CT17" s="118">
        <v>0.73804110023490455</v>
      </c>
      <c r="CU17" s="119">
        <v>0</v>
      </c>
      <c r="CV17" s="138">
        <v>0</v>
      </c>
      <c r="CW17" s="208" t="s">
        <v>2465</v>
      </c>
      <c r="CX17" s="8" t="s">
        <v>2466</v>
      </c>
      <c r="CY17" s="119">
        <v>41691</v>
      </c>
      <c r="CZ17" s="118">
        <v>1.3105316563289398</v>
      </c>
      <c r="DA17" s="119">
        <v>26279</v>
      </c>
      <c r="DB17" s="118">
        <v>1.3431315475682415</v>
      </c>
      <c r="DC17" s="119">
        <v>15412</v>
      </c>
      <c r="DD17" s="118">
        <v>1.2584501596742337</v>
      </c>
      <c r="DE17" s="119">
        <v>14010</v>
      </c>
      <c r="DF17" s="118">
        <v>2.1947998439671204</v>
      </c>
      <c r="DG17" s="119">
        <v>9264</v>
      </c>
      <c r="DH17" s="118">
        <v>2.299358393626131</v>
      </c>
      <c r="DI17" s="119">
        <v>4746</v>
      </c>
      <c r="DJ17" s="118">
        <v>2.0158687009412484</v>
      </c>
      <c r="DK17" s="119">
        <v>27681</v>
      </c>
      <c r="DL17" s="118">
        <v>1.088559877085266</v>
      </c>
      <c r="DM17" s="119">
        <v>17015</v>
      </c>
      <c r="DN17" s="118">
        <v>1.0951615934585093</v>
      </c>
      <c r="DO17" s="119">
        <v>10666</v>
      </c>
      <c r="DP17" s="118">
        <v>1.0781916383034</v>
      </c>
    </row>
    <row r="18" spans="1:120" ht="17.100000000000001" customHeight="1">
      <c r="A18" s="209" t="s">
        <v>2467</v>
      </c>
      <c r="B18" s="8" t="s">
        <v>2468</v>
      </c>
      <c r="C18" s="103">
        <v>1756278</v>
      </c>
      <c r="D18" s="104">
        <v>7.9887411150126129</v>
      </c>
      <c r="E18" s="105">
        <v>1012559</v>
      </c>
      <c r="F18" s="104">
        <v>7.8621061498741467</v>
      </c>
      <c r="G18" s="105">
        <v>743719</v>
      </c>
      <c r="H18" s="104">
        <v>8.1678570910827339</v>
      </c>
      <c r="I18" s="105">
        <v>1146657</v>
      </c>
      <c r="J18" s="104">
        <v>9.8594687123173088</v>
      </c>
      <c r="K18" s="105">
        <v>654232</v>
      </c>
      <c r="L18" s="104">
        <v>9.8829303162111106</v>
      </c>
      <c r="M18" s="105">
        <v>492425</v>
      </c>
      <c r="N18" s="104">
        <v>9.8284695789980017</v>
      </c>
      <c r="O18" s="105">
        <v>90127</v>
      </c>
      <c r="P18" s="104">
        <v>6.3508583774154745</v>
      </c>
      <c r="Q18" s="105">
        <v>40595</v>
      </c>
      <c r="R18" s="104">
        <v>5.9339351805834095</v>
      </c>
      <c r="S18" s="105">
        <v>49532</v>
      </c>
      <c r="T18" s="104">
        <v>6.7389100902702666</v>
      </c>
      <c r="U18" s="209" t="s">
        <v>2467</v>
      </c>
      <c r="V18" s="8" t="s">
        <v>2468</v>
      </c>
      <c r="W18" s="105">
        <v>968772</v>
      </c>
      <c r="X18" s="104">
        <v>10.614613528369711</v>
      </c>
      <c r="Y18" s="105">
        <v>550806</v>
      </c>
      <c r="Z18" s="104">
        <v>10.672228772271108</v>
      </c>
      <c r="AA18" s="105">
        <v>417966</v>
      </c>
      <c r="AB18" s="104">
        <v>10.539630089410062</v>
      </c>
      <c r="AC18" s="105">
        <v>53752</v>
      </c>
      <c r="AD18" s="104">
        <v>8.2205314471420383</v>
      </c>
      <c r="AE18" s="105">
        <v>33941</v>
      </c>
      <c r="AF18" s="104">
        <v>8.3704905742273432</v>
      </c>
      <c r="AG18" s="105">
        <v>19811</v>
      </c>
      <c r="AH18" s="104">
        <v>7.9757318099287016</v>
      </c>
      <c r="AI18" s="105">
        <v>34004</v>
      </c>
      <c r="AJ18" s="104">
        <v>7.9055169367400548</v>
      </c>
      <c r="AK18" s="110">
        <v>28888</v>
      </c>
      <c r="AL18" s="104">
        <v>7.8282807753488282</v>
      </c>
      <c r="AM18" s="209" t="s">
        <v>2467</v>
      </c>
      <c r="AN18" s="8" t="s">
        <v>2468</v>
      </c>
      <c r="AO18" s="110">
        <v>5116</v>
      </c>
      <c r="AP18" s="104">
        <v>8.3719255756107938</v>
      </c>
      <c r="AQ18" s="105">
        <v>2</v>
      </c>
      <c r="AR18" s="103">
        <v>0</v>
      </c>
      <c r="AS18" s="105">
        <v>2</v>
      </c>
      <c r="AT18" s="103">
        <v>0</v>
      </c>
      <c r="AU18" s="105">
        <v>0</v>
      </c>
      <c r="AV18" s="103">
        <v>0</v>
      </c>
      <c r="AW18" s="119">
        <v>213331</v>
      </c>
      <c r="AX18" s="118">
        <v>5.7484867616740241</v>
      </c>
      <c r="AY18" s="120">
        <v>118641</v>
      </c>
      <c r="AZ18" s="121">
        <v>5.5922640371054717</v>
      </c>
      <c r="BA18" s="120">
        <v>94690</v>
      </c>
      <c r="BB18" s="122">
        <v>5.9569906408121485</v>
      </c>
      <c r="BC18" s="120">
        <v>213331</v>
      </c>
      <c r="BD18" s="122">
        <v>5.7491947446036029</v>
      </c>
      <c r="BE18" s="120">
        <v>118641</v>
      </c>
      <c r="BF18" s="121">
        <v>5.5933660898910098</v>
      </c>
      <c r="BG18" s="120">
        <v>94690</v>
      </c>
      <c r="BH18" s="122">
        <v>5.9571367996164888</v>
      </c>
      <c r="BI18" s="209" t="s">
        <v>2467</v>
      </c>
      <c r="BJ18" s="8" t="s">
        <v>2468</v>
      </c>
      <c r="BK18" s="103">
        <v>0</v>
      </c>
      <c r="BL18" s="103">
        <v>0</v>
      </c>
      <c r="BM18" s="105">
        <v>0</v>
      </c>
      <c r="BN18" s="103">
        <v>0</v>
      </c>
      <c r="BO18" s="105">
        <v>0</v>
      </c>
      <c r="BP18" s="103">
        <v>0</v>
      </c>
      <c r="BQ18" s="105">
        <v>139434</v>
      </c>
      <c r="BR18" s="104">
        <v>4.2561426589521272</v>
      </c>
      <c r="BS18" s="119">
        <v>84500</v>
      </c>
      <c r="BT18" s="118">
        <v>4.2354594671541372</v>
      </c>
      <c r="BU18" s="119">
        <v>54934</v>
      </c>
      <c r="BV18" s="118">
        <v>4.2883550714907992</v>
      </c>
      <c r="BW18" s="119">
        <v>135054</v>
      </c>
      <c r="BX18" s="118">
        <v>5.0004183861845179</v>
      </c>
      <c r="BY18" s="119">
        <v>82552</v>
      </c>
      <c r="BZ18" s="118">
        <v>4.8450587174022894</v>
      </c>
      <c r="CA18" s="119">
        <v>52502</v>
      </c>
      <c r="CB18" s="118">
        <v>5.2659187675210504</v>
      </c>
      <c r="CC18" s="209" t="s">
        <v>2467</v>
      </c>
      <c r="CD18" s="8" t="s">
        <v>2468</v>
      </c>
      <c r="CE18" s="119">
        <v>4380</v>
      </c>
      <c r="CF18" s="118">
        <v>0.76145970782895323</v>
      </c>
      <c r="CG18" s="119">
        <v>1948</v>
      </c>
      <c r="CH18" s="118">
        <v>0.66890550851240638</v>
      </c>
      <c r="CI18" s="119">
        <v>2432</v>
      </c>
      <c r="CJ18" s="118">
        <v>0.85637119747595858</v>
      </c>
      <c r="CK18" s="139" t="s">
        <v>2524</v>
      </c>
      <c r="CL18" s="139" t="s">
        <v>2524</v>
      </c>
      <c r="CM18" s="139" t="s">
        <v>2524</v>
      </c>
      <c r="CN18" s="140" t="s">
        <v>2524</v>
      </c>
      <c r="CO18" s="139" t="s">
        <v>2524</v>
      </c>
      <c r="CP18" s="140" t="s">
        <v>2524</v>
      </c>
      <c r="CQ18" s="119">
        <v>9497</v>
      </c>
      <c r="CR18" s="118">
        <v>5.1050082512242456</v>
      </c>
      <c r="CS18" s="119">
        <v>9497</v>
      </c>
      <c r="CT18" s="118">
        <v>5.1050082512242456</v>
      </c>
      <c r="CU18" s="119">
        <v>0</v>
      </c>
      <c r="CV18" s="138">
        <v>0</v>
      </c>
      <c r="CW18" s="209" t="s">
        <v>2467</v>
      </c>
      <c r="CX18" s="8" t="s">
        <v>2468</v>
      </c>
      <c r="CY18" s="119">
        <v>247359</v>
      </c>
      <c r="CZ18" s="118">
        <v>7.7755822594293766</v>
      </c>
      <c r="DA18" s="119">
        <v>145689</v>
      </c>
      <c r="DB18" s="118">
        <v>7.4462305275569669</v>
      </c>
      <c r="DC18" s="119">
        <v>101670</v>
      </c>
      <c r="DD18" s="118">
        <v>8.3017536811626869</v>
      </c>
      <c r="DE18" s="119">
        <v>79036</v>
      </c>
      <c r="DF18" s="118">
        <v>12.381741646522864</v>
      </c>
      <c r="DG18" s="119">
        <v>49379</v>
      </c>
      <c r="DH18" s="118">
        <v>12.256046860844636</v>
      </c>
      <c r="DI18" s="119">
        <v>29657</v>
      </c>
      <c r="DJ18" s="118">
        <v>12.596843249855585</v>
      </c>
      <c r="DK18" s="119">
        <v>168323</v>
      </c>
      <c r="DL18" s="118">
        <v>6.6193296553817866</v>
      </c>
      <c r="DM18" s="119">
        <v>96310</v>
      </c>
      <c r="DN18" s="118">
        <v>6.1989428778130495</v>
      </c>
      <c r="DO18" s="119">
        <v>72013</v>
      </c>
      <c r="DP18" s="118">
        <v>7.2795625772682104</v>
      </c>
    </row>
    <row r="19" spans="1:120" ht="17.100000000000001" customHeight="1">
      <c r="A19" s="204" t="s">
        <v>2469</v>
      </c>
      <c r="B19" s="8" t="s">
        <v>2470</v>
      </c>
      <c r="C19" s="103">
        <v>405260</v>
      </c>
      <c r="D19" s="104">
        <v>1.8433967881337756</v>
      </c>
      <c r="E19" s="105">
        <v>243111</v>
      </c>
      <c r="F19" s="104">
        <v>1.8876573989289058</v>
      </c>
      <c r="G19" s="105">
        <v>162149</v>
      </c>
      <c r="H19" s="104">
        <v>1.7807933634369624</v>
      </c>
      <c r="I19" s="105">
        <v>237517</v>
      </c>
      <c r="J19" s="104">
        <v>2.042277185019993</v>
      </c>
      <c r="K19" s="105">
        <v>137517</v>
      </c>
      <c r="L19" s="104">
        <v>2.0773531840301351</v>
      </c>
      <c r="M19" s="105">
        <v>100000</v>
      </c>
      <c r="N19" s="104">
        <v>1.9959322899929941</v>
      </c>
      <c r="O19" s="105">
        <v>21382</v>
      </c>
      <c r="P19" s="104">
        <v>1.506696703827906</v>
      </c>
      <c r="Q19" s="105">
        <v>9459</v>
      </c>
      <c r="R19" s="104">
        <v>1.3826602506007752</v>
      </c>
      <c r="S19" s="103">
        <v>11923</v>
      </c>
      <c r="T19" s="104">
        <v>1.6221437657734876</v>
      </c>
      <c r="U19" s="204" t="s">
        <v>2469</v>
      </c>
      <c r="V19" s="8" t="s">
        <v>2470</v>
      </c>
      <c r="W19" s="105">
        <v>200440</v>
      </c>
      <c r="X19" s="104">
        <v>2.1961752978269655</v>
      </c>
      <c r="Y19" s="105">
        <v>116862</v>
      </c>
      <c r="Z19" s="104">
        <v>2.264278164698907</v>
      </c>
      <c r="AA19" s="103">
        <v>83578</v>
      </c>
      <c r="AB19" s="104">
        <v>2.107542727429299</v>
      </c>
      <c r="AC19" s="105">
        <v>10420</v>
      </c>
      <c r="AD19" s="104">
        <v>1.5935767539667367</v>
      </c>
      <c r="AE19" s="103">
        <v>6770</v>
      </c>
      <c r="AF19" s="104">
        <v>1.6696096516755285</v>
      </c>
      <c r="AG19" s="103">
        <v>3650</v>
      </c>
      <c r="AH19" s="104">
        <v>1.4694574280066508</v>
      </c>
      <c r="AI19" s="105">
        <v>5275</v>
      </c>
      <c r="AJ19" s="104">
        <v>1.2263734219887013</v>
      </c>
      <c r="AK19" s="111">
        <v>4426</v>
      </c>
      <c r="AL19" s="104">
        <v>1.1993897366274548</v>
      </c>
      <c r="AM19" s="204" t="s">
        <v>2469</v>
      </c>
      <c r="AN19" s="8" t="s">
        <v>2470</v>
      </c>
      <c r="AO19" s="111">
        <v>849</v>
      </c>
      <c r="AP19" s="104">
        <v>1.3893207219885777</v>
      </c>
      <c r="AQ19" s="103">
        <v>0</v>
      </c>
      <c r="AR19" s="103">
        <v>0</v>
      </c>
      <c r="AS19" s="105">
        <v>0</v>
      </c>
      <c r="AT19" s="103">
        <v>0</v>
      </c>
      <c r="AU19" s="105">
        <v>0</v>
      </c>
      <c r="AV19" s="103">
        <v>0</v>
      </c>
      <c r="AW19" s="119">
        <v>61303</v>
      </c>
      <c r="AX19" s="118">
        <v>1.6518906485738252</v>
      </c>
      <c r="AY19" s="120">
        <v>35049</v>
      </c>
      <c r="AZ19" s="121">
        <v>1.6520702138089669</v>
      </c>
      <c r="BA19" s="120">
        <v>26254</v>
      </c>
      <c r="BB19" s="122">
        <v>1.6516509904306913</v>
      </c>
      <c r="BC19" s="120">
        <v>61303</v>
      </c>
      <c r="BD19" s="122">
        <v>1.6520940952249541</v>
      </c>
      <c r="BE19" s="120">
        <v>35049</v>
      </c>
      <c r="BF19" s="121">
        <v>1.652395782946789</v>
      </c>
      <c r="BG19" s="120">
        <v>26254</v>
      </c>
      <c r="BH19" s="122">
        <v>1.6516915148075961</v>
      </c>
      <c r="BI19" s="204" t="s">
        <v>2469</v>
      </c>
      <c r="BJ19" s="8" t="s">
        <v>2470</v>
      </c>
      <c r="BK19" s="103">
        <v>0</v>
      </c>
      <c r="BL19" s="103">
        <v>0</v>
      </c>
      <c r="BM19" s="105">
        <v>0</v>
      </c>
      <c r="BN19" s="103">
        <v>0</v>
      </c>
      <c r="BO19" s="103">
        <v>0</v>
      </c>
      <c r="BP19" s="103">
        <v>0</v>
      </c>
      <c r="BQ19" s="105">
        <v>64172</v>
      </c>
      <c r="BR19" s="104">
        <v>1.9588133935071497</v>
      </c>
      <c r="BS19" s="119">
        <v>44422</v>
      </c>
      <c r="BT19" s="118">
        <v>2.2265985852061667</v>
      </c>
      <c r="BU19" s="119">
        <v>19750</v>
      </c>
      <c r="BV19" s="118">
        <v>1.5417594324451758</v>
      </c>
      <c r="BW19" s="119">
        <v>64172</v>
      </c>
      <c r="BX19" s="118">
        <v>2.3759892241491025</v>
      </c>
      <c r="BY19" s="119">
        <v>44422</v>
      </c>
      <c r="BZ19" s="118">
        <v>2.6071712174683173</v>
      </c>
      <c r="CA19" s="119">
        <v>19750</v>
      </c>
      <c r="CB19" s="118">
        <v>1.9809130253807614</v>
      </c>
      <c r="CC19" s="204" t="s">
        <v>2469</v>
      </c>
      <c r="CD19" s="8" t="s">
        <v>2470</v>
      </c>
      <c r="CE19" s="119">
        <v>0</v>
      </c>
      <c r="CF19" s="118">
        <v>0</v>
      </c>
      <c r="CG19" s="119">
        <v>0</v>
      </c>
      <c r="CH19" s="118">
        <v>0</v>
      </c>
      <c r="CI19" s="119">
        <v>0</v>
      </c>
      <c r="CJ19" s="118">
        <v>0</v>
      </c>
      <c r="CK19" s="139" t="s">
        <v>2524</v>
      </c>
      <c r="CL19" s="139" t="s">
        <v>2524</v>
      </c>
      <c r="CM19" s="139" t="s">
        <v>2524</v>
      </c>
      <c r="CN19" s="140" t="s">
        <v>2524</v>
      </c>
      <c r="CO19" s="139" t="s">
        <v>2524</v>
      </c>
      <c r="CP19" s="140" t="s">
        <v>2524</v>
      </c>
      <c r="CQ19" s="119">
        <v>2281</v>
      </c>
      <c r="CR19" s="118">
        <v>1.2261265474405079</v>
      </c>
      <c r="CS19" s="119">
        <v>2281</v>
      </c>
      <c r="CT19" s="118">
        <v>1.2261265474405079</v>
      </c>
      <c r="CU19" s="119">
        <v>0</v>
      </c>
      <c r="CV19" s="138">
        <v>0</v>
      </c>
      <c r="CW19" s="204" t="s">
        <v>2469</v>
      </c>
      <c r="CX19" s="8" t="s">
        <v>2470</v>
      </c>
      <c r="CY19" s="119">
        <v>39987</v>
      </c>
      <c r="CZ19" s="118">
        <v>1.2569674352168407</v>
      </c>
      <c r="DA19" s="119">
        <v>23842</v>
      </c>
      <c r="DB19" s="118">
        <v>1.2185753779490092</v>
      </c>
      <c r="DC19" s="119">
        <v>16145</v>
      </c>
      <c r="DD19" s="118">
        <v>1.3183024804010186</v>
      </c>
      <c r="DE19" s="119">
        <v>7959</v>
      </c>
      <c r="DF19" s="118">
        <v>1.2468531019367817</v>
      </c>
      <c r="DG19" s="119">
        <v>4905</v>
      </c>
      <c r="DH19" s="118">
        <v>1.2174387867806749</v>
      </c>
      <c r="DI19" s="119">
        <v>3054</v>
      </c>
      <c r="DJ19" s="118">
        <v>1.2971898467498046</v>
      </c>
      <c r="DK19" s="119">
        <v>32028</v>
      </c>
      <c r="DL19" s="118">
        <v>1.25950636694075</v>
      </c>
      <c r="DM19" s="119">
        <v>18937</v>
      </c>
      <c r="DN19" s="118">
        <v>1.2188701202070991</v>
      </c>
      <c r="DO19" s="119">
        <v>13091</v>
      </c>
      <c r="DP19" s="118">
        <v>1.3233270895396407</v>
      </c>
    </row>
    <row r="20" spans="1:120" ht="17.100000000000001" customHeight="1">
      <c r="A20" s="209" t="s">
        <v>2471</v>
      </c>
      <c r="B20" s="8" t="s">
        <v>2472</v>
      </c>
      <c r="C20" s="103">
        <v>469167</v>
      </c>
      <c r="D20" s="104">
        <v>2.1340890808329447</v>
      </c>
      <c r="E20" s="105">
        <v>275425</v>
      </c>
      <c r="F20" s="104">
        <v>2.1385623813813188</v>
      </c>
      <c r="G20" s="105">
        <v>193742</v>
      </c>
      <c r="H20" s="104">
        <v>2.127761921559824</v>
      </c>
      <c r="I20" s="105">
        <v>185929</v>
      </c>
      <c r="J20" s="104">
        <v>1.598700533997913</v>
      </c>
      <c r="K20" s="105">
        <v>101585</v>
      </c>
      <c r="L20" s="104">
        <v>1.5345588050910162</v>
      </c>
      <c r="M20" s="105">
        <v>84344</v>
      </c>
      <c r="N20" s="104">
        <v>1.6834491306716912</v>
      </c>
      <c r="O20" s="105">
        <v>25271</v>
      </c>
      <c r="P20" s="104">
        <v>1.7807376486032649</v>
      </c>
      <c r="Q20" s="105">
        <v>11949</v>
      </c>
      <c r="R20" s="104">
        <v>1.7466336118436054</v>
      </c>
      <c r="S20" s="103">
        <v>13322</v>
      </c>
      <c r="T20" s="104">
        <v>1.8124800174146107</v>
      </c>
      <c r="U20" s="209" t="s">
        <v>2471</v>
      </c>
      <c r="V20" s="8" t="s">
        <v>2472</v>
      </c>
      <c r="W20" s="105">
        <v>142724</v>
      </c>
      <c r="X20" s="104">
        <v>1.5637942686442616</v>
      </c>
      <c r="Y20" s="105">
        <v>77324</v>
      </c>
      <c r="Z20" s="104">
        <v>1.4982033920964752</v>
      </c>
      <c r="AA20" s="103">
        <v>65400</v>
      </c>
      <c r="AB20" s="104">
        <v>1.6491576057560138</v>
      </c>
      <c r="AC20" s="105">
        <v>12669</v>
      </c>
      <c r="AD20" s="104">
        <v>1.9375262856050468</v>
      </c>
      <c r="AE20" s="103">
        <v>7746</v>
      </c>
      <c r="AF20" s="104">
        <v>1.9103096546349549</v>
      </c>
      <c r="AG20" s="103">
        <v>4923</v>
      </c>
      <c r="AH20" s="104">
        <v>1.9819558679662306</v>
      </c>
      <c r="AI20" s="105">
        <v>5265</v>
      </c>
      <c r="AJ20" s="104">
        <v>1.2240485434636039</v>
      </c>
      <c r="AK20" s="111">
        <v>4566</v>
      </c>
      <c r="AL20" s="104">
        <v>1.2373279569455398</v>
      </c>
      <c r="AM20" s="209" t="s">
        <v>2471</v>
      </c>
      <c r="AN20" s="8" t="s">
        <v>2472</v>
      </c>
      <c r="AO20" s="111">
        <v>699</v>
      </c>
      <c r="AP20" s="104">
        <v>1.1438576969022567</v>
      </c>
      <c r="AQ20" s="103">
        <v>0</v>
      </c>
      <c r="AR20" s="103">
        <v>0</v>
      </c>
      <c r="AS20" s="105">
        <v>0</v>
      </c>
      <c r="AT20" s="103">
        <v>0</v>
      </c>
      <c r="AU20" s="105">
        <v>0</v>
      </c>
      <c r="AV20" s="103">
        <v>0</v>
      </c>
      <c r="AW20" s="119">
        <v>83592</v>
      </c>
      <c r="AX20" s="118">
        <v>2.2524973181668626</v>
      </c>
      <c r="AY20" s="120">
        <v>47420</v>
      </c>
      <c r="AZ20" s="121">
        <v>2.2351898638711867</v>
      </c>
      <c r="BA20" s="120">
        <v>36172</v>
      </c>
      <c r="BB20" s="122">
        <v>2.2755968471798189</v>
      </c>
      <c r="BC20" s="120">
        <v>83592</v>
      </c>
      <c r="BD20" s="122">
        <v>2.2527747354622836</v>
      </c>
      <c r="BE20" s="120">
        <v>47420</v>
      </c>
      <c r="BF20" s="121">
        <v>2.2356303468668646</v>
      </c>
      <c r="BG20" s="120">
        <v>36172</v>
      </c>
      <c r="BH20" s="122">
        <v>2.2756526804913682</v>
      </c>
      <c r="BI20" s="209" t="s">
        <v>2471</v>
      </c>
      <c r="BJ20" s="8" t="s">
        <v>2472</v>
      </c>
      <c r="BK20" s="103">
        <v>0</v>
      </c>
      <c r="BL20" s="103">
        <v>0</v>
      </c>
      <c r="BM20" s="105">
        <v>0</v>
      </c>
      <c r="BN20" s="103">
        <v>0</v>
      </c>
      <c r="BO20" s="103">
        <v>0</v>
      </c>
      <c r="BP20" s="103">
        <v>0</v>
      </c>
      <c r="BQ20" s="105">
        <v>147064</v>
      </c>
      <c r="BR20" s="104">
        <v>4.4890440207993434</v>
      </c>
      <c r="BS20" s="119">
        <v>93166</v>
      </c>
      <c r="BT20" s="118">
        <v>4.6698321504956484</v>
      </c>
      <c r="BU20" s="119">
        <v>53898</v>
      </c>
      <c r="BV20" s="118">
        <v>4.2074810070850681</v>
      </c>
      <c r="BW20" s="119">
        <v>131957</v>
      </c>
      <c r="BX20" s="118">
        <v>4.8857509513657531</v>
      </c>
      <c r="BY20" s="119">
        <v>86316</v>
      </c>
      <c r="BZ20" s="118">
        <v>5.0659716088198481</v>
      </c>
      <c r="CA20" s="119">
        <v>45641</v>
      </c>
      <c r="CB20" s="118">
        <v>4.5777646274128276</v>
      </c>
      <c r="CC20" s="209" t="s">
        <v>2471</v>
      </c>
      <c r="CD20" s="8" t="s">
        <v>2472</v>
      </c>
      <c r="CE20" s="119">
        <v>15107</v>
      </c>
      <c r="CF20" s="118">
        <v>2.6263405950164374</v>
      </c>
      <c r="CG20" s="119">
        <v>6850</v>
      </c>
      <c r="CH20" s="118">
        <v>2.3521574606314082</v>
      </c>
      <c r="CI20" s="119">
        <v>8257</v>
      </c>
      <c r="CJ20" s="118">
        <v>2.9075069809041896</v>
      </c>
      <c r="CK20" s="139" t="s">
        <v>2524</v>
      </c>
      <c r="CL20" s="139" t="s">
        <v>2524</v>
      </c>
      <c r="CM20" s="139" t="s">
        <v>2524</v>
      </c>
      <c r="CN20" s="140" t="s">
        <v>2524</v>
      </c>
      <c r="CO20" s="139" t="s">
        <v>2524</v>
      </c>
      <c r="CP20" s="140" t="s">
        <v>2524</v>
      </c>
      <c r="CQ20" s="119">
        <v>2958</v>
      </c>
      <c r="CR20" s="118">
        <v>1.5900404766896197</v>
      </c>
      <c r="CS20" s="119">
        <v>2958</v>
      </c>
      <c r="CT20" s="118">
        <v>1.5900404766896197</v>
      </c>
      <c r="CU20" s="119">
        <v>0</v>
      </c>
      <c r="CV20" s="138">
        <v>0</v>
      </c>
      <c r="CW20" s="209" t="s">
        <v>2471</v>
      </c>
      <c r="CX20" s="8" t="s">
        <v>2472</v>
      </c>
      <c r="CY20" s="119">
        <v>49624</v>
      </c>
      <c r="CZ20" s="118">
        <v>1.5599007678795735</v>
      </c>
      <c r="DA20" s="119">
        <v>30296</v>
      </c>
      <c r="DB20" s="118">
        <v>1.5484422301125402</v>
      </c>
      <c r="DC20" s="119">
        <v>19328</v>
      </c>
      <c r="DD20" s="118">
        <v>1.5782068963264722</v>
      </c>
      <c r="DE20" s="119">
        <v>8374</v>
      </c>
      <c r="DF20" s="118">
        <v>1.3118668018116106</v>
      </c>
      <c r="DG20" s="119">
        <v>5093</v>
      </c>
      <c r="DH20" s="118">
        <v>1.264101068516611</v>
      </c>
      <c r="DI20" s="119">
        <v>3281</v>
      </c>
      <c r="DJ20" s="118">
        <v>1.3936083455095314</v>
      </c>
      <c r="DK20" s="119">
        <v>41250</v>
      </c>
      <c r="DL20" s="118">
        <v>1.6221630334802652</v>
      </c>
      <c r="DM20" s="119">
        <v>25203</v>
      </c>
      <c r="DN20" s="118">
        <v>1.6221779394613465</v>
      </c>
      <c r="DO20" s="119">
        <v>16047</v>
      </c>
      <c r="DP20" s="118">
        <v>1.6221396230878169</v>
      </c>
    </row>
    <row r="21" spans="1:120" s="18" customFormat="1" ht="17.100000000000001" customHeight="1">
      <c r="A21" s="203" t="s">
        <v>2473</v>
      </c>
      <c r="B21" s="19" t="s">
        <v>2474</v>
      </c>
      <c r="C21" s="101">
        <v>4025703</v>
      </c>
      <c r="D21" s="20">
        <v>18.311622119578804</v>
      </c>
      <c r="E21" s="102">
        <v>2270294</v>
      </c>
      <c r="F21" s="20">
        <v>17.627903578381485</v>
      </c>
      <c r="G21" s="102">
        <v>1755409</v>
      </c>
      <c r="H21" s="20">
        <v>19.278692420659482</v>
      </c>
      <c r="I21" s="102">
        <v>1974356</v>
      </c>
      <c r="J21" s="20">
        <v>16.976394169290341</v>
      </c>
      <c r="K21" s="102">
        <v>1076884</v>
      </c>
      <c r="L21" s="20">
        <v>16.267577144870145</v>
      </c>
      <c r="M21" s="102">
        <v>897472</v>
      </c>
      <c r="N21" s="20">
        <v>17.912933441645926</v>
      </c>
      <c r="O21" s="102">
        <v>221436</v>
      </c>
      <c r="P21" s="20">
        <v>15.603633491199897</v>
      </c>
      <c r="Q21" s="102">
        <v>98853</v>
      </c>
      <c r="R21" s="20">
        <v>14.449742441340357</v>
      </c>
      <c r="S21" s="102">
        <v>122583</v>
      </c>
      <c r="T21" s="20">
        <v>16.677618824105629</v>
      </c>
      <c r="U21" s="203" t="s">
        <v>2473</v>
      </c>
      <c r="V21" s="19" t="s">
        <v>2474</v>
      </c>
      <c r="W21" s="102">
        <v>1552624</v>
      </c>
      <c r="X21" s="20">
        <v>17.011746535687958</v>
      </c>
      <c r="Y21" s="102">
        <v>827969</v>
      </c>
      <c r="Z21" s="20">
        <v>16.042444316780387</v>
      </c>
      <c r="AA21" s="102">
        <v>724655</v>
      </c>
      <c r="AB21" s="20">
        <v>18.273246250751136</v>
      </c>
      <c r="AC21" s="102">
        <v>104276</v>
      </c>
      <c r="AD21" s="20">
        <v>15.947390556298988</v>
      </c>
      <c r="AE21" s="102">
        <v>65408</v>
      </c>
      <c r="AF21" s="20">
        <v>16.130846099969421</v>
      </c>
      <c r="AG21" s="102">
        <v>38868</v>
      </c>
      <c r="AH21" s="20">
        <v>15.647909948428081</v>
      </c>
      <c r="AI21" s="102">
        <v>96015</v>
      </c>
      <c r="AJ21" s="20">
        <v>22.322321158719458</v>
      </c>
      <c r="AK21" s="109">
        <v>84649</v>
      </c>
      <c r="AL21" s="20">
        <v>22.938802940754048</v>
      </c>
      <c r="AM21" s="203" t="s">
        <v>2473</v>
      </c>
      <c r="AN21" s="19" t="s">
        <v>2474</v>
      </c>
      <c r="AO21" s="109">
        <v>11366</v>
      </c>
      <c r="AP21" s="20">
        <v>18.599551620874173</v>
      </c>
      <c r="AQ21" s="102">
        <v>5</v>
      </c>
      <c r="AR21" s="113">
        <v>5.2083333333333339</v>
      </c>
      <c r="AS21" s="102">
        <v>5</v>
      </c>
      <c r="AT21" s="113">
        <v>6.0975609756097562</v>
      </c>
      <c r="AU21" s="102">
        <v>0</v>
      </c>
      <c r="AV21" s="102">
        <v>0</v>
      </c>
      <c r="AW21" s="114">
        <v>562146</v>
      </c>
      <c r="AX21" s="113">
        <v>15.147769612142662</v>
      </c>
      <c r="AY21" s="123">
        <v>310606</v>
      </c>
      <c r="AZ21" s="124">
        <v>14.640729288434706</v>
      </c>
      <c r="BA21" s="123">
        <v>251540</v>
      </c>
      <c r="BB21" s="117">
        <v>15.824494939168741</v>
      </c>
      <c r="BC21" s="123">
        <v>562146</v>
      </c>
      <c r="BD21" s="125">
        <v>15.149635209603559</v>
      </c>
      <c r="BE21" s="123">
        <v>310606</v>
      </c>
      <c r="BF21" s="124">
        <v>14.64361449850125</v>
      </c>
      <c r="BG21" s="123">
        <v>251540</v>
      </c>
      <c r="BH21" s="125">
        <v>15.824883203881418</v>
      </c>
      <c r="BI21" s="203" t="s">
        <v>2473</v>
      </c>
      <c r="BJ21" s="19" t="s">
        <v>2474</v>
      </c>
      <c r="BK21" s="101">
        <v>0</v>
      </c>
      <c r="BL21" s="101">
        <v>0</v>
      </c>
      <c r="BM21" s="102">
        <v>0</v>
      </c>
      <c r="BN21" s="101">
        <v>0</v>
      </c>
      <c r="BO21" s="102">
        <v>0</v>
      </c>
      <c r="BP21" s="101">
        <v>0</v>
      </c>
      <c r="BQ21" s="102">
        <v>795117</v>
      </c>
      <c r="BR21" s="20">
        <v>24.270489138646518</v>
      </c>
      <c r="BS21" s="114">
        <v>475423</v>
      </c>
      <c r="BT21" s="113">
        <v>23.829998180506763</v>
      </c>
      <c r="BU21" s="114">
        <v>319694</v>
      </c>
      <c r="BV21" s="113">
        <v>24.956518480816609</v>
      </c>
      <c r="BW21" s="114">
        <v>751158</v>
      </c>
      <c r="BX21" s="113">
        <v>27.811869875232055</v>
      </c>
      <c r="BY21" s="114">
        <v>453647</v>
      </c>
      <c r="BZ21" s="113">
        <v>26.624992150079908</v>
      </c>
      <c r="CA21" s="114">
        <v>297511</v>
      </c>
      <c r="CB21" s="113">
        <v>29.840172916154721</v>
      </c>
      <c r="CC21" s="203" t="s">
        <v>2473</v>
      </c>
      <c r="CD21" s="19" t="s">
        <v>2474</v>
      </c>
      <c r="CE21" s="114">
        <v>43959</v>
      </c>
      <c r="CF21" s="113">
        <v>7.6422391087792123</v>
      </c>
      <c r="CG21" s="114">
        <v>21776</v>
      </c>
      <c r="CH21" s="113">
        <v>7.4774570602495691</v>
      </c>
      <c r="CI21" s="114">
        <v>22183</v>
      </c>
      <c r="CJ21" s="113">
        <v>7.8112180401353575</v>
      </c>
      <c r="CK21" s="136" t="s">
        <v>2524</v>
      </c>
      <c r="CL21" s="136" t="s">
        <v>2524</v>
      </c>
      <c r="CM21" s="136" t="s">
        <v>2524</v>
      </c>
      <c r="CN21" s="141" t="s">
        <v>2524</v>
      </c>
      <c r="CO21" s="136" t="s">
        <v>2524</v>
      </c>
      <c r="CP21" s="141" t="s">
        <v>2524</v>
      </c>
      <c r="CQ21" s="114">
        <v>25410</v>
      </c>
      <c r="CR21" s="113">
        <v>13.658866975214076</v>
      </c>
      <c r="CS21" s="114">
        <v>25410</v>
      </c>
      <c r="CT21" s="113">
        <v>13.658866975214076</v>
      </c>
      <c r="CU21" s="114">
        <v>0</v>
      </c>
      <c r="CV21" s="137">
        <v>0</v>
      </c>
      <c r="CW21" s="203" t="s">
        <v>2473</v>
      </c>
      <c r="CX21" s="19" t="s">
        <v>2474</v>
      </c>
      <c r="CY21" s="114">
        <v>668674</v>
      </c>
      <c r="CZ21" s="113">
        <v>21.01936736379788</v>
      </c>
      <c r="DA21" s="114">
        <v>381971</v>
      </c>
      <c r="DB21" s="113">
        <v>19.522710162342129</v>
      </c>
      <c r="DC21" s="114">
        <v>286703</v>
      </c>
      <c r="DD21" s="113">
        <v>23.410422795813769</v>
      </c>
      <c r="DE21" s="114">
        <v>91377</v>
      </c>
      <c r="DF21" s="113">
        <v>14.315076755330733</v>
      </c>
      <c r="DG21" s="114">
        <v>54313</v>
      </c>
      <c r="DH21" s="113">
        <v>13.480683552786706</v>
      </c>
      <c r="DI21" s="114">
        <v>37064</v>
      </c>
      <c r="DJ21" s="113">
        <v>15.742974616874511</v>
      </c>
      <c r="DK21" s="114">
        <v>577297</v>
      </c>
      <c r="DL21" s="113">
        <v>22.702299460340768</v>
      </c>
      <c r="DM21" s="114">
        <v>327658</v>
      </c>
      <c r="DN21" s="113">
        <v>21.089536138079829</v>
      </c>
      <c r="DO21" s="114">
        <v>249639</v>
      </c>
      <c r="DP21" s="113">
        <v>25.235203674706774</v>
      </c>
    </row>
    <row r="22" spans="1:120" ht="17.100000000000001" customHeight="1">
      <c r="A22" s="210" t="s">
        <v>2475</v>
      </c>
      <c r="B22" s="9" t="s">
        <v>2476</v>
      </c>
      <c r="C22" s="103">
        <v>1031626</v>
      </c>
      <c r="D22" s="104">
        <v>4.6925333241753302</v>
      </c>
      <c r="E22" s="105">
        <v>573504</v>
      </c>
      <c r="F22" s="104">
        <v>4.453023799479757</v>
      </c>
      <c r="G22" s="105">
        <v>458122</v>
      </c>
      <c r="H22" s="104">
        <v>5.0313021803678595</v>
      </c>
      <c r="I22" s="105">
        <v>653472</v>
      </c>
      <c r="J22" s="104">
        <v>5.618843942325749</v>
      </c>
      <c r="K22" s="105">
        <v>361893</v>
      </c>
      <c r="L22" s="104">
        <v>5.4668119274578242</v>
      </c>
      <c r="M22" s="105">
        <v>291579</v>
      </c>
      <c r="N22" s="104">
        <v>5.8197194118386726</v>
      </c>
      <c r="O22" s="105">
        <v>71694</v>
      </c>
      <c r="P22" s="104">
        <v>5.0519648996463324</v>
      </c>
      <c r="Q22" s="105">
        <v>30877</v>
      </c>
      <c r="R22" s="104">
        <v>4.5134158534517539</v>
      </c>
      <c r="S22" s="105">
        <v>40817</v>
      </c>
      <c r="T22" s="104">
        <v>5.5532200023128784</v>
      </c>
      <c r="U22" s="210" t="s">
        <v>2475</v>
      </c>
      <c r="V22" s="9" t="s">
        <v>2476</v>
      </c>
      <c r="W22" s="105">
        <v>512202</v>
      </c>
      <c r="X22" s="104">
        <v>5.6120803227777261</v>
      </c>
      <c r="Y22" s="105">
        <v>279784</v>
      </c>
      <c r="Z22" s="104">
        <v>5.4209991445646919</v>
      </c>
      <c r="AA22" s="105">
        <v>232418</v>
      </c>
      <c r="AB22" s="104">
        <v>5.8607631867676027</v>
      </c>
      <c r="AC22" s="105">
        <v>34754</v>
      </c>
      <c r="AD22" s="104">
        <v>5.3150831580959661</v>
      </c>
      <c r="AE22" s="105">
        <v>21344</v>
      </c>
      <c r="AF22" s="104">
        <v>5.2638328516045023</v>
      </c>
      <c r="AG22" s="105">
        <v>13410</v>
      </c>
      <c r="AH22" s="104">
        <v>5.3987463313888187</v>
      </c>
      <c r="AI22" s="105">
        <v>34817</v>
      </c>
      <c r="AJ22" s="104">
        <v>8.0945295608304466</v>
      </c>
      <c r="AK22" s="110">
        <v>29883</v>
      </c>
      <c r="AL22" s="104">
        <v>8.097913126895218</v>
      </c>
      <c r="AM22" s="210" t="s">
        <v>2475</v>
      </c>
      <c r="AN22" s="9" t="s">
        <v>2476</v>
      </c>
      <c r="AO22" s="110">
        <v>4934</v>
      </c>
      <c r="AP22" s="104">
        <v>8.0740971051727239</v>
      </c>
      <c r="AQ22" s="105">
        <v>5</v>
      </c>
      <c r="AR22" s="118">
        <v>5.2083333333333339</v>
      </c>
      <c r="AS22" s="105">
        <v>5</v>
      </c>
      <c r="AT22" s="118">
        <v>6.0975609756097562</v>
      </c>
      <c r="AU22" s="105">
        <v>0</v>
      </c>
      <c r="AV22" s="102">
        <v>0</v>
      </c>
      <c r="AW22" s="119">
        <v>141541</v>
      </c>
      <c r="AX22" s="118">
        <v>3.8140099879253513</v>
      </c>
      <c r="AY22" s="120">
        <v>75466</v>
      </c>
      <c r="AZ22" s="121">
        <v>3.5571665598250313</v>
      </c>
      <c r="BA22" s="120">
        <v>66075</v>
      </c>
      <c r="BB22" s="122">
        <v>4.1568080746822549</v>
      </c>
      <c r="BC22" s="120">
        <v>141541</v>
      </c>
      <c r="BD22" s="122">
        <v>3.8144797209310348</v>
      </c>
      <c r="BE22" s="120">
        <v>75466</v>
      </c>
      <c r="BF22" s="121">
        <v>3.5578675612959678</v>
      </c>
      <c r="BG22" s="120">
        <v>66075</v>
      </c>
      <c r="BH22" s="122">
        <v>4.1569100647867723</v>
      </c>
      <c r="BI22" s="210" t="s">
        <v>2475</v>
      </c>
      <c r="BJ22" s="9" t="s">
        <v>2476</v>
      </c>
      <c r="BK22" s="103">
        <v>0</v>
      </c>
      <c r="BL22" s="103">
        <v>0</v>
      </c>
      <c r="BM22" s="105">
        <v>0</v>
      </c>
      <c r="BN22" s="103">
        <v>0</v>
      </c>
      <c r="BO22" s="105">
        <v>0</v>
      </c>
      <c r="BP22" s="103">
        <v>0</v>
      </c>
      <c r="BQ22" s="105">
        <v>29368</v>
      </c>
      <c r="BR22" s="104">
        <v>0.89644130992516924</v>
      </c>
      <c r="BS22" s="119">
        <v>17045</v>
      </c>
      <c r="BT22" s="118">
        <v>0.85435984162890255</v>
      </c>
      <c r="BU22" s="119">
        <v>12323</v>
      </c>
      <c r="BV22" s="118">
        <v>0.96197982207705834</v>
      </c>
      <c r="BW22" s="119">
        <v>29368</v>
      </c>
      <c r="BX22" s="118">
        <v>1.0873597758338658</v>
      </c>
      <c r="BY22" s="119">
        <v>17045</v>
      </c>
      <c r="BZ22" s="118">
        <v>1.0003879474527817</v>
      </c>
      <c r="CA22" s="119">
        <v>12323</v>
      </c>
      <c r="CB22" s="118">
        <v>1.235989428443905</v>
      </c>
      <c r="CC22" s="210" t="s">
        <v>2475</v>
      </c>
      <c r="CD22" s="9" t="s">
        <v>2476</v>
      </c>
      <c r="CE22" s="119">
        <v>0</v>
      </c>
      <c r="CF22" s="138">
        <v>0</v>
      </c>
      <c r="CG22" s="119">
        <v>0</v>
      </c>
      <c r="CH22" s="138">
        <v>0</v>
      </c>
      <c r="CI22" s="119">
        <v>0</v>
      </c>
      <c r="CJ22" s="138">
        <v>0</v>
      </c>
      <c r="CK22" s="139" t="s">
        <v>2524</v>
      </c>
      <c r="CL22" s="139" t="s">
        <v>2524</v>
      </c>
      <c r="CM22" s="139" t="s">
        <v>2524</v>
      </c>
      <c r="CN22" s="140" t="s">
        <v>2524</v>
      </c>
      <c r="CO22" s="139" t="s">
        <v>2524</v>
      </c>
      <c r="CP22" s="140" t="s">
        <v>2524</v>
      </c>
      <c r="CQ22" s="119">
        <v>4556</v>
      </c>
      <c r="CR22" s="118">
        <v>2.4490278606483793</v>
      </c>
      <c r="CS22" s="119">
        <v>4556</v>
      </c>
      <c r="CT22" s="118">
        <v>2.4490278606483793</v>
      </c>
      <c r="CU22" s="119">
        <v>0</v>
      </c>
      <c r="CV22" s="138">
        <v>0</v>
      </c>
      <c r="CW22" s="210" t="s">
        <v>2475</v>
      </c>
      <c r="CX22" s="9" t="s">
        <v>2476</v>
      </c>
      <c r="CY22" s="119">
        <v>202689</v>
      </c>
      <c r="CZ22" s="118">
        <v>6.3714075193604485</v>
      </c>
      <c r="DA22" s="119">
        <v>114544</v>
      </c>
      <c r="DB22" s="118">
        <v>5.8543955243600081</v>
      </c>
      <c r="DC22" s="119">
        <v>88145</v>
      </c>
      <c r="DD22" s="118">
        <v>7.197384461749631</v>
      </c>
      <c r="DE22" s="119">
        <v>35538</v>
      </c>
      <c r="DF22" s="118">
        <v>5.5673659425341553</v>
      </c>
      <c r="DG22" s="119">
        <v>20631</v>
      </c>
      <c r="DH22" s="118">
        <v>5.1206890132664835</v>
      </c>
      <c r="DI22" s="119">
        <v>14907</v>
      </c>
      <c r="DJ22" s="118">
        <v>6.3317645859526319</v>
      </c>
      <c r="DK22" s="119">
        <v>167151</v>
      </c>
      <c r="DL22" s="118">
        <v>6.5732405626487234</v>
      </c>
      <c r="DM22" s="119">
        <v>93913</v>
      </c>
      <c r="DN22" s="118">
        <v>6.0446612240064059</v>
      </c>
      <c r="DO22" s="119">
        <v>73238</v>
      </c>
      <c r="DP22" s="118">
        <v>7.4033938876865175</v>
      </c>
    </row>
    <row r="23" spans="1:120" ht="17.100000000000001" customHeight="1">
      <c r="A23" s="208" t="s">
        <v>2477</v>
      </c>
      <c r="B23" s="10" t="s">
        <v>2478</v>
      </c>
      <c r="C23" s="103">
        <v>1321668</v>
      </c>
      <c r="D23" s="104">
        <v>6.0118406607589971</v>
      </c>
      <c r="E23" s="105">
        <v>731168</v>
      </c>
      <c r="F23" s="104">
        <v>5.6772202206401614</v>
      </c>
      <c r="G23" s="105">
        <v>590500</v>
      </c>
      <c r="H23" s="104">
        <v>6.4851370104627604</v>
      </c>
      <c r="I23" s="105">
        <v>702123</v>
      </c>
      <c r="J23" s="104">
        <v>6.0371669563769856</v>
      </c>
      <c r="K23" s="105">
        <v>377827</v>
      </c>
      <c r="L23" s="104">
        <v>5.7075134089789179</v>
      </c>
      <c r="M23" s="105">
        <v>324296</v>
      </c>
      <c r="N23" s="104">
        <v>6.4727285791556799</v>
      </c>
      <c r="O23" s="105">
        <v>65314</v>
      </c>
      <c r="P23" s="104">
        <v>4.6023940002719979</v>
      </c>
      <c r="Q23" s="105">
        <v>29441</v>
      </c>
      <c r="R23" s="104">
        <v>4.3035099310643226</v>
      </c>
      <c r="S23" s="105">
        <v>35873</v>
      </c>
      <c r="T23" s="104">
        <v>4.8805806684217332</v>
      </c>
      <c r="U23" s="208" t="s">
        <v>2477</v>
      </c>
      <c r="V23" s="10" t="s">
        <v>2478</v>
      </c>
      <c r="W23" s="105">
        <v>571370</v>
      </c>
      <c r="X23" s="104">
        <v>6.260370584311481</v>
      </c>
      <c r="Y23" s="105">
        <v>298362</v>
      </c>
      <c r="Z23" s="104">
        <v>5.7809601219891444</v>
      </c>
      <c r="AA23" s="105">
        <v>273008</v>
      </c>
      <c r="AB23" s="104">
        <v>6.8842999943767262</v>
      </c>
      <c r="AC23" s="105">
        <v>31704</v>
      </c>
      <c r="AD23" s="104">
        <v>4.848633148537564</v>
      </c>
      <c r="AE23" s="105">
        <v>20044</v>
      </c>
      <c r="AF23" s="104">
        <v>4.9432283394659224</v>
      </c>
      <c r="AG23" s="105">
        <v>11660</v>
      </c>
      <c r="AH23" s="104">
        <v>4.6942119480979585</v>
      </c>
      <c r="AI23" s="105">
        <v>33735</v>
      </c>
      <c r="AJ23" s="104">
        <v>7.8429777044149436</v>
      </c>
      <c r="AK23" s="110">
        <v>29980</v>
      </c>
      <c r="AL23" s="104">
        <v>8.1241988938298899</v>
      </c>
      <c r="AM23" s="208" t="s">
        <v>2477</v>
      </c>
      <c r="AN23" s="10" t="s">
        <v>2478</v>
      </c>
      <c r="AO23" s="110">
        <v>3755</v>
      </c>
      <c r="AP23" s="104">
        <v>6.1447577279942402</v>
      </c>
      <c r="AQ23" s="105">
        <v>0</v>
      </c>
      <c r="AR23" s="103">
        <v>0</v>
      </c>
      <c r="AS23" s="105">
        <v>0</v>
      </c>
      <c r="AT23" s="103">
        <v>0</v>
      </c>
      <c r="AU23" s="105">
        <v>0</v>
      </c>
      <c r="AV23" s="103">
        <v>0</v>
      </c>
      <c r="AW23" s="119">
        <v>157027</v>
      </c>
      <c r="AX23" s="118">
        <v>4.2313007988777391</v>
      </c>
      <c r="AY23" s="120">
        <v>85409</v>
      </c>
      <c r="AZ23" s="121">
        <v>4.0258399637995401</v>
      </c>
      <c r="BA23" s="120">
        <v>71618</v>
      </c>
      <c r="BB23" s="122">
        <v>4.5055207066605183</v>
      </c>
      <c r="BC23" s="120">
        <v>157027</v>
      </c>
      <c r="BD23" s="122">
        <v>4.2318219253688865</v>
      </c>
      <c r="BE23" s="120">
        <v>85409</v>
      </c>
      <c r="BF23" s="121">
        <v>4.0266333255072126</v>
      </c>
      <c r="BG23" s="120">
        <v>71618</v>
      </c>
      <c r="BH23" s="122">
        <v>4.5056312526658964</v>
      </c>
      <c r="BI23" s="208" t="s">
        <v>2477</v>
      </c>
      <c r="BJ23" s="10" t="s">
        <v>2478</v>
      </c>
      <c r="BK23" s="103">
        <v>0</v>
      </c>
      <c r="BL23" s="103">
        <v>0</v>
      </c>
      <c r="BM23" s="105">
        <v>0</v>
      </c>
      <c r="BN23" s="103">
        <v>0</v>
      </c>
      <c r="BO23" s="105">
        <v>0</v>
      </c>
      <c r="BP23" s="103">
        <v>0</v>
      </c>
      <c r="BQ23" s="105">
        <v>215928</v>
      </c>
      <c r="BR23" s="104">
        <v>6.591078015851334</v>
      </c>
      <c r="BS23" s="119">
        <v>128802</v>
      </c>
      <c r="BT23" s="118">
        <v>6.4560431986791382</v>
      </c>
      <c r="BU23" s="119">
        <v>87126</v>
      </c>
      <c r="BV23" s="118">
        <v>6.8013839144920709</v>
      </c>
      <c r="BW23" s="119">
        <v>208688</v>
      </c>
      <c r="BX23" s="118">
        <v>7.7267412455467781</v>
      </c>
      <c r="BY23" s="119">
        <v>125399</v>
      </c>
      <c r="BZ23" s="118">
        <v>7.359791623504333</v>
      </c>
      <c r="CA23" s="119">
        <v>83289</v>
      </c>
      <c r="CB23" s="118">
        <v>8.3538362010601652</v>
      </c>
      <c r="CC23" s="208" t="s">
        <v>2477</v>
      </c>
      <c r="CD23" s="10" t="s">
        <v>2478</v>
      </c>
      <c r="CE23" s="119">
        <v>7240</v>
      </c>
      <c r="CF23" s="118">
        <v>1.2586685581464889</v>
      </c>
      <c r="CG23" s="119">
        <v>3403</v>
      </c>
      <c r="CH23" s="118">
        <v>1.1685243559895886</v>
      </c>
      <c r="CI23" s="119">
        <v>3837</v>
      </c>
      <c r="CJ23" s="118">
        <v>1.3511086697019954</v>
      </c>
      <c r="CK23" s="139" t="s">
        <v>2524</v>
      </c>
      <c r="CL23" s="139" t="s">
        <v>2524</v>
      </c>
      <c r="CM23" s="139" t="s">
        <v>2524</v>
      </c>
      <c r="CN23" s="140" t="s">
        <v>2524</v>
      </c>
      <c r="CO23" s="139" t="s">
        <v>2524</v>
      </c>
      <c r="CP23" s="140" t="s">
        <v>2524</v>
      </c>
      <c r="CQ23" s="119">
        <v>4847</v>
      </c>
      <c r="CR23" s="118">
        <v>2.6054517209312329</v>
      </c>
      <c r="CS23" s="119">
        <v>4847</v>
      </c>
      <c r="CT23" s="118">
        <v>2.6054517209312329</v>
      </c>
      <c r="CU23" s="119">
        <v>0</v>
      </c>
      <c r="CV23" s="138">
        <v>0</v>
      </c>
      <c r="CW23" s="208" t="s">
        <v>2477</v>
      </c>
      <c r="CX23" s="10" t="s">
        <v>2478</v>
      </c>
      <c r="CY23" s="119">
        <v>241743</v>
      </c>
      <c r="CZ23" s="118">
        <v>7.5990466574542905</v>
      </c>
      <c r="DA23" s="119">
        <v>134283</v>
      </c>
      <c r="DB23" s="118">
        <v>6.8632647209599353</v>
      </c>
      <c r="DC23" s="119">
        <v>107460</v>
      </c>
      <c r="DD23" s="118">
        <v>8.7745298571628041</v>
      </c>
      <c r="DE23" s="119">
        <v>35756</v>
      </c>
      <c r="DF23" s="118">
        <v>5.6015177174081625</v>
      </c>
      <c r="DG23" s="119">
        <v>21312</v>
      </c>
      <c r="DH23" s="118">
        <v>5.2897156827461247</v>
      </c>
      <c r="DI23" s="119">
        <v>14444</v>
      </c>
      <c r="DJ23" s="118">
        <v>6.1351048285704577</v>
      </c>
      <c r="DK23" s="119">
        <v>205987</v>
      </c>
      <c r="DL23" s="118">
        <v>8.1004726491515004</v>
      </c>
      <c r="DM23" s="119">
        <v>112971</v>
      </c>
      <c r="DN23" s="118">
        <v>7.271319446053556</v>
      </c>
      <c r="DO23" s="119">
        <v>93016</v>
      </c>
      <c r="DP23" s="118">
        <v>9.4026883019340932</v>
      </c>
    </row>
    <row r="24" spans="1:120" ht="17.100000000000001" customHeight="1">
      <c r="A24" s="208" t="s">
        <v>2479</v>
      </c>
      <c r="B24" s="9" t="s">
        <v>2480</v>
      </c>
      <c r="C24" s="103">
        <v>1189200</v>
      </c>
      <c r="D24" s="104">
        <v>5.409286533210004</v>
      </c>
      <c r="E24" s="105">
        <v>675999</v>
      </c>
      <c r="F24" s="104">
        <v>5.2488555187488082</v>
      </c>
      <c r="G24" s="105">
        <v>513201</v>
      </c>
      <c r="H24" s="104">
        <v>5.6362045705444528</v>
      </c>
      <c r="I24" s="105">
        <v>489888</v>
      </c>
      <c r="J24" s="104">
        <v>4.2122756923297038</v>
      </c>
      <c r="K24" s="105">
        <v>265798</v>
      </c>
      <c r="L24" s="104">
        <v>4.0151859159874181</v>
      </c>
      <c r="M24" s="105">
        <v>224090</v>
      </c>
      <c r="N24" s="104">
        <v>4.472684668645301</v>
      </c>
      <c r="O24" s="105">
        <v>54257</v>
      </c>
      <c r="P24" s="104">
        <v>3.8232552174534979</v>
      </c>
      <c r="Q24" s="105">
        <v>24470</v>
      </c>
      <c r="R24" s="104">
        <v>3.5768787749446003</v>
      </c>
      <c r="S24" s="105">
        <v>29787</v>
      </c>
      <c r="T24" s="104">
        <v>4.0525703557070258</v>
      </c>
      <c r="U24" s="208" t="s">
        <v>2479</v>
      </c>
      <c r="V24" s="9" t="s">
        <v>2480</v>
      </c>
      <c r="W24" s="105">
        <v>391245</v>
      </c>
      <c r="X24" s="104">
        <v>4.2867821013685452</v>
      </c>
      <c r="Y24" s="105">
        <v>206586</v>
      </c>
      <c r="Z24" s="104">
        <v>4.0027397180647979</v>
      </c>
      <c r="AA24" s="105">
        <v>184659</v>
      </c>
      <c r="AB24" s="104">
        <v>4.6564494544541253</v>
      </c>
      <c r="AC24" s="105">
        <v>20844</v>
      </c>
      <c r="AD24" s="104">
        <v>3.1877652456509273</v>
      </c>
      <c r="AE24" s="105">
        <v>13425</v>
      </c>
      <c r="AF24" s="104">
        <v>3.3108581349695672</v>
      </c>
      <c r="AG24" s="105">
        <v>7419</v>
      </c>
      <c r="AH24" s="104">
        <v>2.98682319407708</v>
      </c>
      <c r="AI24" s="105">
        <v>23542</v>
      </c>
      <c r="AJ24" s="104">
        <v>5.4732290237835075</v>
      </c>
      <c r="AK24" s="110">
        <v>21317</v>
      </c>
      <c r="AL24" s="104">
        <v>5.7766360180043952</v>
      </c>
      <c r="AM24" s="208" t="s">
        <v>2479</v>
      </c>
      <c r="AN24" s="9" t="s">
        <v>2480</v>
      </c>
      <c r="AO24" s="110">
        <v>2225</v>
      </c>
      <c r="AP24" s="104">
        <v>3.6410348721137638</v>
      </c>
      <c r="AQ24" s="105">
        <v>0</v>
      </c>
      <c r="AR24" s="103">
        <v>0</v>
      </c>
      <c r="AS24" s="105">
        <v>0</v>
      </c>
      <c r="AT24" s="103">
        <v>0</v>
      </c>
      <c r="AU24" s="105">
        <v>0</v>
      </c>
      <c r="AV24" s="103">
        <v>0</v>
      </c>
      <c r="AW24" s="119">
        <v>161178</v>
      </c>
      <c r="AX24" s="118">
        <v>4.343154999850448</v>
      </c>
      <c r="AY24" s="120">
        <v>89358</v>
      </c>
      <c r="AZ24" s="121">
        <v>4.2119800897469739</v>
      </c>
      <c r="BA24" s="120">
        <v>71820</v>
      </c>
      <c r="BB24" s="122">
        <v>4.5182286178385098</v>
      </c>
      <c r="BC24" s="120">
        <v>161178</v>
      </c>
      <c r="BD24" s="122">
        <v>4.3436899022913664</v>
      </c>
      <c r="BE24" s="120">
        <v>89358</v>
      </c>
      <c r="BF24" s="121">
        <v>4.2128101336003638</v>
      </c>
      <c r="BG24" s="120">
        <v>71820</v>
      </c>
      <c r="BH24" s="122">
        <v>4.5183394756411044</v>
      </c>
      <c r="BI24" s="208" t="s">
        <v>2479</v>
      </c>
      <c r="BJ24" s="9" t="s">
        <v>2480</v>
      </c>
      <c r="BK24" s="103">
        <v>0</v>
      </c>
      <c r="BL24" s="103">
        <v>0</v>
      </c>
      <c r="BM24" s="105">
        <v>0</v>
      </c>
      <c r="BN24" s="103">
        <v>0</v>
      </c>
      <c r="BO24" s="105">
        <v>0</v>
      </c>
      <c r="BP24" s="103">
        <v>0</v>
      </c>
      <c r="BQ24" s="105">
        <v>382255</v>
      </c>
      <c r="BR24" s="104">
        <v>11.668114033146473</v>
      </c>
      <c r="BS24" s="119">
        <v>226944</v>
      </c>
      <c r="BT24" s="118">
        <v>11.375291281820456</v>
      </c>
      <c r="BU24" s="119">
        <v>155311</v>
      </c>
      <c r="BV24" s="118">
        <v>12.124161985442669</v>
      </c>
      <c r="BW24" s="119">
        <v>350096</v>
      </c>
      <c r="BX24" s="118">
        <v>12.962418553538994</v>
      </c>
      <c r="BY24" s="119">
        <v>210920</v>
      </c>
      <c r="BZ24" s="118">
        <v>12.379103894205967</v>
      </c>
      <c r="CA24" s="119">
        <v>139176</v>
      </c>
      <c r="CB24" s="118">
        <v>13.959268416222423</v>
      </c>
      <c r="CC24" s="208" t="s">
        <v>2479</v>
      </c>
      <c r="CD24" s="9" t="s">
        <v>2480</v>
      </c>
      <c r="CE24" s="119">
        <v>32159</v>
      </c>
      <c r="CF24" s="118">
        <v>5.5908179780984719</v>
      </c>
      <c r="CG24" s="119">
        <v>16024</v>
      </c>
      <c r="CH24" s="118">
        <v>5.5023315546215601</v>
      </c>
      <c r="CI24" s="119">
        <v>16135</v>
      </c>
      <c r="CJ24" s="118">
        <v>5.6815580885175132</v>
      </c>
      <c r="CK24" s="139" t="s">
        <v>2524</v>
      </c>
      <c r="CL24" s="139" t="s">
        <v>2524</v>
      </c>
      <c r="CM24" s="139" t="s">
        <v>2524</v>
      </c>
      <c r="CN24" s="140" t="s">
        <v>2524</v>
      </c>
      <c r="CO24" s="139" t="s">
        <v>2524</v>
      </c>
      <c r="CP24" s="140" t="s">
        <v>2524</v>
      </c>
      <c r="CQ24" s="119">
        <v>8530</v>
      </c>
      <c r="CR24" s="118">
        <v>4.5852080007310532</v>
      </c>
      <c r="CS24" s="119">
        <v>8530</v>
      </c>
      <c r="CT24" s="118">
        <v>4.5852080007310532</v>
      </c>
      <c r="CU24" s="119">
        <v>0</v>
      </c>
      <c r="CV24" s="138">
        <v>0</v>
      </c>
      <c r="CW24" s="208" t="s">
        <v>2479</v>
      </c>
      <c r="CX24" s="9" t="s">
        <v>2480</v>
      </c>
      <c r="CY24" s="119">
        <v>147349</v>
      </c>
      <c r="CZ24" s="118">
        <v>4.6318277092996798</v>
      </c>
      <c r="DA24" s="119">
        <v>85369</v>
      </c>
      <c r="DB24" s="118">
        <v>4.3632481100632896</v>
      </c>
      <c r="DC24" s="119">
        <v>61980</v>
      </c>
      <c r="DD24" s="118">
        <v>5.0609097389442637</v>
      </c>
      <c r="DE24" s="119">
        <v>11366</v>
      </c>
      <c r="DF24" s="118">
        <v>1.7805920789814627</v>
      </c>
      <c r="DG24" s="119">
        <v>7204</v>
      </c>
      <c r="DH24" s="118">
        <v>1.788058923540873</v>
      </c>
      <c r="DI24" s="119">
        <v>4162</v>
      </c>
      <c r="DJ24" s="118">
        <v>1.7678140609602773</v>
      </c>
      <c r="DK24" s="119">
        <v>135983</v>
      </c>
      <c r="DL24" s="118">
        <v>5.3475538371332583</v>
      </c>
      <c r="DM24" s="119">
        <v>78165</v>
      </c>
      <c r="DN24" s="118">
        <v>5.0310494241953796</v>
      </c>
      <c r="DO24" s="119">
        <v>57818</v>
      </c>
      <c r="DP24" s="118">
        <v>5.8446356781760711</v>
      </c>
    </row>
    <row r="25" spans="1:120" ht="17.100000000000001" customHeight="1">
      <c r="A25" s="208" t="s">
        <v>2481</v>
      </c>
      <c r="B25" s="9" t="s">
        <v>2482</v>
      </c>
      <c r="C25" s="103">
        <v>483209</v>
      </c>
      <c r="D25" s="104">
        <v>2.1979616014344705</v>
      </c>
      <c r="E25" s="105">
        <v>289623</v>
      </c>
      <c r="F25" s="104">
        <v>2.2488040395127595</v>
      </c>
      <c r="G25" s="105">
        <v>193586</v>
      </c>
      <c r="H25" s="104">
        <v>2.1260486592844097</v>
      </c>
      <c r="I25" s="105">
        <v>128873</v>
      </c>
      <c r="J25" s="104">
        <v>1.1081075782578997</v>
      </c>
      <c r="K25" s="105">
        <v>71366</v>
      </c>
      <c r="L25" s="104">
        <v>1.0780658924459856</v>
      </c>
      <c r="M25" s="105">
        <v>57507</v>
      </c>
      <c r="N25" s="104">
        <v>1.1478007820062712</v>
      </c>
      <c r="O25" s="105">
        <v>30171</v>
      </c>
      <c r="P25" s="104">
        <v>2.1260193738280679</v>
      </c>
      <c r="Q25" s="105">
        <v>14065</v>
      </c>
      <c r="R25" s="104">
        <v>2.055937881879681</v>
      </c>
      <c r="S25" s="105">
        <v>16106</v>
      </c>
      <c r="T25" s="104">
        <v>2.1912477976639932</v>
      </c>
      <c r="U25" s="208" t="s">
        <v>2481</v>
      </c>
      <c r="V25" s="9" t="s">
        <v>2482</v>
      </c>
      <c r="W25" s="105">
        <v>77807</v>
      </c>
      <c r="X25" s="104">
        <v>0.8525135272302069</v>
      </c>
      <c r="Y25" s="105">
        <v>43237</v>
      </c>
      <c r="Z25" s="104">
        <v>0.83774533216175195</v>
      </c>
      <c r="AA25" s="105">
        <v>34570</v>
      </c>
      <c r="AB25" s="104">
        <v>0.871733615152682</v>
      </c>
      <c r="AC25" s="105">
        <v>16974</v>
      </c>
      <c r="AD25" s="104">
        <v>2.5959090040145285</v>
      </c>
      <c r="AE25" s="105">
        <v>10595</v>
      </c>
      <c r="AF25" s="104">
        <v>2.6129267739294275</v>
      </c>
      <c r="AG25" s="105">
        <v>6379</v>
      </c>
      <c r="AH25" s="104">
        <v>2.5681284748642264</v>
      </c>
      <c r="AI25" s="105">
        <v>3921</v>
      </c>
      <c r="AJ25" s="104">
        <v>0.91158486969055863</v>
      </c>
      <c r="AK25" s="110">
        <v>3469</v>
      </c>
      <c r="AL25" s="104">
        <v>0.94005490202454611</v>
      </c>
      <c r="AM25" s="208" t="s">
        <v>2481</v>
      </c>
      <c r="AN25" s="9" t="s">
        <v>2482</v>
      </c>
      <c r="AO25" s="110">
        <v>452</v>
      </c>
      <c r="AP25" s="104">
        <v>0.73966191559344785</v>
      </c>
      <c r="AQ25" s="105">
        <v>0</v>
      </c>
      <c r="AR25" s="103">
        <v>0</v>
      </c>
      <c r="AS25" s="105">
        <v>0</v>
      </c>
      <c r="AT25" s="103">
        <v>0</v>
      </c>
      <c r="AU25" s="105">
        <v>0</v>
      </c>
      <c r="AV25" s="103">
        <v>0</v>
      </c>
      <c r="AW25" s="119">
        <v>102400</v>
      </c>
      <c r="AX25" s="118">
        <v>2.7593038254891229</v>
      </c>
      <c r="AY25" s="120">
        <v>60373</v>
      </c>
      <c r="AZ25" s="121">
        <v>2.8457426750631623</v>
      </c>
      <c r="BA25" s="120">
        <v>42027</v>
      </c>
      <c r="BB25" s="122">
        <v>2.6439375399874558</v>
      </c>
      <c r="BC25" s="120">
        <v>102400</v>
      </c>
      <c r="BD25" s="122">
        <v>2.7596436610122717</v>
      </c>
      <c r="BE25" s="120">
        <v>60373</v>
      </c>
      <c r="BF25" s="121">
        <v>2.8463034780977061</v>
      </c>
      <c r="BG25" s="120">
        <v>42027</v>
      </c>
      <c r="BH25" s="122">
        <v>2.6440024107876456</v>
      </c>
      <c r="BI25" s="208" t="s">
        <v>2481</v>
      </c>
      <c r="BJ25" s="9" t="s">
        <v>2482</v>
      </c>
      <c r="BK25" s="103">
        <v>0</v>
      </c>
      <c r="BL25" s="103">
        <v>0</v>
      </c>
      <c r="BM25" s="105">
        <v>0</v>
      </c>
      <c r="BN25" s="103">
        <v>0</v>
      </c>
      <c r="BO25" s="105">
        <v>0</v>
      </c>
      <c r="BP25" s="103">
        <v>0</v>
      </c>
      <c r="BQ25" s="105">
        <v>167566</v>
      </c>
      <c r="BR25" s="104">
        <v>5.1148557797235403</v>
      </c>
      <c r="BS25" s="119">
        <v>102632</v>
      </c>
      <c r="BT25" s="118">
        <v>5.1443038583782652</v>
      </c>
      <c r="BU25" s="119">
        <v>64934</v>
      </c>
      <c r="BV25" s="118">
        <v>5.0689927588048125</v>
      </c>
      <c r="BW25" s="119">
        <v>163006</v>
      </c>
      <c r="BX25" s="118">
        <v>6.0353503003124196</v>
      </c>
      <c r="BY25" s="119">
        <v>100283</v>
      </c>
      <c r="BZ25" s="118">
        <v>5.8857086849168256</v>
      </c>
      <c r="CA25" s="119">
        <v>62723</v>
      </c>
      <c r="CB25" s="118">
        <v>6.2910788704282279</v>
      </c>
      <c r="CC25" s="208" t="s">
        <v>2481</v>
      </c>
      <c r="CD25" s="9" t="s">
        <v>2482</v>
      </c>
      <c r="CE25" s="119">
        <v>4560</v>
      </c>
      <c r="CF25" s="118">
        <v>0.79275257253425269</v>
      </c>
      <c r="CG25" s="119">
        <v>2349</v>
      </c>
      <c r="CH25" s="118">
        <v>0.80660114963842022</v>
      </c>
      <c r="CI25" s="119">
        <v>2211</v>
      </c>
      <c r="CJ25" s="118">
        <v>0.77855128191584888</v>
      </c>
      <c r="CK25" s="139" t="s">
        <v>2524</v>
      </c>
      <c r="CL25" s="139" t="s">
        <v>2524</v>
      </c>
      <c r="CM25" s="139" t="s">
        <v>2524</v>
      </c>
      <c r="CN25" s="140" t="s">
        <v>2524</v>
      </c>
      <c r="CO25" s="139" t="s">
        <v>2524</v>
      </c>
      <c r="CP25" s="140" t="s">
        <v>2524</v>
      </c>
      <c r="CQ25" s="119">
        <v>7477</v>
      </c>
      <c r="CR25" s="118">
        <v>4.0191793929034096</v>
      </c>
      <c r="CS25" s="119">
        <v>7477</v>
      </c>
      <c r="CT25" s="118">
        <v>4.0191793929034096</v>
      </c>
      <c r="CU25" s="119">
        <v>0</v>
      </c>
      <c r="CV25" s="138">
        <v>0</v>
      </c>
      <c r="CW25" s="208" t="s">
        <v>2481</v>
      </c>
      <c r="CX25" s="9" t="s">
        <v>2482</v>
      </c>
      <c r="CY25" s="119">
        <v>76893</v>
      </c>
      <c r="CZ25" s="118">
        <v>2.4170854776834605</v>
      </c>
      <c r="DA25" s="119">
        <v>47775</v>
      </c>
      <c r="DB25" s="118">
        <v>2.4418018069588925</v>
      </c>
      <c r="DC25" s="119">
        <v>29118</v>
      </c>
      <c r="DD25" s="118">
        <v>2.3775987379570678</v>
      </c>
      <c r="DE25" s="119">
        <v>8717</v>
      </c>
      <c r="DF25" s="118">
        <v>1.3656010164069512</v>
      </c>
      <c r="DG25" s="119">
        <v>5166</v>
      </c>
      <c r="DH25" s="118">
        <v>1.2822199332332247</v>
      </c>
      <c r="DI25" s="119">
        <v>3551</v>
      </c>
      <c r="DJ25" s="118">
        <v>1.5082911413911448</v>
      </c>
      <c r="DK25" s="119">
        <v>68176</v>
      </c>
      <c r="DL25" s="118">
        <v>2.6810324114072865</v>
      </c>
      <c r="DM25" s="119">
        <v>42609</v>
      </c>
      <c r="DN25" s="118">
        <v>2.7425060438244859</v>
      </c>
      <c r="DO25" s="119">
        <v>25567</v>
      </c>
      <c r="DP25" s="118">
        <v>2.5844858069100902</v>
      </c>
    </row>
    <row r="26" spans="1:120" s="18" customFormat="1" ht="17.100000000000001" customHeight="1">
      <c r="A26" s="203" t="s">
        <v>2483</v>
      </c>
      <c r="B26" s="19" t="s">
        <v>2484</v>
      </c>
      <c r="C26" s="101">
        <v>3081001</v>
      </c>
      <c r="D26" s="20">
        <v>14.014477983607934</v>
      </c>
      <c r="E26" s="102">
        <v>1817174</v>
      </c>
      <c r="F26" s="20">
        <v>14.109612260412879</v>
      </c>
      <c r="G26" s="102">
        <v>1263827</v>
      </c>
      <c r="H26" s="20">
        <v>13.879917447116204</v>
      </c>
      <c r="I26" s="102">
        <v>1161511</v>
      </c>
      <c r="J26" s="20">
        <v>9.9871900346070266</v>
      </c>
      <c r="K26" s="102">
        <v>644498</v>
      </c>
      <c r="L26" s="20">
        <v>9.7358869987060075</v>
      </c>
      <c r="M26" s="102">
        <v>517013</v>
      </c>
      <c r="N26" s="20">
        <v>10.31922941046148</v>
      </c>
      <c r="O26" s="102">
        <v>165944</v>
      </c>
      <c r="P26" s="20">
        <v>11.693353185858106</v>
      </c>
      <c r="Q26" s="102">
        <v>76678</v>
      </c>
      <c r="R26" s="20">
        <v>11.208333089709932</v>
      </c>
      <c r="S26" s="102">
        <v>89266</v>
      </c>
      <c r="T26" s="20">
        <v>12.14478616082665</v>
      </c>
      <c r="U26" s="203" t="s">
        <v>2483</v>
      </c>
      <c r="V26" s="19" t="s">
        <v>2484</v>
      </c>
      <c r="W26" s="102">
        <v>870712</v>
      </c>
      <c r="X26" s="20">
        <v>9.5401925060941561</v>
      </c>
      <c r="Y26" s="102">
        <v>477656</v>
      </c>
      <c r="Z26" s="20">
        <v>9.2548993773632251</v>
      </c>
      <c r="AA26" s="102">
        <v>393056</v>
      </c>
      <c r="AB26" s="20">
        <v>9.9114876435479484</v>
      </c>
      <c r="AC26" s="102">
        <v>75636</v>
      </c>
      <c r="AD26" s="20">
        <v>11.567348499330912</v>
      </c>
      <c r="AE26" s="102">
        <v>46251</v>
      </c>
      <c r="AF26" s="20">
        <v>11.406368685324205</v>
      </c>
      <c r="AG26" s="102">
        <v>29385</v>
      </c>
      <c r="AH26" s="20">
        <v>11.830138773143954</v>
      </c>
      <c r="AI26" s="102">
        <v>49219</v>
      </c>
      <c r="AJ26" s="20">
        <v>11.442819612675239</v>
      </c>
      <c r="AK26" s="109">
        <v>43913</v>
      </c>
      <c r="AL26" s="20">
        <v>11.899864777343295</v>
      </c>
      <c r="AM26" s="203" t="s">
        <v>2483</v>
      </c>
      <c r="AN26" s="19" t="s">
        <v>2484</v>
      </c>
      <c r="AO26" s="109">
        <v>5306</v>
      </c>
      <c r="AP26" s="20">
        <v>8.6828454073868002</v>
      </c>
      <c r="AQ26" s="102">
        <v>0</v>
      </c>
      <c r="AR26" s="101">
        <v>0</v>
      </c>
      <c r="AS26" s="102">
        <v>0</v>
      </c>
      <c r="AT26" s="101">
        <v>0</v>
      </c>
      <c r="AU26" s="102">
        <v>0</v>
      </c>
      <c r="AV26" s="101">
        <v>0</v>
      </c>
      <c r="AW26" s="114">
        <v>496455</v>
      </c>
      <c r="AX26" s="113">
        <v>13.377638483234399</v>
      </c>
      <c r="AY26" s="123">
        <v>290066</v>
      </c>
      <c r="AZ26" s="124">
        <v>13.672555526226478</v>
      </c>
      <c r="BA26" s="123">
        <v>206389</v>
      </c>
      <c r="BB26" s="117">
        <v>12.984025149082044</v>
      </c>
      <c r="BC26" s="123">
        <v>496455</v>
      </c>
      <c r="BD26" s="125">
        <v>13.379286071561008</v>
      </c>
      <c r="BE26" s="123">
        <v>290066</v>
      </c>
      <c r="BF26" s="124">
        <v>13.675249940832643</v>
      </c>
      <c r="BG26" s="123">
        <v>206389</v>
      </c>
      <c r="BH26" s="125">
        <v>12.984343720942523</v>
      </c>
      <c r="BI26" s="203" t="s">
        <v>2483</v>
      </c>
      <c r="BJ26" s="19" t="s">
        <v>2484</v>
      </c>
      <c r="BK26" s="101">
        <v>0</v>
      </c>
      <c r="BL26" s="101">
        <v>0</v>
      </c>
      <c r="BM26" s="102">
        <v>0</v>
      </c>
      <c r="BN26" s="101">
        <v>0</v>
      </c>
      <c r="BO26" s="102">
        <v>0</v>
      </c>
      <c r="BP26" s="101">
        <v>0</v>
      </c>
      <c r="BQ26" s="102">
        <v>1000708</v>
      </c>
      <c r="BR26" s="20">
        <v>30.546036174495928</v>
      </c>
      <c r="BS26" s="114">
        <v>619599</v>
      </c>
      <c r="BT26" s="113">
        <v>31.056644383304572</v>
      </c>
      <c r="BU26" s="114">
        <v>381109</v>
      </c>
      <c r="BV26" s="113">
        <v>29.750804837455618</v>
      </c>
      <c r="BW26" s="114">
        <v>817628</v>
      </c>
      <c r="BX26" s="113">
        <v>30.272943298675159</v>
      </c>
      <c r="BY26" s="114">
        <v>521118</v>
      </c>
      <c r="BZ26" s="113">
        <v>30.584932027028376</v>
      </c>
      <c r="CA26" s="114">
        <v>296510</v>
      </c>
      <c r="CB26" s="113">
        <v>29.739773223070863</v>
      </c>
      <c r="CC26" s="203" t="s">
        <v>2483</v>
      </c>
      <c r="CD26" s="19" t="s">
        <v>2484</v>
      </c>
      <c r="CE26" s="114">
        <v>183080</v>
      </c>
      <c r="CF26" s="113">
        <v>31.828320390256792</v>
      </c>
      <c r="CG26" s="114">
        <v>98481</v>
      </c>
      <c r="CH26" s="113">
        <v>33.81646990955354</v>
      </c>
      <c r="CI26" s="114">
        <v>84599</v>
      </c>
      <c r="CJ26" s="113">
        <v>29.789534101672956</v>
      </c>
      <c r="CK26" s="136" t="s">
        <v>2524</v>
      </c>
      <c r="CL26" s="136" t="s">
        <v>2524</v>
      </c>
      <c r="CM26" s="136" t="s">
        <v>2524</v>
      </c>
      <c r="CN26" s="141" t="s">
        <v>2524</v>
      </c>
      <c r="CO26" s="136" t="s">
        <v>2524</v>
      </c>
      <c r="CP26" s="141" t="s">
        <v>2524</v>
      </c>
      <c r="CQ26" s="114">
        <v>25787</v>
      </c>
      <c r="CR26" s="113">
        <v>13.861519192831379</v>
      </c>
      <c r="CS26" s="114">
        <v>25787</v>
      </c>
      <c r="CT26" s="113">
        <v>13.861519192831379</v>
      </c>
      <c r="CU26" s="114">
        <v>0</v>
      </c>
      <c r="CV26" s="137">
        <v>0</v>
      </c>
      <c r="CW26" s="203" t="s">
        <v>2483</v>
      </c>
      <c r="CX26" s="19" t="s">
        <v>2484</v>
      </c>
      <c r="CY26" s="114">
        <v>396540</v>
      </c>
      <c r="CZ26" s="113">
        <v>12.464997793304976</v>
      </c>
      <c r="DA26" s="114">
        <v>237224</v>
      </c>
      <c r="DB26" s="113">
        <v>12.124625679832889</v>
      </c>
      <c r="DC26" s="114">
        <v>159316</v>
      </c>
      <c r="DD26" s="113">
        <v>13.008775346396325</v>
      </c>
      <c r="DE26" s="114">
        <v>64207</v>
      </c>
      <c r="DF26" s="113">
        <v>10.058637657501562</v>
      </c>
      <c r="DG26" s="114">
        <v>39989</v>
      </c>
      <c r="DH26" s="113">
        <v>9.9254148103103788</v>
      </c>
      <c r="DI26" s="114">
        <v>24218</v>
      </c>
      <c r="DJ26" s="113">
        <v>10.286622039484863</v>
      </c>
      <c r="DK26" s="114">
        <v>332333</v>
      </c>
      <c r="DL26" s="113">
        <v>13.069049876499323</v>
      </c>
      <c r="DM26" s="114">
        <v>197235</v>
      </c>
      <c r="DN26" s="113">
        <v>12.694927821674352</v>
      </c>
      <c r="DO26" s="114">
        <v>135098</v>
      </c>
      <c r="DP26" s="113">
        <v>13.656622346850995</v>
      </c>
    </row>
    <row r="27" spans="1:120" ht="17.100000000000001" customHeight="1">
      <c r="A27" s="208" t="s">
        <v>2485</v>
      </c>
      <c r="B27" s="9" t="s">
        <v>2486</v>
      </c>
      <c r="C27" s="103">
        <v>628284</v>
      </c>
      <c r="D27" s="104">
        <v>2.8578608982772571</v>
      </c>
      <c r="E27" s="105">
        <v>351409</v>
      </c>
      <c r="F27" s="104">
        <v>2.728547037773724</v>
      </c>
      <c r="G27" s="105">
        <v>276875</v>
      </c>
      <c r="H27" s="104">
        <v>3.0407659775984368</v>
      </c>
      <c r="I27" s="105">
        <v>307836</v>
      </c>
      <c r="J27" s="104">
        <v>2.6469113348847224</v>
      </c>
      <c r="K27" s="105">
        <v>167407</v>
      </c>
      <c r="L27" s="104">
        <v>2.5288761715201233</v>
      </c>
      <c r="M27" s="105">
        <v>140429</v>
      </c>
      <c r="N27" s="104">
        <v>2.8028677555142618</v>
      </c>
      <c r="O27" s="105">
        <v>43231</v>
      </c>
      <c r="P27" s="104">
        <v>3.0463008700394818</v>
      </c>
      <c r="Q27" s="105">
        <v>18727</v>
      </c>
      <c r="R27" s="104">
        <v>2.7374012594355341</v>
      </c>
      <c r="S27" s="105">
        <v>24504</v>
      </c>
      <c r="T27" s="104">
        <v>3.3338095140915494</v>
      </c>
      <c r="U27" s="208" t="s">
        <v>2485</v>
      </c>
      <c r="V27" s="9" t="s">
        <v>2486</v>
      </c>
      <c r="W27" s="105">
        <v>228590</v>
      </c>
      <c r="X27" s="104">
        <v>2.5046084181314412</v>
      </c>
      <c r="Y27" s="105">
        <v>121995</v>
      </c>
      <c r="Z27" s="104">
        <v>2.3637334180695451</v>
      </c>
      <c r="AA27" s="105">
        <v>106595</v>
      </c>
      <c r="AB27" s="104">
        <v>2.6879503820422372</v>
      </c>
      <c r="AC27" s="105">
        <v>18774</v>
      </c>
      <c r="AD27" s="104">
        <v>2.8711909768686672</v>
      </c>
      <c r="AE27" s="105">
        <v>11261</v>
      </c>
      <c r="AF27" s="104">
        <v>2.7771749316865773</v>
      </c>
      <c r="AG27" s="105">
        <v>7513</v>
      </c>
      <c r="AH27" s="104">
        <v>3.0246667552367037</v>
      </c>
      <c r="AI27" s="105">
        <v>17241</v>
      </c>
      <c r="AJ27" s="104">
        <v>4.0083230651198472</v>
      </c>
      <c r="AK27" s="110">
        <v>15424</v>
      </c>
      <c r="AL27" s="104">
        <v>4.1797079299010083</v>
      </c>
      <c r="AM27" s="208" t="s">
        <v>2485</v>
      </c>
      <c r="AN27" s="9" t="s">
        <v>2486</v>
      </c>
      <c r="AO27" s="110">
        <v>1817</v>
      </c>
      <c r="AP27" s="104">
        <v>2.9733754438789703</v>
      </c>
      <c r="AQ27" s="105">
        <v>0</v>
      </c>
      <c r="AR27" s="103">
        <v>0</v>
      </c>
      <c r="AS27" s="105">
        <v>0</v>
      </c>
      <c r="AT27" s="103">
        <v>0</v>
      </c>
      <c r="AU27" s="105">
        <v>0</v>
      </c>
      <c r="AV27" s="103">
        <v>0</v>
      </c>
      <c r="AW27" s="119">
        <v>131393</v>
      </c>
      <c r="AX27" s="118">
        <v>3.5405586674071516</v>
      </c>
      <c r="AY27" s="120">
        <v>73377</v>
      </c>
      <c r="AZ27" s="121">
        <v>3.458699423055168</v>
      </c>
      <c r="BA27" s="120">
        <v>58016</v>
      </c>
      <c r="BB27" s="122">
        <v>3.6498127470414787</v>
      </c>
      <c r="BC27" s="120">
        <v>131393</v>
      </c>
      <c r="BD27" s="122">
        <v>3.5409947221814981</v>
      </c>
      <c r="BE27" s="120">
        <v>73377</v>
      </c>
      <c r="BF27" s="121">
        <v>3.4593810198660884</v>
      </c>
      <c r="BG27" s="120">
        <v>58016</v>
      </c>
      <c r="BH27" s="122">
        <v>3.6499022976718787</v>
      </c>
      <c r="BI27" s="208" t="s">
        <v>2485</v>
      </c>
      <c r="BJ27" s="9" t="s">
        <v>2486</v>
      </c>
      <c r="BK27" s="103">
        <v>0</v>
      </c>
      <c r="BL27" s="103">
        <v>0</v>
      </c>
      <c r="BM27" s="105">
        <v>0</v>
      </c>
      <c r="BN27" s="103">
        <v>0</v>
      </c>
      <c r="BO27" s="105">
        <v>0</v>
      </c>
      <c r="BP27" s="103">
        <v>0</v>
      </c>
      <c r="BQ27" s="105">
        <v>60609</v>
      </c>
      <c r="BR27" s="104">
        <v>1.850054867653725</v>
      </c>
      <c r="BS27" s="119">
        <v>33201</v>
      </c>
      <c r="BT27" s="118">
        <v>1.664159642236503</v>
      </c>
      <c r="BU27" s="119">
        <v>27408</v>
      </c>
      <c r="BV27" s="118">
        <v>2.1395717733902471</v>
      </c>
      <c r="BW27" s="119">
        <v>27323</v>
      </c>
      <c r="BX27" s="118">
        <v>1.0116429840339389</v>
      </c>
      <c r="BY27" s="119">
        <v>16423</v>
      </c>
      <c r="BZ27" s="118">
        <v>0.96388215083702167</v>
      </c>
      <c r="CA27" s="119">
        <v>10900</v>
      </c>
      <c r="CB27" s="118">
        <v>1.0932633912228</v>
      </c>
      <c r="CC27" s="208" t="s">
        <v>2485</v>
      </c>
      <c r="CD27" s="9" t="s">
        <v>2486</v>
      </c>
      <c r="CE27" s="119">
        <v>33286</v>
      </c>
      <c r="CF27" s="118">
        <v>5.7867460810033187</v>
      </c>
      <c r="CG27" s="119">
        <v>16778</v>
      </c>
      <c r="CH27" s="118">
        <v>5.7612405656166086</v>
      </c>
      <c r="CI27" s="119">
        <v>16508</v>
      </c>
      <c r="CJ27" s="118">
        <v>5.8129012039198704</v>
      </c>
      <c r="CK27" s="139" t="s">
        <v>2524</v>
      </c>
      <c r="CL27" s="139" t="s">
        <v>2524</v>
      </c>
      <c r="CM27" s="139" t="s">
        <v>2524</v>
      </c>
      <c r="CN27" s="140" t="s">
        <v>2524</v>
      </c>
      <c r="CO27" s="139" t="s">
        <v>2524</v>
      </c>
      <c r="CP27" s="140" t="s">
        <v>2524</v>
      </c>
      <c r="CQ27" s="119">
        <v>5139</v>
      </c>
      <c r="CR27" s="118">
        <v>2.7624131202528583</v>
      </c>
      <c r="CS27" s="119">
        <v>5139</v>
      </c>
      <c r="CT27" s="118">
        <v>2.7624131202528583</v>
      </c>
      <c r="CU27" s="119">
        <v>0</v>
      </c>
      <c r="CV27" s="138">
        <v>0</v>
      </c>
      <c r="CW27" s="208" t="s">
        <v>2485</v>
      </c>
      <c r="CX27" s="9" t="s">
        <v>2486</v>
      </c>
      <c r="CY27" s="119">
        <v>123307</v>
      </c>
      <c r="CZ27" s="118">
        <v>3.8760818149469323</v>
      </c>
      <c r="DA27" s="119">
        <v>72285</v>
      </c>
      <c r="DB27" s="118">
        <v>3.6945189663217901</v>
      </c>
      <c r="DC27" s="119">
        <v>51022</v>
      </c>
      <c r="DD27" s="118">
        <v>4.1661461229495682</v>
      </c>
      <c r="DE27" s="119">
        <v>21559</v>
      </c>
      <c r="DF27" s="118">
        <v>3.3774225436179264</v>
      </c>
      <c r="DG27" s="119">
        <v>13316</v>
      </c>
      <c r="DH27" s="118">
        <v>3.3050794872113083</v>
      </c>
      <c r="DI27" s="119">
        <v>8243</v>
      </c>
      <c r="DJ27" s="118">
        <v>3.5012232831560706</v>
      </c>
      <c r="DK27" s="119">
        <v>101748</v>
      </c>
      <c r="DL27" s="118">
        <v>4.0012568322557582</v>
      </c>
      <c r="DM27" s="119">
        <v>58969</v>
      </c>
      <c r="DN27" s="118">
        <v>3.7955089041818888</v>
      </c>
      <c r="DO27" s="119">
        <v>42779</v>
      </c>
      <c r="DP27" s="118">
        <v>4.3243915333753176</v>
      </c>
    </row>
    <row r="28" spans="1:120" ht="17.100000000000001" customHeight="1">
      <c r="A28" s="210" t="s">
        <v>2487</v>
      </c>
      <c r="B28" s="9" t="s">
        <v>2488</v>
      </c>
      <c r="C28" s="103">
        <v>268157</v>
      </c>
      <c r="D28" s="104">
        <v>1.2197595432946475</v>
      </c>
      <c r="E28" s="105">
        <v>152404</v>
      </c>
      <c r="F28" s="104">
        <v>1.1833546743107508</v>
      </c>
      <c r="G28" s="105">
        <v>115753</v>
      </c>
      <c r="H28" s="104">
        <v>1.2712515908079525</v>
      </c>
      <c r="I28" s="105">
        <v>100847</v>
      </c>
      <c r="J28" s="104">
        <v>0.86712752046258257</v>
      </c>
      <c r="K28" s="105">
        <v>55114</v>
      </c>
      <c r="L28" s="104">
        <v>0.83256065348020147</v>
      </c>
      <c r="M28" s="105">
        <v>45733</v>
      </c>
      <c r="N28" s="104">
        <v>0.91279971418249606</v>
      </c>
      <c r="O28" s="105">
        <v>19196</v>
      </c>
      <c r="P28" s="104">
        <v>1.3526587749827184</v>
      </c>
      <c r="Q28" s="105">
        <v>8628</v>
      </c>
      <c r="R28" s="104">
        <v>1.2611896228125055</v>
      </c>
      <c r="S28" s="105">
        <v>10568</v>
      </c>
      <c r="T28" s="104">
        <v>1.4377937865213635</v>
      </c>
      <c r="U28" s="210" t="s">
        <v>2487</v>
      </c>
      <c r="V28" s="9" t="s">
        <v>2488</v>
      </c>
      <c r="W28" s="105">
        <v>67689</v>
      </c>
      <c r="X28" s="104">
        <v>0.74165291226606189</v>
      </c>
      <c r="Y28" s="105">
        <v>37088</v>
      </c>
      <c r="Z28" s="104">
        <v>0.71860441009355536</v>
      </c>
      <c r="AA28" s="105">
        <v>30601</v>
      </c>
      <c r="AB28" s="104">
        <v>0.77164941733547066</v>
      </c>
      <c r="AC28" s="105">
        <v>8957</v>
      </c>
      <c r="AD28" s="104">
        <v>1.3698336838080674</v>
      </c>
      <c r="AE28" s="105">
        <v>5039</v>
      </c>
      <c r="AF28" s="104">
        <v>1.2427124128202345</v>
      </c>
      <c r="AG28" s="105">
        <v>3918</v>
      </c>
      <c r="AH28" s="104">
        <v>1.5773518364191941</v>
      </c>
      <c r="AI28" s="105">
        <v>5005</v>
      </c>
      <c r="AJ28" s="104">
        <v>1.1636017018110802</v>
      </c>
      <c r="AK28" s="110">
        <v>4359</v>
      </c>
      <c r="AL28" s="104">
        <v>1.1812335883323712</v>
      </c>
      <c r="AM28" s="210" t="s">
        <v>2487</v>
      </c>
      <c r="AN28" s="9" t="s">
        <v>2488</v>
      </c>
      <c r="AO28" s="110">
        <v>646</v>
      </c>
      <c r="AP28" s="104">
        <v>1.0571274280384231</v>
      </c>
      <c r="AQ28" s="105">
        <v>0</v>
      </c>
      <c r="AR28" s="103">
        <v>0</v>
      </c>
      <c r="AS28" s="105">
        <v>0</v>
      </c>
      <c r="AT28" s="103">
        <v>0</v>
      </c>
      <c r="AU28" s="105">
        <v>0</v>
      </c>
      <c r="AV28" s="103">
        <v>0</v>
      </c>
      <c r="AW28" s="119">
        <v>106972</v>
      </c>
      <c r="AX28" s="118">
        <v>2.8825024298849851</v>
      </c>
      <c r="AY28" s="120">
        <v>60235</v>
      </c>
      <c r="AZ28" s="121">
        <v>2.8392379048983747</v>
      </c>
      <c r="BA28" s="120">
        <v>46737</v>
      </c>
      <c r="BB28" s="122">
        <v>2.9402457659693462</v>
      </c>
      <c r="BC28" s="120">
        <v>106972</v>
      </c>
      <c r="BD28" s="122">
        <v>2.8828574385332493</v>
      </c>
      <c r="BE28" s="120">
        <v>60235</v>
      </c>
      <c r="BF28" s="121">
        <v>2.8397974260549472</v>
      </c>
      <c r="BG28" s="120">
        <v>46737</v>
      </c>
      <c r="BH28" s="122">
        <v>2.9403179068927638</v>
      </c>
      <c r="BI28" s="210" t="s">
        <v>2487</v>
      </c>
      <c r="BJ28" s="9" t="s">
        <v>2488</v>
      </c>
      <c r="BK28" s="103">
        <v>0</v>
      </c>
      <c r="BL28" s="103">
        <v>0</v>
      </c>
      <c r="BM28" s="105">
        <v>0</v>
      </c>
      <c r="BN28" s="103">
        <v>0</v>
      </c>
      <c r="BO28" s="105">
        <v>0</v>
      </c>
      <c r="BP28" s="103">
        <v>0</v>
      </c>
      <c r="BQ28" s="105">
        <v>17051</v>
      </c>
      <c r="BR28" s="104">
        <v>0.52047196865752055</v>
      </c>
      <c r="BS28" s="119">
        <v>10152</v>
      </c>
      <c r="BT28" s="118">
        <v>0.50885662142661303</v>
      </c>
      <c r="BU28" s="119">
        <v>6899</v>
      </c>
      <c r="BV28" s="118">
        <v>0.5385619404779376</v>
      </c>
      <c r="BW28" s="119">
        <v>17051</v>
      </c>
      <c r="BX28" s="118">
        <v>0.63131883470931793</v>
      </c>
      <c r="BY28" s="119">
        <v>10152</v>
      </c>
      <c r="BZ28" s="118">
        <v>0.59583094412089399</v>
      </c>
      <c r="CA28" s="119">
        <v>6899</v>
      </c>
      <c r="CB28" s="118">
        <v>0.69196551706844933</v>
      </c>
      <c r="CC28" s="210" t="s">
        <v>2487</v>
      </c>
      <c r="CD28" s="9" t="s">
        <v>2488</v>
      </c>
      <c r="CE28" s="119">
        <v>0</v>
      </c>
      <c r="CF28" s="138">
        <v>0</v>
      </c>
      <c r="CG28" s="119">
        <v>0</v>
      </c>
      <c r="CH28" s="138">
        <v>0</v>
      </c>
      <c r="CI28" s="119">
        <v>0</v>
      </c>
      <c r="CJ28" s="138">
        <v>0</v>
      </c>
      <c r="CK28" s="139" t="s">
        <v>2524</v>
      </c>
      <c r="CL28" s="139" t="s">
        <v>2524</v>
      </c>
      <c r="CM28" s="139" t="s">
        <v>2524</v>
      </c>
      <c r="CN28" s="140" t="s">
        <v>2524</v>
      </c>
      <c r="CO28" s="139" t="s">
        <v>2524</v>
      </c>
      <c r="CP28" s="140" t="s">
        <v>2524</v>
      </c>
      <c r="CQ28" s="119">
        <v>2391</v>
      </c>
      <c r="CR28" s="118">
        <v>1.2852558417055038</v>
      </c>
      <c r="CS28" s="119">
        <v>2391</v>
      </c>
      <c r="CT28" s="118">
        <v>1.2852558417055038</v>
      </c>
      <c r="CU28" s="119">
        <v>0</v>
      </c>
      <c r="CV28" s="138">
        <v>0</v>
      </c>
      <c r="CW28" s="210" t="s">
        <v>2487</v>
      </c>
      <c r="CX28" s="9" t="s">
        <v>2488</v>
      </c>
      <c r="CY28" s="119">
        <v>40896</v>
      </c>
      <c r="CZ28" s="118">
        <v>1.2855413066903723</v>
      </c>
      <c r="DA28" s="119">
        <v>24512</v>
      </c>
      <c r="DB28" s="118">
        <v>1.2528193802653349</v>
      </c>
      <c r="DC28" s="119">
        <v>16384</v>
      </c>
      <c r="DD28" s="118">
        <v>1.3378177664224398</v>
      </c>
      <c r="DE28" s="119">
        <v>7229</v>
      </c>
      <c r="DF28" s="118">
        <v>1.1324916539641909</v>
      </c>
      <c r="DG28" s="119">
        <v>4392</v>
      </c>
      <c r="DH28" s="118">
        <v>1.0901103265118703</v>
      </c>
      <c r="DI28" s="119">
        <v>2837</v>
      </c>
      <c r="DJ28" s="118">
        <v>1.2050188589486561</v>
      </c>
      <c r="DK28" s="119">
        <v>33667</v>
      </c>
      <c r="DL28" s="118">
        <v>1.3239603114710325</v>
      </c>
      <c r="DM28" s="119">
        <v>20120</v>
      </c>
      <c r="DN28" s="118">
        <v>1.2950132977011581</v>
      </c>
      <c r="DO28" s="119">
        <v>13547</v>
      </c>
      <c r="DP28" s="118">
        <v>1.3694226630504556</v>
      </c>
    </row>
    <row r="29" spans="1:120" ht="17.100000000000001" customHeight="1">
      <c r="A29" s="208" t="s">
        <v>2489</v>
      </c>
      <c r="B29" s="10" t="s">
        <v>2490</v>
      </c>
      <c r="C29" s="103">
        <v>678920</v>
      </c>
      <c r="D29" s="104">
        <v>3.0881877002412845</v>
      </c>
      <c r="E29" s="105">
        <v>409832</v>
      </c>
      <c r="F29" s="104">
        <v>3.1821777176591404</v>
      </c>
      <c r="G29" s="105">
        <v>269088</v>
      </c>
      <c r="H29" s="104">
        <v>2.9552456356840024</v>
      </c>
      <c r="I29" s="105">
        <v>158264</v>
      </c>
      <c r="J29" s="104">
        <v>1.3608245153399723</v>
      </c>
      <c r="K29" s="105">
        <v>87747</v>
      </c>
      <c r="L29" s="104">
        <v>1.325519825469522</v>
      </c>
      <c r="M29" s="105">
        <v>70517</v>
      </c>
      <c r="N29" s="104">
        <v>1.4074715729343596</v>
      </c>
      <c r="O29" s="105">
        <v>29535</v>
      </c>
      <c r="P29" s="104">
        <v>2.0812032152070525</v>
      </c>
      <c r="Q29" s="105">
        <v>14084</v>
      </c>
      <c r="R29" s="104">
        <v>2.0587151886522168</v>
      </c>
      <c r="S29" s="105">
        <v>15451</v>
      </c>
      <c r="T29" s="104">
        <v>2.102133970055033</v>
      </c>
      <c r="U29" s="208" t="s">
        <v>2489</v>
      </c>
      <c r="V29" s="10" t="s">
        <v>2490</v>
      </c>
      <c r="W29" s="105">
        <v>108093</v>
      </c>
      <c r="X29" s="104">
        <v>1.1843503116544112</v>
      </c>
      <c r="Y29" s="105">
        <v>59527</v>
      </c>
      <c r="Z29" s="104">
        <v>1.1533748037003633</v>
      </c>
      <c r="AA29" s="105">
        <v>48566</v>
      </c>
      <c r="AB29" s="104">
        <v>1.2246634293753298</v>
      </c>
      <c r="AC29" s="105">
        <v>15448</v>
      </c>
      <c r="AD29" s="104">
        <v>2.3625310648059643</v>
      </c>
      <c r="AE29" s="105">
        <v>9531</v>
      </c>
      <c r="AF29" s="104">
        <v>2.3505243116867742</v>
      </c>
      <c r="AG29" s="105">
        <v>5917</v>
      </c>
      <c r="AH29" s="104">
        <v>2.3821313976754395</v>
      </c>
      <c r="AI29" s="105">
        <v>5188</v>
      </c>
      <c r="AJ29" s="104">
        <v>1.2061469788203567</v>
      </c>
      <c r="AK29" s="110">
        <v>4605</v>
      </c>
      <c r="AL29" s="104">
        <v>1.2478964611770063</v>
      </c>
      <c r="AM29" s="208" t="s">
        <v>2489</v>
      </c>
      <c r="AN29" s="10" t="s">
        <v>2490</v>
      </c>
      <c r="AO29" s="110">
        <v>583</v>
      </c>
      <c r="AP29" s="104">
        <v>0.95403295750216832</v>
      </c>
      <c r="AQ29" s="105">
        <v>0</v>
      </c>
      <c r="AR29" s="103">
        <v>0</v>
      </c>
      <c r="AS29" s="105">
        <v>0</v>
      </c>
      <c r="AT29" s="103">
        <v>0</v>
      </c>
      <c r="AU29" s="105">
        <v>0</v>
      </c>
      <c r="AV29" s="103">
        <v>0</v>
      </c>
      <c r="AW29" s="119">
        <v>136551</v>
      </c>
      <c r="AX29" s="118">
        <v>3.6795478190855975</v>
      </c>
      <c r="AY29" s="120">
        <v>82256</v>
      </c>
      <c r="AZ29" s="121">
        <v>3.8772201063388514</v>
      </c>
      <c r="BA29" s="120">
        <v>54295</v>
      </c>
      <c r="BB29" s="122">
        <v>3.4157229574706474</v>
      </c>
      <c r="BC29" s="120">
        <v>136551</v>
      </c>
      <c r="BD29" s="122">
        <v>3.6800009917469407</v>
      </c>
      <c r="BE29" s="120">
        <v>82256</v>
      </c>
      <c r="BF29" s="121">
        <v>3.8779841799215689</v>
      </c>
      <c r="BG29" s="120">
        <v>54295</v>
      </c>
      <c r="BH29" s="122">
        <v>3.4158067645493424</v>
      </c>
      <c r="BI29" s="208" t="s">
        <v>2489</v>
      </c>
      <c r="BJ29" s="10" t="s">
        <v>2490</v>
      </c>
      <c r="BK29" s="103">
        <v>0</v>
      </c>
      <c r="BL29" s="103">
        <v>0</v>
      </c>
      <c r="BM29" s="105">
        <v>0</v>
      </c>
      <c r="BN29" s="103">
        <v>0</v>
      </c>
      <c r="BO29" s="105">
        <v>0</v>
      </c>
      <c r="BP29" s="103">
        <v>0</v>
      </c>
      <c r="BQ29" s="105">
        <v>313368</v>
      </c>
      <c r="BR29" s="104">
        <v>9.5653779763222033</v>
      </c>
      <c r="BS29" s="119">
        <v>193230</v>
      </c>
      <c r="BT29" s="118">
        <v>9.6854181400969708</v>
      </c>
      <c r="BU29" s="119">
        <v>120138</v>
      </c>
      <c r="BV29" s="118">
        <v>9.3784250478530904</v>
      </c>
      <c r="BW29" s="119">
        <v>268437</v>
      </c>
      <c r="BX29" s="118">
        <v>9.9389674525168719</v>
      </c>
      <c r="BY29" s="119">
        <v>169868</v>
      </c>
      <c r="BZ29" s="118">
        <v>9.9697213175658028</v>
      </c>
      <c r="CA29" s="119">
        <v>98569</v>
      </c>
      <c r="CB29" s="118">
        <v>9.8864109366458877</v>
      </c>
      <c r="CC29" s="208" t="s">
        <v>2489</v>
      </c>
      <c r="CD29" s="10" t="s">
        <v>2490</v>
      </c>
      <c r="CE29" s="119">
        <v>44931</v>
      </c>
      <c r="CF29" s="118">
        <v>7.8112205781878306</v>
      </c>
      <c r="CG29" s="119">
        <v>23362</v>
      </c>
      <c r="CH29" s="118">
        <v>8.0220587730322581</v>
      </c>
      <c r="CI29" s="119">
        <v>21569</v>
      </c>
      <c r="CJ29" s="118">
        <v>7.5950124828778582</v>
      </c>
      <c r="CK29" s="139" t="s">
        <v>2524</v>
      </c>
      <c r="CL29" s="139" t="s">
        <v>2524</v>
      </c>
      <c r="CM29" s="139" t="s">
        <v>2524</v>
      </c>
      <c r="CN29" s="140" t="s">
        <v>2524</v>
      </c>
      <c r="CO29" s="139" t="s">
        <v>2524</v>
      </c>
      <c r="CP29" s="140" t="s">
        <v>2524</v>
      </c>
      <c r="CQ29" s="119">
        <v>9220</v>
      </c>
      <c r="CR29" s="118">
        <v>4.9561099374842099</v>
      </c>
      <c r="CS29" s="119">
        <v>9220</v>
      </c>
      <c r="CT29" s="118">
        <v>4.9561099374842099</v>
      </c>
      <c r="CU29" s="119">
        <v>0</v>
      </c>
      <c r="CV29" s="138">
        <v>0</v>
      </c>
      <c r="CW29" s="208" t="s">
        <v>2489</v>
      </c>
      <c r="CX29" s="10" t="s">
        <v>2490</v>
      </c>
      <c r="CY29" s="119">
        <v>61517</v>
      </c>
      <c r="CZ29" s="118">
        <v>1.9337501115921272</v>
      </c>
      <c r="DA29" s="119">
        <v>37379</v>
      </c>
      <c r="DB29" s="118">
        <v>1.9104575560924424</v>
      </c>
      <c r="DC29" s="119">
        <v>24138</v>
      </c>
      <c r="DD29" s="118">
        <v>1.9709622342471225</v>
      </c>
      <c r="DE29" s="119">
        <v>7034</v>
      </c>
      <c r="DF29" s="118">
        <v>1.1019430479989096</v>
      </c>
      <c r="DG29" s="119">
        <v>4370</v>
      </c>
      <c r="DH29" s="118">
        <v>1.0846498467342609</v>
      </c>
      <c r="DI29" s="119">
        <v>2664</v>
      </c>
      <c r="DJ29" s="118">
        <v>1.131536919365252</v>
      </c>
      <c r="DK29" s="119">
        <v>54483</v>
      </c>
      <c r="DL29" s="118">
        <v>2.1425529346207344</v>
      </c>
      <c r="DM29" s="119">
        <v>33009</v>
      </c>
      <c r="DN29" s="118">
        <v>2.1246070548617064</v>
      </c>
      <c r="DO29" s="119">
        <v>21474</v>
      </c>
      <c r="DP29" s="118">
        <v>2.1707375999369218</v>
      </c>
    </row>
    <row r="30" spans="1:120" ht="17.100000000000001" customHeight="1">
      <c r="A30" s="208" t="s">
        <v>2491</v>
      </c>
      <c r="B30" s="10" t="s">
        <v>2492</v>
      </c>
      <c r="C30" s="103">
        <v>470827</v>
      </c>
      <c r="D30" s="104">
        <v>2.1416398844363154</v>
      </c>
      <c r="E30" s="105">
        <v>283835</v>
      </c>
      <c r="F30" s="104">
        <v>2.2038625887968291</v>
      </c>
      <c r="G30" s="105">
        <v>186992</v>
      </c>
      <c r="H30" s="104">
        <v>2.0536303807967022</v>
      </c>
      <c r="I30" s="105">
        <v>128929</v>
      </c>
      <c r="J30" s="104">
        <v>1.1085890912542795</v>
      </c>
      <c r="K30" s="105">
        <v>71621</v>
      </c>
      <c r="L30" s="104">
        <v>1.0819179620950303</v>
      </c>
      <c r="M30" s="105">
        <v>57308</v>
      </c>
      <c r="N30" s="104">
        <v>1.1438288767491851</v>
      </c>
      <c r="O30" s="105">
        <v>22872</v>
      </c>
      <c r="P30" s="104">
        <v>1.6116905345595296</v>
      </c>
      <c r="Q30" s="105">
        <v>10982</v>
      </c>
      <c r="R30" s="104">
        <v>1.6052833145256067</v>
      </c>
      <c r="S30" s="105">
        <v>11890</v>
      </c>
      <c r="T30" s="104">
        <v>1.6176540614817385</v>
      </c>
      <c r="U30" s="208" t="s">
        <v>2491</v>
      </c>
      <c r="V30" s="10" t="s">
        <v>2492</v>
      </c>
      <c r="W30" s="105">
        <v>90027</v>
      </c>
      <c r="X30" s="104">
        <v>0.9864052760799652</v>
      </c>
      <c r="Y30" s="105">
        <v>49122</v>
      </c>
      <c r="Z30" s="104">
        <v>0.95177108047388992</v>
      </c>
      <c r="AA30" s="105">
        <v>40905</v>
      </c>
      <c r="AB30" s="104">
        <v>1.0314799979120757</v>
      </c>
      <c r="AC30" s="105">
        <v>11604</v>
      </c>
      <c r="AD30" s="104">
        <v>1.7746511183330145</v>
      </c>
      <c r="AE30" s="105">
        <v>7542</v>
      </c>
      <c r="AF30" s="104">
        <v>1.8599994081147468</v>
      </c>
      <c r="AG30" s="105">
        <v>4062</v>
      </c>
      <c r="AH30" s="104">
        <v>1.6353249513871275</v>
      </c>
      <c r="AI30" s="105">
        <v>4426</v>
      </c>
      <c r="AJ30" s="104">
        <v>1.0289912352079604</v>
      </c>
      <c r="AK30" s="110">
        <v>3975</v>
      </c>
      <c r="AL30" s="104">
        <v>1.0771744697456243</v>
      </c>
      <c r="AM30" s="208" t="s">
        <v>2491</v>
      </c>
      <c r="AN30" s="10" t="s">
        <v>2492</v>
      </c>
      <c r="AO30" s="110">
        <v>451</v>
      </c>
      <c r="AP30" s="104">
        <v>0.73802549542620566</v>
      </c>
      <c r="AQ30" s="105">
        <v>0</v>
      </c>
      <c r="AR30" s="103">
        <v>0</v>
      </c>
      <c r="AS30" s="105">
        <v>0</v>
      </c>
      <c r="AT30" s="103">
        <v>0</v>
      </c>
      <c r="AU30" s="105">
        <v>0</v>
      </c>
      <c r="AV30" s="103">
        <v>0</v>
      </c>
      <c r="AW30" s="119">
        <v>22363</v>
      </c>
      <c r="AX30" s="118">
        <v>0.60260069774817637</v>
      </c>
      <c r="AY30" s="120">
        <v>13348</v>
      </c>
      <c r="AZ30" s="121">
        <v>0.62917153738828768</v>
      </c>
      <c r="BA30" s="120">
        <v>9015</v>
      </c>
      <c r="BB30" s="122">
        <v>0.56713771915642119</v>
      </c>
      <c r="BC30" s="120">
        <v>22363</v>
      </c>
      <c r="BD30" s="122">
        <v>0.60267491397673278</v>
      </c>
      <c r="BE30" s="120">
        <v>13348</v>
      </c>
      <c r="BF30" s="121">
        <v>0.62929552657062227</v>
      </c>
      <c r="BG30" s="120">
        <v>9015</v>
      </c>
      <c r="BH30" s="122">
        <v>0.56715163426489223</v>
      </c>
      <c r="BI30" s="208" t="s">
        <v>2491</v>
      </c>
      <c r="BJ30" s="10" t="s">
        <v>2492</v>
      </c>
      <c r="BK30" s="103">
        <v>0</v>
      </c>
      <c r="BL30" s="103">
        <v>0</v>
      </c>
      <c r="BM30" s="105">
        <v>0</v>
      </c>
      <c r="BN30" s="103">
        <v>0</v>
      </c>
      <c r="BO30" s="105">
        <v>0</v>
      </c>
      <c r="BP30" s="103">
        <v>0</v>
      </c>
      <c r="BQ30" s="105">
        <v>260703</v>
      </c>
      <c r="BR30" s="104">
        <v>7.9578091399285427</v>
      </c>
      <c r="BS30" s="119">
        <v>160825</v>
      </c>
      <c r="BT30" s="118">
        <v>8.0611570272788651</v>
      </c>
      <c r="BU30" s="119">
        <v>99878</v>
      </c>
      <c r="BV30" s="118">
        <v>7.7968530933548994</v>
      </c>
      <c r="BW30" s="119">
        <v>224178</v>
      </c>
      <c r="BX30" s="118">
        <v>8.3002635462709193</v>
      </c>
      <c r="BY30" s="119">
        <v>140463</v>
      </c>
      <c r="BZ30" s="118">
        <v>8.2439127171053137</v>
      </c>
      <c r="CA30" s="119">
        <v>83715</v>
      </c>
      <c r="CB30" s="118">
        <v>8.3965637427721749</v>
      </c>
      <c r="CC30" s="208" t="s">
        <v>2491</v>
      </c>
      <c r="CD30" s="10" t="s">
        <v>2492</v>
      </c>
      <c r="CE30" s="119">
        <v>36525</v>
      </c>
      <c r="CF30" s="118">
        <v>6.3498437964503456</v>
      </c>
      <c r="CG30" s="119">
        <v>20362</v>
      </c>
      <c r="CH30" s="118">
        <v>6.991916819471057</v>
      </c>
      <c r="CI30" s="119">
        <v>16163</v>
      </c>
      <c r="CJ30" s="118">
        <v>5.6914176253305593</v>
      </c>
      <c r="CK30" s="139" t="s">
        <v>2524</v>
      </c>
      <c r="CL30" s="139" t="s">
        <v>2524</v>
      </c>
      <c r="CM30" s="139" t="s">
        <v>2524</v>
      </c>
      <c r="CN30" s="140" t="s">
        <v>2524</v>
      </c>
      <c r="CO30" s="139" t="s">
        <v>2524</v>
      </c>
      <c r="CP30" s="140" t="s">
        <v>2524</v>
      </c>
      <c r="CQ30" s="119">
        <v>4727</v>
      </c>
      <c r="CR30" s="118">
        <v>2.5409470362785096</v>
      </c>
      <c r="CS30" s="119">
        <v>4727</v>
      </c>
      <c r="CT30" s="118">
        <v>2.5409470362785096</v>
      </c>
      <c r="CU30" s="119">
        <v>0</v>
      </c>
      <c r="CV30" s="138">
        <v>0</v>
      </c>
      <c r="CW30" s="208" t="s">
        <v>2491</v>
      </c>
      <c r="CX30" s="10" t="s">
        <v>2492</v>
      </c>
      <c r="CY30" s="119">
        <v>54105</v>
      </c>
      <c r="CZ30" s="118">
        <v>1.7007583235153216</v>
      </c>
      <c r="DA30" s="119">
        <v>33314</v>
      </c>
      <c r="DB30" s="118">
        <v>1.7026935718896605</v>
      </c>
      <c r="DC30" s="119">
        <v>20791</v>
      </c>
      <c r="DD30" s="118">
        <v>1.6976665760308194</v>
      </c>
      <c r="DE30" s="119">
        <v>7700</v>
      </c>
      <c r="DF30" s="118">
        <v>1.2062782868341775</v>
      </c>
      <c r="DG30" s="119">
        <v>4801</v>
      </c>
      <c r="DH30" s="118">
        <v>1.1916256096501572</v>
      </c>
      <c r="DI30" s="119">
        <v>2899</v>
      </c>
      <c r="DJ30" s="118">
        <v>1.2313534268918414</v>
      </c>
      <c r="DK30" s="119">
        <v>46405</v>
      </c>
      <c r="DL30" s="118">
        <v>1.8248842562097383</v>
      </c>
      <c r="DM30" s="119">
        <v>28513</v>
      </c>
      <c r="DN30" s="118">
        <v>1.8352243616974715</v>
      </c>
      <c r="DO30" s="119">
        <v>17892</v>
      </c>
      <c r="DP30" s="118">
        <v>1.80864473959539</v>
      </c>
    </row>
    <row r="31" spans="1:120" ht="17.100000000000001" customHeight="1">
      <c r="A31" s="208" t="s">
        <v>2493</v>
      </c>
      <c r="B31" s="10" t="s">
        <v>2494</v>
      </c>
      <c r="C31" s="103">
        <v>1034813</v>
      </c>
      <c r="D31" s="104">
        <v>4.7070299573584284</v>
      </c>
      <c r="E31" s="105">
        <v>619694</v>
      </c>
      <c r="F31" s="104">
        <v>4.8116702418724344</v>
      </c>
      <c r="G31" s="105">
        <v>415119</v>
      </c>
      <c r="H31" s="104">
        <v>4.5590238622291128</v>
      </c>
      <c r="I31" s="105">
        <v>465635</v>
      </c>
      <c r="J31" s="104">
        <v>4.0037375726654698</v>
      </c>
      <c r="K31" s="105">
        <v>262609</v>
      </c>
      <c r="L31" s="104">
        <v>3.9670123861411297</v>
      </c>
      <c r="M31" s="105">
        <v>203026</v>
      </c>
      <c r="N31" s="104">
        <v>4.0522614910811763</v>
      </c>
      <c r="O31" s="105">
        <v>51110</v>
      </c>
      <c r="P31" s="104">
        <v>3.6014997910693234</v>
      </c>
      <c r="Q31" s="105">
        <v>24257</v>
      </c>
      <c r="R31" s="104">
        <v>3.5457437042840692</v>
      </c>
      <c r="S31" s="105">
        <v>26853</v>
      </c>
      <c r="T31" s="104">
        <v>3.6533948286769662</v>
      </c>
      <c r="U31" s="208" t="s">
        <v>2493</v>
      </c>
      <c r="V31" s="10" t="s">
        <v>2494</v>
      </c>
      <c r="W31" s="105">
        <v>376313</v>
      </c>
      <c r="X31" s="104">
        <v>4.1231755879622769</v>
      </c>
      <c r="Y31" s="105">
        <v>209924</v>
      </c>
      <c r="Z31" s="104">
        <v>4.0674156650258713</v>
      </c>
      <c r="AA31" s="105">
        <v>166389</v>
      </c>
      <c r="AB31" s="104">
        <v>4.1957444168828353</v>
      </c>
      <c r="AC31" s="105">
        <v>20853</v>
      </c>
      <c r="AD31" s="104">
        <v>3.1891416555151979</v>
      </c>
      <c r="AE31" s="105">
        <v>12878</v>
      </c>
      <c r="AF31" s="104">
        <v>3.175957621015872</v>
      </c>
      <c r="AG31" s="105">
        <v>7975</v>
      </c>
      <c r="AH31" s="104">
        <v>3.2106638324254906</v>
      </c>
      <c r="AI31" s="105">
        <v>17359</v>
      </c>
      <c r="AJ31" s="104">
        <v>4.0357566317159925</v>
      </c>
      <c r="AK31" s="110">
        <v>15550</v>
      </c>
      <c r="AL31" s="104">
        <v>4.2138523281872846</v>
      </c>
      <c r="AM31" s="208" t="s">
        <v>2493</v>
      </c>
      <c r="AN31" s="10" t="s">
        <v>2494</v>
      </c>
      <c r="AO31" s="110">
        <v>1809</v>
      </c>
      <c r="AP31" s="104">
        <v>2.9602840825410333</v>
      </c>
      <c r="AQ31" s="105">
        <v>0</v>
      </c>
      <c r="AR31" s="103">
        <v>0</v>
      </c>
      <c r="AS31" s="105">
        <v>0</v>
      </c>
      <c r="AT31" s="103">
        <v>0</v>
      </c>
      <c r="AU31" s="105">
        <v>0</v>
      </c>
      <c r="AV31" s="103">
        <v>0</v>
      </c>
      <c r="AW31" s="119">
        <v>99176</v>
      </c>
      <c r="AX31" s="118">
        <v>2.6724288691084888</v>
      </c>
      <c r="AY31" s="120">
        <v>60850</v>
      </c>
      <c r="AZ31" s="121">
        <v>2.8682265545457972</v>
      </c>
      <c r="BA31" s="120">
        <v>38326</v>
      </c>
      <c r="BB31" s="122">
        <v>2.4111059594441482</v>
      </c>
      <c r="BC31" s="120">
        <v>99176</v>
      </c>
      <c r="BD31" s="122">
        <v>2.6727580051225885</v>
      </c>
      <c r="BE31" s="120">
        <v>60850</v>
      </c>
      <c r="BF31" s="121">
        <v>2.8687917884194158</v>
      </c>
      <c r="BG31" s="120">
        <v>38326</v>
      </c>
      <c r="BH31" s="122">
        <v>2.4111651175636446</v>
      </c>
      <c r="BI31" s="208" t="s">
        <v>2493</v>
      </c>
      <c r="BJ31" s="10" t="s">
        <v>2494</v>
      </c>
      <c r="BK31" s="103">
        <v>0</v>
      </c>
      <c r="BL31" s="103">
        <v>0</v>
      </c>
      <c r="BM31" s="105">
        <v>0</v>
      </c>
      <c r="BN31" s="103">
        <v>0</v>
      </c>
      <c r="BO31" s="105">
        <v>0</v>
      </c>
      <c r="BP31" s="103">
        <v>0</v>
      </c>
      <c r="BQ31" s="105">
        <v>348977</v>
      </c>
      <c r="BR31" s="104">
        <v>10.652322221933936</v>
      </c>
      <c r="BS31" s="119">
        <v>222191</v>
      </c>
      <c r="BT31" s="118">
        <v>11.13705295226562</v>
      </c>
      <c r="BU31" s="119">
        <v>126786</v>
      </c>
      <c r="BV31" s="118">
        <v>9.8973929823794471</v>
      </c>
      <c r="BW31" s="119">
        <v>280639</v>
      </c>
      <c r="BX31" s="118">
        <v>10.390750481144112</v>
      </c>
      <c r="BY31" s="119">
        <v>184212</v>
      </c>
      <c r="BZ31" s="118">
        <v>10.811584897399342</v>
      </c>
      <c r="CA31" s="119">
        <v>96427</v>
      </c>
      <c r="CB31" s="118">
        <v>9.6715696353615535</v>
      </c>
      <c r="CC31" s="208" t="s">
        <v>2493</v>
      </c>
      <c r="CD31" s="10" t="s">
        <v>2494</v>
      </c>
      <c r="CE31" s="119">
        <v>68338</v>
      </c>
      <c r="CF31" s="118">
        <v>11.880509934615297</v>
      </c>
      <c r="CG31" s="119">
        <v>37979</v>
      </c>
      <c r="CH31" s="118">
        <v>13.041253751433615</v>
      </c>
      <c r="CI31" s="119">
        <v>30359</v>
      </c>
      <c r="CJ31" s="118">
        <v>10.690202789544665</v>
      </c>
      <c r="CK31" s="139" t="s">
        <v>2524</v>
      </c>
      <c r="CL31" s="139" t="s">
        <v>2524</v>
      </c>
      <c r="CM31" s="139" t="s">
        <v>2524</v>
      </c>
      <c r="CN31" s="140" t="s">
        <v>2524</v>
      </c>
      <c r="CO31" s="139" t="s">
        <v>2524</v>
      </c>
      <c r="CP31" s="140" t="s">
        <v>2524</v>
      </c>
      <c r="CQ31" s="119">
        <v>4310</v>
      </c>
      <c r="CR31" s="118">
        <v>2.3167932571102976</v>
      </c>
      <c r="CS31" s="119">
        <v>4310</v>
      </c>
      <c r="CT31" s="118">
        <v>2.3167932571102976</v>
      </c>
      <c r="CU31" s="119">
        <v>0</v>
      </c>
      <c r="CV31" s="138">
        <v>0</v>
      </c>
      <c r="CW31" s="208" t="s">
        <v>2493</v>
      </c>
      <c r="CX31" s="10" t="s">
        <v>2494</v>
      </c>
      <c r="CY31" s="119">
        <v>116715</v>
      </c>
      <c r="CZ31" s="118">
        <v>3.6688662365602212</v>
      </c>
      <c r="DA31" s="119">
        <v>69734</v>
      </c>
      <c r="DB31" s="118">
        <v>3.5641362052636607</v>
      </c>
      <c r="DC31" s="119">
        <v>46981</v>
      </c>
      <c r="DD31" s="118">
        <v>3.8361826467463769</v>
      </c>
      <c r="DE31" s="119">
        <v>20685</v>
      </c>
      <c r="DF31" s="118">
        <v>3.2405021250863584</v>
      </c>
      <c r="DG31" s="119">
        <v>13110</v>
      </c>
      <c r="DH31" s="118">
        <v>3.253949540202782</v>
      </c>
      <c r="DI31" s="119">
        <v>7575</v>
      </c>
      <c r="DJ31" s="118">
        <v>3.2174895511230419</v>
      </c>
      <c r="DK31" s="119">
        <v>96030</v>
      </c>
      <c r="DL31" s="118">
        <v>3.7763955419420578</v>
      </c>
      <c r="DM31" s="119">
        <v>56624</v>
      </c>
      <c r="DN31" s="118">
        <v>3.6445742032321267</v>
      </c>
      <c r="DO31" s="119">
        <v>39406</v>
      </c>
      <c r="DP31" s="118">
        <v>3.9834258108929097</v>
      </c>
    </row>
    <row r="32" spans="1:120" s="18" customFormat="1" ht="17.100000000000001" customHeight="1">
      <c r="A32" s="203" t="s">
        <v>2495</v>
      </c>
      <c r="B32" s="19" t="s">
        <v>2496</v>
      </c>
      <c r="C32" s="101">
        <v>3268128</v>
      </c>
      <c r="D32" s="20">
        <v>14.865658240166955</v>
      </c>
      <c r="E32" s="102">
        <v>1919803</v>
      </c>
      <c r="F32" s="20">
        <v>14.906484434829812</v>
      </c>
      <c r="G32" s="102">
        <v>1348325</v>
      </c>
      <c r="H32" s="20">
        <v>14.807912548064694</v>
      </c>
      <c r="I32" s="102">
        <v>1369166</v>
      </c>
      <c r="J32" s="20">
        <v>11.77270041430754</v>
      </c>
      <c r="K32" s="102">
        <v>761517</v>
      </c>
      <c r="L32" s="20">
        <v>11.50359420757489</v>
      </c>
      <c r="M32" s="102">
        <v>607649</v>
      </c>
      <c r="N32" s="20">
        <v>12.12826260081953</v>
      </c>
      <c r="O32" s="102">
        <v>196407</v>
      </c>
      <c r="P32" s="20">
        <v>13.839948531883245</v>
      </c>
      <c r="Q32" s="102">
        <v>88737</v>
      </c>
      <c r="R32" s="20">
        <v>12.971045846026113</v>
      </c>
      <c r="S32" s="102">
        <v>107670</v>
      </c>
      <c r="T32" s="20">
        <v>14.64868063917063</v>
      </c>
      <c r="U32" s="203" t="s">
        <v>2495</v>
      </c>
      <c r="V32" s="19" t="s">
        <v>2496</v>
      </c>
      <c r="W32" s="102">
        <v>1025607</v>
      </c>
      <c r="X32" s="20">
        <v>11.237341641780187</v>
      </c>
      <c r="Y32" s="102">
        <v>569299</v>
      </c>
      <c r="Z32" s="20">
        <v>11.030542818751373</v>
      </c>
      <c r="AA32" s="102">
        <v>456308</v>
      </c>
      <c r="AB32" s="20">
        <v>11.506480256380966</v>
      </c>
      <c r="AC32" s="102">
        <v>89328</v>
      </c>
      <c r="AD32" s="20">
        <v>13.661326706174728</v>
      </c>
      <c r="AE32" s="102">
        <v>53581</v>
      </c>
      <c r="AF32" s="20">
        <v>13.214084896074816</v>
      </c>
      <c r="AG32" s="102">
        <v>35747</v>
      </c>
      <c r="AH32" s="20">
        <v>14.391423199713355</v>
      </c>
      <c r="AI32" s="102">
        <v>57824</v>
      </c>
      <c r="AJ32" s="20">
        <v>13.44337758352126</v>
      </c>
      <c r="AK32" s="109">
        <v>49900</v>
      </c>
      <c r="AL32" s="20">
        <v>13.522265670517397</v>
      </c>
      <c r="AM32" s="203" t="s">
        <v>2495</v>
      </c>
      <c r="AN32" s="19" t="s">
        <v>2496</v>
      </c>
      <c r="AO32" s="109">
        <v>7924</v>
      </c>
      <c r="AP32" s="20">
        <v>12.966993405226725</v>
      </c>
      <c r="AQ32" s="102">
        <v>0</v>
      </c>
      <c r="AR32" s="101">
        <v>0</v>
      </c>
      <c r="AS32" s="102">
        <v>0</v>
      </c>
      <c r="AT32" s="101">
        <v>0</v>
      </c>
      <c r="AU32" s="102">
        <v>0</v>
      </c>
      <c r="AV32" s="101">
        <v>0</v>
      </c>
      <c r="AW32" s="114">
        <v>622932</v>
      </c>
      <c r="AX32" s="113">
        <v>16.785729009956938</v>
      </c>
      <c r="AY32" s="123">
        <v>360393</v>
      </c>
      <c r="AZ32" s="124">
        <v>16.987490101436705</v>
      </c>
      <c r="BA32" s="123">
        <v>262539</v>
      </c>
      <c r="BB32" s="117">
        <v>16.516446993855535</v>
      </c>
      <c r="BC32" s="123">
        <v>622897</v>
      </c>
      <c r="BD32" s="125">
        <v>16.786853100718368</v>
      </c>
      <c r="BE32" s="123">
        <v>360362</v>
      </c>
      <c r="BF32" s="124">
        <v>16.989376277048439</v>
      </c>
      <c r="BG32" s="123">
        <v>262535</v>
      </c>
      <c r="BH32" s="125">
        <v>16.51660058810133</v>
      </c>
      <c r="BI32" s="203" t="s">
        <v>2495</v>
      </c>
      <c r="BJ32" s="19" t="s">
        <v>2496</v>
      </c>
      <c r="BK32" s="101">
        <v>35</v>
      </c>
      <c r="BL32" s="20">
        <v>7.6586433260393871</v>
      </c>
      <c r="BM32" s="102">
        <v>31</v>
      </c>
      <c r="BN32" s="20">
        <v>7.4162679425837315</v>
      </c>
      <c r="BO32" s="102">
        <v>4</v>
      </c>
      <c r="BP32" s="20">
        <v>10.256410256410255</v>
      </c>
      <c r="BQ32" s="102">
        <v>694269</v>
      </c>
      <c r="BR32" s="20">
        <v>21.192161938178884</v>
      </c>
      <c r="BS32" s="114">
        <v>413379</v>
      </c>
      <c r="BT32" s="113">
        <v>20.720118332221421</v>
      </c>
      <c r="BU32" s="114">
        <v>280890</v>
      </c>
      <c r="BV32" s="113">
        <v>21.927331998963311</v>
      </c>
      <c r="BW32" s="114">
        <v>510914</v>
      </c>
      <c r="BX32" s="113">
        <v>18.916757440424401</v>
      </c>
      <c r="BY32" s="114">
        <v>323132</v>
      </c>
      <c r="BZ32" s="113">
        <v>18.964937414861378</v>
      </c>
      <c r="CA32" s="114">
        <v>187782</v>
      </c>
      <c r="CB32" s="113">
        <v>18.834420745926593</v>
      </c>
      <c r="CC32" s="203" t="s">
        <v>2495</v>
      </c>
      <c r="CD32" s="19" t="s">
        <v>2496</v>
      </c>
      <c r="CE32" s="114">
        <v>183355</v>
      </c>
      <c r="CF32" s="113">
        <v>31.876128933556558</v>
      </c>
      <c r="CG32" s="114">
        <v>90247</v>
      </c>
      <c r="CH32" s="113">
        <v>30.989073627679225</v>
      </c>
      <c r="CI32" s="114">
        <v>93108</v>
      </c>
      <c r="CJ32" s="113">
        <v>32.785776913894551</v>
      </c>
      <c r="CK32" s="136" t="s">
        <v>2524</v>
      </c>
      <c r="CL32" s="136" t="s">
        <v>2524</v>
      </c>
      <c r="CM32" s="136" t="s">
        <v>2524</v>
      </c>
      <c r="CN32" s="141" t="s">
        <v>2524</v>
      </c>
      <c r="CO32" s="136" t="s">
        <v>2524</v>
      </c>
      <c r="CP32" s="141" t="s">
        <v>2524</v>
      </c>
      <c r="CQ32" s="114">
        <v>36932</v>
      </c>
      <c r="CR32" s="113">
        <v>19.85239177995302</v>
      </c>
      <c r="CS32" s="114">
        <v>36932</v>
      </c>
      <c r="CT32" s="113">
        <v>19.85239177995302</v>
      </c>
      <c r="CU32" s="114">
        <v>0</v>
      </c>
      <c r="CV32" s="137">
        <v>0</v>
      </c>
      <c r="CW32" s="203" t="s">
        <v>2495</v>
      </c>
      <c r="CX32" s="19" t="s">
        <v>2496</v>
      </c>
      <c r="CY32" s="114">
        <v>544829</v>
      </c>
      <c r="CZ32" s="113">
        <v>17.12637384054208</v>
      </c>
      <c r="DA32" s="114">
        <v>347582</v>
      </c>
      <c r="DB32" s="113">
        <v>17.765072855392688</v>
      </c>
      <c r="DC32" s="114">
        <v>197247</v>
      </c>
      <c r="DD32" s="113">
        <v>16.105990049653744</v>
      </c>
      <c r="DE32" s="114">
        <v>120499</v>
      </c>
      <c r="DF32" s="113">
        <v>18.877315231848254</v>
      </c>
      <c r="DG32" s="114">
        <v>75664</v>
      </c>
      <c r="DH32" s="113">
        <v>18.780079176956775</v>
      </c>
      <c r="DI32" s="114">
        <v>44835</v>
      </c>
      <c r="DJ32" s="113">
        <v>19.043715382785685</v>
      </c>
      <c r="DK32" s="114">
        <v>424330</v>
      </c>
      <c r="DL32" s="113">
        <v>16.68684703022257</v>
      </c>
      <c r="DM32" s="114">
        <v>271918</v>
      </c>
      <c r="DN32" s="113">
        <v>17.501860133414691</v>
      </c>
      <c r="DO32" s="114">
        <v>152412</v>
      </c>
      <c r="DP32" s="113">
        <v>15.406838925285745</v>
      </c>
    </row>
    <row r="33" spans="1:120" ht="17.100000000000001" customHeight="1">
      <c r="A33" s="208" t="s">
        <v>2497</v>
      </c>
      <c r="B33" s="9" t="s">
        <v>2498</v>
      </c>
      <c r="C33" s="103">
        <v>1392998</v>
      </c>
      <c r="D33" s="104">
        <v>6.3362977818604689</v>
      </c>
      <c r="E33" s="105">
        <v>804012</v>
      </c>
      <c r="F33" s="104">
        <v>6.2428240623732671</v>
      </c>
      <c r="G33" s="105">
        <v>588986</v>
      </c>
      <c r="H33" s="104">
        <v>6.4685095804308546</v>
      </c>
      <c r="I33" s="105">
        <v>762968</v>
      </c>
      <c r="J33" s="104">
        <v>6.5603394253899054</v>
      </c>
      <c r="K33" s="105">
        <v>425408</v>
      </c>
      <c r="L33" s="104">
        <v>6.4262793931796915</v>
      </c>
      <c r="M33" s="105">
        <v>337560</v>
      </c>
      <c r="N33" s="104">
        <v>6.7374690381003521</v>
      </c>
      <c r="O33" s="105">
        <v>92172</v>
      </c>
      <c r="P33" s="104">
        <v>6.4949606484531728</v>
      </c>
      <c r="Q33" s="105">
        <v>39665</v>
      </c>
      <c r="R33" s="104">
        <v>5.7979933227698224</v>
      </c>
      <c r="S33" s="105">
        <v>52507</v>
      </c>
      <c r="T33" s="104">
        <v>7.1436637347537122</v>
      </c>
      <c r="U33" s="208" t="s">
        <v>2497</v>
      </c>
      <c r="V33" s="9" t="s">
        <v>2498</v>
      </c>
      <c r="W33" s="105">
        <v>595610</v>
      </c>
      <c r="X33" s="104">
        <v>6.5259627276926704</v>
      </c>
      <c r="Y33" s="105">
        <v>333648</v>
      </c>
      <c r="Z33" s="104">
        <v>6.464649596065966</v>
      </c>
      <c r="AA33" s="105">
        <v>261962</v>
      </c>
      <c r="AB33" s="104">
        <v>6.6057587877531647</v>
      </c>
      <c r="AC33" s="105">
        <v>42809</v>
      </c>
      <c r="AD33" s="104">
        <v>6.5469699866182367</v>
      </c>
      <c r="AE33" s="105">
        <v>24512</v>
      </c>
      <c r="AF33" s="104">
        <v>6.0451213858006723</v>
      </c>
      <c r="AG33" s="105">
        <v>18297</v>
      </c>
      <c r="AH33" s="104">
        <v>7.3662089206130652</v>
      </c>
      <c r="AI33" s="105">
        <v>32377</v>
      </c>
      <c r="AJ33" s="104">
        <v>7.527259200706764</v>
      </c>
      <c r="AK33" s="110">
        <v>27583</v>
      </c>
      <c r="AL33" s="104">
        <v>7.4746423645266802</v>
      </c>
      <c r="AM33" s="208" t="s">
        <v>2497</v>
      </c>
      <c r="AN33" s="9" t="s">
        <v>2498</v>
      </c>
      <c r="AO33" s="110">
        <v>4794</v>
      </c>
      <c r="AP33" s="104">
        <v>7.8449982817588246</v>
      </c>
      <c r="AQ33" s="105">
        <v>0</v>
      </c>
      <c r="AR33" s="103">
        <v>0</v>
      </c>
      <c r="AS33" s="105">
        <v>0</v>
      </c>
      <c r="AT33" s="103">
        <v>0</v>
      </c>
      <c r="AU33" s="105">
        <v>0</v>
      </c>
      <c r="AV33" s="103">
        <v>0</v>
      </c>
      <c r="AW33" s="119">
        <v>290998</v>
      </c>
      <c r="AX33" s="118">
        <v>7.8413270957976939</v>
      </c>
      <c r="AY33" s="120">
        <v>167140</v>
      </c>
      <c r="AZ33" s="121">
        <v>7.8783136619027863</v>
      </c>
      <c r="BA33" s="120">
        <v>123858</v>
      </c>
      <c r="BB33" s="122">
        <v>7.7919626865530791</v>
      </c>
      <c r="BC33" s="120">
        <v>290963</v>
      </c>
      <c r="BD33" s="122">
        <v>7.8413495951085324</v>
      </c>
      <c r="BE33" s="120">
        <v>167109</v>
      </c>
      <c r="BF33" s="121">
        <v>7.8784047160391157</v>
      </c>
      <c r="BG33" s="120">
        <v>123854</v>
      </c>
      <c r="BH33" s="122">
        <v>7.7919022196610053</v>
      </c>
      <c r="BI33" s="208" t="s">
        <v>2497</v>
      </c>
      <c r="BJ33" s="9" t="s">
        <v>2498</v>
      </c>
      <c r="BK33" s="103">
        <v>35</v>
      </c>
      <c r="BL33" s="104">
        <v>7.6586433260393871</v>
      </c>
      <c r="BM33" s="105">
        <v>31</v>
      </c>
      <c r="BN33" s="104">
        <v>7.4162679425837315</v>
      </c>
      <c r="BO33" s="105">
        <v>4</v>
      </c>
      <c r="BP33" s="104">
        <v>10.256410256410255</v>
      </c>
      <c r="BQ33" s="105">
        <v>83204</v>
      </c>
      <c r="BR33" s="104">
        <v>2.5397542478552775</v>
      </c>
      <c r="BS33" s="119">
        <v>43267</v>
      </c>
      <c r="BT33" s="118">
        <v>2.1687056185249474</v>
      </c>
      <c r="BU33" s="119">
        <v>39937</v>
      </c>
      <c r="BV33" s="118">
        <v>3.117632731825974</v>
      </c>
      <c r="BW33" s="119">
        <v>21374</v>
      </c>
      <c r="BX33" s="118">
        <v>0.79137931928197525</v>
      </c>
      <c r="BY33" s="119">
        <v>12670</v>
      </c>
      <c r="BZ33" s="118">
        <v>0.74361486032424418</v>
      </c>
      <c r="CA33" s="119">
        <v>8704</v>
      </c>
      <c r="CB33" s="118">
        <v>0.87300592267919741</v>
      </c>
      <c r="CC33" s="208" t="s">
        <v>2497</v>
      </c>
      <c r="CD33" s="9" t="s">
        <v>2498</v>
      </c>
      <c r="CE33" s="119">
        <v>61830</v>
      </c>
      <c r="CF33" s="118">
        <v>10.749099026270361</v>
      </c>
      <c r="CG33" s="119">
        <v>30597</v>
      </c>
      <c r="CH33" s="118">
        <v>10.506417784370687</v>
      </c>
      <c r="CI33" s="119">
        <v>31233</v>
      </c>
      <c r="CJ33" s="118">
        <v>10.997961188637587</v>
      </c>
      <c r="CK33" s="139" t="s">
        <v>2524</v>
      </c>
      <c r="CL33" s="139" t="s">
        <v>2524</v>
      </c>
      <c r="CM33" s="139" t="s">
        <v>2524</v>
      </c>
      <c r="CN33" s="140" t="s">
        <v>2524</v>
      </c>
      <c r="CO33" s="139" t="s">
        <v>2524</v>
      </c>
      <c r="CP33" s="140" t="s">
        <v>2524</v>
      </c>
      <c r="CQ33" s="119">
        <v>14860</v>
      </c>
      <c r="CR33" s="118">
        <v>7.9878301161621863</v>
      </c>
      <c r="CS33" s="119">
        <v>14860</v>
      </c>
      <c r="CT33" s="118">
        <v>7.9878301161621863</v>
      </c>
      <c r="CU33" s="119">
        <v>0</v>
      </c>
      <c r="CV33" s="138">
        <v>0</v>
      </c>
      <c r="CW33" s="208" t="s">
        <v>2497</v>
      </c>
      <c r="CX33" s="9" t="s">
        <v>2498</v>
      </c>
      <c r="CY33" s="119">
        <v>240968</v>
      </c>
      <c r="CZ33" s="118">
        <v>7.5746849958569467</v>
      </c>
      <c r="DA33" s="119">
        <v>153337</v>
      </c>
      <c r="DB33" s="118">
        <v>7.8371232584752635</v>
      </c>
      <c r="DC33" s="119">
        <v>87631</v>
      </c>
      <c r="DD33" s="118">
        <v>7.1554143487161141</v>
      </c>
      <c r="DE33" s="119">
        <v>52879</v>
      </c>
      <c r="DF33" s="118">
        <v>8.2839986401953869</v>
      </c>
      <c r="DG33" s="119">
        <v>33081</v>
      </c>
      <c r="DH33" s="118">
        <v>8.2108241601409802</v>
      </c>
      <c r="DI33" s="119">
        <v>19798</v>
      </c>
      <c r="DJ33" s="118">
        <v>8.409222195793264</v>
      </c>
      <c r="DK33" s="119">
        <v>188089</v>
      </c>
      <c r="DL33" s="118">
        <v>7.3966308558610816</v>
      </c>
      <c r="DM33" s="119">
        <v>120256</v>
      </c>
      <c r="DN33" s="118">
        <v>7.7402146684070816</v>
      </c>
      <c r="DO33" s="119">
        <v>67833</v>
      </c>
      <c r="DP33" s="118">
        <v>6.8570198200857408</v>
      </c>
    </row>
    <row r="34" spans="1:120" ht="17.100000000000001" customHeight="1">
      <c r="A34" s="208" t="s">
        <v>2499</v>
      </c>
      <c r="B34" s="10" t="s">
        <v>2500</v>
      </c>
      <c r="C34" s="103">
        <v>1052107</v>
      </c>
      <c r="D34" s="104">
        <v>4.7856947751395706</v>
      </c>
      <c r="E34" s="105">
        <v>617990</v>
      </c>
      <c r="F34" s="104">
        <v>4.7984393793949041</v>
      </c>
      <c r="G34" s="105">
        <v>434117</v>
      </c>
      <c r="H34" s="104">
        <v>4.7676684565132295</v>
      </c>
      <c r="I34" s="105">
        <v>424797</v>
      </c>
      <c r="J34" s="104">
        <v>3.6525942200555668</v>
      </c>
      <c r="K34" s="105">
        <v>233875</v>
      </c>
      <c r="L34" s="104">
        <v>3.5329521143934768</v>
      </c>
      <c r="M34" s="105">
        <v>190922</v>
      </c>
      <c r="N34" s="104">
        <v>3.810673846700424</v>
      </c>
      <c r="O34" s="105">
        <v>56134</v>
      </c>
      <c r="P34" s="104">
        <v>3.9555192579120604</v>
      </c>
      <c r="Q34" s="105">
        <v>25874</v>
      </c>
      <c r="R34" s="104">
        <v>3.7821071280309191</v>
      </c>
      <c r="S34" s="105">
        <v>30260</v>
      </c>
      <c r="T34" s="104">
        <v>4.1169227838887643</v>
      </c>
      <c r="U34" s="208" t="s">
        <v>2499</v>
      </c>
      <c r="V34" s="10" t="s">
        <v>2500</v>
      </c>
      <c r="W34" s="105">
        <v>327666</v>
      </c>
      <c r="X34" s="104">
        <v>3.5901615203440951</v>
      </c>
      <c r="Y34" s="105">
        <v>178526</v>
      </c>
      <c r="Z34" s="104">
        <v>3.459058749901911</v>
      </c>
      <c r="AA34" s="105">
        <v>149140</v>
      </c>
      <c r="AB34" s="104">
        <v>3.7607854024839744</v>
      </c>
      <c r="AC34" s="105">
        <v>23639</v>
      </c>
      <c r="AD34" s="104">
        <v>3.6152169757216592</v>
      </c>
      <c r="AE34" s="105">
        <v>14377</v>
      </c>
      <c r="AF34" s="104">
        <v>3.5456392853972041</v>
      </c>
      <c r="AG34" s="105">
        <v>9262</v>
      </c>
      <c r="AH34" s="104">
        <v>3.7287985474513974</v>
      </c>
      <c r="AI34" s="105">
        <v>17358</v>
      </c>
      <c r="AJ34" s="104">
        <v>4.0355241438634826</v>
      </c>
      <c r="AK34" s="110">
        <v>15098</v>
      </c>
      <c r="AL34" s="104">
        <v>4.0913660740174675</v>
      </c>
      <c r="AM34" s="208" t="s">
        <v>2499</v>
      </c>
      <c r="AN34" s="10" t="s">
        <v>2500</v>
      </c>
      <c r="AO34" s="110">
        <v>2260</v>
      </c>
      <c r="AP34" s="104">
        <v>3.698309577967239</v>
      </c>
      <c r="AQ34" s="105">
        <v>0</v>
      </c>
      <c r="AR34" s="103">
        <v>0</v>
      </c>
      <c r="AS34" s="105">
        <v>0</v>
      </c>
      <c r="AT34" s="103">
        <v>0</v>
      </c>
      <c r="AU34" s="105">
        <v>0</v>
      </c>
      <c r="AV34" s="103">
        <v>0</v>
      </c>
      <c r="AW34" s="119">
        <v>181667</v>
      </c>
      <c r="AX34" s="118">
        <v>4.8952582818860595</v>
      </c>
      <c r="AY34" s="120">
        <v>105708</v>
      </c>
      <c r="AZ34" s="121">
        <v>4.9826539462272335</v>
      </c>
      <c r="BA34" s="120">
        <v>75959</v>
      </c>
      <c r="BB34" s="122">
        <v>4.778614976084592</v>
      </c>
      <c r="BC34" s="120">
        <v>181667</v>
      </c>
      <c r="BD34" s="122">
        <v>4.8958611812999644</v>
      </c>
      <c r="BE34" s="120">
        <v>105708</v>
      </c>
      <c r="BF34" s="121">
        <v>4.9836358647533219</v>
      </c>
      <c r="BG34" s="120">
        <v>75959</v>
      </c>
      <c r="BH34" s="122">
        <v>4.7787322226430335</v>
      </c>
      <c r="BI34" s="208" t="s">
        <v>2499</v>
      </c>
      <c r="BJ34" s="10" t="s">
        <v>2500</v>
      </c>
      <c r="BK34" s="103">
        <v>0</v>
      </c>
      <c r="BL34" s="103">
        <v>0</v>
      </c>
      <c r="BM34" s="105">
        <v>0</v>
      </c>
      <c r="BN34" s="103">
        <v>0</v>
      </c>
      <c r="BO34" s="105">
        <v>0</v>
      </c>
      <c r="BP34" s="103">
        <v>0</v>
      </c>
      <c r="BQ34" s="105">
        <v>261466</v>
      </c>
      <c r="BR34" s="104">
        <v>7.9810992761132642</v>
      </c>
      <c r="BS34" s="119">
        <v>158368</v>
      </c>
      <c r="BT34" s="118">
        <v>7.9380028981569986</v>
      </c>
      <c r="BU34" s="119">
        <v>103098</v>
      </c>
      <c r="BV34" s="118">
        <v>8.0482184286700118</v>
      </c>
      <c r="BW34" s="119">
        <v>223131</v>
      </c>
      <c r="BX34" s="118">
        <v>8.2614980298824001</v>
      </c>
      <c r="BY34" s="119">
        <v>139380</v>
      </c>
      <c r="BZ34" s="118">
        <v>8.1803503734801239</v>
      </c>
      <c r="CA34" s="119">
        <v>83751</v>
      </c>
      <c r="CB34" s="118">
        <v>8.4001745209450203</v>
      </c>
      <c r="CC34" s="208" t="s">
        <v>2499</v>
      </c>
      <c r="CD34" s="10" t="s">
        <v>2500</v>
      </c>
      <c r="CE34" s="119">
        <v>38335</v>
      </c>
      <c r="CF34" s="118">
        <v>6.6645109359869688</v>
      </c>
      <c r="CG34" s="119">
        <v>18988</v>
      </c>
      <c r="CH34" s="118">
        <v>6.5201118047400266</v>
      </c>
      <c r="CI34" s="119">
        <v>19347</v>
      </c>
      <c r="CJ34" s="118">
        <v>6.8125878114997418</v>
      </c>
      <c r="CK34" s="139" t="s">
        <v>2524</v>
      </c>
      <c r="CL34" s="139" t="s">
        <v>2524</v>
      </c>
      <c r="CM34" s="139" t="s">
        <v>2524</v>
      </c>
      <c r="CN34" s="140" t="s">
        <v>2524</v>
      </c>
      <c r="CO34" s="139" t="s">
        <v>2524</v>
      </c>
      <c r="CP34" s="140" t="s">
        <v>2524</v>
      </c>
      <c r="CQ34" s="119">
        <v>6618</v>
      </c>
      <c r="CR34" s="118">
        <v>3.5574333585976685</v>
      </c>
      <c r="CS34" s="119">
        <v>6618</v>
      </c>
      <c r="CT34" s="118">
        <v>3.5574333585976685</v>
      </c>
      <c r="CU34" s="119">
        <v>0</v>
      </c>
      <c r="CV34" s="138">
        <v>0</v>
      </c>
      <c r="CW34" s="208" t="s">
        <v>2499</v>
      </c>
      <c r="CX34" s="10" t="s">
        <v>2500</v>
      </c>
      <c r="CY34" s="119">
        <v>177559</v>
      </c>
      <c r="CZ34" s="118">
        <v>5.5814609955652346</v>
      </c>
      <c r="DA34" s="119">
        <v>113421</v>
      </c>
      <c r="DB34" s="118">
        <v>5.7969984876417486</v>
      </c>
      <c r="DC34" s="119">
        <v>64138</v>
      </c>
      <c r="DD34" s="118">
        <v>5.2371188905519066</v>
      </c>
      <c r="DE34" s="119">
        <v>40597</v>
      </c>
      <c r="DF34" s="118">
        <v>6.3599064429359879</v>
      </c>
      <c r="DG34" s="119">
        <v>25834</v>
      </c>
      <c r="DH34" s="118">
        <v>6.4120924806711432</v>
      </c>
      <c r="DI34" s="119">
        <v>14763</v>
      </c>
      <c r="DJ34" s="118">
        <v>6.2706004281491046</v>
      </c>
      <c r="DK34" s="119">
        <v>136962</v>
      </c>
      <c r="DL34" s="118">
        <v>5.3860531731278565</v>
      </c>
      <c r="DM34" s="119">
        <v>87587</v>
      </c>
      <c r="DN34" s="118">
        <v>5.6374915360711411</v>
      </c>
      <c r="DO34" s="119">
        <v>49375</v>
      </c>
      <c r="DP34" s="118">
        <v>4.9911599607378934</v>
      </c>
    </row>
    <row r="35" spans="1:120" ht="17.100000000000001" customHeight="1">
      <c r="A35" s="208" t="s">
        <v>2501</v>
      </c>
      <c r="B35" s="9" t="s">
        <v>2522</v>
      </c>
      <c r="C35" s="103">
        <v>743234</v>
      </c>
      <c r="D35" s="104">
        <v>3.3807313044263405</v>
      </c>
      <c r="E35" s="105">
        <v>447192</v>
      </c>
      <c r="F35" s="104">
        <v>3.4722628245608602</v>
      </c>
      <c r="G35" s="105">
        <v>296042</v>
      </c>
      <c r="H35" s="104">
        <v>3.2512666060142532</v>
      </c>
      <c r="I35" s="105">
        <v>164961</v>
      </c>
      <c r="J35" s="104">
        <v>1.4184083106391672</v>
      </c>
      <c r="K35" s="105">
        <v>92717</v>
      </c>
      <c r="L35" s="104">
        <v>1.4005974182371781</v>
      </c>
      <c r="M35" s="105">
        <v>72244</v>
      </c>
      <c r="N35" s="104">
        <v>1.4419413235825387</v>
      </c>
      <c r="O35" s="105">
        <v>40873</v>
      </c>
      <c r="P35" s="104">
        <v>2.8801428479823215</v>
      </c>
      <c r="Q35" s="105">
        <v>19454</v>
      </c>
      <c r="R35" s="104">
        <v>2.8436697869951879</v>
      </c>
      <c r="S35" s="105">
        <v>21419</v>
      </c>
      <c r="T35" s="104">
        <v>2.9140901886356061</v>
      </c>
      <c r="U35" s="208" t="s">
        <v>2501</v>
      </c>
      <c r="V35" s="9" t="s">
        <v>2522</v>
      </c>
      <c r="W35" s="105">
        <v>97594</v>
      </c>
      <c r="X35" s="104">
        <v>1.0693151667138538</v>
      </c>
      <c r="Y35" s="105">
        <v>54387</v>
      </c>
      <c r="Z35" s="104">
        <v>1.053783920722557</v>
      </c>
      <c r="AA35" s="105">
        <v>43207</v>
      </c>
      <c r="AB35" s="104">
        <v>1.0895283283165151</v>
      </c>
      <c r="AC35" s="105">
        <v>19035</v>
      </c>
      <c r="AD35" s="104">
        <v>2.9111068629325176</v>
      </c>
      <c r="AE35" s="105">
        <v>12249</v>
      </c>
      <c r="AF35" s="104">
        <v>3.0208343609118979</v>
      </c>
      <c r="AG35" s="105">
        <v>6786</v>
      </c>
      <c r="AH35" s="104">
        <v>2.7319830428638716</v>
      </c>
      <c r="AI35" s="105">
        <v>7459</v>
      </c>
      <c r="AJ35" s="104">
        <v>1.7341268918699</v>
      </c>
      <c r="AK35" s="110">
        <v>6627</v>
      </c>
      <c r="AL35" s="104">
        <v>1.7958327574853463</v>
      </c>
      <c r="AM35" s="208" t="s">
        <v>2501</v>
      </c>
      <c r="AN35" s="9" t="s">
        <v>2522</v>
      </c>
      <c r="AO35" s="110">
        <v>832</v>
      </c>
      <c r="AP35" s="104">
        <v>1.3615015791454612</v>
      </c>
      <c r="AQ35" s="105">
        <v>0</v>
      </c>
      <c r="AR35" s="103">
        <v>0</v>
      </c>
      <c r="AS35" s="105">
        <v>0</v>
      </c>
      <c r="AT35" s="103">
        <v>0</v>
      </c>
      <c r="AU35" s="105">
        <v>0</v>
      </c>
      <c r="AV35" s="103">
        <v>0</v>
      </c>
      <c r="AW35" s="119">
        <v>140586</v>
      </c>
      <c r="AX35" s="118">
        <v>3.7882762461934947</v>
      </c>
      <c r="AY35" s="120">
        <v>81422</v>
      </c>
      <c r="AZ35" s="121">
        <v>3.8379086692560049</v>
      </c>
      <c r="BA35" s="120">
        <v>59164</v>
      </c>
      <c r="BB35" s="122">
        <v>3.7220339452213533</v>
      </c>
      <c r="BC35" s="120">
        <v>140586</v>
      </c>
      <c r="BD35" s="122">
        <v>3.7887428098346803</v>
      </c>
      <c r="BE35" s="120">
        <v>81422</v>
      </c>
      <c r="BF35" s="121">
        <v>3.8386649958370698</v>
      </c>
      <c r="BG35" s="120">
        <v>59164</v>
      </c>
      <c r="BH35" s="122">
        <v>3.7221252678478187</v>
      </c>
      <c r="BI35" s="208" t="s">
        <v>2501</v>
      </c>
      <c r="BJ35" s="9" t="s">
        <v>2522</v>
      </c>
      <c r="BK35" s="103">
        <v>0</v>
      </c>
      <c r="BL35" s="103">
        <v>0</v>
      </c>
      <c r="BM35" s="105">
        <v>0</v>
      </c>
      <c r="BN35" s="103">
        <v>0</v>
      </c>
      <c r="BO35" s="105">
        <v>0</v>
      </c>
      <c r="BP35" s="103">
        <v>0</v>
      </c>
      <c r="BQ35" s="105">
        <v>306143</v>
      </c>
      <c r="BR35" s="104">
        <v>9.3448390065520677</v>
      </c>
      <c r="BS35" s="119">
        <v>184944</v>
      </c>
      <c r="BT35" s="118">
        <v>9.2700924934124824</v>
      </c>
      <c r="BU35" s="119">
        <v>121199</v>
      </c>
      <c r="BV35" s="118">
        <v>9.4612507064771076</v>
      </c>
      <c r="BW35" s="119">
        <v>255090</v>
      </c>
      <c r="BX35" s="118">
        <v>9.4447904255468824</v>
      </c>
      <c r="BY35" s="119">
        <v>161127</v>
      </c>
      <c r="BZ35" s="118">
        <v>9.4567033622308205</v>
      </c>
      <c r="CA35" s="119">
        <v>93963</v>
      </c>
      <c r="CB35" s="118">
        <v>9.4244319293089873</v>
      </c>
      <c r="CC35" s="208" t="s">
        <v>2501</v>
      </c>
      <c r="CD35" s="9" t="s">
        <v>2522</v>
      </c>
      <c r="CE35" s="119">
        <v>51053</v>
      </c>
      <c r="CF35" s="118">
        <v>8.8755256766647381</v>
      </c>
      <c r="CG35" s="119">
        <v>23817</v>
      </c>
      <c r="CH35" s="118">
        <v>8.178296969322373</v>
      </c>
      <c r="CI35" s="119">
        <v>27236</v>
      </c>
      <c r="CJ35" s="118">
        <v>9.590512308575331</v>
      </c>
      <c r="CK35" s="139" t="s">
        <v>2524</v>
      </c>
      <c r="CL35" s="139" t="s">
        <v>2524</v>
      </c>
      <c r="CM35" s="139" t="s">
        <v>2524</v>
      </c>
      <c r="CN35" s="140" t="s">
        <v>2524</v>
      </c>
      <c r="CO35" s="139" t="s">
        <v>2524</v>
      </c>
      <c r="CP35" s="140" t="s">
        <v>2524</v>
      </c>
      <c r="CQ35" s="119">
        <v>12261</v>
      </c>
      <c r="CR35" s="118">
        <v>6.5907661543919627</v>
      </c>
      <c r="CS35" s="119">
        <v>12261</v>
      </c>
      <c r="CT35" s="118">
        <v>6.5907661543919627</v>
      </c>
      <c r="CU35" s="119">
        <v>0</v>
      </c>
      <c r="CV35" s="138">
        <v>0</v>
      </c>
      <c r="CW35" s="208" t="s">
        <v>2501</v>
      </c>
      <c r="CX35" s="9" t="s">
        <v>2522</v>
      </c>
      <c r="CY35" s="119">
        <v>119283</v>
      </c>
      <c r="CZ35" s="118">
        <v>3.7495897810531025</v>
      </c>
      <c r="DA35" s="119">
        <v>75848</v>
      </c>
      <c r="DB35" s="118">
        <v>3.8766255040129369</v>
      </c>
      <c r="DC35" s="119">
        <v>43435</v>
      </c>
      <c r="DD35" s="118">
        <v>3.5466378591649583</v>
      </c>
      <c r="DE35" s="119">
        <v>24015</v>
      </c>
      <c r="DF35" s="118">
        <v>3.7621783192626976</v>
      </c>
      <c r="DG35" s="119">
        <v>14704</v>
      </c>
      <c r="DH35" s="118">
        <v>3.6495861204532201</v>
      </c>
      <c r="DI35" s="119">
        <v>9311</v>
      </c>
      <c r="DJ35" s="118">
        <v>3.9548574535322305</v>
      </c>
      <c r="DK35" s="119">
        <v>95268</v>
      </c>
      <c r="DL35" s="118">
        <v>3.7464297666326765</v>
      </c>
      <c r="DM35" s="119">
        <v>61144</v>
      </c>
      <c r="DN35" s="118">
        <v>3.9355016438687684</v>
      </c>
      <c r="DO35" s="119">
        <v>34124</v>
      </c>
      <c r="DP35" s="118">
        <v>3.4494854177259717</v>
      </c>
    </row>
    <row r="36" spans="1:120" ht="17.100000000000001" customHeight="1">
      <c r="A36" s="208" t="s">
        <v>2502</v>
      </c>
      <c r="B36" s="9" t="s">
        <v>2503</v>
      </c>
      <c r="C36" s="103">
        <v>79789</v>
      </c>
      <c r="D36" s="104">
        <v>0.36293437874057599</v>
      </c>
      <c r="E36" s="105">
        <v>50609</v>
      </c>
      <c r="F36" s="104">
        <v>0.39295816850077941</v>
      </c>
      <c r="G36" s="105">
        <v>29180</v>
      </c>
      <c r="H36" s="104">
        <v>0.32046790510635625</v>
      </c>
      <c r="I36" s="105">
        <v>16440</v>
      </c>
      <c r="J36" s="104">
        <v>0.14135845822290061</v>
      </c>
      <c r="K36" s="105">
        <v>9517</v>
      </c>
      <c r="L36" s="104">
        <v>0.14376528176454398</v>
      </c>
      <c r="M36" s="105">
        <v>6923</v>
      </c>
      <c r="N36" s="104">
        <v>0.13817839243621499</v>
      </c>
      <c r="O36" s="105">
        <v>7228</v>
      </c>
      <c r="P36" s="104">
        <v>0.50932577753568908</v>
      </c>
      <c r="Q36" s="105">
        <v>3744</v>
      </c>
      <c r="R36" s="104">
        <v>0.54727560823018317</v>
      </c>
      <c r="S36" s="105">
        <v>3484</v>
      </c>
      <c r="T36" s="104">
        <v>0.47400393189254642</v>
      </c>
      <c r="U36" s="208" t="s">
        <v>2502</v>
      </c>
      <c r="V36" s="9" t="s">
        <v>2503</v>
      </c>
      <c r="W36" s="105">
        <v>4737</v>
      </c>
      <c r="X36" s="104">
        <v>5.1902227029566636E-2</v>
      </c>
      <c r="Y36" s="105">
        <v>2738</v>
      </c>
      <c r="Z36" s="104">
        <v>5.3050552060940316E-2</v>
      </c>
      <c r="AA36" s="105">
        <v>1999</v>
      </c>
      <c r="AB36" s="104">
        <v>5.0407737827313032E-2</v>
      </c>
      <c r="AC36" s="105">
        <v>3845</v>
      </c>
      <c r="AD36" s="104">
        <v>0.58803288090231309</v>
      </c>
      <c r="AE36" s="105">
        <v>2443</v>
      </c>
      <c r="AF36" s="104">
        <v>0.60248986396503934</v>
      </c>
      <c r="AG36" s="105">
        <v>1402</v>
      </c>
      <c r="AH36" s="104">
        <v>0.5644326887850204</v>
      </c>
      <c r="AI36" s="105">
        <v>630</v>
      </c>
      <c r="AJ36" s="104">
        <v>0.14646734708111503</v>
      </c>
      <c r="AK36" s="110">
        <v>592</v>
      </c>
      <c r="AL36" s="104">
        <v>0.16042447448790179</v>
      </c>
      <c r="AM36" s="208" t="s">
        <v>2502</v>
      </c>
      <c r="AN36" s="9" t="s">
        <v>2503</v>
      </c>
      <c r="AO36" s="110">
        <v>38</v>
      </c>
      <c r="AP36" s="104">
        <v>6.2183966355201362E-2</v>
      </c>
      <c r="AQ36" s="105">
        <v>0</v>
      </c>
      <c r="AR36" s="103">
        <v>0</v>
      </c>
      <c r="AS36" s="105">
        <v>0</v>
      </c>
      <c r="AT36" s="103">
        <v>0</v>
      </c>
      <c r="AU36" s="105">
        <v>0</v>
      </c>
      <c r="AV36" s="103">
        <v>0</v>
      </c>
      <c r="AW36" s="119">
        <v>9681</v>
      </c>
      <c r="AX36" s="118">
        <v>0.26086738607968946</v>
      </c>
      <c r="AY36" s="120">
        <v>6123</v>
      </c>
      <c r="AZ36" s="121">
        <v>0.28861382405068065</v>
      </c>
      <c r="BA36" s="120">
        <v>3558</v>
      </c>
      <c r="BB36" s="122">
        <v>0.22383538599651098</v>
      </c>
      <c r="BC36" s="120">
        <v>9681</v>
      </c>
      <c r="BD36" s="122">
        <v>0.26089951447519338</v>
      </c>
      <c r="BE36" s="120">
        <v>6123</v>
      </c>
      <c r="BF36" s="121">
        <v>0.28867070041893317</v>
      </c>
      <c r="BG36" s="120">
        <v>3558</v>
      </c>
      <c r="BH36" s="122">
        <v>0.22384087794947161</v>
      </c>
      <c r="BI36" s="208" t="s">
        <v>2502</v>
      </c>
      <c r="BJ36" s="9" t="s">
        <v>2503</v>
      </c>
      <c r="BK36" s="103">
        <v>0</v>
      </c>
      <c r="BL36" s="103">
        <v>0</v>
      </c>
      <c r="BM36" s="105">
        <v>0</v>
      </c>
      <c r="BN36" s="103">
        <v>0</v>
      </c>
      <c r="BO36" s="105">
        <v>0</v>
      </c>
      <c r="BP36" s="103">
        <v>0</v>
      </c>
      <c r="BQ36" s="105">
        <v>43456</v>
      </c>
      <c r="BR36" s="104">
        <v>1.326469407658273</v>
      </c>
      <c r="BS36" s="119">
        <v>26800</v>
      </c>
      <c r="BT36" s="118">
        <v>1.3433173221269925</v>
      </c>
      <c r="BU36" s="119">
        <v>16656</v>
      </c>
      <c r="BV36" s="118">
        <v>1.3002301319902201</v>
      </c>
      <c r="BW36" s="119">
        <v>11319</v>
      </c>
      <c r="BX36" s="118">
        <v>0.4190896657131411</v>
      </c>
      <c r="BY36" s="119">
        <v>9955</v>
      </c>
      <c r="BZ36" s="118">
        <v>0.58426881882619197</v>
      </c>
      <c r="CA36" s="119">
        <v>1364</v>
      </c>
      <c r="CB36" s="118">
        <v>0.13680837299338525</v>
      </c>
      <c r="CC36" s="208" t="s">
        <v>2502</v>
      </c>
      <c r="CD36" s="9" t="s">
        <v>2503</v>
      </c>
      <c r="CE36" s="119">
        <v>32137</v>
      </c>
      <c r="CF36" s="118">
        <v>5.5869932946344907</v>
      </c>
      <c r="CG36" s="119">
        <v>16845</v>
      </c>
      <c r="CH36" s="118">
        <v>5.7842470692461418</v>
      </c>
      <c r="CI36" s="119">
        <v>15292</v>
      </c>
      <c r="CJ36" s="118">
        <v>5.3847156051818912</v>
      </c>
      <c r="CK36" s="139" t="s">
        <v>2524</v>
      </c>
      <c r="CL36" s="139" t="s">
        <v>2524</v>
      </c>
      <c r="CM36" s="139" t="s">
        <v>2524</v>
      </c>
      <c r="CN36" s="140" t="s">
        <v>2524</v>
      </c>
      <c r="CO36" s="139" t="s">
        <v>2524</v>
      </c>
      <c r="CP36" s="140" t="s">
        <v>2524</v>
      </c>
      <c r="CQ36" s="119">
        <v>3193</v>
      </c>
      <c r="CR36" s="118">
        <v>1.7163621508012019</v>
      </c>
      <c r="CS36" s="119">
        <v>3193</v>
      </c>
      <c r="CT36" s="118">
        <v>1.7163621508012019</v>
      </c>
      <c r="CU36" s="119">
        <v>0</v>
      </c>
      <c r="CV36" s="138">
        <v>0</v>
      </c>
      <c r="CW36" s="208" t="s">
        <v>2502</v>
      </c>
      <c r="CX36" s="9" t="s">
        <v>2503</v>
      </c>
      <c r="CY36" s="119">
        <v>7019</v>
      </c>
      <c r="CZ36" s="118">
        <v>0.22063806806679687</v>
      </c>
      <c r="DA36" s="119">
        <v>4976</v>
      </c>
      <c r="DB36" s="118">
        <v>0.25432560526274095</v>
      </c>
      <c r="DC36" s="119">
        <v>2043</v>
      </c>
      <c r="DD36" s="118">
        <v>0.16681895122076687</v>
      </c>
      <c r="DE36" s="119">
        <v>3008</v>
      </c>
      <c r="DF36" s="118">
        <v>0.47123182945418257</v>
      </c>
      <c r="DG36" s="119">
        <v>2045</v>
      </c>
      <c r="DH36" s="118">
        <v>0.50757641569143319</v>
      </c>
      <c r="DI36" s="119">
        <v>963</v>
      </c>
      <c r="DJ36" s="118">
        <v>0.40903530531108773</v>
      </c>
      <c r="DK36" s="119">
        <v>4011</v>
      </c>
      <c r="DL36" s="118">
        <v>0.15773323460095379</v>
      </c>
      <c r="DM36" s="119">
        <v>2931</v>
      </c>
      <c r="DN36" s="118">
        <v>0.18865228506769854</v>
      </c>
      <c r="DO36" s="119">
        <v>1080</v>
      </c>
      <c r="DP36" s="118">
        <v>0.10917372673614024</v>
      </c>
    </row>
    <row r="37" spans="1:120" s="18" customFormat="1" ht="17.100000000000001" customHeight="1">
      <c r="A37" s="203" t="s">
        <v>2504</v>
      </c>
      <c r="B37" s="19" t="s">
        <v>2505</v>
      </c>
      <c r="C37" s="101">
        <v>520262</v>
      </c>
      <c r="D37" s="20">
        <v>2.3665037254800727</v>
      </c>
      <c r="E37" s="102">
        <v>330495</v>
      </c>
      <c r="F37" s="20">
        <v>2.5661583887977453</v>
      </c>
      <c r="G37" s="102">
        <v>189767</v>
      </c>
      <c r="H37" s="20">
        <v>2.0841066808882078</v>
      </c>
      <c r="I37" s="102">
        <v>151702</v>
      </c>
      <c r="J37" s="20">
        <v>1.3044015102999069</v>
      </c>
      <c r="K37" s="102">
        <v>85556</v>
      </c>
      <c r="L37" s="20">
        <v>1.2924222387987101</v>
      </c>
      <c r="M37" s="102">
        <v>66146</v>
      </c>
      <c r="N37" s="20">
        <v>1.3202293725387659</v>
      </c>
      <c r="O37" s="102">
        <v>44826</v>
      </c>
      <c r="P37" s="20">
        <v>3.1586935948830654</v>
      </c>
      <c r="Q37" s="102">
        <v>20607</v>
      </c>
      <c r="R37" s="20">
        <v>3.0122084558759039</v>
      </c>
      <c r="S37" s="102">
        <v>24219</v>
      </c>
      <c r="T37" s="20">
        <v>3.2950347952082613</v>
      </c>
      <c r="U37" s="203" t="s">
        <v>2504</v>
      </c>
      <c r="V37" s="19" t="s">
        <v>2505</v>
      </c>
      <c r="W37" s="102">
        <v>78203</v>
      </c>
      <c r="X37" s="20">
        <v>0.85685240878049385</v>
      </c>
      <c r="Y37" s="102">
        <v>45454</v>
      </c>
      <c r="Z37" s="20">
        <v>0.88070116631774331</v>
      </c>
      <c r="AA37" s="102">
        <v>32749</v>
      </c>
      <c r="AB37" s="20">
        <v>0.82581441025846636</v>
      </c>
      <c r="AC37" s="102">
        <v>23137</v>
      </c>
      <c r="AD37" s="20">
        <v>3.5384438921812271</v>
      </c>
      <c r="AE37" s="102">
        <v>14633</v>
      </c>
      <c r="AF37" s="20">
        <v>3.6087737124029551</v>
      </c>
      <c r="AG37" s="102">
        <v>8504</v>
      </c>
      <c r="AH37" s="20">
        <v>3.4236345117174132</v>
      </c>
      <c r="AI37" s="102">
        <v>5534</v>
      </c>
      <c r="AJ37" s="20">
        <v>1.286587775788715</v>
      </c>
      <c r="AK37" s="109">
        <v>4860</v>
      </c>
      <c r="AL37" s="20">
        <v>1.3169982196135179</v>
      </c>
      <c r="AM37" s="203" t="s">
        <v>2504</v>
      </c>
      <c r="AN37" s="19" t="s">
        <v>2505</v>
      </c>
      <c r="AO37" s="109">
        <v>674</v>
      </c>
      <c r="AP37" s="20">
        <v>1.1029471927212031</v>
      </c>
      <c r="AQ37" s="102">
        <v>2</v>
      </c>
      <c r="AR37" s="113">
        <v>2.083333333333333</v>
      </c>
      <c r="AS37" s="102">
        <v>2</v>
      </c>
      <c r="AT37" s="113">
        <v>2.4390243902439024</v>
      </c>
      <c r="AU37" s="102">
        <v>0</v>
      </c>
      <c r="AV37" s="101">
        <v>0</v>
      </c>
      <c r="AW37" s="114">
        <v>108669</v>
      </c>
      <c r="AX37" s="113">
        <v>2.9282303458210692</v>
      </c>
      <c r="AY37" s="123">
        <v>65045</v>
      </c>
      <c r="AZ37" s="124">
        <v>3.0659621403522004</v>
      </c>
      <c r="BA37" s="123">
        <v>43624</v>
      </c>
      <c r="BB37" s="117">
        <v>2.7444055308352433</v>
      </c>
      <c r="BC37" s="123">
        <v>108669</v>
      </c>
      <c r="BD37" s="125">
        <v>2.9285909863138926</v>
      </c>
      <c r="BE37" s="123">
        <v>65045</v>
      </c>
      <c r="BF37" s="124">
        <v>3.0665663414583553</v>
      </c>
      <c r="BG37" s="123">
        <v>43624</v>
      </c>
      <c r="BH37" s="125">
        <v>2.7444728666857081</v>
      </c>
      <c r="BI37" s="203" t="s">
        <v>2504</v>
      </c>
      <c r="BJ37" s="19" t="s">
        <v>2505</v>
      </c>
      <c r="BK37" s="101">
        <v>0</v>
      </c>
      <c r="BL37" s="101">
        <v>0</v>
      </c>
      <c r="BM37" s="102">
        <v>0</v>
      </c>
      <c r="BN37" s="101">
        <v>0</v>
      </c>
      <c r="BO37" s="102">
        <v>0</v>
      </c>
      <c r="BP37" s="101">
        <v>0</v>
      </c>
      <c r="BQ37" s="102">
        <v>118191</v>
      </c>
      <c r="BR37" s="20">
        <v>3.6077123011906056</v>
      </c>
      <c r="BS37" s="114">
        <v>77835</v>
      </c>
      <c r="BT37" s="113">
        <v>3.9013844689460626</v>
      </c>
      <c r="BU37" s="114">
        <v>40356</v>
      </c>
      <c r="BV37" s="113">
        <v>3.1503414509244312</v>
      </c>
      <c r="BW37" s="114">
        <v>106616</v>
      </c>
      <c r="BX37" s="113">
        <v>3.9474921635897386</v>
      </c>
      <c r="BY37" s="114">
        <v>71645</v>
      </c>
      <c r="BZ37" s="113">
        <v>4.2049160748169276</v>
      </c>
      <c r="CA37" s="114">
        <v>34971</v>
      </c>
      <c r="CB37" s="113">
        <v>3.5075700967387649</v>
      </c>
      <c r="CC37" s="203" t="s">
        <v>2504</v>
      </c>
      <c r="CD37" s="19" t="s">
        <v>2505</v>
      </c>
      <c r="CE37" s="114">
        <v>11575</v>
      </c>
      <c r="CF37" s="113">
        <v>2.0123050497991173</v>
      </c>
      <c r="CG37" s="114">
        <v>6190</v>
      </c>
      <c r="CH37" s="113">
        <v>2.1255262308479441</v>
      </c>
      <c r="CI37" s="114">
        <v>5385</v>
      </c>
      <c r="CJ37" s="113">
        <v>1.8962002049375153</v>
      </c>
      <c r="CK37" s="136" t="s">
        <v>2524</v>
      </c>
      <c r="CL37" s="136" t="s">
        <v>2524</v>
      </c>
      <c r="CM37" s="136" t="s">
        <v>2524</v>
      </c>
      <c r="CN37" s="141" t="s">
        <v>2524</v>
      </c>
      <c r="CO37" s="136" t="s">
        <v>2524</v>
      </c>
      <c r="CP37" s="141" t="s">
        <v>2524</v>
      </c>
      <c r="CQ37" s="114">
        <v>18549</v>
      </c>
      <c r="CR37" s="113">
        <v>9.9708116301946426</v>
      </c>
      <c r="CS37" s="114">
        <v>18549</v>
      </c>
      <c r="CT37" s="113">
        <v>9.9708116301946426</v>
      </c>
      <c r="CU37" s="114">
        <v>0</v>
      </c>
      <c r="CV37" s="137">
        <v>0</v>
      </c>
      <c r="CW37" s="203" t="s">
        <v>2504</v>
      </c>
      <c r="CX37" s="19" t="s">
        <v>2505</v>
      </c>
      <c r="CY37" s="114">
        <v>123151</v>
      </c>
      <c r="CZ37" s="113">
        <v>3.8711780482254023</v>
      </c>
      <c r="DA37" s="114">
        <v>83510</v>
      </c>
      <c r="DB37" s="113">
        <v>4.2682337812482904</v>
      </c>
      <c r="DC37" s="114">
        <v>39641</v>
      </c>
      <c r="DD37" s="113">
        <v>3.2368429003144494</v>
      </c>
      <c r="DE37" s="114">
        <v>23565</v>
      </c>
      <c r="DF37" s="113">
        <v>3.6916815362658948</v>
      </c>
      <c r="DG37" s="114">
        <v>15977</v>
      </c>
      <c r="DH37" s="113">
        <v>3.9655493366758088</v>
      </c>
      <c r="DI37" s="114">
        <v>7588</v>
      </c>
      <c r="DJ37" s="113">
        <v>3.2230113153691939</v>
      </c>
      <c r="DK37" s="114">
        <v>99586</v>
      </c>
      <c r="DL37" s="113">
        <v>3.9162358267191686</v>
      </c>
      <c r="DM37" s="114">
        <v>67533</v>
      </c>
      <c r="DN37" s="113">
        <v>4.3467262939191018</v>
      </c>
      <c r="DO37" s="114">
        <v>32053</v>
      </c>
      <c r="DP37" s="113">
        <v>3.2401346880310218</v>
      </c>
    </row>
    <row r="38" spans="1:120" ht="16.5" customHeight="1">
      <c r="A38" s="208" t="s">
        <v>2506</v>
      </c>
      <c r="B38" s="9" t="s">
        <v>2507</v>
      </c>
      <c r="C38" s="103">
        <v>310110</v>
      </c>
      <c r="D38" s="104">
        <v>1.4105901840008024</v>
      </c>
      <c r="E38" s="105">
        <v>196465</v>
      </c>
      <c r="F38" s="104">
        <v>1.5254703031971713</v>
      </c>
      <c r="G38" s="105">
        <v>113645</v>
      </c>
      <c r="H38" s="104">
        <v>1.2481005851888916</v>
      </c>
      <c r="I38" s="105">
        <v>99502</v>
      </c>
      <c r="J38" s="104">
        <v>0.85556261010310575</v>
      </c>
      <c r="K38" s="105">
        <v>56477</v>
      </c>
      <c r="L38" s="104">
        <v>0.8531503434082327</v>
      </c>
      <c r="M38" s="105">
        <v>43025</v>
      </c>
      <c r="N38" s="104">
        <v>0.85874986776948581</v>
      </c>
      <c r="O38" s="105">
        <v>25891</v>
      </c>
      <c r="P38" s="104">
        <v>1.824426356692934</v>
      </c>
      <c r="Q38" s="105">
        <v>11903</v>
      </c>
      <c r="R38" s="104">
        <v>1.7399096059732559</v>
      </c>
      <c r="S38" s="105">
        <v>13988</v>
      </c>
      <c r="T38" s="104">
        <v>1.9030904131208206</v>
      </c>
      <c r="U38" s="208" t="s">
        <v>2506</v>
      </c>
      <c r="V38" s="9" t="s">
        <v>2507</v>
      </c>
      <c r="W38" s="105">
        <v>56220</v>
      </c>
      <c r="X38" s="104">
        <v>0.61598969888162036</v>
      </c>
      <c r="Y38" s="105">
        <v>32780</v>
      </c>
      <c r="Z38" s="104">
        <v>0.63513407471060035</v>
      </c>
      <c r="AA38" s="105">
        <v>23440</v>
      </c>
      <c r="AB38" s="104">
        <v>0.59107422444833291</v>
      </c>
      <c r="AC38" s="105">
        <v>13817</v>
      </c>
      <c r="AD38" s="104">
        <v>2.1130950105142423</v>
      </c>
      <c r="AE38" s="105">
        <v>8687</v>
      </c>
      <c r="AF38" s="104">
        <v>2.1423779976521886</v>
      </c>
      <c r="AG38" s="105">
        <v>5130</v>
      </c>
      <c r="AH38" s="104">
        <v>2.0652922207326352</v>
      </c>
      <c r="AI38" s="105">
        <v>3572</v>
      </c>
      <c r="AJ38" s="104">
        <v>0.83044660916467106</v>
      </c>
      <c r="AK38" s="110">
        <v>3105</v>
      </c>
      <c r="AL38" s="104">
        <v>0.84141552919752538</v>
      </c>
      <c r="AM38" s="208" t="s">
        <v>2506</v>
      </c>
      <c r="AN38" s="9" t="s">
        <v>2507</v>
      </c>
      <c r="AO38" s="110">
        <v>467</v>
      </c>
      <c r="AP38" s="104">
        <v>0.76420821810207984</v>
      </c>
      <c r="AQ38" s="105">
        <v>2</v>
      </c>
      <c r="AR38" s="118">
        <v>2.083333333333333</v>
      </c>
      <c r="AS38" s="105">
        <v>2</v>
      </c>
      <c r="AT38" s="118">
        <v>2.4390243902439024</v>
      </c>
      <c r="AU38" s="105">
        <v>0</v>
      </c>
      <c r="AV38" s="103">
        <v>0</v>
      </c>
      <c r="AW38" s="119">
        <v>79815</v>
      </c>
      <c r="AX38" s="118">
        <v>2.1507210432755306</v>
      </c>
      <c r="AY38" s="120">
        <v>47982</v>
      </c>
      <c r="AZ38" s="121">
        <v>2.2616803046872054</v>
      </c>
      <c r="BA38" s="120">
        <v>31833</v>
      </c>
      <c r="BB38" s="122">
        <v>2.0026283986584974</v>
      </c>
      <c r="BC38" s="120">
        <v>79815</v>
      </c>
      <c r="BD38" s="126">
        <v>2.1509859258173289</v>
      </c>
      <c r="BE38" s="120">
        <v>47982</v>
      </c>
      <c r="BF38" s="121">
        <v>2.2621260080844769</v>
      </c>
      <c r="BG38" s="120">
        <v>31833</v>
      </c>
      <c r="BH38" s="122">
        <v>2.0026775345040835</v>
      </c>
      <c r="BI38" s="208" t="s">
        <v>2506</v>
      </c>
      <c r="BJ38" s="9" t="s">
        <v>2507</v>
      </c>
      <c r="BK38" s="103">
        <v>0</v>
      </c>
      <c r="BL38" s="103">
        <v>0</v>
      </c>
      <c r="BM38" s="105">
        <v>0</v>
      </c>
      <c r="BN38" s="103">
        <v>0</v>
      </c>
      <c r="BO38" s="105">
        <v>0</v>
      </c>
      <c r="BP38" s="103">
        <v>0</v>
      </c>
      <c r="BQ38" s="105">
        <v>51490</v>
      </c>
      <c r="BR38" s="104">
        <v>1.5717026371576877</v>
      </c>
      <c r="BS38" s="119">
        <v>34857</v>
      </c>
      <c r="BT38" s="118">
        <v>1.7471646230365889</v>
      </c>
      <c r="BU38" s="119">
        <v>16633</v>
      </c>
      <c r="BV38" s="118">
        <v>1.2984346653093979</v>
      </c>
      <c r="BW38" s="119">
        <v>47999</v>
      </c>
      <c r="BX38" s="118">
        <v>1.7771786257235676</v>
      </c>
      <c r="BY38" s="119">
        <v>33100</v>
      </c>
      <c r="BZ38" s="118">
        <v>1.9426718134753342</v>
      </c>
      <c r="CA38" s="119">
        <v>14899</v>
      </c>
      <c r="CB38" s="118">
        <v>1.4943606665897704</v>
      </c>
      <c r="CC38" s="208" t="s">
        <v>2506</v>
      </c>
      <c r="CD38" s="9" t="s">
        <v>2507</v>
      </c>
      <c r="CE38" s="119">
        <v>3491</v>
      </c>
      <c r="CF38" s="118">
        <v>0.60690772603444643</v>
      </c>
      <c r="CG38" s="119">
        <v>1757</v>
      </c>
      <c r="CH38" s="118">
        <v>0.60331980413567654</v>
      </c>
      <c r="CI38" s="119">
        <v>1734</v>
      </c>
      <c r="CJ38" s="118">
        <v>0.61058702977932244</v>
      </c>
      <c r="CK38" s="139" t="s">
        <v>2524</v>
      </c>
      <c r="CL38" s="139" t="s">
        <v>2524</v>
      </c>
      <c r="CM38" s="139" t="s">
        <v>2524</v>
      </c>
      <c r="CN38" s="140" t="s">
        <v>2524</v>
      </c>
      <c r="CO38" s="139" t="s">
        <v>2524</v>
      </c>
      <c r="CP38" s="140" t="s">
        <v>2524</v>
      </c>
      <c r="CQ38" s="119">
        <v>8995</v>
      </c>
      <c r="CR38" s="118">
        <v>4.835163653760354</v>
      </c>
      <c r="CS38" s="119">
        <v>8995</v>
      </c>
      <c r="CT38" s="118">
        <v>4.835163653760354</v>
      </c>
      <c r="CU38" s="119">
        <v>0</v>
      </c>
      <c r="CV38" s="138">
        <v>0</v>
      </c>
      <c r="CW38" s="208" t="s">
        <v>2506</v>
      </c>
      <c r="CX38" s="9" t="s">
        <v>2507</v>
      </c>
      <c r="CY38" s="119">
        <v>70308</v>
      </c>
      <c r="CZ38" s="118">
        <v>2.2100899401111773</v>
      </c>
      <c r="DA38" s="119">
        <v>48154</v>
      </c>
      <c r="DB38" s="118">
        <v>2.4611726679706645</v>
      </c>
      <c r="DC38" s="119">
        <v>22154</v>
      </c>
      <c r="DD38" s="118">
        <v>1.808960864094405</v>
      </c>
      <c r="DE38" s="119">
        <v>14447</v>
      </c>
      <c r="DF38" s="118">
        <v>2.2632600532329041</v>
      </c>
      <c r="DG38" s="119">
        <v>9862</v>
      </c>
      <c r="DH38" s="118">
        <v>2.4477841621266085</v>
      </c>
      <c r="DI38" s="119">
        <v>4585</v>
      </c>
      <c r="DJ38" s="118">
        <v>1.9474837745081384</v>
      </c>
      <c r="DK38" s="119">
        <v>55861</v>
      </c>
      <c r="DL38" s="118">
        <v>2.1967430112300872</v>
      </c>
      <c r="DM38" s="119">
        <v>38292</v>
      </c>
      <c r="DN38" s="118">
        <v>2.464644592225286</v>
      </c>
      <c r="DO38" s="119">
        <v>17569</v>
      </c>
      <c r="DP38" s="118">
        <v>1.7759937083585629</v>
      </c>
    </row>
    <row r="39" spans="1:120" ht="17.100000000000001" customHeight="1" thickBot="1">
      <c r="A39" s="212" t="s">
        <v>2508</v>
      </c>
      <c r="B39" s="42" t="s">
        <v>2509</v>
      </c>
      <c r="C39" s="106">
        <v>210152</v>
      </c>
      <c r="D39" s="107">
        <v>0.95591354147927066</v>
      </c>
      <c r="E39" s="106">
        <v>134030</v>
      </c>
      <c r="F39" s="107">
        <v>1.0406880856005745</v>
      </c>
      <c r="G39" s="106">
        <v>76122</v>
      </c>
      <c r="H39" s="107">
        <v>0.83600609569931628</v>
      </c>
      <c r="I39" s="106">
        <v>52200</v>
      </c>
      <c r="J39" s="107">
        <v>0.44883890019680123</v>
      </c>
      <c r="K39" s="106">
        <v>29079</v>
      </c>
      <c r="L39" s="107">
        <v>0.43927189539047751</v>
      </c>
      <c r="M39" s="106">
        <v>23121</v>
      </c>
      <c r="N39" s="107">
        <v>0.46147950476928024</v>
      </c>
      <c r="O39" s="106">
        <v>18935</v>
      </c>
      <c r="P39" s="107">
        <v>1.3342672381901317</v>
      </c>
      <c r="Q39" s="106">
        <v>8704</v>
      </c>
      <c r="R39" s="107">
        <v>1.2722988499026482</v>
      </c>
      <c r="S39" s="106">
        <v>10231</v>
      </c>
      <c r="T39" s="107">
        <v>1.3919443820874404</v>
      </c>
      <c r="U39" s="212" t="s">
        <v>2508</v>
      </c>
      <c r="V39" s="42" t="s">
        <v>2509</v>
      </c>
      <c r="W39" s="106">
        <v>21983</v>
      </c>
      <c r="X39" s="107">
        <v>0.24086270989887337</v>
      </c>
      <c r="Y39" s="106">
        <v>12674</v>
      </c>
      <c r="Z39" s="107">
        <v>0.24556709160714302</v>
      </c>
      <c r="AA39" s="106">
        <v>9309</v>
      </c>
      <c r="AB39" s="107">
        <v>0.23474018581013356</v>
      </c>
      <c r="AC39" s="106">
        <v>9320</v>
      </c>
      <c r="AD39" s="107">
        <v>1.4253488816669853</v>
      </c>
      <c r="AE39" s="106">
        <v>5946</v>
      </c>
      <c r="AF39" s="107">
        <v>1.4663957147507669</v>
      </c>
      <c r="AG39" s="106">
        <v>3374</v>
      </c>
      <c r="AH39" s="107">
        <v>1.358342290984778</v>
      </c>
      <c r="AI39" s="106">
        <v>1962</v>
      </c>
      <c r="AJ39" s="107">
        <v>0.45614116662404391</v>
      </c>
      <c r="AK39" s="112">
        <v>1755</v>
      </c>
      <c r="AL39" s="107">
        <v>0.4755826904159926</v>
      </c>
      <c r="AM39" s="212" t="s">
        <v>2508</v>
      </c>
      <c r="AN39" s="42" t="s">
        <v>2509</v>
      </c>
      <c r="AO39" s="112">
        <v>207</v>
      </c>
      <c r="AP39" s="107">
        <v>0.33873897461912322</v>
      </c>
      <c r="AQ39" s="106">
        <v>0</v>
      </c>
      <c r="AR39" s="106">
        <v>0</v>
      </c>
      <c r="AS39" s="127">
        <v>0</v>
      </c>
      <c r="AT39" s="127">
        <v>0</v>
      </c>
      <c r="AU39" s="127">
        <v>0</v>
      </c>
      <c r="AV39" s="127">
        <v>0</v>
      </c>
      <c r="AW39" s="128">
        <v>28854</v>
      </c>
      <c r="AX39" s="129">
        <v>0.77750930254553863</v>
      </c>
      <c r="AY39" s="130">
        <v>17063</v>
      </c>
      <c r="AZ39" s="131">
        <v>0.80428183566499489</v>
      </c>
      <c r="BA39" s="130">
        <v>11791</v>
      </c>
      <c r="BB39" s="131">
        <v>0.74177713217674568</v>
      </c>
      <c r="BC39" s="130">
        <v>28854</v>
      </c>
      <c r="BD39" s="131">
        <v>0.77760506049656342</v>
      </c>
      <c r="BE39" s="130">
        <v>17063</v>
      </c>
      <c r="BF39" s="131">
        <v>0.80444033337387832</v>
      </c>
      <c r="BG39" s="130">
        <v>11791</v>
      </c>
      <c r="BH39" s="131">
        <v>0.74179533218162441</v>
      </c>
      <c r="BI39" s="212" t="s">
        <v>2508</v>
      </c>
      <c r="BJ39" s="42" t="s">
        <v>2509</v>
      </c>
      <c r="BK39" s="106">
        <v>0</v>
      </c>
      <c r="BL39" s="106">
        <v>0</v>
      </c>
      <c r="BM39" s="106">
        <v>0</v>
      </c>
      <c r="BN39" s="106">
        <v>0</v>
      </c>
      <c r="BO39" s="106">
        <v>0</v>
      </c>
      <c r="BP39" s="106">
        <v>0</v>
      </c>
      <c r="BQ39" s="106">
        <v>66701</v>
      </c>
      <c r="BR39" s="107">
        <v>2.0360096640329175</v>
      </c>
      <c r="BS39" s="128">
        <v>42978</v>
      </c>
      <c r="BT39" s="129">
        <v>2.1542198459094735</v>
      </c>
      <c r="BU39" s="128">
        <v>23723</v>
      </c>
      <c r="BV39" s="129">
        <v>1.8519067856150331</v>
      </c>
      <c r="BW39" s="128">
        <v>58617</v>
      </c>
      <c r="BX39" s="129">
        <v>2.1703135378661713</v>
      </c>
      <c r="BY39" s="128">
        <v>38545</v>
      </c>
      <c r="BZ39" s="129">
        <v>2.2622442613415941</v>
      </c>
      <c r="CA39" s="128">
        <v>20072</v>
      </c>
      <c r="CB39" s="129">
        <v>2.0132094301489949</v>
      </c>
      <c r="CC39" s="212" t="s">
        <v>2508</v>
      </c>
      <c r="CD39" s="42" t="s">
        <v>2509</v>
      </c>
      <c r="CE39" s="128">
        <v>8084</v>
      </c>
      <c r="CF39" s="129">
        <v>1.4053973237646706</v>
      </c>
      <c r="CG39" s="128">
        <v>4433</v>
      </c>
      <c r="CH39" s="129">
        <v>1.5222064267122677</v>
      </c>
      <c r="CI39" s="128">
        <v>3651</v>
      </c>
      <c r="CJ39" s="129">
        <v>1.2856131751581927</v>
      </c>
      <c r="CK39" s="142" t="s">
        <v>2524</v>
      </c>
      <c r="CL39" s="142" t="s">
        <v>2524</v>
      </c>
      <c r="CM39" s="142" t="s">
        <v>2524</v>
      </c>
      <c r="CN39" s="143" t="s">
        <v>2524</v>
      </c>
      <c r="CO39" s="142" t="s">
        <v>2524</v>
      </c>
      <c r="CP39" s="143" t="s">
        <v>2524</v>
      </c>
      <c r="CQ39" s="128">
        <v>9554</v>
      </c>
      <c r="CR39" s="129">
        <v>5.1356479764342886</v>
      </c>
      <c r="CS39" s="128">
        <v>9554</v>
      </c>
      <c r="CT39" s="129">
        <v>5.1356479764342886</v>
      </c>
      <c r="CU39" s="128">
        <v>0</v>
      </c>
      <c r="CV39" s="144">
        <v>0</v>
      </c>
      <c r="CW39" s="212" t="s">
        <v>2508</v>
      </c>
      <c r="CX39" s="42" t="s">
        <v>2509</v>
      </c>
      <c r="CY39" s="128">
        <v>52843</v>
      </c>
      <c r="CZ39" s="129">
        <v>1.661088108114225</v>
      </c>
      <c r="DA39" s="128">
        <v>35356</v>
      </c>
      <c r="DB39" s="129">
        <v>1.8070611132776262</v>
      </c>
      <c r="DC39" s="128">
        <v>17487</v>
      </c>
      <c r="DD39" s="129">
        <v>1.4278820362200442</v>
      </c>
      <c r="DE39" s="128">
        <v>9118</v>
      </c>
      <c r="DF39" s="129">
        <v>1.4284214830329909</v>
      </c>
      <c r="DG39" s="128">
        <v>6115</v>
      </c>
      <c r="DH39" s="129">
        <v>1.5177651745492002</v>
      </c>
      <c r="DI39" s="128">
        <v>3003</v>
      </c>
      <c r="DJ39" s="129">
        <v>1.2755275408610556</v>
      </c>
      <c r="DK39" s="128">
        <v>43725</v>
      </c>
      <c r="DL39" s="129">
        <v>1.719492815489081</v>
      </c>
      <c r="DM39" s="128">
        <v>29241</v>
      </c>
      <c r="DN39" s="129">
        <v>1.8820817016938156</v>
      </c>
      <c r="DO39" s="128">
        <v>14484</v>
      </c>
      <c r="DP39" s="129">
        <v>1.4641409796724587</v>
      </c>
    </row>
    <row r="40" spans="1:120" ht="15" customHeight="1">
      <c r="A40" s="100" t="s">
        <v>2538</v>
      </c>
      <c r="K40" s="61" t="s">
        <v>2523</v>
      </c>
      <c r="L40" s="25"/>
      <c r="M40" s="25"/>
      <c r="N40" s="25"/>
      <c r="O40" s="25"/>
      <c r="P40" s="25"/>
      <c r="Q40" s="25"/>
      <c r="R40" s="25"/>
      <c r="S40" s="25"/>
      <c r="T40" s="25"/>
      <c r="W40" s="3"/>
      <c r="X40" s="3"/>
      <c r="Y40" s="3"/>
      <c r="Z40" s="3"/>
      <c r="AA40" s="3"/>
      <c r="AB40" s="3"/>
      <c r="AC40" s="3"/>
      <c r="AD40" s="3"/>
      <c r="AE40" s="2"/>
      <c r="AF40" s="2"/>
      <c r="AG40" s="2"/>
      <c r="AH40" s="2"/>
      <c r="AI40" s="2"/>
      <c r="AJ40" s="2"/>
      <c r="AK40" s="2"/>
      <c r="AL40" s="20"/>
      <c r="AM40" s="2"/>
      <c r="AN40" s="20"/>
      <c r="AO40" s="3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"/>
      <c r="BJ40" s="3"/>
      <c r="BK40" s="3"/>
      <c r="BL40" s="3"/>
      <c r="BS40" s="2"/>
      <c r="BT40" s="3"/>
      <c r="BU40" s="3"/>
      <c r="BV40" s="3"/>
      <c r="CC40" s="2"/>
      <c r="CD40" s="3"/>
      <c r="CE40" s="3"/>
      <c r="CF40" s="3"/>
      <c r="CM40" s="2"/>
      <c r="CN40" s="3"/>
      <c r="CO40" s="3"/>
      <c r="CP40" s="3"/>
      <c r="CW40" s="3"/>
      <c r="CX40" s="3"/>
      <c r="CY40" s="3"/>
      <c r="CZ40" s="3"/>
      <c r="DG40" s="2"/>
      <c r="DH40" s="3"/>
      <c r="DI40" s="3"/>
      <c r="DJ40" s="3"/>
    </row>
    <row r="41" spans="1:120">
      <c r="W41" s="3"/>
      <c r="X41" s="3"/>
      <c r="Y41" s="3"/>
      <c r="Z41" s="3"/>
      <c r="AA41" s="3"/>
      <c r="AB41" s="3"/>
      <c r="AC41" s="3"/>
      <c r="AD41" s="3"/>
      <c r="AO41" s="62"/>
      <c r="AP41" s="60"/>
      <c r="AQ41" s="60"/>
      <c r="AR41" s="60"/>
      <c r="AS41" s="60"/>
      <c r="AT41" s="60"/>
      <c r="AU41" s="60"/>
      <c r="AV41" s="60"/>
      <c r="AW41" s="60"/>
      <c r="AX41" s="60"/>
      <c r="BI41" s="2"/>
      <c r="BJ41" s="3"/>
      <c r="BK41" s="3"/>
      <c r="BL41" s="3"/>
      <c r="CC41" s="2"/>
      <c r="CD41" s="3"/>
      <c r="CE41" s="3"/>
      <c r="CF41" s="3"/>
      <c r="CW41" s="3"/>
      <c r="CX41" s="3"/>
      <c r="CY41" s="3"/>
      <c r="CZ41" s="3"/>
    </row>
    <row r="42" spans="1:120">
      <c r="A42" s="1541"/>
      <c r="B42" s="1541"/>
      <c r="C42" s="1541"/>
      <c r="D42" s="1541"/>
      <c r="E42" s="1541"/>
      <c r="F42" s="1541"/>
      <c r="G42" s="1541"/>
      <c r="H42" s="1541"/>
      <c r="I42" s="1541"/>
      <c r="J42" s="1541"/>
      <c r="K42" s="1541"/>
      <c r="L42" s="1541"/>
      <c r="M42" s="1541"/>
      <c r="N42" s="1541"/>
      <c r="O42" s="1541"/>
      <c r="P42" s="1541"/>
      <c r="Q42" s="1541"/>
      <c r="R42" s="1541"/>
      <c r="S42" s="1541"/>
      <c r="T42" s="1541"/>
      <c r="U42" s="1541"/>
      <c r="V42" s="1541"/>
      <c r="W42" s="1541"/>
      <c r="X42" s="1541"/>
      <c r="Y42" s="1541"/>
      <c r="Z42" s="1541"/>
      <c r="AA42" s="1541"/>
      <c r="AB42" s="1541"/>
      <c r="AC42" s="1541"/>
      <c r="AD42" s="1541"/>
      <c r="AE42" s="1541"/>
      <c r="AF42" s="1541"/>
      <c r="AG42" s="1541"/>
      <c r="AH42" s="1541"/>
      <c r="AI42" s="1541"/>
      <c r="AJ42" s="1541"/>
      <c r="AK42" s="1541"/>
      <c r="AL42" s="1541"/>
      <c r="AM42" s="1541"/>
      <c r="AN42" s="1541"/>
      <c r="AO42" s="1541"/>
      <c r="AP42" s="1541"/>
      <c r="AQ42" s="1541"/>
      <c r="AR42" s="1541"/>
      <c r="AS42" s="1541"/>
      <c r="AT42" s="1541"/>
      <c r="AU42" s="1541"/>
      <c r="AV42" s="1541"/>
      <c r="AW42" s="1541"/>
      <c r="AX42" s="1541"/>
      <c r="AY42" s="1541"/>
      <c r="AZ42" s="1541"/>
      <c r="BA42" s="1541"/>
      <c r="BB42" s="1541"/>
      <c r="BC42" s="1541"/>
      <c r="BD42" s="1541"/>
      <c r="BE42" s="1541"/>
      <c r="BF42" s="1541"/>
      <c r="BG42" s="1541"/>
      <c r="BH42" s="1541"/>
      <c r="BI42" s="1541"/>
      <c r="BJ42" s="1541"/>
      <c r="BK42" s="1541"/>
      <c r="BL42" s="1541"/>
      <c r="BM42" s="1541"/>
      <c r="BN42" s="1541"/>
      <c r="BO42" s="1541"/>
      <c r="BP42" s="1541"/>
      <c r="BQ42" s="1541"/>
      <c r="BR42" s="1541"/>
      <c r="BS42" s="1541"/>
      <c r="BT42" s="1541"/>
      <c r="BU42" s="1541"/>
      <c r="BV42" s="1541"/>
      <c r="BW42" s="1541"/>
      <c r="BX42" s="1541"/>
      <c r="BY42" s="1541"/>
      <c r="BZ42" s="1541"/>
      <c r="CA42" s="1541"/>
      <c r="CB42" s="1541"/>
      <c r="CC42" s="1541"/>
      <c r="CD42" s="1542"/>
      <c r="CE42" s="1542"/>
      <c r="CF42" s="1542"/>
      <c r="CG42" s="1542"/>
      <c r="CH42" s="1542"/>
      <c r="CI42" s="1542"/>
      <c r="CJ42" s="1542"/>
      <c r="CK42" s="1542"/>
      <c r="CL42" s="1542"/>
      <c r="CM42" s="1541"/>
      <c r="CN42" s="1541"/>
      <c r="CO42" s="1541"/>
      <c r="CP42" s="1541"/>
      <c r="CQ42" s="1541"/>
      <c r="CR42" s="1541"/>
      <c r="CS42" s="1541"/>
      <c r="CT42" s="1541"/>
      <c r="CU42" s="1541"/>
      <c r="CV42" s="1541"/>
      <c r="CW42" s="1541"/>
      <c r="CX42" s="1541"/>
      <c r="CY42" s="1541"/>
      <c r="CZ42" s="1541"/>
      <c r="DA42" s="1541"/>
      <c r="DB42" s="1541"/>
      <c r="DC42" s="1541"/>
      <c r="DD42" s="1541"/>
      <c r="DE42" s="1541"/>
      <c r="DF42" s="1541"/>
      <c r="DG42" s="1541"/>
      <c r="DH42" s="1541"/>
      <c r="DI42" s="1541"/>
      <c r="DJ42" s="1541"/>
      <c r="DK42" s="1541"/>
      <c r="DL42" s="1541"/>
      <c r="DM42" s="1541"/>
      <c r="DN42" s="1541"/>
      <c r="DO42" s="1541"/>
      <c r="DP42" s="1541"/>
    </row>
  </sheetData>
  <mergeCells count="35">
    <mergeCell ref="K1:L1"/>
    <mergeCell ref="A1:J1"/>
    <mergeCell ref="CM42:CV42"/>
    <mergeCell ref="AO42:AX42"/>
    <mergeCell ref="AY42:BH42"/>
    <mergeCell ref="A42:J42"/>
    <mergeCell ref="K42:T42"/>
    <mergeCell ref="U42:AD42"/>
    <mergeCell ref="BS42:CB42"/>
    <mergeCell ref="BS1:BT1"/>
    <mergeCell ref="CW42:DF42"/>
    <mergeCell ref="DG42:DP42"/>
    <mergeCell ref="CW1:DF1"/>
    <mergeCell ref="CK3:CL3"/>
    <mergeCell ref="CC1:CL1"/>
    <mergeCell ref="U1:AD1"/>
    <mergeCell ref="AE1:AF1"/>
    <mergeCell ref="V3:Z3"/>
    <mergeCell ref="AO1:AX1"/>
    <mergeCell ref="AY1:AZ1"/>
    <mergeCell ref="BI1:BR1"/>
    <mergeCell ref="DG1:DH1"/>
    <mergeCell ref="CY3:DC3"/>
    <mergeCell ref="DE3:DF3"/>
    <mergeCell ref="CM1:CN1"/>
    <mergeCell ref="CE3:CI3"/>
    <mergeCell ref="CC42:CL42"/>
    <mergeCell ref="BI42:BR42"/>
    <mergeCell ref="B3:F3"/>
    <mergeCell ref="I3:J3"/>
    <mergeCell ref="AE42:AN42"/>
    <mergeCell ref="BQ3:BR3"/>
    <mergeCell ref="AQ3:AU3"/>
    <mergeCell ref="AW3:AX3"/>
    <mergeCell ref="BK3:BO3"/>
  </mergeCells>
  <phoneticPr fontId="20" type="noConversion"/>
  <printOptions horizontalCentered="1" gridLinesSet="0"/>
  <pageMargins left="0.39370078740157483" right="0.39370078740157483" top="0.62992125984251968" bottom="0.39370078740157483" header="0.51181102362204722" footer="0.31496062992125984"/>
  <pageSetup paperSize="13" scale="94" orientation="portrait" horizontalDpi="4294967292" r:id="rId1"/>
  <headerFooter alignWithMargins="0"/>
  <colBreaks count="1" manualBreakCount="1">
    <brk id="1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1F356-9949-4011-AC64-B809492A4353}">
  <dimension ref="A1:DR43"/>
  <sheetViews>
    <sheetView showGridLines="0" zoomScale="75" workbookViewId="0">
      <selection activeCell="DC9" sqref="DC9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2573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2577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2573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2580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2573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2583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2573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2586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2573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2580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2573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2591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2560</v>
      </c>
      <c r="O2" s="216"/>
      <c r="P2" s="216"/>
      <c r="Q2" s="218"/>
      <c r="R2" s="218"/>
      <c r="S2" s="218"/>
      <c r="T2" s="218"/>
      <c r="V2" s="228"/>
      <c r="W2" s="1548" t="s">
        <v>2579</v>
      </c>
      <c r="X2" s="1518"/>
      <c r="Y2" s="229"/>
      <c r="Z2" s="230"/>
      <c r="AA2" s="230"/>
      <c r="AB2" s="230"/>
      <c r="AC2" s="230"/>
      <c r="AD2" s="230"/>
      <c r="AE2" s="231"/>
      <c r="AF2" s="49" t="s">
        <v>2581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2582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2584</v>
      </c>
      <c r="BC2" s="258"/>
      <c r="BD2" s="260"/>
      <c r="BE2" s="258"/>
      <c r="BF2" s="258"/>
      <c r="BG2" s="258"/>
      <c r="BH2" s="258"/>
      <c r="BI2" s="258"/>
      <c r="BJ2" s="261"/>
      <c r="BL2" s="246" t="s">
        <v>2585</v>
      </c>
      <c r="BM2" s="4"/>
      <c r="BN2" s="229"/>
      <c r="BO2" s="229"/>
      <c r="BP2" s="229"/>
      <c r="BQ2" s="229"/>
      <c r="BR2" s="229"/>
      <c r="BS2" s="229"/>
      <c r="BT2" s="229"/>
      <c r="BU2" s="49" t="s">
        <v>2587</v>
      </c>
      <c r="BV2" s="216"/>
      <c r="BW2" s="52"/>
      <c r="BX2" s="238"/>
      <c r="BY2" s="238"/>
      <c r="BZ2" s="216"/>
      <c r="CA2" s="52"/>
      <c r="CB2" s="52"/>
      <c r="CC2" s="52"/>
      <c r="CD2" s="52" t="s">
        <v>2588</v>
      </c>
      <c r="CE2" s="1548" t="s">
        <v>2589</v>
      </c>
      <c r="CF2" s="1518"/>
      <c r="CG2" s="1518"/>
      <c r="CH2" s="229"/>
      <c r="CI2" s="229"/>
      <c r="CJ2" s="229"/>
      <c r="CK2" s="229"/>
      <c r="CL2" s="229"/>
      <c r="CM2" s="229"/>
      <c r="CN2" s="229"/>
      <c r="CO2" s="59" t="s">
        <v>2590</v>
      </c>
      <c r="CP2" s="218"/>
      <c r="CQ2" s="218"/>
      <c r="CR2" s="238"/>
      <c r="CS2" s="218"/>
      <c r="CT2" s="218"/>
      <c r="CU2" s="218"/>
      <c r="CV2" s="218"/>
      <c r="CW2" s="218"/>
      <c r="CX2" s="218"/>
      <c r="CZ2" s="339" t="s">
        <v>4583</v>
      </c>
      <c r="DA2" s="4"/>
      <c r="DB2" s="229"/>
      <c r="DC2" s="229"/>
      <c r="DD2" s="229"/>
      <c r="DE2" s="229"/>
      <c r="DF2" s="229"/>
      <c r="DG2" s="229"/>
      <c r="DH2" s="229"/>
      <c r="DI2" s="44"/>
      <c r="DJ2" s="49" t="s">
        <v>2592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2530</v>
      </c>
      <c r="B3" s="1543" t="s">
        <v>2629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13"/>
      <c r="N3" s="55" t="s">
        <v>2621</v>
      </c>
      <c r="P3" s="14"/>
      <c r="Q3" s="12"/>
      <c r="R3" s="45" t="s">
        <v>2630</v>
      </c>
      <c r="T3" s="4"/>
      <c r="U3" s="73" t="s">
        <v>2529</v>
      </c>
      <c r="V3" s="74"/>
      <c r="W3" s="1543" t="s">
        <v>2619</v>
      </c>
      <c r="X3" s="1543"/>
      <c r="Y3" s="1543"/>
      <c r="Z3" s="1543"/>
      <c r="AA3" s="1543"/>
      <c r="AB3" s="185"/>
      <c r="AC3" s="1504" t="s">
        <v>2521</v>
      </c>
      <c r="AD3" s="1504"/>
      <c r="AE3" s="12"/>
      <c r="AF3" s="12"/>
      <c r="AG3" s="12"/>
      <c r="AH3" s="13"/>
      <c r="AI3" s="56" t="s">
        <v>2621</v>
      </c>
      <c r="AJ3" s="13"/>
      <c r="AK3" s="13"/>
      <c r="AL3" s="13"/>
      <c r="AM3" s="45" t="s">
        <v>2516</v>
      </c>
      <c r="AN3" s="4"/>
      <c r="AO3" s="73"/>
      <c r="AP3" s="74"/>
      <c r="AQ3" s="1543" t="s">
        <v>2619</v>
      </c>
      <c r="AR3" s="1543"/>
      <c r="AS3" s="1543"/>
      <c r="AT3" s="1543"/>
      <c r="AU3" s="1543"/>
      <c r="AV3" s="184"/>
      <c r="AW3" s="1504" t="s">
        <v>2521</v>
      </c>
      <c r="AX3" s="1504"/>
      <c r="AY3" s="30"/>
      <c r="AZ3" s="30"/>
      <c r="BA3" s="30"/>
      <c r="BB3" s="30"/>
      <c r="BC3" s="58" t="s">
        <v>2621</v>
      </c>
      <c r="BD3" s="94"/>
      <c r="BE3" s="95"/>
      <c r="BF3" s="95"/>
      <c r="BG3" s="45" t="s">
        <v>2516</v>
      </c>
      <c r="BH3" s="96"/>
      <c r="BI3" s="73"/>
      <c r="BJ3" s="74"/>
      <c r="BK3" s="1543" t="s">
        <v>2619</v>
      </c>
      <c r="BL3" s="1543"/>
      <c r="BM3" s="1543"/>
      <c r="BN3" s="1543"/>
      <c r="BO3" s="1543"/>
      <c r="BP3" s="185"/>
      <c r="BQ3" s="1504" t="s">
        <v>2521</v>
      </c>
      <c r="BR3" s="1504"/>
      <c r="BS3" s="12"/>
      <c r="BT3" s="12"/>
      <c r="BU3" s="12"/>
      <c r="BV3" s="47" t="s">
        <v>2622</v>
      </c>
      <c r="BW3" s="4"/>
      <c r="BX3" s="11"/>
      <c r="BY3" s="12"/>
      <c r="BZ3" s="12"/>
      <c r="CA3" s="45" t="s">
        <v>2517</v>
      </c>
      <c r="CB3" s="4"/>
      <c r="CC3" s="73"/>
      <c r="CD3" s="74"/>
      <c r="CE3" s="1543" t="s">
        <v>2619</v>
      </c>
      <c r="CF3" s="1543"/>
      <c r="CG3" s="1543"/>
      <c r="CH3" s="1543"/>
      <c r="CI3" s="1543"/>
      <c r="CJ3" s="184"/>
      <c r="CK3" s="1504" t="s">
        <v>2521</v>
      </c>
      <c r="CL3" s="1504"/>
      <c r="CM3" s="12"/>
      <c r="CN3" s="12"/>
      <c r="CO3" s="12"/>
      <c r="CP3" s="47" t="s">
        <v>2623</v>
      </c>
      <c r="CQ3" s="15"/>
      <c r="CR3" s="11"/>
      <c r="CS3" s="12"/>
      <c r="CT3" s="12"/>
      <c r="CU3" s="45" t="s">
        <v>2518</v>
      </c>
      <c r="CV3" s="4"/>
      <c r="CW3" s="73"/>
      <c r="CX3" s="74"/>
      <c r="CY3" s="1543" t="s">
        <v>2626</v>
      </c>
      <c r="CZ3" s="1543"/>
      <c r="DA3" s="1543"/>
      <c r="DB3" s="1543"/>
      <c r="DC3" s="1543"/>
      <c r="DD3" s="184"/>
      <c r="DE3" s="1528" t="s">
        <v>2624</v>
      </c>
      <c r="DF3" s="1522"/>
      <c r="DH3" s="330" t="s">
        <v>2521</v>
      </c>
      <c r="DI3" s="12" t="s">
        <v>2515</v>
      </c>
      <c r="DJ3" s="47" t="s">
        <v>2627</v>
      </c>
      <c r="DL3" s="1549" t="s">
        <v>2620</v>
      </c>
      <c r="DM3" s="1523"/>
      <c r="DN3" s="12"/>
      <c r="DO3" s="45" t="s">
        <v>2625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2526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2561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2561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2561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2567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2568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2568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2568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2568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2568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2568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2568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2568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2570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2570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2526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2572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2572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>
        <f>SUM(I8,'91'!AX8,'91'!BR8,'91'!CR8,'91'!CZ8)</f>
        <v>21869478</v>
      </c>
      <c r="D8" s="201">
        <f>(C8/C8)*100</f>
        <v>100</v>
      </c>
      <c r="E8" s="202">
        <f>SUM('91'!K8,'91'!AZ8,'91'!BT8,'91'!CT8,'91'!DB8)</f>
        <v>12683752</v>
      </c>
      <c r="F8" s="201">
        <f>(E8/E8)*100</f>
        <v>100</v>
      </c>
      <c r="G8" s="202">
        <f>SUM('91'!M8,'91'!BB8,'91'!BV8,'91'!CV8,'91'!DD8)</f>
        <v>9185726</v>
      </c>
      <c r="H8" s="201">
        <f>(G8/G8)*100</f>
        <v>100</v>
      </c>
      <c r="I8" s="202">
        <f>SUM('91'!O8,'91'!W8,'91'!AC8,'91'!AI8,'91'!AR8)</f>
        <v>11458910</v>
      </c>
      <c r="J8" s="201">
        <f>(I8/I8)*100</f>
        <v>100</v>
      </c>
      <c r="K8" s="202">
        <f>SUM(Q8,'91'!Y8,'91'!AE8,'91'!AK8,'91'!AT8)</f>
        <v>6416724</v>
      </c>
      <c r="L8" s="201">
        <f>(K8/K8)*100</f>
        <v>100</v>
      </c>
      <c r="M8" s="202">
        <f>SUM(S8,'91'!AA8,'91'!AG8,'91'!AM8,'91'!AV8)</f>
        <v>5042186</v>
      </c>
      <c r="N8" s="201">
        <f>(M8/M8)*100</f>
        <v>100</v>
      </c>
      <c r="O8" s="202">
        <f>SUM(O9,O16,O21,O26,O32,O37)</f>
        <v>1428926</v>
      </c>
      <c r="P8" s="201">
        <f>(O8/O8)*100</f>
        <v>100</v>
      </c>
      <c r="Q8" s="202">
        <f>SUM(Q9,Q16,Q21,Q26,Q32,Q37)</f>
        <v>681108</v>
      </c>
      <c r="R8" s="201">
        <f>(Q8/Q8)*100</f>
        <v>100</v>
      </c>
      <c r="S8" s="202">
        <f>SUM(S9,S16,S21,S26,S32,S37)</f>
        <v>747818</v>
      </c>
      <c r="T8" s="201">
        <f>(S8/S8)*100</f>
        <v>100</v>
      </c>
      <c r="U8" s="199" t="s">
        <v>2451</v>
      </c>
      <c r="V8" s="17" t="s">
        <v>2441</v>
      </c>
      <c r="W8" s="202">
        <f>W9+W16+W21+W26+W32+W37</f>
        <v>9013020</v>
      </c>
      <c r="X8" s="201">
        <f>(W8/W8)*100</f>
        <v>100</v>
      </c>
      <c r="Y8" s="202">
        <f>Y9+Y16+Y21+Y26+Y32+Y37</f>
        <v>5017803</v>
      </c>
      <c r="Z8" s="201">
        <f>(Y8/Y8)*100</f>
        <v>100</v>
      </c>
      <c r="AA8" s="202">
        <f>AA9+AA16+AA21+AA26+AA32+AA37</f>
        <v>3995217</v>
      </c>
      <c r="AB8" s="201">
        <f>(AA8/AA8)*100</f>
        <v>100</v>
      </c>
      <c r="AC8" s="202">
        <f>SUM('91'!AE8,'91'!AG8)</f>
        <v>591451</v>
      </c>
      <c r="AD8" s="201">
        <f>(AC8/AC8)*100</f>
        <v>100</v>
      </c>
      <c r="AE8" s="202">
        <f>AE9+AE16+AE21+AE26+AE32+AE37</f>
        <v>354231</v>
      </c>
      <c r="AF8" s="201">
        <f>(AE8/AE8)*100</f>
        <v>100</v>
      </c>
      <c r="AG8" s="202">
        <f>AG9+AG16+AG21+AG26+AG32+AG37</f>
        <v>237220</v>
      </c>
      <c r="AH8" s="201">
        <f>(AG8/AG8)*100</f>
        <v>100</v>
      </c>
      <c r="AI8" s="202">
        <f>AI9+AI16+AI21+AI26+AI32+AI37</f>
        <v>425455</v>
      </c>
      <c r="AJ8" s="241">
        <f>(AI8/AI8)*100</f>
        <v>100</v>
      </c>
      <c r="AK8" s="242">
        <f>AK9+AK16+AK21+AK26+AK32+AK37</f>
        <v>363534</v>
      </c>
      <c r="AL8" s="241">
        <f>(AK8/AK8)*100</f>
        <v>100</v>
      </c>
      <c r="AM8" s="242">
        <f>AM9+AM16+AM21+AM26+AM32+AM37</f>
        <v>61921</v>
      </c>
      <c r="AN8" s="241">
        <f>(AM8/AM8)*100</f>
        <v>100</v>
      </c>
      <c r="AO8" s="199" t="s">
        <v>2578</v>
      </c>
      <c r="AP8" s="17" t="s">
        <v>2441</v>
      </c>
      <c r="AQ8" s="235"/>
      <c r="AR8" s="202">
        <f>AR9+AR16+AR21+AR26+AR32+AR37</f>
        <v>58</v>
      </c>
      <c r="AS8" s="249">
        <f>(AR8/$AR$8)*100</f>
        <v>100</v>
      </c>
      <c r="AT8" s="202">
        <f>AT9+AT16+AT21+AT26+AT32+AT37</f>
        <v>48</v>
      </c>
      <c r="AU8" s="249">
        <f>(AT8/$AT$8)*100</f>
        <v>100</v>
      </c>
      <c r="AV8" s="202">
        <f>AV9+AV16+AV21+AV26+AV32+AV37</f>
        <v>10</v>
      </c>
      <c r="AW8" s="249">
        <f>(AV8/$AV$8)*100</f>
        <v>100</v>
      </c>
      <c r="AX8" s="250">
        <f>SUM('91'!BD8,'91'!BL8)</f>
        <v>3768633</v>
      </c>
      <c r="AY8" s="249">
        <f>(AX8/AX8)*100</f>
        <v>100</v>
      </c>
      <c r="AZ8" s="265">
        <f>SUM(BF8,'91'!BN8)</f>
        <v>2124831</v>
      </c>
      <c r="BA8" s="266">
        <f>(AZ8/AZ8)*100</f>
        <v>100</v>
      </c>
      <c r="BB8" s="265">
        <f>SUM(BH8,'91'!BP8)</f>
        <v>1643802</v>
      </c>
      <c r="BC8" s="267">
        <f>(BB8/BB8)*100</f>
        <v>100</v>
      </c>
      <c r="BD8" s="200">
        <f>BD9+BD16+BD21+BD26+BD32+BD37</f>
        <v>3768069</v>
      </c>
      <c r="BE8" s="266">
        <f>(BD8/BD8)*100</f>
        <v>100</v>
      </c>
      <c r="BF8" s="202">
        <f>BF9+BF16+BF21+BF26+BF32+BF37</f>
        <v>2124314</v>
      </c>
      <c r="BG8" s="266">
        <f>(BF8/BF8)*100</f>
        <v>100</v>
      </c>
      <c r="BH8" s="202">
        <f>BH9+BH16+BH21+BH26+BH32+BH37</f>
        <v>1643755</v>
      </c>
      <c r="BI8" s="267">
        <f>(BH8/BH8)*100</f>
        <v>100</v>
      </c>
      <c r="BJ8" s="199" t="s">
        <v>2578</v>
      </c>
      <c r="BK8" s="17" t="s">
        <v>2441</v>
      </c>
      <c r="BL8" s="200">
        <f>BL9+BL16+BL21+BL26+BL32+BL37</f>
        <v>564</v>
      </c>
      <c r="BM8" s="201">
        <f>(BL8/BL8)*100</f>
        <v>100</v>
      </c>
      <c r="BN8" s="202">
        <f>BN9+BN16+BN21+BN26+BN32+BN37</f>
        <v>517</v>
      </c>
      <c r="BO8" s="201">
        <f>(BN8/BN8)*100</f>
        <v>100</v>
      </c>
      <c r="BP8" s="202">
        <f>BP9+BP16+BP21+BP26+BP32+BP37</f>
        <v>47</v>
      </c>
      <c r="BQ8" s="201">
        <f>(BP8/BP8)*100</f>
        <v>100</v>
      </c>
      <c r="BR8" s="202">
        <f>SUM('91'!BX8,'91'!CF8)</f>
        <v>3328171</v>
      </c>
      <c r="BS8" s="201">
        <f>(BR8/BR8)*100</f>
        <v>100</v>
      </c>
      <c r="BT8" s="250">
        <f>SUM(BZ8,'91'!CH8)</f>
        <v>2029687</v>
      </c>
      <c r="BU8" s="249">
        <f>(BT8/BT8)*100</f>
        <v>100</v>
      </c>
      <c r="BV8" s="250">
        <f>SUM(CB8,'91'!CJ8)</f>
        <v>1298484</v>
      </c>
      <c r="BW8" s="249">
        <f>(BV8/BV8)*100</f>
        <v>100</v>
      </c>
      <c r="BX8" s="250">
        <f>BX9+BX16+BX21+BX26+BX32+BX37</f>
        <v>2765028</v>
      </c>
      <c r="BY8" s="249">
        <f>(BX8/BX8)*100</f>
        <v>100</v>
      </c>
      <c r="BZ8" s="250">
        <f>BZ9+BZ16+BZ21+BZ26+BZ32+BZ37</f>
        <v>1744017</v>
      </c>
      <c r="CA8" s="249">
        <f>(BZ8/BZ8)*100</f>
        <v>100</v>
      </c>
      <c r="CB8" s="250">
        <f>CB9+CB16+CB21+CB26+CB32+CB37</f>
        <v>1021011</v>
      </c>
      <c r="CC8" s="249">
        <f>(CB8/CB8)*100</f>
        <v>100</v>
      </c>
      <c r="CD8" s="199" t="s">
        <v>2578</v>
      </c>
      <c r="CE8" s="17" t="s">
        <v>2441</v>
      </c>
      <c r="CF8" s="250">
        <f>CF9+CF16+CF21+CF26+CF32+CF37</f>
        <v>563143</v>
      </c>
      <c r="CG8" s="249">
        <f>(CF8/CF8)*100</f>
        <v>100</v>
      </c>
      <c r="CH8" s="250">
        <f>CH9+CH16+CH21+CH26+CH32+CH37</f>
        <v>285670</v>
      </c>
      <c r="CI8" s="249">
        <f>(CH8/CH8)*100</f>
        <v>100</v>
      </c>
      <c r="CJ8" s="250">
        <f>CJ9+CJ16+CJ21+CJ26+CJ32+CJ37</f>
        <v>277473</v>
      </c>
      <c r="CK8" s="249">
        <f>(CJ8/CJ8)*100</f>
        <v>100</v>
      </c>
      <c r="CL8" s="283" t="s">
        <v>2569</v>
      </c>
      <c r="CM8" s="283" t="s">
        <v>2569</v>
      </c>
      <c r="CN8" s="283" t="s">
        <v>2571</v>
      </c>
      <c r="CO8" s="283" t="s">
        <v>2571</v>
      </c>
      <c r="CP8" s="283" t="s">
        <v>2571</v>
      </c>
      <c r="CQ8" s="283" t="s">
        <v>2571</v>
      </c>
      <c r="CR8" s="250">
        <f>CR9+CR16+CR21+CR26+CR32+CR37</f>
        <v>167637</v>
      </c>
      <c r="CS8" s="249">
        <f>(CR8/CR8)*100</f>
        <v>100</v>
      </c>
      <c r="CT8" s="250">
        <f>CT9+CT16+CT21+CT26+CT32+CT37</f>
        <v>167637</v>
      </c>
      <c r="CU8" s="249">
        <f>(CT8/CT8)*100</f>
        <v>100</v>
      </c>
      <c r="CV8" s="250">
        <f>CV9+CV16+CV21+CV26+CV32+CV37</f>
        <v>0</v>
      </c>
      <c r="CW8" s="250">
        <v>0</v>
      </c>
      <c r="CX8" s="199" t="s">
        <v>2578</v>
      </c>
      <c r="CY8" s="17" t="s">
        <v>2441</v>
      </c>
      <c r="CZ8" s="250">
        <f>SUM(DF8,'91'!DL8)</f>
        <v>3146127</v>
      </c>
      <c r="DA8" s="249">
        <f>(CZ8/CZ8)*100</f>
        <v>100</v>
      </c>
      <c r="DB8" s="250">
        <f>SUM('91'!DH8,'91'!DN8)</f>
        <v>1944873</v>
      </c>
      <c r="DC8" s="249">
        <f>(DB8/DB8)*100</f>
        <v>100</v>
      </c>
      <c r="DD8" s="250">
        <f>SUM('91'!DJ8,'91'!DP8)</f>
        <v>1201254</v>
      </c>
      <c r="DE8" s="249">
        <f>(DD8/DD8)*100</f>
        <v>100</v>
      </c>
      <c r="DF8" s="250">
        <f>SUM('91'!DH8,'91'!DJ8)</f>
        <v>643902</v>
      </c>
      <c r="DG8" s="249">
        <f>(DF8/DF8)*100</f>
        <v>100</v>
      </c>
      <c r="DH8" s="250">
        <f>DH9+DH16+DH21+DH26+DH32+DH37</f>
        <v>405032</v>
      </c>
      <c r="DI8" s="249">
        <f>(DH8/DH8)*100</f>
        <v>100</v>
      </c>
      <c r="DJ8" s="250">
        <f>DJ9+DJ16+DJ21+DJ26+DJ32+DJ37</f>
        <v>238870</v>
      </c>
      <c r="DK8" s="249">
        <f>(DJ8/DJ8)*100</f>
        <v>100</v>
      </c>
      <c r="DL8" s="250">
        <f t="shared" ref="DL8:DL39" si="0">DN8+DP8</f>
        <v>2502225</v>
      </c>
      <c r="DM8" s="249">
        <f>(DL8/DL8)*100</f>
        <v>100</v>
      </c>
      <c r="DN8" s="250">
        <f>DN9+DN16+DN21+DN26+DN32+DN37</f>
        <v>1539841</v>
      </c>
      <c r="DO8" s="249">
        <f>(DN8/DN8)*100</f>
        <v>100</v>
      </c>
      <c r="DP8" s="250">
        <f>DP9+DP16+DP21+DP26+DP32+DP37</f>
        <v>962384</v>
      </c>
      <c r="DQ8" s="249">
        <f>(DP8/DP8)*100</f>
        <v>100</v>
      </c>
    </row>
    <row r="9" spans="1:122" s="18" customFormat="1" ht="15.95" customHeight="1">
      <c r="A9" s="203" t="s">
        <v>2452</v>
      </c>
      <c r="B9" s="17" t="s">
        <v>2453</v>
      </c>
      <c r="C9" s="200">
        <f>SUM(C10:C15)</f>
        <v>7949918</v>
      </c>
      <c r="D9" s="201">
        <f t="shared" ref="D9:D39" si="1">(C9/$C$8)*100</f>
        <v>36.351658690710401</v>
      </c>
      <c r="E9" s="202">
        <f>SUM(E10:E15)</f>
        <v>4654555</v>
      </c>
      <c r="F9" s="201">
        <f t="shared" ref="F9:F39" si="2">(E9/$E$8)*100</f>
        <v>36.69698839901632</v>
      </c>
      <c r="G9" s="202">
        <f>SUM(G10:G15)</f>
        <v>3295363</v>
      </c>
      <c r="H9" s="201">
        <f t="shared" ref="H9:H39" si="3">(G9/$G$8)*100</f>
        <v>35.874823612200061</v>
      </c>
      <c r="I9" s="202">
        <f>SUM(I10:I15)</f>
        <v>5055890</v>
      </c>
      <c r="J9" s="201">
        <f t="shared" ref="J9:J39" si="4">(I9/$I$8)*100</f>
        <v>44.121910373674282</v>
      </c>
      <c r="K9" s="202">
        <f>SUM(K10:K15)</f>
        <v>2906247</v>
      </c>
      <c r="L9" s="201">
        <f t="shared" ref="L9:L39" si="5">(K9/$K$8)*100</f>
        <v>45.291756354176997</v>
      </c>
      <c r="M9" s="202">
        <f>SUM(M10:M15)</f>
        <v>2149643</v>
      </c>
      <c r="N9" s="201">
        <f t="shared" ref="N9:N39" si="6">(M9/$M$8)*100</f>
        <v>42.633155540077261</v>
      </c>
      <c r="O9" s="202">
        <f>SUM(O10:O15)</f>
        <v>634199</v>
      </c>
      <c r="P9" s="201">
        <f t="shared" ref="P9:P39" si="7">(O9/$O$8)*100</f>
        <v>44.382914160705312</v>
      </c>
      <c r="Q9" s="202">
        <f>SUM(Q10:Q15)</f>
        <v>325716</v>
      </c>
      <c r="R9" s="201">
        <f t="shared" ref="R9:R39" si="8">(Q9/$Q$8)*100</f>
        <v>47.821490864884865</v>
      </c>
      <c r="S9" s="202">
        <f>SUM(S10:S15)</f>
        <v>308483</v>
      </c>
      <c r="T9" s="201">
        <f t="shared" ref="T9:T39" si="9">(S9/$S$8)*100</f>
        <v>41.251079808188621</v>
      </c>
      <c r="U9" s="203" t="s">
        <v>2452</v>
      </c>
      <c r="V9" s="17" t="s">
        <v>2453</v>
      </c>
      <c r="W9" s="202">
        <f t="shared" ref="W9:W39" si="10">Y9+AA9</f>
        <v>3994512</v>
      </c>
      <c r="X9" s="201">
        <f t="shared" ref="X9:X39" si="11">(W9/$W$8)*100</f>
        <v>44.319351338397119</v>
      </c>
      <c r="Y9" s="202">
        <f>SUM(Y10:Y15)</f>
        <v>2283185</v>
      </c>
      <c r="Z9" s="201">
        <f t="shared" ref="Z9:Z39" si="12">(Y9/$Y$8)*100</f>
        <v>45.501686694356074</v>
      </c>
      <c r="AA9" s="202">
        <f>SUM(AA10:AA15)</f>
        <v>1711327</v>
      </c>
      <c r="AB9" s="201">
        <f t="shared" ref="AB9:AB39" si="13">(AA9/$AA$8)*100</f>
        <v>42.834394226896812</v>
      </c>
      <c r="AC9" s="202">
        <f>SUM('91'!AE9,'91'!AG9)</f>
        <v>257708</v>
      </c>
      <c r="AD9" s="201">
        <f t="shared" ref="AD9:AD39" si="14">(AC9/$AC$8)*100</f>
        <v>43.572164050783577</v>
      </c>
      <c r="AE9" s="202">
        <f>SUM(AE10:AE15)</f>
        <v>156606</v>
      </c>
      <c r="AF9" s="201">
        <f t="shared" ref="AF9:AF39" si="15">(AE9/$AE$8)*100</f>
        <v>44.210134065059243</v>
      </c>
      <c r="AG9" s="202">
        <f>SUM(AG10:AG15)</f>
        <v>101102</v>
      </c>
      <c r="AH9" s="201">
        <f t="shared" ref="AH9:AH39" si="16">(AG9/$AG$8)*100</f>
        <v>42.619509316246521</v>
      </c>
      <c r="AI9" s="202">
        <f t="shared" ref="AI9:AI39" si="17">AK9+AM9</f>
        <v>169428</v>
      </c>
      <c r="AJ9" s="201">
        <f t="shared" ref="AJ9:AJ39" si="18">(AI9/$AI$8)*100</f>
        <v>39.82277796711756</v>
      </c>
      <c r="AK9" s="242">
        <f>SUM(AK10:AK15)</f>
        <v>140707</v>
      </c>
      <c r="AL9" s="201">
        <f t="shared" ref="AL9:AL39" si="19">(AK9/$AK$8)*100</f>
        <v>38.705320547734182</v>
      </c>
      <c r="AM9" s="242">
        <f>SUM(AM10:AM15)</f>
        <v>28721</v>
      </c>
      <c r="AN9" s="201">
        <f t="shared" ref="AN9:AN39" si="20">(AM9/$AM$8)*100</f>
        <v>46.383294843429532</v>
      </c>
      <c r="AO9" s="203" t="s">
        <v>2452</v>
      </c>
      <c r="AP9" s="17" t="s">
        <v>2453</v>
      </c>
      <c r="AQ9" s="235"/>
      <c r="AR9" s="202">
        <f t="shared" ref="AR9:AR39" si="21">AT9+AV9</f>
        <v>43</v>
      </c>
      <c r="AS9" s="249">
        <f>(AR9/$AR$8)*100</f>
        <v>74.137931034482762</v>
      </c>
      <c r="AT9" s="202">
        <f>SUM(AT10:AT15)</f>
        <v>33</v>
      </c>
      <c r="AU9" s="249">
        <f>(AT9/$AT$8)*100</f>
        <v>68.75</v>
      </c>
      <c r="AV9" s="202">
        <f>SUM(AV10:AV15)</f>
        <v>10</v>
      </c>
      <c r="AW9" s="249">
        <f>(AV9/$AV$8)*100</f>
        <v>100</v>
      </c>
      <c r="AX9" s="250">
        <f>SUM(AX10:AX15)</f>
        <v>1511219</v>
      </c>
      <c r="AY9" s="249">
        <f t="shared" ref="AY9:AY39" si="22">(AX9/$AX$8)*100</f>
        <v>40.099924826853659</v>
      </c>
      <c r="AZ9" s="265">
        <f>SUM(AZ10:AZ15)</f>
        <v>854285</v>
      </c>
      <c r="BA9" s="266">
        <f t="shared" ref="BA9:BA39" si="23">(AZ9/$AZ$8)*100</f>
        <v>40.204844526458814</v>
      </c>
      <c r="BB9" s="265">
        <f>SUM(BB10:BB15)</f>
        <v>656934</v>
      </c>
      <c r="BC9" s="267">
        <f t="shared" ref="BC9:BC39" si="24">(BB9/$BB$8)*100</f>
        <v>39.964302269981424</v>
      </c>
      <c r="BD9" s="200">
        <f>BF9+BH9</f>
        <v>1510700</v>
      </c>
      <c r="BE9" s="267">
        <f t="shared" ref="BE9:BE39" si="25">(BD9/$BD$8)*100</f>
        <v>40.092153301863632</v>
      </c>
      <c r="BF9" s="202">
        <f>SUM(BF10:BF15)</f>
        <v>853805</v>
      </c>
      <c r="BG9" s="266">
        <f>(BF9/$BF$8)*100</f>
        <v>40.192033757721319</v>
      </c>
      <c r="BH9" s="202">
        <f>SUM(BH10:BH15)</f>
        <v>656895</v>
      </c>
      <c r="BI9" s="267">
        <f t="shared" ref="BI9:BI38" si="26">(BH9/$BB$8)*100</f>
        <v>39.961929721462802</v>
      </c>
      <c r="BJ9" s="203" t="s">
        <v>2452</v>
      </c>
      <c r="BK9" s="17" t="s">
        <v>2453</v>
      </c>
      <c r="BL9" s="200">
        <f t="shared" ref="BL9:BL39" si="27">BN9+BP9</f>
        <v>519</v>
      </c>
      <c r="BM9" s="201">
        <f t="shared" ref="BM9:BM39" si="28">(BL9/$BL$8)*100</f>
        <v>92.021276595744681</v>
      </c>
      <c r="BN9" s="202">
        <f>SUM(BN10:BN15)</f>
        <v>480</v>
      </c>
      <c r="BO9" s="201">
        <f t="shared" ref="BO9:BO39" si="29">(BN9/$BN$8)*100</f>
        <v>92.843326885880074</v>
      </c>
      <c r="BP9" s="202">
        <f>SUM(BP10:BP15)</f>
        <v>39</v>
      </c>
      <c r="BQ9" s="201">
        <f t="shared" ref="BQ9:BQ39" si="30">(BP9/$BP$8)*100</f>
        <v>82.978723404255319</v>
      </c>
      <c r="BR9" s="202">
        <f>SUM(BR10:BR15)</f>
        <v>286284</v>
      </c>
      <c r="BS9" s="201">
        <f t="shared" ref="BS9:BS39" si="31">(BR9/$BR$8)*100</f>
        <v>8.6018416721977324</v>
      </c>
      <c r="BT9" s="279">
        <f>SUM(BT10:BT15)</f>
        <v>170558</v>
      </c>
      <c r="BU9" s="249">
        <f t="shared" ref="BU9:BU39" si="32">(BT9/$BT$8)*100</f>
        <v>8.4031675819966338</v>
      </c>
      <c r="BV9" s="280">
        <f>SUM(BV10:BV15)</f>
        <v>115726</v>
      </c>
      <c r="BW9" s="249">
        <f t="shared" ref="BW9:BW39" si="33">(BV9/$BV$8)*100</f>
        <v>8.9123932216338435</v>
      </c>
      <c r="BX9" s="280">
        <f t="shared" ref="BX9:BX39" si="34">BZ9+CB9</f>
        <v>177259</v>
      </c>
      <c r="BY9" s="249">
        <f t="shared" ref="BY9:BY39" si="35">(BX9/$BX$8)*100</f>
        <v>6.4107488242433712</v>
      </c>
      <c r="BZ9" s="250">
        <f>SUM(BZ10:BZ15)</f>
        <v>116500</v>
      </c>
      <c r="CA9" s="249">
        <f t="shared" ref="CA9:CA39" si="36">(BZ9/$BZ$8)*100</f>
        <v>6.679980757068309</v>
      </c>
      <c r="CB9" s="250">
        <f>SUM(CB10:CB15)</f>
        <v>60759</v>
      </c>
      <c r="CC9" s="249">
        <f t="shared" ref="CC9:CC39" si="37">(CB9/$CB$8)*100</f>
        <v>5.9508663471794137</v>
      </c>
      <c r="CD9" s="203" t="s">
        <v>2452</v>
      </c>
      <c r="CE9" s="17" t="s">
        <v>2453</v>
      </c>
      <c r="CF9" s="250">
        <f t="shared" ref="CF9:CF39" si="38">CH9+CJ9</f>
        <v>109025</v>
      </c>
      <c r="CG9" s="249">
        <f t="shared" ref="CG9:CG39" si="39">(CF9/$CF$8)*100</f>
        <v>19.360091486531843</v>
      </c>
      <c r="CH9" s="250">
        <f>SUM(CH10:CH15)</f>
        <v>54058</v>
      </c>
      <c r="CI9" s="249">
        <f t="shared" ref="CI9:CI39" si="40">(CH9/$CH$8)*100</f>
        <v>18.923233101130677</v>
      </c>
      <c r="CJ9" s="250">
        <f>SUM(CJ10:CJ15)</f>
        <v>54967</v>
      </c>
      <c r="CK9" s="249">
        <f t="shared" ref="CK9:CK39" si="41">(CJ9/$CJ$8)*100</f>
        <v>19.809855373315603</v>
      </c>
      <c r="CL9" s="283" t="s">
        <v>2569</v>
      </c>
      <c r="CM9" s="283" t="s">
        <v>2569</v>
      </c>
      <c r="CN9" s="283" t="s">
        <v>2571</v>
      </c>
      <c r="CO9" s="283" t="s">
        <v>2571</v>
      </c>
      <c r="CP9" s="283" t="s">
        <v>2571</v>
      </c>
      <c r="CQ9" s="283" t="s">
        <v>2571</v>
      </c>
      <c r="CR9" s="250">
        <f t="shared" ref="CR9:CR32" si="42">CT9+CV9</f>
        <v>56625</v>
      </c>
      <c r="CS9" s="249">
        <f t="shared" ref="CS9:CS39" si="43">(CR9/$CR$8)*100</f>
        <v>33.778342490023086</v>
      </c>
      <c r="CT9" s="250">
        <f>SUM(CT10:CT15)</f>
        <v>56625</v>
      </c>
      <c r="CU9" s="249">
        <f t="shared" ref="CU9:CU39" si="44">(CT9/$CT$8)*100</f>
        <v>33.778342490023086</v>
      </c>
      <c r="CV9" s="250">
        <f>SUM(CV10:CV15)</f>
        <v>0</v>
      </c>
      <c r="CW9" s="287">
        <v>0</v>
      </c>
      <c r="CX9" s="203" t="s">
        <v>2452</v>
      </c>
      <c r="CY9" s="17" t="s">
        <v>2453</v>
      </c>
      <c r="CZ9" s="250">
        <f>SUM(CZ10:CZ15)</f>
        <v>1039900</v>
      </c>
      <c r="DA9" s="249">
        <f t="shared" ref="DA9:DA39" si="45">(CZ9/$CZ$8)*100</f>
        <v>33.053338279096806</v>
      </c>
      <c r="DB9" s="250">
        <f>SUM(DB10:DB15)</f>
        <v>666840</v>
      </c>
      <c r="DC9" s="249">
        <f t="shared" ref="DC9:DC39" si="46">(DB9/$DB$8)*100</f>
        <v>34.287071700825713</v>
      </c>
      <c r="DD9" s="250">
        <f>SUM(DD10:DD15)</f>
        <v>373060</v>
      </c>
      <c r="DE9" s="249">
        <f t="shared" ref="DE9:DE39" si="47">(DD9/$DD$8)*100</f>
        <v>31.055879938797293</v>
      </c>
      <c r="DF9" s="250">
        <f>SUM(DF10:DF15)</f>
        <v>230630</v>
      </c>
      <c r="DG9" s="249">
        <f t="shared" ref="DG9:DG39" si="48">(DF9/$DF$8)*100</f>
        <v>35.817562299853087</v>
      </c>
      <c r="DH9" s="250">
        <f>SUM(DH10:DH15)</f>
        <v>148622</v>
      </c>
      <c r="DI9" s="249">
        <f t="shared" ref="DI9:DI39" si="49">(DH9/$DH$8)*100</f>
        <v>36.693890853068403</v>
      </c>
      <c r="DJ9" s="250">
        <f>SUM(DJ10:DJ15)</f>
        <v>82008</v>
      </c>
      <c r="DK9" s="249">
        <f t="shared" ref="DK9:DK39" si="50">(DJ9/$DJ$8)*100</f>
        <v>34.331644827730571</v>
      </c>
      <c r="DL9" s="250">
        <f t="shared" si="0"/>
        <v>809270</v>
      </c>
      <c r="DM9" s="249">
        <f t="shared" ref="DM9:DM39" si="51">(DL9/$DL$8)*100</f>
        <v>32.342015606110564</v>
      </c>
      <c r="DN9" s="250">
        <f>SUM(DN10:DN15)</f>
        <v>518218</v>
      </c>
      <c r="DO9" s="249">
        <f t="shared" ref="DO9:DO39" si="52">(DN9/$DN$8)*100</f>
        <v>33.653994146148861</v>
      </c>
      <c r="DP9" s="250">
        <f>SUM(DP10:DP15)</f>
        <v>291052</v>
      </c>
      <c r="DQ9" s="249">
        <f t="shared" ref="DQ9:DQ39" si="53">(DP9/$DP$8)*100</f>
        <v>30.242813679362918</v>
      </c>
    </row>
    <row r="10" spans="1:122" ht="15.95" customHeight="1">
      <c r="A10" s="204" t="s">
        <v>2454</v>
      </c>
      <c r="B10" s="8" t="s">
        <v>2455</v>
      </c>
      <c r="C10" s="205">
        <f t="shared" ref="C10:C15" si="54">SUM(E10,G10)</f>
        <v>4294157</v>
      </c>
      <c r="D10" s="206">
        <f t="shared" si="1"/>
        <v>19.635388645307401</v>
      </c>
      <c r="E10" s="207">
        <f>SUM('91'!K10,'91'!AZ10,'91'!BT10,'91'!CT10,'91'!DB10)</f>
        <v>2551554</v>
      </c>
      <c r="F10" s="206">
        <f t="shared" si="2"/>
        <v>20.116713098773928</v>
      </c>
      <c r="G10" s="207">
        <f>SUM('91'!M10,'91'!BB10,'91'!BV10,'91'!CV10,'91'!DD10)</f>
        <v>1742603</v>
      </c>
      <c r="H10" s="206">
        <f t="shared" si="3"/>
        <v>18.97077051939063</v>
      </c>
      <c r="I10" s="207">
        <f>SUM('91'!O10,'91'!W10,'91'!AC10,'91'!AI10,'91'!AR10)</f>
        <v>3104709</v>
      </c>
      <c r="J10" s="206">
        <f t="shared" si="4"/>
        <v>27.094278600669696</v>
      </c>
      <c r="K10" s="207">
        <f>SUM(Q10,'91'!Y10,'91'!AE10,'91'!AK10,'91'!AT10)</f>
        <v>1823042</v>
      </c>
      <c r="L10" s="206">
        <f t="shared" si="5"/>
        <v>28.410790303587934</v>
      </c>
      <c r="M10" s="207">
        <f>SUM(S10,'91'!AA10,'91'!AG10,'91'!AM10,'91'!AV10)</f>
        <v>1281667</v>
      </c>
      <c r="N10" s="206">
        <f t="shared" si="6"/>
        <v>25.41887586058904</v>
      </c>
      <c r="O10" s="207">
        <f t="shared" ref="O10:O15" si="55">SUM(Q10,S10)</f>
        <v>437587</v>
      </c>
      <c r="P10" s="206">
        <f t="shared" si="7"/>
        <v>30.623489249968156</v>
      </c>
      <c r="Q10" s="207">
        <v>235076</v>
      </c>
      <c r="R10" s="206">
        <f t="shared" si="8"/>
        <v>34.513762868737409</v>
      </c>
      <c r="S10" s="207">
        <v>202511</v>
      </c>
      <c r="T10" s="206">
        <f t="shared" si="9"/>
        <v>27.080252146912752</v>
      </c>
      <c r="U10" s="204" t="s">
        <v>2454</v>
      </c>
      <c r="V10" s="8" t="s">
        <v>2455</v>
      </c>
      <c r="W10" s="207">
        <f t="shared" si="10"/>
        <v>2422736</v>
      </c>
      <c r="X10" s="206">
        <f t="shared" si="11"/>
        <v>26.880401907462758</v>
      </c>
      <c r="Y10" s="207">
        <v>1422592</v>
      </c>
      <c r="Z10" s="206">
        <f t="shared" si="12"/>
        <v>28.350893807508982</v>
      </c>
      <c r="AA10" s="207">
        <v>1000144</v>
      </c>
      <c r="AB10" s="206">
        <f t="shared" si="13"/>
        <v>25.033533848098866</v>
      </c>
      <c r="AC10" s="207">
        <f>SUM('91'!AE10,'91'!AG10)</f>
        <v>159671</v>
      </c>
      <c r="AD10" s="206">
        <f t="shared" si="14"/>
        <v>26.99648829742447</v>
      </c>
      <c r="AE10" s="207">
        <v>96893</v>
      </c>
      <c r="AF10" s="206">
        <f t="shared" si="15"/>
        <v>27.353054927434357</v>
      </c>
      <c r="AG10" s="207">
        <v>62778</v>
      </c>
      <c r="AH10" s="206">
        <f t="shared" si="16"/>
        <v>26.464041817721945</v>
      </c>
      <c r="AI10" s="207">
        <f t="shared" si="17"/>
        <v>84672</v>
      </c>
      <c r="AJ10" s="206">
        <f t="shared" si="18"/>
        <v>19.901517199233762</v>
      </c>
      <c r="AK10" s="243">
        <v>68448</v>
      </c>
      <c r="AL10" s="206">
        <f t="shared" si="19"/>
        <v>18.828500222812721</v>
      </c>
      <c r="AM10" s="243">
        <v>16224</v>
      </c>
      <c r="AN10" s="206">
        <f t="shared" si="20"/>
        <v>26.20112724277709</v>
      </c>
      <c r="AO10" s="204" t="s">
        <v>2454</v>
      </c>
      <c r="AP10" s="8" t="s">
        <v>2455</v>
      </c>
      <c r="AQ10" s="236"/>
      <c r="AR10" s="207">
        <f t="shared" si="21"/>
        <v>43</v>
      </c>
      <c r="AS10" s="251">
        <f>(AR10/$AR$8)*100</f>
        <v>74.137931034482762</v>
      </c>
      <c r="AT10" s="207">
        <v>33</v>
      </c>
      <c r="AU10" s="251">
        <f>(AT10/$AT$8)*100</f>
        <v>68.75</v>
      </c>
      <c r="AV10" s="207">
        <v>10</v>
      </c>
      <c r="AW10" s="251">
        <f>(AV10/$AV$8)*100</f>
        <v>100</v>
      </c>
      <c r="AX10" s="252">
        <f>SUM('91'!BD10,'91'!BL10)</f>
        <v>704576</v>
      </c>
      <c r="AY10" s="251">
        <f t="shared" si="22"/>
        <v>18.695797653950386</v>
      </c>
      <c r="AZ10" s="268">
        <f>SUM(BF10,'91'!BN10)</f>
        <v>400684</v>
      </c>
      <c r="BA10" s="269">
        <f t="shared" si="23"/>
        <v>18.857217350462225</v>
      </c>
      <c r="BB10" s="268">
        <f>SUM(BH10,'91'!BP10)</f>
        <v>303892</v>
      </c>
      <c r="BC10" s="270">
        <f t="shared" si="24"/>
        <v>18.487141395374866</v>
      </c>
      <c r="BD10" s="268">
        <f t="shared" ref="BD10:BD39" si="56">SUM(BF10,BH10)</f>
        <v>704284</v>
      </c>
      <c r="BE10" s="270">
        <f t="shared" si="25"/>
        <v>18.69084669097089</v>
      </c>
      <c r="BF10" s="268">
        <v>400407</v>
      </c>
      <c r="BG10" s="269">
        <f t="shared" ref="BG10:BG38" si="57">(BF10/$AZ$8)*100</f>
        <v>18.844181019572851</v>
      </c>
      <c r="BH10" s="268">
        <v>303877</v>
      </c>
      <c r="BI10" s="270">
        <f t="shared" si="26"/>
        <v>18.486228876713863</v>
      </c>
      <c r="BJ10" s="204" t="s">
        <v>2454</v>
      </c>
      <c r="BK10" s="8" t="s">
        <v>2455</v>
      </c>
      <c r="BL10" s="205">
        <f t="shared" si="27"/>
        <v>292</v>
      </c>
      <c r="BM10" s="206">
        <f t="shared" si="28"/>
        <v>51.773049645390067</v>
      </c>
      <c r="BN10" s="207">
        <v>277</v>
      </c>
      <c r="BO10" s="206">
        <f t="shared" si="29"/>
        <v>53.578336557059956</v>
      </c>
      <c r="BP10" s="207">
        <v>15</v>
      </c>
      <c r="BQ10" s="206">
        <f t="shared" si="30"/>
        <v>31.914893617021278</v>
      </c>
      <c r="BR10" s="207">
        <f>SUM('91'!BX10,'91'!CF10)</f>
        <v>16985</v>
      </c>
      <c r="BS10" s="206">
        <f t="shared" si="31"/>
        <v>0.51034036412191564</v>
      </c>
      <c r="BT10" s="281">
        <f>SUM(BZ10,'91'!CH10)</f>
        <v>10958</v>
      </c>
      <c r="BU10" s="251">
        <f t="shared" si="32"/>
        <v>0.53988619920214298</v>
      </c>
      <c r="BV10" s="282">
        <f>SUM(CB10,'91'!CJ10)</f>
        <v>6027</v>
      </c>
      <c r="BW10" s="251">
        <f t="shared" si="33"/>
        <v>0.46415666269280181</v>
      </c>
      <c r="BX10" s="282">
        <f t="shared" si="34"/>
        <v>16985</v>
      </c>
      <c r="BY10" s="251">
        <f t="shared" si="35"/>
        <v>0.61427949373387902</v>
      </c>
      <c r="BZ10" s="252">
        <v>10958</v>
      </c>
      <c r="CA10" s="251">
        <f t="shared" si="36"/>
        <v>0.62831956339875128</v>
      </c>
      <c r="CB10" s="252">
        <v>6027</v>
      </c>
      <c r="CC10" s="251">
        <f t="shared" si="37"/>
        <v>0.59029726418226636</v>
      </c>
      <c r="CD10" s="204" t="s">
        <v>2454</v>
      </c>
      <c r="CE10" s="8" t="s">
        <v>2455</v>
      </c>
      <c r="CF10" s="252">
        <f t="shared" si="38"/>
        <v>0</v>
      </c>
      <c r="CG10" s="284">
        <f t="shared" si="39"/>
        <v>0</v>
      </c>
      <c r="CH10" s="252">
        <v>0</v>
      </c>
      <c r="CI10" s="284">
        <f t="shared" si="40"/>
        <v>0</v>
      </c>
      <c r="CJ10" s="252">
        <v>0</v>
      </c>
      <c r="CK10" s="284">
        <f t="shared" si="41"/>
        <v>0</v>
      </c>
      <c r="CL10" s="285" t="s">
        <v>2569</v>
      </c>
      <c r="CM10" s="285" t="s">
        <v>2569</v>
      </c>
      <c r="CN10" s="285" t="s">
        <v>2571</v>
      </c>
      <c r="CO10" s="285" t="s">
        <v>2571</v>
      </c>
      <c r="CP10" s="285" t="s">
        <v>2571</v>
      </c>
      <c r="CQ10" s="285" t="s">
        <v>2571</v>
      </c>
      <c r="CR10" s="252">
        <f t="shared" si="42"/>
        <v>29763</v>
      </c>
      <c r="CS10" s="251">
        <f t="shared" si="43"/>
        <v>17.754433687073856</v>
      </c>
      <c r="CT10" s="252">
        <v>29763</v>
      </c>
      <c r="CU10" s="251">
        <f t="shared" si="44"/>
        <v>17.754433687073856</v>
      </c>
      <c r="CV10" s="252">
        <v>0</v>
      </c>
      <c r="CW10" s="284">
        <v>0</v>
      </c>
      <c r="CX10" s="204" t="s">
        <v>2454</v>
      </c>
      <c r="CY10" s="8" t="s">
        <v>2455</v>
      </c>
      <c r="CZ10" s="252">
        <f>SUM(DF10,'91'!DL10)</f>
        <v>438124</v>
      </c>
      <c r="DA10" s="251">
        <f t="shared" si="45"/>
        <v>13.925820540620263</v>
      </c>
      <c r="DB10" s="252">
        <f>SUM('91'!DH10,'91'!DN10)</f>
        <v>287107</v>
      </c>
      <c r="DC10" s="251">
        <f t="shared" si="46"/>
        <v>14.762249257406523</v>
      </c>
      <c r="DD10" s="252">
        <f>SUM('91'!DJ10,'91'!DP10)</f>
        <v>151017</v>
      </c>
      <c r="DE10" s="251">
        <f t="shared" si="47"/>
        <v>12.571612664765318</v>
      </c>
      <c r="DF10" s="252">
        <f>SUM('91'!DH10,'91'!DJ10)</f>
        <v>109395</v>
      </c>
      <c r="DG10" s="251">
        <f t="shared" si="48"/>
        <v>16.989386583672673</v>
      </c>
      <c r="DH10" s="252">
        <v>70461</v>
      </c>
      <c r="DI10" s="251">
        <f t="shared" si="49"/>
        <v>17.396403247150843</v>
      </c>
      <c r="DJ10" s="252">
        <v>38934</v>
      </c>
      <c r="DK10" s="251">
        <f t="shared" si="50"/>
        <v>16.29924226566752</v>
      </c>
      <c r="DL10" s="252">
        <f t="shared" si="0"/>
        <v>328729</v>
      </c>
      <c r="DM10" s="251">
        <f t="shared" si="51"/>
        <v>13.137467653788129</v>
      </c>
      <c r="DN10" s="252">
        <v>216646</v>
      </c>
      <c r="DO10" s="251">
        <f t="shared" si="52"/>
        <v>14.069374695179567</v>
      </c>
      <c r="DP10" s="252">
        <v>112083</v>
      </c>
      <c r="DQ10" s="251">
        <f t="shared" si="53"/>
        <v>11.646390629935659</v>
      </c>
    </row>
    <row r="11" spans="1:122" ht="15.95" customHeight="1">
      <c r="A11" s="208" t="s">
        <v>2456</v>
      </c>
      <c r="B11" s="8" t="s">
        <v>2457</v>
      </c>
      <c r="C11" s="205">
        <f t="shared" si="54"/>
        <v>312827</v>
      </c>
      <c r="D11" s="206">
        <f t="shared" si="1"/>
        <v>1.4304273746268656</v>
      </c>
      <c r="E11" s="207">
        <f>SUM('91'!K11,'91'!AZ11,'91'!BT11,'91'!CT11,'91'!DB11)</f>
        <v>180162</v>
      </c>
      <c r="F11" s="206">
        <f t="shared" si="2"/>
        <v>1.4204156624948201</v>
      </c>
      <c r="G11" s="207">
        <f>SUM('91'!M11,'91'!BB11,'91'!BV11,'91'!CV11,'91'!DD11)</f>
        <v>132665</v>
      </c>
      <c r="H11" s="206">
        <f t="shared" si="3"/>
        <v>1.4442516574084618</v>
      </c>
      <c r="I11" s="207">
        <f>SUM('91'!O11,'91'!W11,'91'!AC11,'91'!AI11,'91'!AR11)</f>
        <v>111877</v>
      </c>
      <c r="J11" s="206">
        <f t="shared" si="4"/>
        <v>0.97633195478453016</v>
      </c>
      <c r="K11" s="207">
        <f>SUM(Q11,'91'!Y11,'91'!AE11,'91'!AK11,'91'!AT11)</f>
        <v>58586</v>
      </c>
      <c r="L11" s="206">
        <f t="shared" si="5"/>
        <v>0.91302041353188945</v>
      </c>
      <c r="M11" s="207">
        <f>SUM(S11,'91'!AA11,'91'!AG11,'91'!AM11,'91'!AV11)</f>
        <v>53291</v>
      </c>
      <c r="N11" s="206">
        <f t="shared" si="6"/>
        <v>1.0569027005350458</v>
      </c>
      <c r="O11" s="207">
        <f t="shared" si="55"/>
        <v>24983</v>
      </c>
      <c r="P11" s="206">
        <f t="shared" si="7"/>
        <v>1.7483760530636296</v>
      </c>
      <c r="Q11" s="207">
        <v>11249</v>
      </c>
      <c r="R11" s="206">
        <f t="shared" si="8"/>
        <v>1.6515736124080176</v>
      </c>
      <c r="S11" s="207">
        <v>13734</v>
      </c>
      <c r="T11" s="206">
        <f t="shared" si="9"/>
        <v>1.8365431161057906</v>
      </c>
      <c r="U11" s="208" t="s">
        <v>2456</v>
      </c>
      <c r="V11" s="8" t="s">
        <v>2457</v>
      </c>
      <c r="W11" s="207">
        <f t="shared" si="10"/>
        <v>72350</v>
      </c>
      <c r="X11" s="206">
        <f t="shared" si="11"/>
        <v>0.80272760961364786</v>
      </c>
      <c r="Y11" s="207">
        <v>37967</v>
      </c>
      <c r="Z11" s="206">
        <f t="shared" si="12"/>
        <v>0.75664588665597277</v>
      </c>
      <c r="AA11" s="207">
        <v>34383</v>
      </c>
      <c r="AB11" s="206">
        <f t="shared" si="13"/>
        <v>0.86060406731349004</v>
      </c>
      <c r="AC11" s="207">
        <f>SUM('91'!AE11,'91'!AG11)</f>
        <v>10978</v>
      </c>
      <c r="AD11" s="206">
        <f t="shared" si="14"/>
        <v>1.8561131860458431</v>
      </c>
      <c r="AE11" s="207">
        <v>6310</v>
      </c>
      <c r="AF11" s="206">
        <f t="shared" si="15"/>
        <v>1.7813234866513661</v>
      </c>
      <c r="AG11" s="207">
        <v>4668</v>
      </c>
      <c r="AH11" s="206">
        <f t="shared" si="16"/>
        <v>1.9677936093078157</v>
      </c>
      <c r="AI11" s="207">
        <f t="shared" si="17"/>
        <v>3566</v>
      </c>
      <c r="AJ11" s="206">
        <f t="shared" si="18"/>
        <v>0.83816149769070747</v>
      </c>
      <c r="AK11" s="243">
        <v>3060</v>
      </c>
      <c r="AL11" s="206">
        <f t="shared" si="19"/>
        <v>0.84173694895112972</v>
      </c>
      <c r="AM11" s="243">
        <v>506</v>
      </c>
      <c r="AN11" s="206">
        <f t="shared" si="20"/>
        <v>0.81717026533809201</v>
      </c>
      <c r="AO11" s="208" t="s">
        <v>2456</v>
      </c>
      <c r="AP11" s="8" t="s">
        <v>2457</v>
      </c>
      <c r="AQ11" s="236"/>
      <c r="AR11" s="207">
        <f t="shared" si="21"/>
        <v>0</v>
      </c>
      <c r="AS11" s="205">
        <v>0</v>
      </c>
      <c r="AT11" s="207">
        <v>0</v>
      </c>
      <c r="AU11" s="205">
        <v>0</v>
      </c>
      <c r="AV11" s="207">
        <v>0</v>
      </c>
      <c r="AW11" s="205">
        <v>0</v>
      </c>
      <c r="AX11" s="252">
        <f>SUM('91'!BD11,'91'!BL11)</f>
        <v>141223</v>
      </c>
      <c r="AY11" s="251">
        <f t="shared" si="22"/>
        <v>3.7473269485248366</v>
      </c>
      <c r="AZ11" s="268">
        <f>SUM(BF11,'91'!BN11)</f>
        <v>81133</v>
      </c>
      <c r="BA11" s="269">
        <f t="shared" si="23"/>
        <v>3.8183271987278049</v>
      </c>
      <c r="BB11" s="268">
        <f>SUM(BH11,'91'!BP11)</f>
        <v>60090</v>
      </c>
      <c r="BC11" s="270">
        <f t="shared" si="24"/>
        <v>3.6555497559925101</v>
      </c>
      <c r="BD11" s="268">
        <f t="shared" si="56"/>
        <v>140996</v>
      </c>
      <c r="BE11" s="270">
        <f t="shared" si="25"/>
        <v>3.7418635380615379</v>
      </c>
      <c r="BF11" s="268">
        <v>80930</v>
      </c>
      <c r="BG11" s="269">
        <f t="shared" si="57"/>
        <v>3.8087734977511154</v>
      </c>
      <c r="BH11" s="268">
        <v>60066</v>
      </c>
      <c r="BI11" s="270">
        <f t="shared" si="26"/>
        <v>3.6540897261348992</v>
      </c>
      <c r="BJ11" s="208" t="s">
        <v>2456</v>
      </c>
      <c r="BK11" s="8" t="s">
        <v>2457</v>
      </c>
      <c r="BL11" s="205">
        <f t="shared" si="27"/>
        <v>227</v>
      </c>
      <c r="BM11" s="206">
        <f t="shared" si="28"/>
        <v>40.248226950354606</v>
      </c>
      <c r="BN11" s="207">
        <v>203</v>
      </c>
      <c r="BO11" s="206">
        <f t="shared" si="29"/>
        <v>39.264990328820119</v>
      </c>
      <c r="BP11" s="207">
        <v>24</v>
      </c>
      <c r="BQ11" s="206">
        <f t="shared" si="30"/>
        <v>51.063829787234042</v>
      </c>
      <c r="BR11" s="207">
        <f>SUM('91'!BX11,'91'!CF11)</f>
        <v>10584</v>
      </c>
      <c r="BS11" s="206">
        <f t="shared" si="31"/>
        <v>0.31801250596799263</v>
      </c>
      <c r="BT11" s="281">
        <f>SUM(BZ11,'91'!CH11)</f>
        <v>5462</v>
      </c>
      <c r="BU11" s="251">
        <f t="shared" si="32"/>
        <v>0.26910553203523502</v>
      </c>
      <c r="BV11" s="282">
        <f>SUM(CB11,'91'!CJ11)</f>
        <v>5122</v>
      </c>
      <c r="BW11" s="251">
        <f t="shared" si="33"/>
        <v>0.39446000104737522</v>
      </c>
      <c r="BX11" s="282">
        <f t="shared" si="34"/>
        <v>1433</v>
      </c>
      <c r="BY11" s="251">
        <f t="shared" si="35"/>
        <v>5.1825876627650792E-2</v>
      </c>
      <c r="BZ11" s="252">
        <v>1041</v>
      </c>
      <c r="CA11" s="251">
        <f t="shared" si="36"/>
        <v>5.968978513397518E-2</v>
      </c>
      <c r="CB11" s="252">
        <v>392</v>
      </c>
      <c r="CC11" s="251">
        <f t="shared" si="37"/>
        <v>3.8393317995594561E-2</v>
      </c>
      <c r="CD11" s="208" t="s">
        <v>2456</v>
      </c>
      <c r="CE11" s="8" t="s">
        <v>2457</v>
      </c>
      <c r="CF11" s="252">
        <f t="shared" si="38"/>
        <v>9151</v>
      </c>
      <c r="CG11" s="251">
        <f t="shared" si="39"/>
        <v>1.6249869038592331</v>
      </c>
      <c r="CH11" s="252">
        <v>4421</v>
      </c>
      <c r="CI11" s="251">
        <f t="shared" si="40"/>
        <v>1.5475898764308467</v>
      </c>
      <c r="CJ11" s="252">
        <v>4730</v>
      </c>
      <c r="CK11" s="251">
        <f t="shared" si="41"/>
        <v>1.704670364323736</v>
      </c>
      <c r="CL11" s="285" t="s">
        <v>2524</v>
      </c>
      <c r="CM11" s="285" t="s">
        <v>2524</v>
      </c>
      <c r="CN11" s="285" t="s">
        <v>2524</v>
      </c>
      <c r="CO11" s="288" t="s">
        <v>2524</v>
      </c>
      <c r="CP11" s="285" t="s">
        <v>2524</v>
      </c>
      <c r="CQ11" s="288" t="s">
        <v>2524</v>
      </c>
      <c r="CR11" s="252">
        <f t="shared" si="42"/>
        <v>2256</v>
      </c>
      <c r="CS11" s="251">
        <f t="shared" si="43"/>
        <v>1.3457649564237011</v>
      </c>
      <c r="CT11" s="252">
        <v>2256</v>
      </c>
      <c r="CU11" s="251">
        <f t="shared" si="44"/>
        <v>1.3457649564237011</v>
      </c>
      <c r="CV11" s="252">
        <v>0</v>
      </c>
      <c r="CW11" s="284">
        <v>0</v>
      </c>
      <c r="CX11" s="208" t="s">
        <v>2456</v>
      </c>
      <c r="CY11" s="8" t="s">
        <v>2457</v>
      </c>
      <c r="CZ11" s="252">
        <f>SUM(DF11,'91'!DL11)</f>
        <v>46887</v>
      </c>
      <c r="DA11" s="251">
        <f t="shared" si="45"/>
        <v>1.4903085603346591</v>
      </c>
      <c r="DB11" s="252">
        <f>SUM('91'!DH11,'91'!DN11)</f>
        <v>32725</v>
      </c>
      <c r="DC11" s="251">
        <f t="shared" si="46"/>
        <v>1.6826291485356626</v>
      </c>
      <c r="DD11" s="252">
        <f>SUM('91'!DJ11,'91'!DP11)</f>
        <v>14162</v>
      </c>
      <c r="DE11" s="251">
        <f t="shared" si="47"/>
        <v>1.178934679926144</v>
      </c>
      <c r="DF11" s="252">
        <f>SUM('91'!DH11,'91'!DJ11)</f>
        <v>11260</v>
      </c>
      <c r="DG11" s="251">
        <f t="shared" si="48"/>
        <v>1.7487133135166533</v>
      </c>
      <c r="DH11" s="252">
        <v>7648</v>
      </c>
      <c r="DI11" s="251">
        <f t="shared" si="49"/>
        <v>1.8882458669932254</v>
      </c>
      <c r="DJ11" s="252">
        <v>3612</v>
      </c>
      <c r="DK11" s="251">
        <f t="shared" si="50"/>
        <v>1.512119562942186</v>
      </c>
      <c r="DL11" s="252">
        <f t="shared" si="0"/>
        <v>35627</v>
      </c>
      <c r="DM11" s="251">
        <f t="shared" si="51"/>
        <v>1.4238128066021241</v>
      </c>
      <c r="DN11" s="252">
        <v>25077</v>
      </c>
      <c r="DO11" s="251">
        <f t="shared" si="52"/>
        <v>1.6285447653361613</v>
      </c>
      <c r="DP11" s="252">
        <v>10550</v>
      </c>
      <c r="DQ11" s="251">
        <f t="shared" si="53"/>
        <v>1.0962360138988179</v>
      </c>
    </row>
    <row r="12" spans="1:122" ht="15.95" customHeight="1">
      <c r="A12" s="204" t="s">
        <v>2458</v>
      </c>
      <c r="B12" s="8" t="s">
        <v>2459</v>
      </c>
      <c r="C12" s="205">
        <f t="shared" si="54"/>
        <v>2878761</v>
      </c>
      <c r="D12" s="206">
        <f t="shared" si="1"/>
        <v>13.163373172418655</v>
      </c>
      <c r="E12" s="207">
        <f>SUM('91'!K12,'91'!AZ12,'91'!BT12,'91'!CT12,'91'!DB12)</f>
        <v>1647864</v>
      </c>
      <c r="F12" s="206">
        <f t="shared" si="2"/>
        <v>12.991928571293416</v>
      </c>
      <c r="G12" s="207">
        <f>SUM('91'!M12,'91'!BB12,'91'!BV12,'91'!CV12,'91'!DD12)</f>
        <v>1230897</v>
      </c>
      <c r="H12" s="206">
        <f t="shared" si="3"/>
        <v>13.400105772804457</v>
      </c>
      <c r="I12" s="207">
        <f>SUM('91'!O12,'91'!W12,'91'!AC12,'91'!AI12,'91'!AR12)</f>
        <v>1721860</v>
      </c>
      <c r="J12" s="206">
        <f t="shared" si="4"/>
        <v>15.026385581176568</v>
      </c>
      <c r="K12" s="207">
        <f>SUM(Q12,'91'!Y12,'91'!AE12,'91'!AK12,'91'!AT12)</f>
        <v>961808</v>
      </c>
      <c r="L12" s="206">
        <f t="shared" si="5"/>
        <v>14.989081655997671</v>
      </c>
      <c r="M12" s="207">
        <f>SUM(S12,'91'!AA12,'91'!AG12,'91'!AM12,'91'!AV12)</f>
        <v>760052</v>
      </c>
      <c r="N12" s="206">
        <f t="shared" si="6"/>
        <v>15.073858838210253</v>
      </c>
      <c r="O12" s="207">
        <f t="shared" si="55"/>
        <v>142320</v>
      </c>
      <c r="P12" s="206">
        <f t="shared" si="7"/>
        <v>9.9599279458838321</v>
      </c>
      <c r="Q12" s="207">
        <v>65841</v>
      </c>
      <c r="R12" s="206">
        <f t="shared" si="8"/>
        <v>9.6667488856392811</v>
      </c>
      <c r="S12" s="207">
        <v>76479</v>
      </c>
      <c r="T12" s="206">
        <f t="shared" si="9"/>
        <v>10.226953617056557</v>
      </c>
      <c r="U12" s="204" t="s">
        <v>2458</v>
      </c>
      <c r="V12" s="8" t="s">
        <v>2459</v>
      </c>
      <c r="W12" s="207">
        <f t="shared" si="10"/>
        <v>1429911</v>
      </c>
      <c r="X12" s="206">
        <f t="shared" si="11"/>
        <v>15.864948707536431</v>
      </c>
      <c r="Y12" s="207">
        <v>785297</v>
      </c>
      <c r="Z12" s="206">
        <f t="shared" si="12"/>
        <v>15.650215841474846</v>
      </c>
      <c r="AA12" s="207">
        <v>644614</v>
      </c>
      <c r="AB12" s="206">
        <f t="shared" si="13"/>
        <v>16.134642999366491</v>
      </c>
      <c r="AC12" s="207">
        <f>SUM('91'!AE12,'91'!AG12)</f>
        <v>71972</v>
      </c>
      <c r="AD12" s="206">
        <f t="shared" si="14"/>
        <v>12.168717273282148</v>
      </c>
      <c r="AE12" s="207">
        <v>44604</v>
      </c>
      <c r="AF12" s="206">
        <f t="shared" si="15"/>
        <v>12.591783327828452</v>
      </c>
      <c r="AG12" s="207">
        <v>27368</v>
      </c>
      <c r="AH12" s="206">
        <f t="shared" si="16"/>
        <v>11.53696990135739</v>
      </c>
      <c r="AI12" s="207">
        <f t="shared" si="17"/>
        <v>77657</v>
      </c>
      <c r="AJ12" s="206">
        <f t="shared" si="18"/>
        <v>18.252694174472037</v>
      </c>
      <c r="AK12" s="243">
        <v>66066</v>
      </c>
      <c r="AL12" s="206">
        <f t="shared" si="19"/>
        <v>18.173265774315471</v>
      </c>
      <c r="AM12" s="243">
        <v>11591</v>
      </c>
      <c r="AN12" s="206">
        <f t="shared" si="20"/>
        <v>18.719012935837601</v>
      </c>
      <c r="AO12" s="204" t="s">
        <v>2458</v>
      </c>
      <c r="AP12" s="8" t="s">
        <v>2459</v>
      </c>
      <c r="AQ12" s="236"/>
      <c r="AR12" s="207">
        <f t="shared" si="21"/>
        <v>0</v>
      </c>
      <c r="AS12" s="205">
        <v>0</v>
      </c>
      <c r="AT12" s="207">
        <v>0</v>
      </c>
      <c r="AU12" s="205">
        <v>0</v>
      </c>
      <c r="AV12" s="207">
        <v>0</v>
      </c>
      <c r="AW12" s="205">
        <v>0</v>
      </c>
      <c r="AX12" s="252">
        <f>SUM('91'!BD12,'91'!BL12)</f>
        <v>500944</v>
      </c>
      <c r="AY12" s="251">
        <f t="shared" si="22"/>
        <v>13.292459095910905</v>
      </c>
      <c r="AZ12" s="268">
        <f>SUM(BF12,'91'!BN12)</f>
        <v>276402</v>
      </c>
      <c r="BA12" s="269">
        <f t="shared" si="23"/>
        <v>13.008187474674457</v>
      </c>
      <c r="BB12" s="268">
        <f>SUM(BH12,'91'!BP12)</f>
        <v>224542</v>
      </c>
      <c r="BC12" s="270">
        <f t="shared" si="24"/>
        <v>13.65991767864986</v>
      </c>
      <c r="BD12" s="268">
        <f t="shared" si="56"/>
        <v>500944</v>
      </c>
      <c r="BE12" s="270">
        <f t="shared" si="25"/>
        <v>13.294448695074321</v>
      </c>
      <c r="BF12" s="268">
        <v>276402</v>
      </c>
      <c r="BG12" s="269">
        <f t="shared" si="57"/>
        <v>13.008187474674457</v>
      </c>
      <c r="BH12" s="268">
        <v>224542</v>
      </c>
      <c r="BI12" s="270">
        <f t="shared" si="26"/>
        <v>13.65991767864986</v>
      </c>
      <c r="BJ12" s="204" t="s">
        <v>2458</v>
      </c>
      <c r="BK12" s="8" t="s">
        <v>2459</v>
      </c>
      <c r="BL12" s="205">
        <f t="shared" si="27"/>
        <v>0</v>
      </c>
      <c r="BM12" s="205">
        <f t="shared" si="28"/>
        <v>0</v>
      </c>
      <c r="BN12" s="207">
        <v>0</v>
      </c>
      <c r="BO12" s="205">
        <f t="shared" si="29"/>
        <v>0</v>
      </c>
      <c r="BP12" s="207">
        <v>0</v>
      </c>
      <c r="BQ12" s="205">
        <f t="shared" si="30"/>
        <v>0</v>
      </c>
      <c r="BR12" s="207">
        <f>SUM('91'!BX12,'91'!CF12)</f>
        <v>127396</v>
      </c>
      <c r="BS12" s="206">
        <f t="shared" si="31"/>
        <v>3.8278081264454262</v>
      </c>
      <c r="BT12" s="281">
        <f>SUM(BZ12,'91'!CH12)</f>
        <v>75333</v>
      </c>
      <c r="BU12" s="251">
        <f t="shared" si="32"/>
        <v>3.7115574963036169</v>
      </c>
      <c r="BV12" s="282">
        <f>SUM(CB12,'91'!CJ12)</f>
        <v>52063</v>
      </c>
      <c r="BW12" s="251">
        <f t="shared" si="33"/>
        <v>4.0095218731998239</v>
      </c>
      <c r="BX12" s="282">
        <f t="shared" si="34"/>
        <v>85467</v>
      </c>
      <c r="BY12" s="251">
        <f t="shared" si="35"/>
        <v>3.0909994401503349</v>
      </c>
      <c r="BZ12" s="252">
        <v>54386</v>
      </c>
      <c r="CA12" s="251">
        <f t="shared" si="36"/>
        <v>3.1184329051838371</v>
      </c>
      <c r="CB12" s="252">
        <v>31081</v>
      </c>
      <c r="CC12" s="251">
        <f t="shared" si="37"/>
        <v>3.044139583217027</v>
      </c>
      <c r="CD12" s="204" t="s">
        <v>2458</v>
      </c>
      <c r="CE12" s="8" t="s">
        <v>2459</v>
      </c>
      <c r="CF12" s="252">
        <f t="shared" si="38"/>
        <v>41929</v>
      </c>
      <c r="CG12" s="251">
        <f t="shared" si="39"/>
        <v>7.4455333725181703</v>
      </c>
      <c r="CH12" s="252">
        <v>20947</v>
      </c>
      <c r="CI12" s="251">
        <f t="shared" si="40"/>
        <v>7.3325865509153916</v>
      </c>
      <c r="CJ12" s="252">
        <v>20982</v>
      </c>
      <c r="CK12" s="251">
        <f t="shared" si="41"/>
        <v>7.5618168254208511</v>
      </c>
      <c r="CL12" s="285" t="s">
        <v>2524</v>
      </c>
      <c r="CM12" s="285" t="s">
        <v>2524</v>
      </c>
      <c r="CN12" s="285" t="s">
        <v>2524</v>
      </c>
      <c r="CO12" s="288" t="s">
        <v>2524</v>
      </c>
      <c r="CP12" s="285" t="s">
        <v>2524</v>
      </c>
      <c r="CQ12" s="288" t="s">
        <v>2524</v>
      </c>
      <c r="CR12" s="252">
        <f t="shared" si="42"/>
        <v>19502</v>
      </c>
      <c r="CS12" s="251">
        <f t="shared" si="43"/>
        <v>11.633469938020841</v>
      </c>
      <c r="CT12" s="252">
        <v>19502</v>
      </c>
      <c r="CU12" s="251">
        <f t="shared" si="44"/>
        <v>11.633469938020841</v>
      </c>
      <c r="CV12" s="252">
        <v>0</v>
      </c>
      <c r="CW12" s="284">
        <v>0</v>
      </c>
      <c r="CX12" s="204" t="s">
        <v>2458</v>
      </c>
      <c r="CY12" s="8" t="s">
        <v>2459</v>
      </c>
      <c r="CZ12" s="252">
        <f>SUM(DF12,'91'!DL12)</f>
        <v>509059</v>
      </c>
      <c r="DA12" s="251">
        <f t="shared" si="45"/>
        <v>16.180497481506627</v>
      </c>
      <c r="DB12" s="252">
        <f>SUM('91'!DH12,'91'!DN12)</f>
        <v>314819</v>
      </c>
      <c r="DC12" s="251">
        <f t="shared" si="46"/>
        <v>16.187123786488886</v>
      </c>
      <c r="DD12" s="252">
        <f>SUM('91'!DJ12,'91'!DP12)</f>
        <v>194240</v>
      </c>
      <c r="DE12" s="251">
        <f t="shared" si="47"/>
        <v>16.169769257792275</v>
      </c>
      <c r="DF12" s="252">
        <f>SUM('91'!DH12,'91'!DJ12)</f>
        <v>97455</v>
      </c>
      <c r="DG12" s="251">
        <f t="shared" si="48"/>
        <v>15.135067137545777</v>
      </c>
      <c r="DH12" s="252">
        <v>61790</v>
      </c>
      <c r="DI12" s="251">
        <f t="shared" si="49"/>
        <v>15.255584743921469</v>
      </c>
      <c r="DJ12" s="252">
        <v>35665</v>
      </c>
      <c r="DK12" s="251">
        <f t="shared" si="50"/>
        <v>14.930715451919454</v>
      </c>
      <c r="DL12" s="252">
        <f t="shared" si="0"/>
        <v>411604</v>
      </c>
      <c r="DM12" s="251">
        <f t="shared" si="51"/>
        <v>16.449519927264731</v>
      </c>
      <c r="DN12" s="252">
        <v>253029</v>
      </c>
      <c r="DO12" s="251">
        <f t="shared" si="52"/>
        <v>16.432151111705689</v>
      </c>
      <c r="DP12" s="252">
        <v>158575</v>
      </c>
      <c r="DQ12" s="251">
        <f t="shared" si="53"/>
        <v>16.477310512227966</v>
      </c>
    </row>
    <row r="13" spans="1:122" ht="15.95" customHeight="1">
      <c r="A13" s="208" t="s">
        <v>2460</v>
      </c>
      <c r="B13" s="8" t="s">
        <v>2555</v>
      </c>
      <c r="C13" s="205">
        <f t="shared" si="54"/>
        <v>412685</v>
      </c>
      <c r="D13" s="206">
        <f t="shared" si="1"/>
        <v>1.8870363526738039</v>
      </c>
      <c r="E13" s="207">
        <f>SUM('91'!K13,'91'!AZ13,'91'!BT13,'91'!CT13,'91'!DB13)</f>
        <v>244918</v>
      </c>
      <c r="F13" s="206">
        <f t="shared" si="2"/>
        <v>1.9309585996320333</v>
      </c>
      <c r="G13" s="207">
        <f>SUM('91'!M13,'91'!BB13,'91'!BV13,'91'!CV13,'91'!DD13)</f>
        <v>167767</v>
      </c>
      <c r="H13" s="206">
        <f t="shared" si="3"/>
        <v>1.82638802855648</v>
      </c>
      <c r="I13" s="207">
        <f>SUM('91'!O13,'91'!W13,'91'!AC13,'91'!AI13,'91'!AR13)</f>
        <v>100916</v>
      </c>
      <c r="J13" s="206">
        <f t="shared" si="4"/>
        <v>0.88067713246722423</v>
      </c>
      <c r="K13" s="207">
        <f>SUM(Q13,'91'!Y13,'91'!AE13,'91'!AK13,'91'!AT13)</f>
        <v>54299</v>
      </c>
      <c r="L13" s="206">
        <f t="shared" si="5"/>
        <v>0.84621062087133558</v>
      </c>
      <c r="M13" s="207">
        <f>SUM(S13,'91'!AA13,'91'!AG13,'91'!AM13,'91'!AV13)</f>
        <v>46617</v>
      </c>
      <c r="N13" s="206">
        <f t="shared" si="6"/>
        <v>0.92453947553699933</v>
      </c>
      <c r="O13" s="207">
        <f t="shared" si="55"/>
        <v>24178</v>
      </c>
      <c r="P13" s="206">
        <f t="shared" si="7"/>
        <v>1.6920400356631484</v>
      </c>
      <c r="Q13" s="207">
        <v>11146</v>
      </c>
      <c r="R13" s="206">
        <f t="shared" si="8"/>
        <v>1.6364511942305773</v>
      </c>
      <c r="S13" s="207">
        <v>13032</v>
      </c>
      <c r="T13" s="206">
        <f t="shared" si="9"/>
        <v>1.742670007943109</v>
      </c>
      <c r="U13" s="208" t="s">
        <v>2460</v>
      </c>
      <c r="V13" s="8" t="s">
        <v>2563</v>
      </c>
      <c r="W13" s="207">
        <f t="shared" si="10"/>
        <v>62088</v>
      </c>
      <c r="X13" s="206">
        <f t="shared" si="11"/>
        <v>0.68887010125351988</v>
      </c>
      <c r="Y13" s="207">
        <v>33705</v>
      </c>
      <c r="Z13" s="206">
        <f t="shared" si="12"/>
        <v>0.67170831537228548</v>
      </c>
      <c r="AA13" s="207">
        <v>28383</v>
      </c>
      <c r="AB13" s="206">
        <f t="shared" si="13"/>
        <v>0.71042449008401798</v>
      </c>
      <c r="AC13" s="207">
        <f>SUM('91'!AE13,'91'!AG13)</f>
        <v>11638</v>
      </c>
      <c r="AD13" s="206">
        <f t="shared" si="14"/>
        <v>1.9677031571508037</v>
      </c>
      <c r="AE13" s="207">
        <v>6796</v>
      </c>
      <c r="AF13" s="206">
        <f t="shared" si="15"/>
        <v>1.9185220943395693</v>
      </c>
      <c r="AG13" s="207">
        <v>4842</v>
      </c>
      <c r="AH13" s="206">
        <f t="shared" si="16"/>
        <v>2.0411432425596492</v>
      </c>
      <c r="AI13" s="207">
        <f t="shared" si="17"/>
        <v>3012</v>
      </c>
      <c r="AJ13" s="206">
        <f t="shared" si="18"/>
        <v>0.70794796159405815</v>
      </c>
      <c r="AK13" s="243">
        <v>2652</v>
      </c>
      <c r="AL13" s="206">
        <f t="shared" si="19"/>
        <v>0.72950535575764575</v>
      </c>
      <c r="AM13" s="243">
        <v>360</v>
      </c>
      <c r="AN13" s="206">
        <f t="shared" si="20"/>
        <v>0.58138595952907735</v>
      </c>
      <c r="AO13" s="208" t="s">
        <v>2460</v>
      </c>
      <c r="AP13" s="8" t="s">
        <v>2563</v>
      </c>
      <c r="AQ13" s="236"/>
      <c r="AR13" s="207">
        <f t="shared" si="21"/>
        <v>0</v>
      </c>
      <c r="AS13" s="205">
        <v>0</v>
      </c>
      <c r="AT13" s="207">
        <v>0</v>
      </c>
      <c r="AU13" s="205">
        <v>0</v>
      </c>
      <c r="AV13" s="207">
        <v>0</v>
      </c>
      <c r="AW13" s="205">
        <v>0</v>
      </c>
      <c r="AX13" s="252">
        <f>SUM('91'!BD13,'91'!BL13)</f>
        <v>155689</v>
      </c>
      <c r="AY13" s="251">
        <f t="shared" si="22"/>
        <v>4.1311796611662635</v>
      </c>
      <c r="AZ13" s="268">
        <f>SUM(BF13,'91'!BN13)</f>
        <v>91409</v>
      </c>
      <c r="BA13" s="269">
        <f t="shared" si="23"/>
        <v>4.3019421309271184</v>
      </c>
      <c r="BB13" s="268">
        <f>SUM(BH13,'91'!BP13)</f>
        <v>64280</v>
      </c>
      <c r="BC13" s="270">
        <f t="shared" si="24"/>
        <v>3.9104466353003584</v>
      </c>
      <c r="BD13" s="268">
        <f t="shared" si="56"/>
        <v>155689</v>
      </c>
      <c r="BE13" s="270">
        <f t="shared" si="25"/>
        <v>4.1317980111298382</v>
      </c>
      <c r="BF13" s="268">
        <v>91409</v>
      </c>
      <c r="BG13" s="269">
        <f t="shared" si="57"/>
        <v>4.3019421309271184</v>
      </c>
      <c r="BH13" s="268">
        <v>64280</v>
      </c>
      <c r="BI13" s="270">
        <f t="shared" si="26"/>
        <v>3.9104466353003584</v>
      </c>
      <c r="BJ13" s="208" t="s">
        <v>2460</v>
      </c>
      <c r="BK13" s="8" t="s">
        <v>2563</v>
      </c>
      <c r="BL13" s="205">
        <f t="shared" si="27"/>
        <v>0</v>
      </c>
      <c r="BM13" s="205">
        <f t="shared" si="28"/>
        <v>0</v>
      </c>
      <c r="BN13" s="207">
        <v>0</v>
      </c>
      <c r="BO13" s="205">
        <f t="shared" si="29"/>
        <v>0</v>
      </c>
      <c r="BP13" s="207">
        <v>0</v>
      </c>
      <c r="BQ13" s="205">
        <f t="shared" si="30"/>
        <v>0</v>
      </c>
      <c r="BR13" s="207">
        <f>SUM('91'!BX13,'91'!CF13)</f>
        <v>113312</v>
      </c>
      <c r="BS13" s="206">
        <f t="shared" si="31"/>
        <v>3.404632754747277</v>
      </c>
      <c r="BT13" s="281">
        <f>SUM(BZ13,'91'!CH13)</f>
        <v>67748</v>
      </c>
      <c r="BU13" s="251">
        <f t="shared" si="32"/>
        <v>3.3378545558995052</v>
      </c>
      <c r="BV13" s="282">
        <f>SUM(CB13,'91'!CJ13)</f>
        <v>45564</v>
      </c>
      <c r="BW13" s="251">
        <f t="shared" si="33"/>
        <v>3.5090151284112858</v>
      </c>
      <c r="BX13" s="282">
        <f t="shared" si="34"/>
        <v>63410</v>
      </c>
      <c r="BY13" s="251">
        <f t="shared" si="35"/>
        <v>2.2932859992737868</v>
      </c>
      <c r="BZ13" s="252">
        <v>42248</v>
      </c>
      <c r="CA13" s="251">
        <f t="shared" si="36"/>
        <v>2.4224534508551234</v>
      </c>
      <c r="CB13" s="252">
        <v>21162</v>
      </c>
      <c r="CC13" s="251">
        <f t="shared" si="37"/>
        <v>2.0726515189356429</v>
      </c>
      <c r="CD13" s="208" t="s">
        <v>2460</v>
      </c>
      <c r="CE13" s="8" t="s">
        <v>2563</v>
      </c>
      <c r="CF13" s="252">
        <f t="shared" si="38"/>
        <v>49902</v>
      </c>
      <c r="CG13" s="251">
        <f t="shared" si="39"/>
        <v>8.8613371736841273</v>
      </c>
      <c r="CH13" s="252">
        <v>25500</v>
      </c>
      <c r="CI13" s="251">
        <f t="shared" si="40"/>
        <v>8.9263835894563659</v>
      </c>
      <c r="CJ13" s="252">
        <v>24402</v>
      </c>
      <c r="CK13" s="251">
        <f t="shared" si="41"/>
        <v>8.7943691818663439</v>
      </c>
      <c r="CL13" s="285" t="s">
        <v>2524</v>
      </c>
      <c r="CM13" s="285" t="s">
        <v>2524</v>
      </c>
      <c r="CN13" s="285" t="s">
        <v>2524</v>
      </c>
      <c r="CO13" s="288" t="s">
        <v>2524</v>
      </c>
      <c r="CP13" s="285" t="s">
        <v>2524</v>
      </c>
      <c r="CQ13" s="288" t="s">
        <v>2524</v>
      </c>
      <c r="CR13" s="252">
        <f t="shared" si="42"/>
        <v>4592</v>
      </c>
      <c r="CS13" s="251">
        <f t="shared" si="43"/>
        <v>2.7392520744227111</v>
      </c>
      <c r="CT13" s="252">
        <v>4592</v>
      </c>
      <c r="CU13" s="251">
        <f t="shared" si="44"/>
        <v>2.7392520744227111</v>
      </c>
      <c r="CV13" s="252">
        <v>0</v>
      </c>
      <c r="CW13" s="284">
        <v>0</v>
      </c>
      <c r="CX13" s="208" t="s">
        <v>2460</v>
      </c>
      <c r="CY13" s="8" t="s">
        <v>2555</v>
      </c>
      <c r="CZ13" s="252">
        <f>SUM(DF13,'91'!DL13)</f>
        <v>38176</v>
      </c>
      <c r="DA13" s="251">
        <f t="shared" si="45"/>
        <v>1.2134284471033752</v>
      </c>
      <c r="DB13" s="252">
        <f>SUM('91'!DH13,'91'!DN13)</f>
        <v>26870</v>
      </c>
      <c r="DC13" s="251">
        <f t="shared" si="46"/>
        <v>1.3815812137861958</v>
      </c>
      <c r="DD13" s="252">
        <f>SUM('91'!DJ13,'91'!DP13)</f>
        <v>11306</v>
      </c>
      <c r="DE13" s="251">
        <f t="shared" si="47"/>
        <v>0.94118313029550782</v>
      </c>
      <c r="DF13" s="252">
        <f>SUM('91'!DH13,'91'!DJ13)</f>
        <v>8342</v>
      </c>
      <c r="DG13" s="251">
        <f t="shared" si="48"/>
        <v>1.295538762109762</v>
      </c>
      <c r="DH13" s="252">
        <v>5789</v>
      </c>
      <c r="DI13" s="251">
        <f t="shared" si="49"/>
        <v>1.4292697860909755</v>
      </c>
      <c r="DJ13" s="252">
        <v>2553</v>
      </c>
      <c r="DK13" s="251">
        <f t="shared" si="50"/>
        <v>1.0687821827772428</v>
      </c>
      <c r="DL13" s="252">
        <f t="shared" si="0"/>
        <v>29834</v>
      </c>
      <c r="DM13" s="251">
        <f t="shared" si="51"/>
        <v>1.1922988540199222</v>
      </c>
      <c r="DN13" s="252">
        <v>21081</v>
      </c>
      <c r="DO13" s="251">
        <f t="shared" si="52"/>
        <v>1.3690374525681548</v>
      </c>
      <c r="DP13" s="252">
        <v>8753</v>
      </c>
      <c r="DQ13" s="251">
        <f t="shared" si="53"/>
        <v>0.90951221134183446</v>
      </c>
    </row>
    <row r="14" spans="1:122" ht="15.95" customHeight="1">
      <c r="A14" s="209" t="s">
        <v>2461</v>
      </c>
      <c r="B14" s="9" t="s">
        <v>2556</v>
      </c>
      <c r="C14" s="205">
        <f t="shared" si="54"/>
        <v>45339</v>
      </c>
      <c r="D14" s="206">
        <f t="shared" si="1"/>
        <v>0.20731633375062725</v>
      </c>
      <c r="E14" s="207">
        <f>SUM('91'!K14,'91'!AZ14,'91'!BT14,'91'!CT14,'91'!DB14)</f>
        <v>26938</v>
      </c>
      <c r="F14" s="206">
        <f t="shared" si="2"/>
        <v>0.21238195133427398</v>
      </c>
      <c r="G14" s="207">
        <f>SUM('91'!M14,'91'!BB14,'91'!BV14,'91'!CV14,'91'!DD14)</f>
        <v>18401</v>
      </c>
      <c r="H14" s="206">
        <f t="shared" si="3"/>
        <v>0.20032167299568918</v>
      </c>
      <c r="I14" s="207">
        <f>SUM('91'!O14,'91'!W14,'91'!AC14,'91'!AI14,'91'!AR14)</f>
        <v>13626</v>
      </c>
      <c r="J14" s="206">
        <f t="shared" si="4"/>
        <v>0.11891183367353439</v>
      </c>
      <c r="K14" s="207">
        <f>SUM(Q14,'91'!Y14,'91'!AE14,'91'!AK14,'91'!AT14)</f>
        <v>7098</v>
      </c>
      <c r="L14" s="206">
        <f t="shared" si="5"/>
        <v>0.11061719344637544</v>
      </c>
      <c r="M14" s="207">
        <f>SUM(S14,'91'!AA14,'91'!AG14,'91'!AM14,'91'!AV14)</f>
        <v>6528</v>
      </c>
      <c r="N14" s="206">
        <f t="shared" si="6"/>
        <v>0.12946765549704037</v>
      </c>
      <c r="O14" s="207">
        <f t="shared" si="55"/>
        <v>3877</v>
      </c>
      <c r="P14" s="206">
        <f t="shared" si="7"/>
        <v>0.27132265771635478</v>
      </c>
      <c r="Q14" s="207">
        <v>1880</v>
      </c>
      <c r="R14" s="206">
        <f t="shared" si="8"/>
        <v>0.27602083663677418</v>
      </c>
      <c r="S14" s="207">
        <v>1997</v>
      </c>
      <c r="T14" s="206">
        <f t="shared" si="9"/>
        <v>0.26704358547133128</v>
      </c>
      <c r="U14" s="209" t="s">
        <v>2461</v>
      </c>
      <c r="V14" s="9" t="s">
        <v>2564</v>
      </c>
      <c r="W14" s="207">
        <f t="shared" si="10"/>
        <v>6532</v>
      </c>
      <c r="X14" s="206">
        <f t="shared" si="11"/>
        <v>7.2472933600502387E-2</v>
      </c>
      <c r="Y14" s="207">
        <v>3205</v>
      </c>
      <c r="Z14" s="206">
        <f t="shared" si="12"/>
        <v>6.3872575308357063E-2</v>
      </c>
      <c r="AA14" s="207">
        <v>3327</v>
      </c>
      <c r="AB14" s="206">
        <f t="shared" si="13"/>
        <v>8.3274575573742307E-2</v>
      </c>
      <c r="AC14" s="207">
        <f>SUM('91'!AE14,'91'!AG14)</f>
        <v>2740</v>
      </c>
      <c r="AD14" s="206">
        <f t="shared" si="14"/>
        <v>0.4632674557993815</v>
      </c>
      <c r="AE14" s="207">
        <v>1576</v>
      </c>
      <c r="AF14" s="206">
        <f t="shared" si="15"/>
        <v>0.44490741916997661</v>
      </c>
      <c r="AG14" s="207">
        <v>1164</v>
      </c>
      <c r="AH14" s="206">
        <f t="shared" si="16"/>
        <v>0.49068375347778431</v>
      </c>
      <c r="AI14" s="207">
        <f t="shared" si="17"/>
        <v>477</v>
      </c>
      <c r="AJ14" s="206">
        <f t="shared" si="18"/>
        <v>0.11211526483411877</v>
      </c>
      <c r="AK14" s="243">
        <v>437</v>
      </c>
      <c r="AL14" s="206">
        <f t="shared" si="19"/>
        <v>0.12020883878811886</v>
      </c>
      <c r="AM14" s="243">
        <v>40</v>
      </c>
      <c r="AN14" s="206">
        <f t="shared" si="20"/>
        <v>6.4598439947675265E-2</v>
      </c>
      <c r="AO14" s="209" t="s">
        <v>2461</v>
      </c>
      <c r="AP14" s="9" t="s">
        <v>2564</v>
      </c>
      <c r="AQ14" s="236"/>
      <c r="AR14" s="207">
        <f t="shared" si="21"/>
        <v>0</v>
      </c>
      <c r="AS14" s="205">
        <v>0</v>
      </c>
      <c r="AT14" s="207">
        <v>0</v>
      </c>
      <c r="AU14" s="205">
        <v>0</v>
      </c>
      <c r="AV14" s="207">
        <v>0</v>
      </c>
      <c r="AW14" s="205">
        <v>0</v>
      </c>
      <c r="AX14" s="252">
        <f>SUM('91'!BD14,'91'!BL14)</f>
        <v>7802</v>
      </c>
      <c r="AY14" s="251">
        <f t="shared" si="22"/>
        <v>0.20702466915722492</v>
      </c>
      <c r="AZ14" s="268">
        <f>SUM(BF14,'91'!BN14)</f>
        <v>4164</v>
      </c>
      <c r="BA14" s="269">
        <f t="shared" si="23"/>
        <v>0.19596852643810261</v>
      </c>
      <c r="BB14" s="268">
        <f>SUM(BH14,'91'!BP14)</f>
        <v>3638</v>
      </c>
      <c r="BC14" s="270">
        <f t="shared" si="24"/>
        <v>0.22131619258280499</v>
      </c>
      <c r="BD14" s="268">
        <f t="shared" si="56"/>
        <v>7802</v>
      </c>
      <c r="BE14" s="270">
        <f t="shared" si="25"/>
        <v>0.20705565635873441</v>
      </c>
      <c r="BF14" s="268">
        <v>4164</v>
      </c>
      <c r="BG14" s="269">
        <f t="shared" si="57"/>
        <v>0.19596852643810261</v>
      </c>
      <c r="BH14" s="268">
        <v>3638</v>
      </c>
      <c r="BI14" s="270">
        <f t="shared" si="26"/>
        <v>0.22131619258280499</v>
      </c>
      <c r="BJ14" s="209" t="s">
        <v>2461</v>
      </c>
      <c r="BK14" s="9" t="s">
        <v>2564</v>
      </c>
      <c r="BL14" s="205">
        <f t="shared" si="27"/>
        <v>0</v>
      </c>
      <c r="BM14" s="205">
        <f t="shared" si="28"/>
        <v>0</v>
      </c>
      <c r="BN14" s="207">
        <v>0</v>
      </c>
      <c r="BO14" s="205">
        <f t="shared" si="29"/>
        <v>0</v>
      </c>
      <c r="BP14" s="207">
        <v>0</v>
      </c>
      <c r="BQ14" s="205">
        <f t="shared" si="30"/>
        <v>0</v>
      </c>
      <c r="BR14" s="207">
        <f>SUM('91'!BX14,'91'!CF14)</f>
        <v>16502</v>
      </c>
      <c r="BS14" s="206">
        <f t="shared" si="31"/>
        <v>0.49582788865115401</v>
      </c>
      <c r="BT14" s="281">
        <f>SUM(BZ14,'91'!CH14)</f>
        <v>10351</v>
      </c>
      <c r="BU14" s="251">
        <f t="shared" si="32"/>
        <v>0.50998011023374534</v>
      </c>
      <c r="BV14" s="282">
        <f>SUM(CB14,'91'!CJ14)</f>
        <v>6151</v>
      </c>
      <c r="BW14" s="251">
        <f t="shared" si="33"/>
        <v>0.4737062605315121</v>
      </c>
      <c r="BX14" s="252">
        <f t="shared" si="34"/>
        <v>9690</v>
      </c>
      <c r="BY14" s="251">
        <f t="shared" si="35"/>
        <v>0.35044853072012294</v>
      </c>
      <c r="BZ14" s="252">
        <v>7644</v>
      </c>
      <c r="CA14" s="251">
        <f t="shared" si="36"/>
        <v>0.43829847988867082</v>
      </c>
      <c r="CB14" s="252">
        <v>2046</v>
      </c>
      <c r="CC14" s="251">
        <f t="shared" si="37"/>
        <v>0.2003896138239451</v>
      </c>
      <c r="CD14" s="209" t="s">
        <v>2461</v>
      </c>
      <c r="CE14" s="9" t="s">
        <v>2564</v>
      </c>
      <c r="CF14" s="252">
        <f t="shared" si="38"/>
        <v>6812</v>
      </c>
      <c r="CG14" s="251">
        <f t="shared" si="39"/>
        <v>1.2096394699037367</v>
      </c>
      <c r="CH14" s="252">
        <v>2707</v>
      </c>
      <c r="CI14" s="251">
        <f t="shared" si="40"/>
        <v>0.94759687751601496</v>
      </c>
      <c r="CJ14" s="252">
        <v>4105</v>
      </c>
      <c r="CK14" s="251">
        <f t="shared" si="41"/>
        <v>1.4794232231604516</v>
      </c>
      <c r="CL14" s="285" t="s">
        <v>2524</v>
      </c>
      <c r="CM14" s="285" t="s">
        <v>2524</v>
      </c>
      <c r="CN14" s="285" t="s">
        <v>2524</v>
      </c>
      <c r="CO14" s="288" t="s">
        <v>2524</v>
      </c>
      <c r="CP14" s="285" t="s">
        <v>2524</v>
      </c>
      <c r="CQ14" s="288" t="s">
        <v>2524</v>
      </c>
      <c r="CR14" s="252">
        <f t="shared" si="42"/>
        <v>446</v>
      </c>
      <c r="CS14" s="251">
        <f t="shared" si="43"/>
        <v>0.2660510507823452</v>
      </c>
      <c r="CT14" s="252">
        <v>446</v>
      </c>
      <c r="CU14" s="251">
        <f t="shared" si="44"/>
        <v>0.2660510507823452</v>
      </c>
      <c r="CV14" s="252">
        <v>0</v>
      </c>
      <c r="CW14" s="284">
        <v>0</v>
      </c>
      <c r="CX14" s="209" t="s">
        <v>2461</v>
      </c>
      <c r="CY14" s="9" t="s">
        <v>2556</v>
      </c>
      <c r="CZ14" s="252">
        <f>SUM(DF14,'91'!DL14)</f>
        <v>6963</v>
      </c>
      <c r="DA14" s="251">
        <f t="shared" si="45"/>
        <v>0.22131973693369655</v>
      </c>
      <c r="DB14" s="252">
        <f>SUM('91'!DH14,'91'!DN14)</f>
        <v>4879</v>
      </c>
      <c r="DC14" s="251">
        <f t="shared" si="46"/>
        <v>0.25086470941804428</v>
      </c>
      <c r="DD14" s="252">
        <f>SUM('91'!DJ14,'91'!DP14)</f>
        <v>2084</v>
      </c>
      <c r="DE14" s="251">
        <f t="shared" si="47"/>
        <v>0.17348537445036602</v>
      </c>
      <c r="DF14" s="252">
        <f>SUM('91'!DH14,'91'!DJ14)</f>
        <v>4014</v>
      </c>
      <c r="DG14" s="251">
        <f t="shared" si="48"/>
        <v>0.6233867886728105</v>
      </c>
      <c r="DH14" s="252">
        <v>2837</v>
      </c>
      <c r="DI14" s="251">
        <f t="shared" si="49"/>
        <v>0.70043848387287921</v>
      </c>
      <c r="DJ14" s="252">
        <v>1177</v>
      </c>
      <c r="DK14" s="251">
        <f t="shared" si="50"/>
        <v>0.49273663498974341</v>
      </c>
      <c r="DL14" s="252">
        <f t="shared" si="0"/>
        <v>2949</v>
      </c>
      <c r="DM14" s="251">
        <f t="shared" si="51"/>
        <v>0.11785510895303179</v>
      </c>
      <c r="DN14" s="252">
        <v>2042</v>
      </c>
      <c r="DO14" s="251">
        <f t="shared" si="52"/>
        <v>0.13261109426232967</v>
      </c>
      <c r="DP14" s="252">
        <v>907</v>
      </c>
      <c r="DQ14" s="251">
        <f t="shared" si="53"/>
        <v>9.4245124607225395E-2</v>
      </c>
    </row>
    <row r="15" spans="1:122" ht="15.95" customHeight="1">
      <c r="A15" s="210" t="s">
        <v>2462</v>
      </c>
      <c r="B15" s="8" t="s">
        <v>2557</v>
      </c>
      <c r="C15" s="205">
        <f t="shared" si="54"/>
        <v>6149</v>
      </c>
      <c r="D15" s="206">
        <f t="shared" si="1"/>
        <v>2.8116811933051166E-2</v>
      </c>
      <c r="E15" s="207">
        <f>SUM('91'!K15,'91'!AZ15,'91'!BT15,'91'!CT15,'91'!DB15)</f>
        <v>3119</v>
      </c>
      <c r="F15" s="206">
        <f t="shared" si="2"/>
        <v>2.459051548784618E-2</v>
      </c>
      <c r="G15" s="207">
        <f>SUM('91'!M15,'91'!BB15,'91'!BV15,'91'!CV15,'91'!DD15)</f>
        <v>3030</v>
      </c>
      <c r="H15" s="206">
        <f t="shared" si="3"/>
        <v>3.2985961044342059E-2</v>
      </c>
      <c r="I15" s="207">
        <f>SUM('91'!O15,'91'!W15,'91'!AC15,'91'!AI15,'91'!AR15)</f>
        <v>2902</v>
      </c>
      <c r="J15" s="206">
        <f t="shared" si="4"/>
        <v>2.5325270902729839E-2</v>
      </c>
      <c r="K15" s="207">
        <f>SUM(Q15,'91'!Y15,'91'!AE15,'91'!AK15,'91'!AT15)</f>
        <v>1414</v>
      </c>
      <c r="L15" s="206">
        <f t="shared" si="5"/>
        <v>2.2036166741782881E-2</v>
      </c>
      <c r="M15" s="207">
        <f>SUM(S15,'91'!AA15,'91'!AG15,'91'!AM15,'91'!AV15)</f>
        <v>1488</v>
      </c>
      <c r="N15" s="206">
        <f t="shared" si="6"/>
        <v>2.9511009708884203E-2</v>
      </c>
      <c r="O15" s="207">
        <f t="shared" si="55"/>
        <v>1254</v>
      </c>
      <c r="P15" s="206">
        <f t="shared" si="7"/>
        <v>8.7758218410190589E-2</v>
      </c>
      <c r="Q15" s="207">
        <v>524</v>
      </c>
      <c r="R15" s="206">
        <f t="shared" si="8"/>
        <v>7.6933467232803032E-2</v>
      </c>
      <c r="S15" s="207">
        <v>730</v>
      </c>
      <c r="T15" s="206">
        <f t="shared" si="9"/>
        <v>9.761733469908454E-2</v>
      </c>
      <c r="U15" s="210" t="s">
        <v>2462</v>
      </c>
      <c r="V15" s="8" t="s">
        <v>2565</v>
      </c>
      <c r="W15" s="207">
        <f t="shared" si="10"/>
        <v>895</v>
      </c>
      <c r="X15" s="206">
        <f t="shared" si="11"/>
        <v>9.9300789302586706E-3</v>
      </c>
      <c r="Y15" s="207">
        <v>419</v>
      </c>
      <c r="Z15" s="206">
        <f t="shared" si="12"/>
        <v>8.3502680356323262E-3</v>
      </c>
      <c r="AA15" s="207">
        <v>476</v>
      </c>
      <c r="AB15" s="206">
        <f t="shared" si="13"/>
        <v>1.1914246460204789E-2</v>
      </c>
      <c r="AC15" s="207">
        <f>SUM('91'!AE15,'91'!AG15)</f>
        <v>709</v>
      </c>
      <c r="AD15" s="206">
        <f t="shared" si="14"/>
        <v>0.11987468108093485</v>
      </c>
      <c r="AE15" s="207">
        <v>427</v>
      </c>
      <c r="AF15" s="206">
        <f t="shared" si="15"/>
        <v>0.12054280963552033</v>
      </c>
      <c r="AG15" s="207">
        <v>282</v>
      </c>
      <c r="AH15" s="206">
        <f t="shared" si="16"/>
        <v>0.11887699182193744</v>
      </c>
      <c r="AI15" s="207">
        <f t="shared" si="17"/>
        <v>44</v>
      </c>
      <c r="AJ15" s="206">
        <f t="shared" si="18"/>
        <v>1.0341869292874686E-2</v>
      </c>
      <c r="AK15" s="243">
        <v>44</v>
      </c>
      <c r="AL15" s="206">
        <f t="shared" si="19"/>
        <v>1.2103407109101212E-2</v>
      </c>
      <c r="AM15" s="243">
        <v>0</v>
      </c>
      <c r="AN15" s="243">
        <f t="shared" si="20"/>
        <v>0</v>
      </c>
      <c r="AO15" s="210" t="s">
        <v>2462</v>
      </c>
      <c r="AP15" s="8" t="s">
        <v>2565</v>
      </c>
      <c r="AQ15" s="253"/>
      <c r="AR15" s="207">
        <f t="shared" si="21"/>
        <v>0</v>
      </c>
      <c r="AS15" s="205">
        <v>0</v>
      </c>
      <c r="AT15" s="207">
        <v>0</v>
      </c>
      <c r="AU15" s="205">
        <v>0</v>
      </c>
      <c r="AV15" s="207">
        <v>0</v>
      </c>
      <c r="AW15" s="205">
        <v>0</v>
      </c>
      <c r="AX15" s="252">
        <f>SUM('91'!BD15,'91'!BL15)</f>
        <v>985</v>
      </c>
      <c r="AY15" s="251">
        <f t="shared" si="22"/>
        <v>2.6136798144048519E-2</v>
      </c>
      <c r="AZ15" s="268">
        <f>SUM(BF15,'91'!BN15)</f>
        <v>493</v>
      </c>
      <c r="BA15" s="269">
        <f t="shared" si="23"/>
        <v>2.3201845229102926E-2</v>
      </c>
      <c r="BB15" s="268">
        <f>SUM(BH15,'91'!BP15)</f>
        <v>492</v>
      </c>
      <c r="BC15" s="270">
        <f t="shared" si="24"/>
        <v>2.9930612081017056E-2</v>
      </c>
      <c r="BD15" s="268">
        <f t="shared" si="56"/>
        <v>985</v>
      </c>
      <c r="BE15" s="270">
        <f t="shared" si="25"/>
        <v>2.6140710268309841E-2</v>
      </c>
      <c r="BF15" s="268">
        <v>493</v>
      </c>
      <c r="BG15" s="269">
        <f t="shared" si="57"/>
        <v>2.3201845229102926E-2</v>
      </c>
      <c r="BH15" s="268">
        <v>492</v>
      </c>
      <c r="BI15" s="270">
        <f t="shared" si="26"/>
        <v>2.9930612081017056E-2</v>
      </c>
      <c r="BJ15" s="210" t="s">
        <v>2462</v>
      </c>
      <c r="BK15" s="8" t="s">
        <v>2565</v>
      </c>
      <c r="BL15" s="205">
        <f t="shared" si="27"/>
        <v>0</v>
      </c>
      <c r="BM15" s="205">
        <f t="shared" si="28"/>
        <v>0</v>
      </c>
      <c r="BN15" s="207">
        <v>0</v>
      </c>
      <c r="BO15" s="205">
        <f t="shared" si="29"/>
        <v>0</v>
      </c>
      <c r="BP15" s="207">
        <v>0</v>
      </c>
      <c r="BQ15" s="205">
        <f t="shared" si="30"/>
        <v>0</v>
      </c>
      <c r="BR15" s="207">
        <f>SUM('91'!BX15,'91'!CF15)</f>
        <v>1505</v>
      </c>
      <c r="BS15" s="206">
        <f t="shared" si="31"/>
        <v>4.5220032263967209E-2</v>
      </c>
      <c r="BT15" s="281">
        <f>SUM(BZ15,'91'!CH15)</f>
        <v>706</v>
      </c>
      <c r="BU15" s="251">
        <f t="shared" si="32"/>
        <v>3.4783688322386652E-2</v>
      </c>
      <c r="BV15" s="282">
        <f>SUM(CB15,'91'!CJ15)</f>
        <v>799</v>
      </c>
      <c r="BW15" s="251">
        <f t="shared" si="33"/>
        <v>6.1533295751045061E-2</v>
      </c>
      <c r="BX15" s="252">
        <f t="shared" si="34"/>
        <v>274</v>
      </c>
      <c r="BY15" s="251">
        <f t="shared" si="35"/>
        <v>9.9094837375968709E-3</v>
      </c>
      <c r="BZ15" s="252">
        <v>223</v>
      </c>
      <c r="CA15" s="251">
        <f t="shared" si="36"/>
        <v>1.2786572607950497E-2</v>
      </c>
      <c r="CB15" s="252">
        <v>51</v>
      </c>
      <c r="CC15" s="251">
        <f t="shared" si="37"/>
        <v>4.9950490249370478E-3</v>
      </c>
      <c r="CD15" s="210" t="s">
        <v>2462</v>
      </c>
      <c r="CE15" s="8" t="s">
        <v>2565</v>
      </c>
      <c r="CF15" s="252">
        <f t="shared" si="38"/>
        <v>1231</v>
      </c>
      <c r="CG15" s="251">
        <f t="shared" si="39"/>
        <v>0.21859456656657369</v>
      </c>
      <c r="CH15" s="252">
        <v>483</v>
      </c>
      <c r="CI15" s="251">
        <f t="shared" si="40"/>
        <v>0.16907620681205587</v>
      </c>
      <c r="CJ15" s="252">
        <v>748</v>
      </c>
      <c r="CK15" s="251">
        <f t="shared" si="41"/>
        <v>0.26957577854421871</v>
      </c>
      <c r="CL15" s="285" t="s">
        <v>2524</v>
      </c>
      <c r="CM15" s="285" t="s">
        <v>2524</v>
      </c>
      <c r="CN15" s="285" t="s">
        <v>2524</v>
      </c>
      <c r="CO15" s="288" t="s">
        <v>2524</v>
      </c>
      <c r="CP15" s="285" t="s">
        <v>2524</v>
      </c>
      <c r="CQ15" s="288" t="s">
        <v>2524</v>
      </c>
      <c r="CR15" s="252">
        <f t="shared" si="42"/>
        <v>66</v>
      </c>
      <c r="CS15" s="251">
        <f t="shared" si="43"/>
        <v>3.9370783299629557E-2</v>
      </c>
      <c r="CT15" s="252">
        <v>66</v>
      </c>
      <c r="CU15" s="251">
        <f t="shared" si="44"/>
        <v>3.9370783299629557E-2</v>
      </c>
      <c r="CV15" s="252">
        <v>0</v>
      </c>
      <c r="CW15" s="284">
        <v>0</v>
      </c>
      <c r="CX15" s="210" t="s">
        <v>2462</v>
      </c>
      <c r="CY15" s="8" t="s">
        <v>2557</v>
      </c>
      <c r="CZ15" s="252">
        <f>SUM(DF15,'91'!DL15)</f>
        <v>691</v>
      </c>
      <c r="DA15" s="251">
        <f t="shared" si="45"/>
        <v>2.1963512598188187E-2</v>
      </c>
      <c r="DB15" s="252">
        <f>SUM('91'!DH15,'91'!DN15)</f>
        <v>440</v>
      </c>
      <c r="DC15" s="251">
        <f t="shared" si="46"/>
        <v>2.2623585190395465E-2</v>
      </c>
      <c r="DD15" s="252">
        <f>SUM('91'!DJ15,'91'!DP15)</f>
        <v>251</v>
      </c>
      <c r="DE15" s="251">
        <f t="shared" si="47"/>
        <v>2.0894831567678442E-2</v>
      </c>
      <c r="DF15" s="252">
        <f>SUM('91'!DH15,'91'!DJ15)</f>
        <v>164</v>
      </c>
      <c r="DG15" s="251">
        <f t="shared" si="48"/>
        <v>2.546971433541129E-2</v>
      </c>
      <c r="DH15" s="252">
        <v>97</v>
      </c>
      <c r="DI15" s="251">
        <f t="shared" si="49"/>
        <v>2.3948725039009265E-2</v>
      </c>
      <c r="DJ15" s="252">
        <v>67</v>
      </c>
      <c r="DK15" s="251">
        <f t="shared" si="50"/>
        <v>2.8048729434420397E-2</v>
      </c>
      <c r="DL15" s="252">
        <f t="shared" si="0"/>
        <v>527</v>
      </c>
      <c r="DM15" s="251">
        <f t="shared" si="51"/>
        <v>2.1061255482620465E-2</v>
      </c>
      <c r="DN15" s="252">
        <v>343</v>
      </c>
      <c r="DO15" s="251">
        <f t="shared" si="52"/>
        <v>2.2275027096953517E-2</v>
      </c>
      <c r="DP15" s="252">
        <v>184</v>
      </c>
      <c r="DQ15" s="251">
        <f t="shared" si="53"/>
        <v>1.9119187351410664E-2</v>
      </c>
    </row>
    <row r="16" spans="1:122" s="18" customFormat="1" ht="15.95" customHeight="1">
      <c r="A16" s="211" t="s">
        <v>2463</v>
      </c>
      <c r="B16" s="17" t="s">
        <v>2464</v>
      </c>
      <c r="C16" s="200">
        <f>SUM(C17:C20)</f>
        <v>3044136</v>
      </c>
      <c r="D16" s="201">
        <f t="shared" si="1"/>
        <v>13.91956406092546</v>
      </c>
      <c r="E16" s="202">
        <f>SUM(E17:E20)</f>
        <v>1760275</v>
      </c>
      <c r="F16" s="201">
        <f t="shared" si="2"/>
        <v>13.878188409864842</v>
      </c>
      <c r="G16" s="202">
        <f>SUM(G17:G20)</f>
        <v>1283861</v>
      </c>
      <c r="H16" s="201">
        <f t="shared" si="3"/>
        <v>13.97669601727724</v>
      </c>
      <c r="I16" s="202">
        <f>SUM(I17:I20)</f>
        <v>1820278</v>
      </c>
      <c r="J16" s="201">
        <f t="shared" si="4"/>
        <v>15.885263083486997</v>
      </c>
      <c r="K16" s="202">
        <f>SUM(K17:K20)</f>
        <v>1030980</v>
      </c>
      <c r="L16" s="201">
        <f t="shared" si="5"/>
        <v>16.067077218842513</v>
      </c>
      <c r="M16" s="202">
        <f>SUM(M17:M20)</f>
        <v>789298</v>
      </c>
      <c r="N16" s="201">
        <f t="shared" si="6"/>
        <v>15.65388504113097</v>
      </c>
      <c r="O16" s="202">
        <f>SUM(O17:O20)</f>
        <v>160749</v>
      </c>
      <c r="P16" s="201">
        <f t="shared" si="7"/>
        <v>11.249637839888139</v>
      </c>
      <c r="Q16" s="202">
        <f>SUM(Q17:Q20)</f>
        <v>71950</v>
      </c>
      <c r="R16" s="201">
        <f t="shared" si="8"/>
        <v>10.563669785114842</v>
      </c>
      <c r="S16" s="202">
        <f>SUM(S17:S20)</f>
        <v>88799</v>
      </c>
      <c r="T16" s="201">
        <f t="shared" si="9"/>
        <v>11.874413293073983</v>
      </c>
      <c r="U16" s="211" t="s">
        <v>2463</v>
      </c>
      <c r="V16" s="17" t="s">
        <v>2464</v>
      </c>
      <c r="W16" s="202">
        <f t="shared" si="10"/>
        <v>1526272</v>
      </c>
      <c r="X16" s="201">
        <f t="shared" si="11"/>
        <v>16.934079808987441</v>
      </c>
      <c r="Y16" s="202">
        <f>SUM(Y17:Y20)</f>
        <v>864931</v>
      </c>
      <c r="Z16" s="201">
        <f t="shared" si="12"/>
        <v>17.237245065220776</v>
      </c>
      <c r="AA16" s="202">
        <f>SUM(AA17:AA20)</f>
        <v>661341</v>
      </c>
      <c r="AB16" s="201">
        <f t="shared" si="13"/>
        <v>16.553318630752724</v>
      </c>
      <c r="AC16" s="202">
        <f>SUM('91'!AE16,'91'!AG16)</f>
        <v>83895</v>
      </c>
      <c r="AD16" s="201">
        <f t="shared" si="14"/>
        <v>14.184607008864639</v>
      </c>
      <c r="AE16" s="202">
        <f>SUM(AE17:AE20)</f>
        <v>52102</v>
      </c>
      <c r="AF16" s="201">
        <f t="shared" si="15"/>
        <v>14.70848118882876</v>
      </c>
      <c r="AG16" s="202">
        <f>SUM(AG17:AG20)</f>
        <v>31793</v>
      </c>
      <c r="AH16" s="201">
        <f t="shared" si="16"/>
        <v>13.40232695388247</v>
      </c>
      <c r="AI16" s="202">
        <f t="shared" si="17"/>
        <v>49353</v>
      </c>
      <c r="AJ16" s="201">
        <f t="shared" si="18"/>
        <v>11.600051709346465</v>
      </c>
      <c r="AK16" s="242">
        <f>SUM(AK17:AK20)</f>
        <v>41988</v>
      </c>
      <c r="AL16" s="201">
        <f t="shared" si="19"/>
        <v>11.54995131129413</v>
      </c>
      <c r="AM16" s="242">
        <f>SUM(AM17:AM20)</f>
        <v>7365</v>
      </c>
      <c r="AN16" s="201">
        <f t="shared" si="20"/>
        <v>11.894187755365708</v>
      </c>
      <c r="AO16" s="211" t="s">
        <v>2463</v>
      </c>
      <c r="AP16" s="17" t="s">
        <v>2464</v>
      </c>
      <c r="AQ16" s="235"/>
      <c r="AR16" s="202">
        <f t="shared" si="21"/>
        <v>9</v>
      </c>
      <c r="AS16" s="249">
        <f>(AR16/$AR$8)*100</f>
        <v>15.517241379310345</v>
      </c>
      <c r="AT16" s="202">
        <f>SUM(AT17:AT20)</f>
        <v>9</v>
      </c>
      <c r="AU16" s="249">
        <f>(AT16/$AT$8)*100</f>
        <v>18.75</v>
      </c>
      <c r="AV16" s="202">
        <f>SUM(AV17:AV20)</f>
        <v>0</v>
      </c>
      <c r="AW16" s="200">
        <v>0</v>
      </c>
      <c r="AX16" s="250">
        <f>SUM(AX17:AX20)</f>
        <v>445981</v>
      </c>
      <c r="AY16" s="249">
        <f t="shared" si="22"/>
        <v>11.834025759472997</v>
      </c>
      <c r="AZ16" s="271">
        <f>SUM(AZ17:AZ20)</f>
        <v>247571</v>
      </c>
      <c r="BA16" s="272">
        <f t="shared" si="23"/>
        <v>11.651326623152618</v>
      </c>
      <c r="BB16" s="271">
        <f>SUM(BB17:BB20)</f>
        <v>198410</v>
      </c>
      <c r="BC16" s="273">
        <f t="shared" si="24"/>
        <v>12.070188502021532</v>
      </c>
      <c r="BD16" s="271">
        <f t="shared" si="56"/>
        <v>445981</v>
      </c>
      <c r="BE16" s="273">
        <f t="shared" si="25"/>
        <v>11.83579706210263</v>
      </c>
      <c r="BF16" s="271">
        <f>SUM(BF17:BF20)</f>
        <v>247571</v>
      </c>
      <c r="BG16" s="272">
        <f t="shared" si="57"/>
        <v>11.651326623152618</v>
      </c>
      <c r="BH16" s="271">
        <f>SUM(BH17:BH20)</f>
        <v>198410</v>
      </c>
      <c r="BI16" s="273">
        <f t="shared" si="26"/>
        <v>12.070188502021532</v>
      </c>
      <c r="BJ16" s="211" t="s">
        <v>2463</v>
      </c>
      <c r="BK16" s="17" t="s">
        <v>2464</v>
      </c>
      <c r="BL16" s="200">
        <f t="shared" si="27"/>
        <v>0</v>
      </c>
      <c r="BM16" s="200">
        <f t="shared" si="28"/>
        <v>0</v>
      </c>
      <c r="BN16" s="202">
        <f>SUM(BN17:BN20)</f>
        <v>0</v>
      </c>
      <c r="BO16" s="200">
        <f t="shared" si="29"/>
        <v>0</v>
      </c>
      <c r="BP16" s="202">
        <f>SUM(BP17:BP20)</f>
        <v>0</v>
      </c>
      <c r="BQ16" s="200">
        <f t="shared" si="30"/>
        <v>0</v>
      </c>
      <c r="BR16" s="202">
        <f>SUM(BR17:BR20)</f>
        <v>387305</v>
      </c>
      <c r="BS16" s="201">
        <f t="shared" si="31"/>
        <v>11.637172489033766</v>
      </c>
      <c r="BT16" s="250">
        <f>SUM(BT17:BT20)</f>
        <v>243433</v>
      </c>
      <c r="BU16" s="249">
        <f t="shared" si="32"/>
        <v>11.99362266201636</v>
      </c>
      <c r="BV16" s="250">
        <f>SUM(BV17:BV20)</f>
        <v>143872</v>
      </c>
      <c r="BW16" s="249">
        <f t="shared" si="33"/>
        <v>11.079997905249506</v>
      </c>
      <c r="BX16" s="250">
        <f t="shared" si="34"/>
        <v>346564</v>
      </c>
      <c r="BY16" s="249">
        <f t="shared" si="35"/>
        <v>12.533833292104093</v>
      </c>
      <c r="BZ16" s="250">
        <f>SUM(BZ17:BZ20)</f>
        <v>224239</v>
      </c>
      <c r="CA16" s="249">
        <f t="shared" si="36"/>
        <v>12.857615493426957</v>
      </c>
      <c r="CB16" s="250">
        <f>SUM(CB17:CB20)</f>
        <v>122325</v>
      </c>
      <c r="CC16" s="249">
        <f t="shared" si="37"/>
        <v>11.980771999518126</v>
      </c>
      <c r="CD16" s="211" t="s">
        <v>2463</v>
      </c>
      <c r="CE16" s="17" t="s">
        <v>2464</v>
      </c>
      <c r="CF16" s="250">
        <f t="shared" si="38"/>
        <v>40741</v>
      </c>
      <c r="CG16" s="249">
        <f t="shared" si="39"/>
        <v>7.2345745219242712</v>
      </c>
      <c r="CH16" s="250">
        <f>SUM(CH17:CH20)</f>
        <v>19194</v>
      </c>
      <c r="CI16" s="249">
        <f t="shared" si="40"/>
        <v>6.7189414359225683</v>
      </c>
      <c r="CJ16" s="250">
        <f>SUM(CJ17:CJ20)</f>
        <v>21547</v>
      </c>
      <c r="CK16" s="249">
        <f t="shared" si="41"/>
        <v>7.7654402410324606</v>
      </c>
      <c r="CL16" s="283" t="s">
        <v>2524</v>
      </c>
      <c r="CM16" s="283" t="s">
        <v>2524</v>
      </c>
      <c r="CN16" s="283" t="s">
        <v>2524</v>
      </c>
      <c r="CO16" s="289" t="s">
        <v>2524</v>
      </c>
      <c r="CP16" s="283" t="s">
        <v>2524</v>
      </c>
      <c r="CQ16" s="289" t="s">
        <v>2524</v>
      </c>
      <c r="CR16" s="250">
        <f t="shared" si="42"/>
        <v>14461</v>
      </c>
      <c r="CS16" s="249">
        <f t="shared" si="43"/>
        <v>8.6263772317567131</v>
      </c>
      <c r="CT16" s="250">
        <f>SUM(CT17:CT20)</f>
        <v>14461</v>
      </c>
      <c r="CU16" s="249">
        <f t="shared" si="44"/>
        <v>8.6263772317567131</v>
      </c>
      <c r="CV16" s="250">
        <f>SUM(CV17:CV20)</f>
        <v>0</v>
      </c>
      <c r="CW16" s="287">
        <v>0</v>
      </c>
      <c r="CX16" s="211" t="s">
        <v>2463</v>
      </c>
      <c r="CY16" s="17" t="s">
        <v>2464</v>
      </c>
      <c r="CZ16" s="250">
        <f>SUM(CZ17:CZ20)</f>
        <v>376111</v>
      </c>
      <c r="DA16" s="249">
        <f t="shared" si="45"/>
        <v>11.954730371660141</v>
      </c>
      <c r="DB16" s="250">
        <f>SUM(DB17:DB20)</f>
        <v>223830</v>
      </c>
      <c r="DC16" s="249">
        <f t="shared" si="46"/>
        <v>11.508720620832312</v>
      </c>
      <c r="DD16" s="250">
        <f>SUM(DD17:DD20)</f>
        <v>152281</v>
      </c>
      <c r="DE16" s="249">
        <f t="shared" si="47"/>
        <v>12.676836039671876</v>
      </c>
      <c r="DF16" s="250">
        <f>SUM(DF17:DF20)</f>
        <v>111562</v>
      </c>
      <c r="DG16" s="249">
        <f t="shared" si="48"/>
        <v>17.325928479799721</v>
      </c>
      <c r="DH16" s="250">
        <f>SUM(DH17:DH20)</f>
        <v>69529</v>
      </c>
      <c r="DI16" s="249">
        <f t="shared" si="49"/>
        <v>17.166297971518301</v>
      </c>
      <c r="DJ16" s="250">
        <f>SUM(DJ17:DJ20)</f>
        <v>42033</v>
      </c>
      <c r="DK16" s="249">
        <f t="shared" si="50"/>
        <v>17.596600661447649</v>
      </c>
      <c r="DL16" s="250">
        <f t="shared" si="0"/>
        <v>264549</v>
      </c>
      <c r="DM16" s="249">
        <f t="shared" si="51"/>
        <v>10.572550430117197</v>
      </c>
      <c r="DN16" s="250">
        <f>SUM(DN17:DN20)</f>
        <v>154301</v>
      </c>
      <c r="DO16" s="249">
        <f t="shared" si="52"/>
        <v>10.020580046900946</v>
      </c>
      <c r="DP16" s="250">
        <f>SUM(DP17:DP20)</f>
        <v>110248</v>
      </c>
      <c r="DQ16" s="249">
        <f t="shared" si="53"/>
        <v>11.455718299556104</v>
      </c>
    </row>
    <row r="17" spans="1:121" ht="15.95" customHeight="1">
      <c r="A17" s="208" t="s">
        <v>2465</v>
      </c>
      <c r="B17" s="8" t="s">
        <v>2466</v>
      </c>
      <c r="C17" s="205">
        <f>SUM(E17,G17)</f>
        <v>450275</v>
      </c>
      <c r="D17" s="206">
        <f t="shared" si="1"/>
        <v>2.0589197419343983</v>
      </c>
      <c r="E17" s="207">
        <f>SUM('91'!K17,'91'!AZ17,'91'!BT17,'91'!CT17,'91'!DB17)</f>
        <v>265773</v>
      </c>
      <c r="F17" s="206">
        <f t="shared" si="2"/>
        <v>2.095381555867696</v>
      </c>
      <c r="G17" s="207">
        <f>SUM('91'!M17,'91'!BB17,'91'!BV17,'91'!CV17,'91'!DD17)</f>
        <v>184502</v>
      </c>
      <c r="H17" s="206">
        <f t="shared" si="3"/>
        <v>2.0085728662056761</v>
      </c>
      <c r="I17" s="207">
        <f>SUM('91'!O17,'91'!W17,'91'!AC17,'91'!AI17,'91'!AR17)</f>
        <v>298667</v>
      </c>
      <c r="J17" s="206">
        <f t="shared" si="4"/>
        <v>2.6064171897676132</v>
      </c>
      <c r="K17" s="207">
        <f>SUM(Q17,'91'!Y17,'91'!AE17,'91'!AK17,'91'!AT17)</f>
        <v>177947</v>
      </c>
      <c r="L17" s="206">
        <f t="shared" si="5"/>
        <v>2.7731752214993195</v>
      </c>
      <c r="M17" s="207">
        <f>SUM(S17,'91'!AA17,'91'!AG17,'91'!AM17,'91'!AV17)</f>
        <v>120720</v>
      </c>
      <c r="N17" s="206">
        <f t="shared" si="6"/>
        <v>2.3941996586401215</v>
      </c>
      <c r="O17" s="207">
        <f>SUM(Q17,S17)</f>
        <v>26170</v>
      </c>
      <c r="P17" s="206">
        <f t="shared" si="7"/>
        <v>1.8314454352429728</v>
      </c>
      <c r="Q17" s="207">
        <v>11230</v>
      </c>
      <c r="R17" s="206">
        <f t="shared" si="8"/>
        <v>1.6487840401228586</v>
      </c>
      <c r="S17" s="207">
        <v>14940</v>
      </c>
      <c r="T17" s="206">
        <f t="shared" si="9"/>
        <v>1.9978123019237299</v>
      </c>
      <c r="U17" s="208" t="s">
        <v>2465</v>
      </c>
      <c r="V17" s="8" t="s">
        <v>2466</v>
      </c>
      <c r="W17" s="207">
        <f t="shared" si="10"/>
        <v>251429</v>
      </c>
      <c r="X17" s="206">
        <f t="shared" si="11"/>
        <v>2.7896199054257065</v>
      </c>
      <c r="Y17" s="207">
        <v>151754</v>
      </c>
      <c r="Z17" s="206">
        <f t="shared" si="12"/>
        <v>3.024311635988898</v>
      </c>
      <c r="AA17" s="207">
        <v>99675</v>
      </c>
      <c r="AB17" s="206">
        <f t="shared" si="13"/>
        <v>2.494858226724606</v>
      </c>
      <c r="AC17" s="207">
        <f>SUM('91'!AE17,'91'!AG17)</f>
        <v>14413</v>
      </c>
      <c r="AD17" s="206">
        <f t="shared" si="14"/>
        <v>2.436888262933024</v>
      </c>
      <c r="AE17" s="207">
        <v>9427</v>
      </c>
      <c r="AF17" s="206">
        <f t="shared" si="15"/>
        <v>2.6612577668244732</v>
      </c>
      <c r="AG17" s="207">
        <v>4986</v>
      </c>
      <c r="AH17" s="206">
        <f t="shared" si="16"/>
        <v>2.1018463873197875</v>
      </c>
      <c r="AI17" s="207">
        <f t="shared" si="17"/>
        <v>6646</v>
      </c>
      <c r="AJ17" s="206">
        <f t="shared" si="18"/>
        <v>1.5620923481919358</v>
      </c>
      <c r="AK17" s="243">
        <v>5527</v>
      </c>
      <c r="AL17" s="206">
        <f t="shared" si="19"/>
        <v>1.5203529793636907</v>
      </c>
      <c r="AM17" s="243">
        <v>1119</v>
      </c>
      <c r="AN17" s="206">
        <f t="shared" si="20"/>
        <v>1.8071413575362154</v>
      </c>
      <c r="AO17" s="208" t="s">
        <v>2465</v>
      </c>
      <c r="AP17" s="8" t="s">
        <v>2466</v>
      </c>
      <c r="AQ17" s="236"/>
      <c r="AR17" s="207">
        <f t="shared" si="21"/>
        <v>9</v>
      </c>
      <c r="AS17" s="251">
        <f>(AR17/$AR$8)*100</f>
        <v>15.517241379310345</v>
      </c>
      <c r="AT17" s="207">
        <v>9</v>
      </c>
      <c r="AU17" s="251">
        <f>(AT17/$AT$8)*100</f>
        <v>18.75</v>
      </c>
      <c r="AV17" s="207">
        <v>0</v>
      </c>
      <c r="AW17" s="205">
        <v>0</v>
      </c>
      <c r="AX17" s="252">
        <f>SUM('91'!BD17,'91'!BL17)</f>
        <v>84838</v>
      </c>
      <c r="AY17" s="251">
        <f t="shared" si="22"/>
        <v>2.251161097405876</v>
      </c>
      <c r="AZ17" s="268">
        <f>SUM(BF17,'91'!BN17)</f>
        <v>46945</v>
      </c>
      <c r="BA17" s="269">
        <f t="shared" si="23"/>
        <v>2.2093521790674178</v>
      </c>
      <c r="BB17" s="268">
        <f>SUM(BH17,'91'!BP17)</f>
        <v>37893</v>
      </c>
      <c r="BC17" s="270">
        <f t="shared" si="24"/>
        <v>2.3052046414349174</v>
      </c>
      <c r="BD17" s="268">
        <f t="shared" si="56"/>
        <v>84838</v>
      </c>
      <c r="BE17" s="270">
        <f t="shared" si="25"/>
        <v>2.251498048469919</v>
      </c>
      <c r="BF17" s="268">
        <v>46945</v>
      </c>
      <c r="BG17" s="269">
        <f t="shared" si="57"/>
        <v>2.2093521790674178</v>
      </c>
      <c r="BH17" s="268">
        <v>37893</v>
      </c>
      <c r="BI17" s="270">
        <f t="shared" si="26"/>
        <v>2.3052046414349174</v>
      </c>
      <c r="BJ17" s="208" t="s">
        <v>2465</v>
      </c>
      <c r="BK17" s="8" t="s">
        <v>2466</v>
      </c>
      <c r="BL17" s="205">
        <f t="shared" si="27"/>
        <v>0</v>
      </c>
      <c r="BM17" s="205">
        <f t="shared" si="28"/>
        <v>0</v>
      </c>
      <c r="BN17" s="207">
        <v>0</v>
      </c>
      <c r="BO17" s="205">
        <f t="shared" si="29"/>
        <v>0</v>
      </c>
      <c r="BP17" s="207">
        <v>0</v>
      </c>
      <c r="BQ17" s="205">
        <f t="shared" si="30"/>
        <v>0</v>
      </c>
      <c r="BR17" s="207">
        <f>SUM('91'!BX17,'91'!CF17)</f>
        <v>24554</v>
      </c>
      <c r="BS17" s="206">
        <f t="shared" si="31"/>
        <v>0.73776257289664504</v>
      </c>
      <c r="BT17" s="252">
        <f>SUM(BZ17,'91'!CH17)</f>
        <v>13967</v>
      </c>
      <c r="BU17" s="251">
        <f t="shared" si="32"/>
        <v>0.68813565835520452</v>
      </c>
      <c r="BV17" s="252">
        <f>SUM(CB17,'91'!CJ17)</f>
        <v>10587</v>
      </c>
      <c r="BW17" s="251">
        <f t="shared" si="33"/>
        <v>0.81533542192279618</v>
      </c>
      <c r="BX17" s="252">
        <f t="shared" si="34"/>
        <v>10396</v>
      </c>
      <c r="BY17" s="251">
        <f t="shared" si="35"/>
        <v>0.37598172604400387</v>
      </c>
      <c r="BZ17" s="252">
        <v>7116</v>
      </c>
      <c r="CA17" s="251">
        <f t="shared" si="36"/>
        <v>0.40802354564204357</v>
      </c>
      <c r="CB17" s="252">
        <v>3280</v>
      </c>
      <c r="CC17" s="251">
        <f t="shared" si="37"/>
        <v>0.3212502117998729</v>
      </c>
      <c r="CD17" s="208" t="s">
        <v>2465</v>
      </c>
      <c r="CE17" s="8" t="s">
        <v>2466</v>
      </c>
      <c r="CF17" s="252">
        <f t="shared" si="38"/>
        <v>14158</v>
      </c>
      <c r="CG17" s="251">
        <f t="shared" si="39"/>
        <v>2.5141038777006903</v>
      </c>
      <c r="CH17" s="252">
        <v>6851</v>
      </c>
      <c r="CI17" s="251">
        <f t="shared" si="40"/>
        <v>2.3982217243672768</v>
      </c>
      <c r="CJ17" s="252">
        <v>7307</v>
      </c>
      <c r="CK17" s="251">
        <f t="shared" si="41"/>
        <v>2.6334093767681899</v>
      </c>
      <c r="CL17" s="285" t="s">
        <v>2524</v>
      </c>
      <c r="CM17" s="285" t="s">
        <v>2524</v>
      </c>
      <c r="CN17" s="285" t="s">
        <v>2524</v>
      </c>
      <c r="CO17" s="288" t="s">
        <v>2524</v>
      </c>
      <c r="CP17" s="285" t="s">
        <v>2524</v>
      </c>
      <c r="CQ17" s="288" t="s">
        <v>2524</v>
      </c>
      <c r="CR17" s="252">
        <f t="shared" si="42"/>
        <v>1231</v>
      </c>
      <c r="CS17" s="251">
        <f t="shared" si="43"/>
        <v>0.73432476124006041</v>
      </c>
      <c r="CT17" s="252">
        <v>1231</v>
      </c>
      <c r="CU17" s="251">
        <f t="shared" si="44"/>
        <v>0.73432476124006041</v>
      </c>
      <c r="CV17" s="252">
        <v>0</v>
      </c>
      <c r="CW17" s="284">
        <v>0</v>
      </c>
      <c r="CX17" s="208" t="s">
        <v>2465</v>
      </c>
      <c r="CY17" s="8" t="s">
        <v>2466</v>
      </c>
      <c r="CZ17" s="252">
        <f>SUM(DF17,'91'!DL17)</f>
        <v>40985</v>
      </c>
      <c r="DA17" s="251">
        <f t="shared" si="45"/>
        <v>1.3027128275495554</v>
      </c>
      <c r="DB17" s="252">
        <f>SUM('91'!DH17,'91'!DN17)</f>
        <v>25683</v>
      </c>
      <c r="DC17" s="251">
        <f t="shared" si="46"/>
        <v>1.3205489510111972</v>
      </c>
      <c r="DD17" s="252">
        <f>SUM('91'!DJ17,'91'!DP17)</f>
        <v>15302</v>
      </c>
      <c r="DE17" s="251">
        <f t="shared" si="47"/>
        <v>1.2738355085602213</v>
      </c>
      <c r="DF17" s="252">
        <f>SUM('91'!DH17,'91'!DJ17)</f>
        <v>14366</v>
      </c>
      <c r="DG17" s="251">
        <f t="shared" si="48"/>
        <v>2.2310848545275523</v>
      </c>
      <c r="DH17" s="252">
        <v>9447</v>
      </c>
      <c r="DI17" s="251">
        <f t="shared" si="49"/>
        <v>2.3324083035414485</v>
      </c>
      <c r="DJ17" s="252">
        <v>4919</v>
      </c>
      <c r="DK17" s="251">
        <f t="shared" si="50"/>
        <v>2.0592791057897601</v>
      </c>
      <c r="DL17" s="252">
        <f t="shared" si="0"/>
        <v>26619</v>
      </c>
      <c r="DM17" s="251">
        <f t="shared" si="51"/>
        <v>1.0638132062464407</v>
      </c>
      <c r="DN17" s="252">
        <v>16236</v>
      </c>
      <c r="DO17" s="251">
        <f t="shared" si="52"/>
        <v>1.0543945771024412</v>
      </c>
      <c r="DP17" s="252">
        <v>10383</v>
      </c>
      <c r="DQ17" s="251">
        <f t="shared" si="53"/>
        <v>1.0788832732048745</v>
      </c>
    </row>
    <row r="18" spans="1:121" ht="15.95" customHeight="1">
      <c r="A18" s="209" t="s">
        <v>2467</v>
      </c>
      <c r="B18" s="8" t="s">
        <v>2468</v>
      </c>
      <c r="C18" s="205">
        <f>SUM(E18,G18)</f>
        <v>1708785</v>
      </c>
      <c r="D18" s="206">
        <f t="shared" si="1"/>
        <v>7.8135609821139766</v>
      </c>
      <c r="E18" s="207">
        <f>SUM('91'!K18,'91'!AZ18,'91'!BT18,'91'!CT18,'91'!DB18)</f>
        <v>976029</v>
      </c>
      <c r="F18" s="206">
        <f t="shared" si="2"/>
        <v>7.6951126133655094</v>
      </c>
      <c r="G18" s="207">
        <f>SUM('91'!M18,'91'!BB18,'91'!BV18,'91'!CV18,'91'!DD18)</f>
        <v>732756</v>
      </c>
      <c r="H18" s="206">
        <f t="shared" si="3"/>
        <v>7.9771157990125117</v>
      </c>
      <c r="I18" s="207">
        <f>SUM('91'!O18,'91'!W18,'91'!AC18,'91'!AI18,'91'!AR18)</f>
        <v>1098906</v>
      </c>
      <c r="J18" s="206">
        <f t="shared" si="4"/>
        <v>9.5899697266144859</v>
      </c>
      <c r="K18" s="207">
        <f>SUM(Q18,'91'!Y18,'91'!AE18,'91'!AK18,'91'!AT18)</f>
        <v>619018</v>
      </c>
      <c r="L18" s="206">
        <f t="shared" si="5"/>
        <v>9.6469475701308021</v>
      </c>
      <c r="M18" s="207">
        <f>SUM(S18,'91'!AA18,'91'!AG18,'91'!AM18,'91'!AV18)</f>
        <v>479888</v>
      </c>
      <c r="N18" s="206">
        <f t="shared" si="6"/>
        <v>9.5174592924576764</v>
      </c>
      <c r="O18" s="207">
        <f>SUM(Q18,S18)</f>
        <v>88855</v>
      </c>
      <c r="P18" s="206">
        <f t="shared" si="7"/>
        <v>6.2183066162978351</v>
      </c>
      <c r="Q18" s="207">
        <v>39848</v>
      </c>
      <c r="R18" s="206">
        <f t="shared" si="8"/>
        <v>5.8504671799479668</v>
      </c>
      <c r="S18" s="207">
        <v>49007</v>
      </c>
      <c r="T18" s="206">
        <f t="shared" si="9"/>
        <v>6.5533324953397756</v>
      </c>
      <c r="U18" s="209" t="s">
        <v>2467</v>
      </c>
      <c r="V18" s="8" t="s">
        <v>2468</v>
      </c>
      <c r="W18" s="207">
        <f t="shared" si="10"/>
        <v>927888</v>
      </c>
      <c r="X18" s="206">
        <f t="shared" si="11"/>
        <v>10.29497327199984</v>
      </c>
      <c r="Y18" s="207">
        <v>520622</v>
      </c>
      <c r="Z18" s="206">
        <f t="shared" si="12"/>
        <v>10.375497005362705</v>
      </c>
      <c r="AA18" s="207">
        <v>407266</v>
      </c>
      <c r="AB18" s="206">
        <f t="shared" si="13"/>
        <v>10.193839283323033</v>
      </c>
      <c r="AC18" s="207">
        <f>SUM('91'!AE18,'91'!AG18)</f>
        <v>49577</v>
      </c>
      <c r="AD18" s="206">
        <f t="shared" si="14"/>
        <v>8.3822666628342848</v>
      </c>
      <c r="AE18" s="207">
        <v>30770</v>
      </c>
      <c r="AF18" s="206">
        <f t="shared" si="15"/>
        <v>8.6864221369671206</v>
      </c>
      <c r="AG18" s="207">
        <v>18807</v>
      </c>
      <c r="AH18" s="206">
        <f t="shared" si="16"/>
        <v>7.9280836354438913</v>
      </c>
      <c r="AI18" s="207">
        <f t="shared" si="17"/>
        <v>32586</v>
      </c>
      <c r="AJ18" s="206">
        <f t="shared" si="18"/>
        <v>7.659094381309421</v>
      </c>
      <c r="AK18" s="243">
        <v>27778</v>
      </c>
      <c r="AL18" s="206">
        <f t="shared" si="19"/>
        <v>7.6411009699230332</v>
      </c>
      <c r="AM18" s="243">
        <v>4808</v>
      </c>
      <c r="AN18" s="206">
        <f t="shared" si="20"/>
        <v>7.7647324817105661</v>
      </c>
      <c r="AO18" s="209" t="s">
        <v>2467</v>
      </c>
      <c r="AP18" s="8" t="s">
        <v>2468</v>
      </c>
      <c r="AQ18" s="236"/>
      <c r="AR18" s="207">
        <f t="shared" si="21"/>
        <v>0</v>
      </c>
      <c r="AS18" s="205">
        <v>0</v>
      </c>
      <c r="AT18" s="207">
        <v>0</v>
      </c>
      <c r="AU18" s="205">
        <v>0</v>
      </c>
      <c r="AV18" s="207">
        <v>0</v>
      </c>
      <c r="AW18" s="205">
        <v>0</v>
      </c>
      <c r="AX18" s="252">
        <f>SUM('91'!BD18,'91'!BL18)</f>
        <v>213769</v>
      </c>
      <c r="AY18" s="251">
        <f t="shared" si="22"/>
        <v>5.6723220329493476</v>
      </c>
      <c r="AZ18" s="268">
        <f>SUM(BF18,'91'!BN18)</f>
        <v>117806</v>
      </c>
      <c r="BA18" s="269">
        <f t="shared" si="23"/>
        <v>5.5442526958614593</v>
      </c>
      <c r="BB18" s="268">
        <f>SUM(BH18,'91'!BP18)</f>
        <v>95963</v>
      </c>
      <c r="BC18" s="270">
        <f t="shared" si="24"/>
        <v>5.8378685510785369</v>
      </c>
      <c r="BD18" s="268">
        <f t="shared" si="56"/>
        <v>213769</v>
      </c>
      <c r="BE18" s="270">
        <f t="shared" si="25"/>
        <v>5.6731710592348499</v>
      </c>
      <c r="BF18" s="268">
        <v>117806</v>
      </c>
      <c r="BG18" s="269">
        <f t="shared" si="57"/>
        <v>5.5442526958614593</v>
      </c>
      <c r="BH18" s="268">
        <v>95963</v>
      </c>
      <c r="BI18" s="270">
        <f t="shared" si="26"/>
        <v>5.8378685510785369</v>
      </c>
      <c r="BJ18" s="209" t="s">
        <v>2467</v>
      </c>
      <c r="BK18" s="8" t="s">
        <v>2468</v>
      </c>
      <c r="BL18" s="205">
        <f t="shared" si="27"/>
        <v>0</v>
      </c>
      <c r="BM18" s="205">
        <f t="shared" si="28"/>
        <v>0</v>
      </c>
      <c r="BN18" s="207">
        <v>0</v>
      </c>
      <c r="BO18" s="205">
        <f t="shared" si="29"/>
        <v>0</v>
      </c>
      <c r="BP18" s="207">
        <v>0</v>
      </c>
      <c r="BQ18" s="205">
        <f t="shared" si="30"/>
        <v>0</v>
      </c>
      <c r="BR18" s="207">
        <f>SUM('91'!BX18,'91'!CF18)</f>
        <v>141593</v>
      </c>
      <c r="BS18" s="206">
        <f t="shared" si="31"/>
        <v>4.2543787563800057</v>
      </c>
      <c r="BT18" s="252">
        <f>SUM(BZ18,'91'!CH18)</f>
        <v>86157</v>
      </c>
      <c r="BU18" s="251">
        <f t="shared" si="32"/>
        <v>4.2448416923397545</v>
      </c>
      <c r="BV18" s="252">
        <f>SUM(CB18,'91'!CJ18)</f>
        <v>55436</v>
      </c>
      <c r="BW18" s="251">
        <f t="shared" si="33"/>
        <v>4.2692863369899055</v>
      </c>
      <c r="BX18" s="252">
        <f t="shared" si="34"/>
        <v>137216</v>
      </c>
      <c r="BY18" s="251">
        <f t="shared" si="35"/>
        <v>4.9625537245915767</v>
      </c>
      <c r="BZ18" s="252">
        <v>84203</v>
      </c>
      <c r="CA18" s="251">
        <f t="shared" si="36"/>
        <v>4.8281066067589942</v>
      </c>
      <c r="CB18" s="252">
        <v>53013</v>
      </c>
      <c r="CC18" s="251">
        <f t="shared" si="37"/>
        <v>5.1922065482154451</v>
      </c>
      <c r="CD18" s="209" t="s">
        <v>2467</v>
      </c>
      <c r="CE18" s="8" t="s">
        <v>2468</v>
      </c>
      <c r="CF18" s="252">
        <f t="shared" si="38"/>
        <v>4377</v>
      </c>
      <c r="CG18" s="251">
        <f t="shared" si="39"/>
        <v>0.7772448561022689</v>
      </c>
      <c r="CH18" s="252">
        <v>1954</v>
      </c>
      <c r="CI18" s="251">
        <f t="shared" si="40"/>
        <v>0.6840060209332447</v>
      </c>
      <c r="CJ18" s="252">
        <v>2423</v>
      </c>
      <c r="CK18" s="251">
        <f t="shared" si="41"/>
        <v>0.87323811686182073</v>
      </c>
      <c r="CL18" s="285" t="s">
        <v>2524</v>
      </c>
      <c r="CM18" s="285" t="s">
        <v>2524</v>
      </c>
      <c r="CN18" s="285" t="s">
        <v>2524</v>
      </c>
      <c r="CO18" s="288" t="s">
        <v>2524</v>
      </c>
      <c r="CP18" s="285" t="s">
        <v>2524</v>
      </c>
      <c r="CQ18" s="288" t="s">
        <v>2524</v>
      </c>
      <c r="CR18" s="252">
        <f t="shared" si="42"/>
        <v>8808</v>
      </c>
      <c r="CS18" s="251">
        <f t="shared" si="43"/>
        <v>5.2542099894414722</v>
      </c>
      <c r="CT18" s="252">
        <v>8808</v>
      </c>
      <c r="CU18" s="251">
        <f t="shared" si="44"/>
        <v>5.2542099894414722</v>
      </c>
      <c r="CV18" s="252">
        <v>0</v>
      </c>
      <c r="CW18" s="284">
        <v>0</v>
      </c>
      <c r="CX18" s="209" t="s">
        <v>2467</v>
      </c>
      <c r="CY18" s="8" t="s">
        <v>2468</v>
      </c>
      <c r="CZ18" s="252">
        <f>SUM(DF18,'91'!DL18)</f>
        <v>245709</v>
      </c>
      <c r="DA18" s="251">
        <f t="shared" si="45"/>
        <v>7.8098881577253563</v>
      </c>
      <c r="DB18" s="252">
        <f>SUM('91'!DH18,'91'!DN18)</f>
        <v>144240</v>
      </c>
      <c r="DC18" s="251">
        <f t="shared" si="46"/>
        <v>7.4164225633241863</v>
      </c>
      <c r="DD18" s="252">
        <f>SUM('91'!DJ18,'91'!DP18)</f>
        <v>101469</v>
      </c>
      <c r="DE18" s="251">
        <f t="shared" si="47"/>
        <v>8.4469229655010505</v>
      </c>
      <c r="DF18" s="252">
        <f>SUM('91'!DH18,'91'!DJ18)</f>
        <v>80542</v>
      </c>
      <c r="DG18" s="251">
        <f t="shared" si="48"/>
        <v>12.50842519513839</v>
      </c>
      <c r="DH18" s="252">
        <v>50001</v>
      </c>
      <c r="DI18" s="251">
        <f t="shared" si="49"/>
        <v>12.344950522427856</v>
      </c>
      <c r="DJ18" s="252">
        <v>30541</v>
      </c>
      <c r="DK18" s="251">
        <f t="shared" si="50"/>
        <v>12.785615606815423</v>
      </c>
      <c r="DL18" s="252">
        <f t="shared" si="0"/>
        <v>165167</v>
      </c>
      <c r="DM18" s="251">
        <f t="shared" si="51"/>
        <v>6.6008052832978654</v>
      </c>
      <c r="DN18" s="252">
        <v>94239</v>
      </c>
      <c r="DO18" s="251">
        <f t="shared" si="52"/>
        <v>6.1200474594454874</v>
      </c>
      <c r="DP18" s="252">
        <v>70928</v>
      </c>
      <c r="DQ18" s="251">
        <f t="shared" si="53"/>
        <v>7.3700310894611709</v>
      </c>
    </row>
    <row r="19" spans="1:121" ht="15.95" customHeight="1">
      <c r="A19" s="204" t="s">
        <v>2469</v>
      </c>
      <c r="B19" s="8" t="s">
        <v>2470</v>
      </c>
      <c r="C19" s="205">
        <f>SUM(E19,G19)</f>
        <v>424587</v>
      </c>
      <c r="D19" s="206">
        <f t="shared" si="1"/>
        <v>1.9414592337320533</v>
      </c>
      <c r="E19" s="207">
        <f>SUM('91'!K19,'91'!AZ19,'91'!BT19,'91'!CT19,'91'!DB19)</f>
        <v>250874</v>
      </c>
      <c r="F19" s="206">
        <f t="shared" si="2"/>
        <v>1.9779163137216811</v>
      </c>
      <c r="G19" s="207">
        <f>SUM('91'!M19,'91'!BB19,'91'!BV19,'91'!CV19,'91'!DD19)</f>
        <v>173713</v>
      </c>
      <c r="H19" s="206">
        <f t="shared" si="3"/>
        <v>1.8911188946850799</v>
      </c>
      <c r="I19" s="207">
        <f>SUM('91'!O19,'91'!W19,'91'!AC19,'91'!AI19,'91'!AR19)</f>
        <v>247867</v>
      </c>
      <c r="J19" s="206">
        <f t="shared" si="4"/>
        <v>2.163094046466898</v>
      </c>
      <c r="K19" s="207">
        <f>SUM(Q19,'91'!Y19,'91'!AE19,'91'!AK19,'91'!AT19)</f>
        <v>141342</v>
      </c>
      <c r="L19" s="206">
        <f t="shared" si="5"/>
        <v>2.2027127861506903</v>
      </c>
      <c r="M19" s="207">
        <f>SUM(S19,'91'!AA19,'91'!AG19,'91'!AM19,'91'!AV19)</f>
        <v>106525</v>
      </c>
      <c r="N19" s="206">
        <f t="shared" si="6"/>
        <v>2.1126749390046302</v>
      </c>
      <c r="O19" s="207">
        <f>SUM(Q19,S19)</f>
        <v>20913</v>
      </c>
      <c r="P19" s="206">
        <f t="shared" si="7"/>
        <v>1.4635467476972217</v>
      </c>
      <c r="Q19" s="207">
        <v>9222</v>
      </c>
      <c r="R19" s="206">
        <f t="shared" si="8"/>
        <v>1.353970295459751</v>
      </c>
      <c r="S19" s="205">
        <v>11691</v>
      </c>
      <c r="T19" s="206">
        <f t="shared" si="9"/>
        <v>1.5633483013246539</v>
      </c>
      <c r="U19" s="204" t="s">
        <v>2469</v>
      </c>
      <c r="V19" s="8" t="s">
        <v>2470</v>
      </c>
      <c r="W19" s="207">
        <f t="shared" si="10"/>
        <v>212914</v>
      </c>
      <c r="X19" s="206">
        <f t="shared" si="11"/>
        <v>2.3622936596168653</v>
      </c>
      <c r="Y19" s="207">
        <v>122260</v>
      </c>
      <c r="Z19" s="206">
        <f t="shared" si="12"/>
        <v>2.4365245108267501</v>
      </c>
      <c r="AA19" s="205">
        <v>90654</v>
      </c>
      <c r="AB19" s="206">
        <f t="shared" si="13"/>
        <v>2.2690632323600948</v>
      </c>
      <c r="AC19" s="207">
        <f>SUM('91'!AE19,'91'!AG19)</f>
        <v>9054</v>
      </c>
      <c r="AD19" s="206">
        <f t="shared" si="14"/>
        <v>1.5308115127035038</v>
      </c>
      <c r="AE19" s="205">
        <v>5651</v>
      </c>
      <c r="AF19" s="206">
        <f t="shared" si="15"/>
        <v>1.5952866914527526</v>
      </c>
      <c r="AG19" s="205">
        <v>3403</v>
      </c>
      <c r="AH19" s="206">
        <f t="shared" si="16"/>
        <v>1.4345333445746564</v>
      </c>
      <c r="AI19" s="207">
        <f t="shared" si="17"/>
        <v>4986</v>
      </c>
      <c r="AJ19" s="206">
        <f t="shared" si="18"/>
        <v>1.1719218248698453</v>
      </c>
      <c r="AK19" s="244">
        <v>4209</v>
      </c>
      <c r="AL19" s="206">
        <f t="shared" si="19"/>
        <v>1.1578009209592499</v>
      </c>
      <c r="AM19" s="244">
        <v>777</v>
      </c>
      <c r="AN19" s="206">
        <f t="shared" si="20"/>
        <v>1.254824695983592</v>
      </c>
      <c r="AO19" s="204" t="s">
        <v>2469</v>
      </c>
      <c r="AP19" s="8" t="s">
        <v>2470</v>
      </c>
      <c r="AQ19" s="236"/>
      <c r="AR19" s="205">
        <f t="shared" si="21"/>
        <v>0</v>
      </c>
      <c r="AS19" s="205">
        <v>0</v>
      </c>
      <c r="AT19" s="207">
        <v>0</v>
      </c>
      <c r="AU19" s="205">
        <v>0</v>
      </c>
      <c r="AV19" s="207">
        <v>0</v>
      </c>
      <c r="AW19" s="205">
        <v>0</v>
      </c>
      <c r="AX19" s="252">
        <f>SUM('91'!BD19,'91'!BL19)</f>
        <v>61819</v>
      </c>
      <c r="AY19" s="251">
        <f t="shared" si="22"/>
        <v>1.6403560654486653</v>
      </c>
      <c r="AZ19" s="268">
        <f>SUM(BF19,'91'!BN19)</f>
        <v>34825</v>
      </c>
      <c r="BA19" s="269">
        <f t="shared" si="23"/>
        <v>1.6389538744493091</v>
      </c>
      <c r="BB19" s="268">
        <f>SUM(BH19,'91'!BP19)</f>
        <v>26994</v>
      </c>
      <c r="BC19" s="270">
        <f t="shared" si="24"/>
        <v>1.642168582347509</v>
      </c>
      <c r="BD19" s="268">
        <f t="shared" si="56"/>
        <v>61819</v>
      </c>
      <c r="BE19" s="270">
        <f t="shared" si="25"/>
        <v>1.6406015919559858</v>
      </c>
      <c r="BF19" s="268">
        <v>34825</v>
      </c>
      <c r="BG19" s="269">
        <f t="shared" si="57"/>
        <v>1.6389538744493091</v>
      </c>
      <c r="BH19" s="268">
        <v>26994</v>
      </c>
      <c r="BI19" s="270">
        <f t="shared" si="26"/>
        <v>1.642168582347509</v>
      </c>
      <c r="BJ19" s="204" t="s">
        <v>2469</v>
      </c>
      <c r="BK19" s="8" t="s">
        <v>2470</v>
      </c>
      <c r="BL19" s="205">
        <f t="shared" si="27"/>
        <v>0</v>
      </c>
      <c r="BM19" s="205">
        <f t="shared" si="28"/>
        <v>0</v>
      </c>
      <c r="BN19" s="207">
        <v>0</v>
      </c>
      <c r="BO19" s="205">
        <f t="shared" si="29"/>
        <v>0</v>
      </c>
      <c r="BP19" s="205">
        <v>0</v>
      </c>
      <c r="BQ19" s="205">
        <f t="shared" si="30"/>
        <v>0</v>
      </c>
      <c r="BR19" s="207">
        <f>SUM('91'!BX19,'91'!CF19)</f>
        <v>72902</v>
      </c>
      <c r="BS19" s="206">
        <f t="shared" si="31"/>
        <v>2.1904523535599583</v>
      </c>
      <c r="BT19" s="252">
        <f>SUM(BZ19,'91'!CH19)</f>
        <v>48947</v>
      </c>
      <c r="BU19" s="251">
        <f t="shared" si="32"/>
        <v>2.4115540967646734</v>
      </c>
      <c r="BV19" s="252">
        <f>SUM(CB19,'91'!CJ19)</f>
        <v>23955</v>
      </c>
      <c r="BW19" s="251">
        <f t="shared" si="33"/>
        <v>1.8448436792444112</v>
      </c>
      <c r="BX19" s="252">
        <f t="shared" si="34"/>
        <v>65028</v>
      </c>
      <c r="BY19" s="251">
        <f t="shared" si="35"/>
        <v>2.3518025857242675</v>
      </c>
      <c r="BZ19" s="252">
        <v>45137</v>
      </c>
      <c r="CA19" s="251">
        <f t="shared" si="36"/>
        <v>2.5881055058522939</v>
      </c>
      <c r="CB19" s="252">
        <v>19891</v>
      </c>
      <c r="CC19" s="251">
        <f t="shared" si="37"/>
        <v>1.9481670618631923</v>
      </c>
      <c r="CD19" s="204" t="s">
        <v>2469</v>
      </c>
      <c r="CE19" s="8" t="s">
        <v>2470</v>
      </c>
      <c r="CF19" s="252">
        <f t="shared" si="38"/>
        <v>7874</v>
      </c>
      <c r="CG19" s="251">
        <f t="shared" si="39"/>
        <v>1.3982238969497978</v>
      </c>
      <c r="CH19" s="252">
        <v>3810</v>
      </c>
      <c r="CI19" s="251">
        <f t="shared" si="40"/>
        <v>1.333706724542304</v>
      </c>
      <c r="CJ19" s="252">
        <v>4064</v>
      </c>
      <c r="CK19" s="251">
        <f t="shared" si="41"/>
        <v>1.4646470107001401</v>
      </c>
      <c r="CL19" s="285" t="s">
        <v>2524</v>
      </c>
      <c r="CM19" s="285" t="s">
        <v>2524</v>
      </c>
      <c r="CN19" s="285" t="s">
        <v>2524</v>
      </c>
      <c r="CO19" s="288" t="s">
        <v>2524</v>
      </c>
      <c r="CP19" s="285" t="s">
        <v>2524</v>
      </c>
      <c r="CQ19" s="288" t="s">
        <v>2524</v>
      </c>
      <c r="CR19" s="252">
        <f t="shared" si="42"/>
        <v>1838</v>
      </c>
      <c r="CS19" s="251">
        <f t="shared" si="43"/>
        <v>1.0964166621927141</v>
      </c>
      <c r="CT19" s="252">
        <v>1838</v>
      </c>
      <c r="CU19" s="251">
        <f t="shared" si="44"/>
        <v>1.0964166621927141</v>
      </c>
      <c r="CV19" s="252">
        <v>0</v>
      </c>
      <c r="CW19" s="284">
        <v>0</v>
      </c>
      <c r="CX19" s="204" t="s">
        <v>2469</v>
      </c>
      <c r="CY19" s="8" t="s">
        <v>2470</v>
      </c>
      <c r="CZ19" s="252">
        <f>SUM(DF19,'91'!DL19)</f>
        <v>40161</v>
      </c>
      <c r="DA19" s="251">
        <f t="shared" si="45"/>
        <v>1.2765218950156814</v>
      </c>
      <c r="DB19" s="252">
        <f>SUM('91'!DH19,'91'!DN19)</f>
        <v>23922</v>
      </c>
      <c r="DC19" s="251">
        <f t="shared" si="46"/>
        <v>1.2300031930105462</v>
      </c>
      <c r="DD19" s="252">
        <f>SUM('91'!DJ19,'91'!DP19)</f>
        <v>16239</v>
      </c>
      <c r="DE19" s="251">
        <f t="shared" si="47"/>
        <v>1.3518373299901603</v>
      </c>
      <c r="DF19" s="252">
        <f>SUM('91'!DH19,'91'!DJ19)</f>
        <v>8088</v>
      </c>
      <c r="DG19" s="251">
        <f t="shared" si="48"/>
        <v>1.2560917655171129</v>
      </c>
      <c r="DH19" s="252">
        <v>4945</v>
      </c>
      <c r="DI19" s="251">
        <f t="shared" si="49"/>
        <v>1.2208911888443383</v>
      </c>
      <c r="DJ19" s="252">
        <v>3143</v>
      </c>
      <c r="DK19" s="251">
        <f t="shared" si="50"/>
        <v>1.3157784569012434</v>
      </c>
      <c r="DL19" s="252">
        <f t="shared" si="0"/>
        <v>32073</v>
      </c>
      <c r="DM19" s="251">
        <f t="shared" si="51"/>
        <v>1.2817792164973174</v>
      </c>
      <c r="DN19" s="252">
        <v>18977</v>
      </c>
      <c r="DO19" s="251">
        <f t="shared" si="52"/>
        <v>1.2323999685681832</v>
      </c>
      <c r="DP19" s="252">
        <v>13096</v>
      </c>
      <c r="DQ19" s="251">
        <f t="shared" si="53"/>
        <v>1.360787378011272</v>
      </c>
    </row>
    <row r="20" spans="1:121" ht="15.95" customHeight="1">
      <c r="A20" s="209" t="s">
        <v>2471</v>
      </c>
      <c r="B20" s="8" t="s">
        <v>2472</v>
      </c>
      <c r="C20" s="205">
        <f>SUM(E20,G20)</f>
        <v>460489</v>
      </c>
      <c r="D20" s="206">
        <f t="shared" si="1"/>
        <v>2.1056241031450318</v>
      </c>
      <c r="E20" s="207">
        <f>SUM('91'!K20,'91'!AZ20,'91'!BT20,'91'!CT20,'91'!DB20)</f>
        <v>267599</v>
      </c>
      <c r="F20" s="206">
        <f t="shared" si="2"/>
        <v>2.1097779269099552</v>
      </c>
      <c r="G20" s="207">
        <f>SUM('91'!M20,'91'!BB20,'91'!BV20,'91'!CV20,'91'!DD20)</f>
        <v>192890</v>
      </c>
      <c r="H20" s="206">
        <f t="shared" si="3"/>
        <v>2.0998884573739733</v>
      </c>
      <c r="I20" s="207">
        <f>SUM('91'!O20,'91'!W20,'91'!AC20,'91'!AI20,'91'!AR20)</f>
        <v>174838</v>
      </c>
      <c r="J20" s="206">
        <f t="shared" si="4"/>
        <v>1.5257821206380013</v>
      </c>
      <c r="K20" s="207">
        <f>SUM(Q20,'91'!Y20,'91'!AE20,'91'!AK20,'91'!AT20)</f>
        <v>92673</v>
      </c>
      <c r="L20" s="206">
        <f t="shared" si="5"/>
        <v>1.4442416410617007</v>
      </c>
      <c r="M20" s="207">
        <f>SUM(S20,'91'!AA20,'91'!AG20,'91'!AM20,'91'!AV20)</f>
        <v>82165</v>
      </c>
      <c r="N20" s="206">
        <f t="shared" si="6"/>
        <v>1.6295511510285421</v>
      </c>
      <c r="O20" s="207">
        <f>SUM(Q20,S20)</f>
        <v>24811</v>
      </c>
      <c r="P20" s="206">
        <f t="shared" si="7"/>
        <v>1.7363390406501107</v>
      </c>
      <c r="Q20" s="207">
        <v>11650</v>
      </c>
      <c r="R20" s="206">
        <f t="shared" si="8"/>
        <v>1.7104482695842655</v>
      </c>
      <c r="S20" s="205">
        <v>13161</v>
      </c>
      <c r="T20" s="206">
        <f t="shared" si="9"/>
        <v>1.7599201944858243</v>
      </c>
      <c r="U20" s="209" t="s">
        <v>2471</v>
      </c>
      <c r="V20" s="8" t="s">
        <v>2472</v>
      </c>
      <c r="W20" s="207">
        <f t="shared" si="10"/>
        <v>134041</v>
      </c>
      <c r="X20" s="206">
        <f t="shared" si="11"/>
        <v>1.4871929719450305</v>
      </c>
      <c r="Y20" s="207">
        <v>70295</v>
      </c>
      <c r="Z20" s="206">
        <f t="shared" si="12"/>
        <v>1.4009119130424212</v>
      </c>
      <c r="AA20" s="205">
        <v>63746</v>
      </c>
      <c r="AB20" s="206">
        <f t="shared" si="13"/>
        <v>1.5955578883449884</v>
      </c>
      <c r="AC20" s="207">
        <f>SUM('91'!AE20,'91'!AG20)</f>
        <v>10851</v>
      </c>
      <c r="AD20" s="206">
        <f t="shared" si="14"/>
        <v>1.8346405703938282</v>
      </c>
      <c r="AE20" s="205">
        <v>6254</v>
      </c>
      <c r="AF20" s="206">
        <f t="shared" si="15"/>
        <v>1.7655145935844125</v>
      </c>
      <c r="AG20" s="205">
        <v>4597</v>
      </c>
      <c r="AH20" s="206">
        <f t="shared" si="16"/>
        <v>1.9378635865441363</v>
      </c>
      <c r="AI20" s="207">
        <f t="shared" si="17"/>
        <v>5135</v>
      </c>
      <c r="AJ20" s="206">
        <f t="shared" si="18"/>
        <v>1.2069431549752616</v>
      </c>
      <c r="AK20" s="244">
        <v>4474</v>
      </c>
      <c r="AL20" s="206">
        <f t="shared" si="19"/>
        <v>1.2306964410481549</v>
      </c>
      <c r="AM20" s="244">
        <v>661</v>
      </c>
      <c r="AN20" s="206">
        <f t="shared" si="20"/>
        <v>1.0674892201353336</v>
      </c>
      <c r="AO20" s="209" t="s">
        <v>2471</v>
      </c>
      <c r="AP20" s="8" t="s">
        <v>2472</v>
      </c>
      <c r="AQ20" s="236"/>
      <c r="AR20" s="205">
        <f t="shared" si="21"/>
        <v>0</v>
      </c>
      <c r="AS20" s="205">
        <v>0</v>
      </c>
      <c r="AT20" s="207">
        <v>0</v>
      </c>
      <c r="AU20" s="205">
        <v>0</v>
      </c>
      <c r="AV20" s="207">
        <v>0</v>
      </c>
      <c r="AW20" s="205">
        <v>0</v>
      </c>
      <c r="AX20" s="252">
        <f>SUM('91'!BD20,'91'!BL20)</f>
        <v>85555</v>
      </c>
      <c r="AY20" s="251">
        <f t="shared" si="22"/>
        <v>2.2701865636691076</v>
      </c>
      <c r="AZ20" s="268">
        <f>SUM(BF20,'91'!BN20)</f>
        <v>47995</v>
      </c>
      <c r="BA20" s="269">
        <f t="shared" si="23"/>
        <v>2.2587678737744321</v>
      </c>
      <c r="BB20" s="268">
        <f>SUM(BH20,'91'!BP20)</f>
        <v>37560</v>
      </c>
      <c r="BC20" s="270">
        <f t="shared" si="24"/>
        <v>2.2849467271605706</v>
      </c>
      <c r="BD20" s="268">
        <f t="shared" si="56"/>
        <v>85555</v>
      </c>
      <c r="BE20" s="270">
        <f t="shared" si="25"/>
        <v>2.2705263624418768</v>
      </c>
      <c r="BF20" s="268">
        <v>47995</v>
      </c>
      <c r="BG20" s="269">
        <f t="shared" si="57"/>
        <v>2.2587678737744321</v>
      </c>
      <c r="BH20" s="268">
        <v>37560</v>
      </c>
      <c r="BI20" s="270">
        <f t="shared" si="26"/>
        <v>2.2849467271605706</v>
      </c>
      <c r="BJ20" s="209" t="s">
        <v>2471</v>
      </c>
      <c r="BK20" s="8" t="s">
        <v>2472</v>
      </c>
      <c r="BL20" s="205">
        <f t="shared" si="27"/>
        <v>0</v>
      </c>
      <c r="BM20" s="205">
        <f t="shared" si="28"/>
        <v>0</v>
      </c>
      <c r="BN20" s="207">
        <v>0</v>
      </c>
      <c r="BO20" s="205">
        <f t="shared" si="29"/>
        <v>0</v>
      </c>
      <c r="BP20" s="205">
        <v>0</v>
      </c>
      <c r="BQ20" s="205">
        <f t="shared" si="30"/>
        <v>0</v>
      </c>
      <c r="BR20" s="207">
        <f>SUM('91'!BX20,'91'!CF20)</f>
        <v>148256</v>
      </c>
      <c r="BS20" s="206">
        <f t="shared" si="31"/>
        <v>4.4545788061971576</v>
      </c>
      <c r="BT20" s="252">
        <f>SUM(BZ20,'91'!CH20)</f>
        <v>94362</v>
      </c>
      <c r="BU20" s="251">
        <f t="shared" si="32"/>
        <v>4.6490912145567265</v>
      </c>
      <c r="BV20" s="252">
        <f>SUM(CB20,'91'!CJ20)</f>
        <v>53894</v>
      </c>
      <c r="BW20" s="251">
        <f t="shared" si="33"/>
        <v>4.1505324670923933</v>
      </c>
      <c r="BX20" s="252">
        <f t="shared" si="34"/>
        <v>133924</v>
      </c>
      <c r="BY20" s="251">
        <f t="shared" si="35"/>
        <v>4.8434952557442461</v>
      </c>
      <c r="BZ20" s="252">
        <v>87783</v>
      </c>
      <c r="CA20" s="251">
        <f t="shared" si="36"/>
        <v>5.0333798351736254</v>
      </c>
      <c r="CB20" s="252">
        <v>46141</v>
      </c>
      <c r="CC20" s="251">
        <f t="shared" si="37"/>
        <v>4.5191481776396136</v>
      </c>
      <c r="CD20" s="209" t="s">
        <v>2471</v>
      </c>
      <c r="CE20" s="8" t="s">
        <v>2472</v>
      </c>
      <c r="CF20" s="252">
        <f t="shared" si="38"/>
        <v>14332</v>
      </c>
      <c r="CG20" s="251">
        <f t="shared" si="39"/>
        <v>2.5450018911715144</v>
      </c>
      <c r="CH20" s="252">
        <v>6579</v>
      </c>
      <c r="CI20" s="251">
        <f t="shared" si="40"/>
        <v>2.3030069660797423</v>
      </c>
      <c r="CJ20" s="252">
        <v>7753</v>
      </c>
      <c r="CK20" s="251">
        <f t="shared" si="41"/>
        <v>2.7941457367023097</v>
      </c>
      <c r="CL20" s="285" t="s">
        <v>2524</v>
      </c>
      <c r="CM20" s="285" t="s">
        <v>2524</v>
      </c>
      <c r="CN20" s="285" t="s">
        <v>2524</v>
      </c>
      <c r="CO20" s="288" t="s">
        <v>2524</v>
      </c>
      <c r="CP20" s="285" t="s">
        <v>2524</v>
      </c>
      <c r="CQ20" s="288" t="s">
        <v>2524</v>
      </c>
      <c r="CR20" s="252">
        <f t="shared" si="42"/>
        <v>2584</v>
      </c>
      <c r="CS20" s="251">
        <f t="shared" si="43"/>
        <v>1.5414258188824663</v>
      </c>
      <c r="CT20" s="252">
        <v>2584</v>
      </c>
      <c r="CU20" s="251">
        <f t="shared" si="44"/>
        <v>1.5414258188824663</v>
      </c>
      <c r="CV20" s="252">
        <v>0</v>
      </c>
      <c r="CW20" s="284">
        <v>0</v>
      </c>
      <c r="CX20" s="209" t="s">
        <v>2471</v>
      </c>
      <c r="CY20" s="8" t="s">
        <v>2472</v>
      </c>
      <c r="CZ20" s="252">
        <f>SUM(DF20,'91'!DL20)</f>
        <v>49256</v>
      </c>
      <c r="DA20" s="251">
        <f t="shared" si="45"/>
        <v>1.5656074913695472</v>
      </c>
      <c r="DB20" s="252">
        <f>SUM('91'!DH20,'91'!DN20)</f>
        <v>29985</v>
      </c>
      <c r="DC20" s="251">
        <f t="shared" si="46"/>
        <v>1.541745913486382</v>
      </c>
      <c r="DD20" s="252">
        <f>SUM('91'!DJ20,'91'!DP20)</f>
        <v>19271</v>
      </c>
      <c r="DE20" s="251">
        <f t="shared" si="47"/>
        <v>1.6042402356204435</v>
      </c>
      <c r="DF20" s="252">
        <f>SUM('91'!DH20,'91'!DJ20)</f>
        <v>8566</v>
      </c>
      <c r="DG20" s="251">
        <f t="shared" si="48"/>
        <v>1.3303266646166652</v>
      </c>
      <c r="DH20" s="252">
        <v>5136</v>
      </c>
      <c r="DI20" s="251">
        <f t="shared" si="49"/>
        <v>1.2680479567046554</v>
      </c>
      <c r="DJ20" s="252">
        <v>3430</v>
      </c>
      <c r="DK20" s="251">
        <f t="shared" si="50"/>
        <v>1.4359274919412233</v>
      </c>
      <c r="DL20" s="252">
        <f t="shared" si="0"/>
        <v>40690</v>
      </c>
      <c r="DM20" s="251">
        <f t="shared" si="51"/>
        <v>1.6261527240755727</v>
      </c>
      <c r="DN20" s="252">
        <v>24849</v>
      </c>
      <c r="DO20" s="251">
        <f t="shared" si="52"/>
        <v>1.6137380417848335</v>
      </c>
      <c r="DP20" s="252">
        <v>15841</v>
      </c>
      <c r="DQ20" s="251">
        <f t="shared" si="53"/>
        <v>1.6460165588787843</v>
      </c>
    </row>
    <row r="21" spans="1:121" s="18" customFormat="1" ht="15.95" customHeight="1">
      <c r="A21" s="203" t="s">
        <v>2473</v>
      </c>
      <c r="B21" s="19" t="s">
        <v>2474</v>
      </c>
      <c r="C21" s="200">
        <f>SUM(C22:C25)</f>
        <v>4020001</v>
      </c>
      <c r="D21" s="201">
        <f t="shared" si="1"/>
        <v>18.381787621999941</v>
      </c>
      <c r="E21" s="202">
        <f>SUM(E22:E25)</f>
        <v>2247124</v>
      </c>
      <c r="F21" s="201">
        <f t="shared" si="2"/>
        <v>17.71655579516219</v>
      </c>
      <c r="G21" s="202">
        <f>SUM(G22:G25)</f>
        <v>1772877</v>
      </c>
      <c r="H21" s="201">
        <f t="shared" si="3"/>
        <v>19.300347081983503</v>
      </c>
      <c r="I21" s="202">
        <f>SUM(I22:I25)</f>
        <v>1942373</v>
      </c>
      <c r="J21" s="201">
        <f t="shared" si="4"/>
        <v>16.950765823276384</v>
      </c>
      <c r="K21" s="202">
        <f>SUM(K22:K25)</f>
        <v>1041413</v>
      </c>
      <c r="L21" s="201">
        <f t="shared" si="5"/>
        <v>16.229667973875767</v>
      </c>
      <c r="M21" s="202">
        <f>SUM(M22:M25)</f>
        <v>900960</v>
      </c>
      <c r="N21" s="201">
        <f t="shared" si="6"/>
        <v>17.868440394701821</v>
      </c>
      <c r="O21" s="202">
        <f>SUM(O22:O25)</f>
        <v>222681</v>
      </c>
      <c r="P21" s="201">
        <f t="shared" si="7"/>
        <v>15.5838021003187</v>
      </c>
      <c r="Q21" s="202">
        <f>SUM(Q22:Q25)</f>
        <v>98373</v>
      </c>
      <c r="R21" s="201">
        <f t="shared" si="8"/>
        <v>14.443083916207122</v>
      </c>
      <c r="S21" s="202">
        <f>SUM(S22:S25)</f>
        <v>124308</v>
      </c>
      <c r="T21" s="201">
        <f t="shared" si="9"/>
        <v>16.622761153114794</v>
      </c>
      <c r="U21" s="203" t="s">
        <v>2473</v>
      </c>
      <c r="V21" s="19" t="s">
        <v>2474</v>
      </c>
      <c r="W21" s="202">
        <f t="shared" si="10"/>
        <v>1533853</v>
      </c>
      <c r="X21" s="201">
        <f t="shared" si="11"/>
        <v>17.018191460797823</v>
      </c>
      <c r="Y21" s="202">
        <f>SUM(Y22:Y25)</f>
        <v>804317</v>
      </c>
      <c r="Z21" s="201">
        <f t="shared" si="12"/>
        <v>16.029266194786842</v>
      </c>
      <c r="AA21" s="202">
        <f>SUM(AA22:AA25)</f>
        <v>729536</v>
      </c>
      <c r="AB21" s="201">
        <f t="shared" si="13"/>
        <v>18.260234675613365</v>
      </c>
      <c r="AC21" s="202">
        <f>SUM('91'!AE21,'91'!AG21)</f>
        <v>91756</v>
      </c>
      <c r="AD21" s="201">
        <f t="shared" si="14"/>
        <v>15.513711195010238</v>
      </c>
      <c r="AE21" s="202">
        <f>SUM(AE22:AE25)</f>
        <v>55768</v>
      </c>
      <c r="AF21" s="201">
        <f t="shared" si="15"/>
        <v>15.743399081390391</v>
      </c>
      <c r="AG21" s="202">
        <f>SUM(AG22:AG25)</f>
        <v>35988</v>
      </c>
      <c r="AH21" s="201">
        <f t="shared" si="16"/>
        <v>15.170727594637889</v>
      </c>
      <c r="AI21" s="202">
        <f t="shared" si="17"/>
        <v>94078</v>
      </c>
      <c r="AJ21" s="201">
        <f t="shared" si="18"/>
        <v>22.112326803069653</v>
      </c>
      <c r="AK21" s="242">
        <f>SUM(AK22:AK25)</f>
        <v>82950</v>
      </c>
      <c r="AL21" s="201">
        <f t="shared" si="19"/>
        <v>22.817673174998763</v>
      </c>
      <c r="AM21" s="242">
        <f>SUM(AM22:AM25)</f>
        <v>11128</v>
      </c>
      <c r="AN21" s="201">
        <f t="shared" si="20"/>
        <v>17.97128599344326</v>
      </c>
      <c r="AO21" s="203" t="s">
        <v>2473</v>
      </c>
      <c r="AP21" s="19" t="s">
        <v>2474</v>
      </c>
      <c r="AQ21" s="235"/>
      <c r="AR21" s="202">
        <f t="shared" si="21"/>
        <v>5</v>
      </c>
      <c r="AS21" s="249">
        <f>(AR21/$AR$8)*100</f>
        <v>8.6206896551724146</v>
      </c>
      <c r="AT21" s="202">
        <f>SUM(AT22:AT25)</f>
        <v>5</v>
      </c>
      <c r="AU21" s="249">
        <f>(AT21/$AT$8)*100</f>
        <v>10.416666666666668</v>
      </c>
      <c r="AV21" s="202">
        <f>SUM(AV22:AV25)</f>
        <v>0</v>
      </c>
      <c r="AW21" s="202">
        <f>(AV21/$AV$8)*100</f>
        <v>0</v>
      </c>
      <c r="AX21" s="250">
        <f>SUM(AX22:AX25)</f>
        <v>569323</v>
      </c>
      <c r="AY21" s="249">
        <f t="shared" si="22"/>
        <v>15.10688358351689</v>
      </c>
      <c r="AZ21" s="271">
        <f>SUM(AZ22:AZ25)</f>
        <v>308652</v>
      </c>
      <c r="BA21" s="272">
        <f t="shared" si="23"/>
        <v>14.525955240675611</v>
      </c>
      <c r="BB21" s="271">
        <f>SUM(BB22:BB25)</f>
        <v>260671</v>
      </c>
      <c r="BC21" s="273">
        <f t="shared" si="24"/>
        <v>15.857810125550401</v>
      </c>
      <c r="BD21" s="271">
        <f t="shared" si="56"/>
        <v>569323</v>
      </c>
      <c r="BE21" s="273">
        <f t="shared" si="25"/>
        <v>15.109144763538035</v>
      </c>
      <c r="BF21" s="271">
        <f>SUM(BF22:BF25)</f>
        <v>308652</v>
      </c>
      <c r="BG21" s="272">
        <f t="shared" si="57"/>
        <v>14.525955240675611</v>
      </c>
      <c r="BH21" s="271">
        <f>SUM(BH22:BH25)</f>
        <v>260671</v>
      </c>
      <c r="BI21" s="273">
        <f t="shared" si="26"/>
        <v>15.857810125550401</v>
      </c>
      <c r="BJ21" s="203" t="s">
        <v>2473</v>
      </c>
      <c r="BK21" s="19" t="s">
        <v>2474</v>
      </c>
      <c r="BL21" s="200">
        <f t="shared" si="27"/>
        <v>0</v>
      </c>
      <c r="BM21" s="200">
        <f t="shared" si="28"/>
        <v>0</v>
      </c>
      <c r="BN21" s="202">
        <f>SUM(BN22:BN25)</f>
        <v>0</v>
      </c>
      <c r="BO21" s="200">
        <f t="shared" si="29"/>
        <v>0</v>
      </c>
      <c r="BP21" s="202">
        <f>SUM(BP22:BP25)</f>
        <v>0</v>
      </c>
      <c r="BQ21" s="200">
        <f t="shared" si="30"/>
        <v>0</v>
      </c>
      <c r="BR21" s="202">
        <f>SUM(BR22:BR25)</f>
        <v>812597</v>
      </c>
      <c r="BS21" s="201">
        <f t="shared" si="31"/>
        <v>24.41572262963652</v>
      </c>
      <c r="BT21" s="250">
        <f>SUM(BT22:BT25)</f>
        <v>484350</v>
      </c>
      <c r="BU21" s="249">
        <f t="shared" si="32"/>
        <v>23.863285324288917</v>
      </c>
      <c r="BV21" s="250">
        <f>SUM(BV22:BV25)</f>
        <v>328247</v>
      </c>
      <c r="BW21" s="249">
        <f t="shared" si="33"/>
        <v>25.27924872389648</v>
      </c>
      <c r="BX21" s="250">
        <f t="shared" si="34"/>
        <v>770006</v>
      </c>
      <c r="BY21" s="249">
        <f t="shared" si="35"/>
        <v>27.848036258584003</v>
      </c>
      <c r="BZ21" s="250">
        <f>SUM(BZ22:BZ25)</f>
        <v>463259</v>
      </c>
      <c r="CA21" s="249">
        <f t="shared" si="36"/>
        <v>26.562757129087615</v>
      </c>
      <c r="CB21" s="250">
        <f>SUM(CB22:CB25)</f>
        <v>306747</v>
      </c>
      <c r="CC21" s="249">
        <f t="shared" si="37"/>
        <v>30.043456926516953</v>
      </c>
      <c r="CD21" s="203" t="s">
        <v>2473</v>
      </c>
      <c r="CE21" s="19" t="s">
        <v>2474</v>
      </c>
      <c r="CF21" s="250">
        <f t="shared" si="38"/>
        <v>42591</v>
      </c>
      <c r="CG21" s="249">
        <f t="shared" si="39"/>
        <v>7.5630878835393505</v>
      </c>
      <c r="CH21" s="250">
        <f>SUM(CH22:CH25)</f>
        <v>21091</v>
      </c>
      <c r="CI21" s="249">
        <f t="shared" si="40"/>
        <v>7.3829943641264402</v>
      </c>
      <c r="CJ21" s="250">
        <f>SUM(CJ22:CJ25)</f>
        <v>21500</v>
      </c>
      <c r="CK21" s="249">
        <f t="shared" si="41"/>
        <v>7.7485016560169822</v>
      </c>
      <c r="CL21" s="283" t="s">
        <v>2524</v>
      </c>
      <c r="CM21" s="283" t="s">
        <v>2524</v>
      </c>
      <c r="CN21" s="283" t="s">
        <v>2524</v>
      </c>
      <c r="CO21" s="289" t="s">
        <v>2524</v>
      </c>
      <c r="CP21" s="283" t="s">
        <v>2524</v>
      </c>
      <c r="CQ21" s="289" t="s">
        <v>2524</v>
      </c>
      <c r="CR21" s="250">
        <f t="shared" si="42"/>
        <v>23577</v>
      </c>
      <c r="CS21" s="249">
        <f t="shared" si="43"/>
        <v>14.064317543263122</v>
      </c>
      <c r="CT21" s="250">
        <f>SUM(CT22:CT25)</f>
        <v>23577</v>
      </c>
      <c r="CU21" s="249">
        <f t="shared" si="44"/>
        <v>14.064317543263122</v>
      </c>
      <c r="CV21" s="250">
        <f>SUM(CV22:CV25)</f>
        <v>0</v>
      </c>
      <c r="CW21" s="287">
        <v>0</v>
      </c>
      <c r="CX21" s="203" t="s">
        <v>2473</v>
      </c>
      <c r="CY21" s="19" t="s">
        <v>2474</v>
      </c>
      <c r="CZ21" s="250">
        <f>SUM(CZ22:CZ25)</f>
        <v>672131</v>
      </c>
      <c r="DA21" s="249">
        <f t="shared" si="45"/>
        <v>21.363759314229842</v>
      </c>
      <c r="DB21" s="250">
        <f>SUM(DB22:DB25)</f>
        <v>389132</v>
      </c>
      <c r="DC21" s="249">
        <f t="shared" si="46"/>
        <v>20.008093073429471</v>
      </c>
      <c r="DD21" s="250">
        <f>SUM(DD22:DD25)</f>
        <v>282999</v>
      </c>
      <c r="DE21" s="249">
        <f t="shared" si="47"/>
        <v>23.55863123036427</v>
      </c>
      <c r="DF21" s="250">
        <f>SUM(DF22:DF25)</f>
        <v>91359</v>
      </c>
      <c r="DG21" s="249">
        <f t="shared" si="48"/>
        <v>14.188339219322197</v>
      </c>
      <c r="DH21" s="250">
        <f>SUM(DH22:DH25)</f>
        <v>54348</v>
      </c>
      <c r="DI21" s="249">
        <f t="shared" si="49"/>
        <v>13.418199055877068</v>
      </c>
      <c r="DJ21" s="250">
        <f>SUM(DJ22:DJ25)</f>
        <v>37011</v>
      </c>
      <c r="DK21" s="249">
        <f t="shared" si="50"/>
        <v>15.494201867124376</v>
      </c>
      <c r="DL21" s="250">
        <f t="shared" si="0"/>
        <v>580772</v>
      </c>
      <c r="DM21" s="249">
        <f t="shared" si="51"/>
        <v>23.210222901617563</v>
      </c>
      <c r="DN21" s="250">
        <f>SUM(DN22:DN25)</f>
        <v>334784</v>
      </c>
      <c r="DO21" s="249">
        <f t="shared" si="52"/>
        <v>21.741465514946022</v>
      </c>
      <c r="DP21" s="250">
        <f>SUM(DP22:DP25)</f>
        <v>245988</v>
      </c>
      <c r="DQ21" s="249">
        <f t="shared" si="53"/>
        <v>25.560275316297858</v>
      </c>
    </row>
    <row r="22" spans="1:121" ht="15.95" customHeight="1">
      <c r="A22" s="210" t="s">
        <v>2475</v>
      </c>
      <c r="B22" s="9" t="s">
        <v>2476</v>
      </c>
      <c r="C22" s="205">
        <f>SUM(E22,G22)</f>
        <v>1028216</v>
      </c>
      <c r="D22" s="206">
        <f t="shared" si="1"/>
        <v>4.7016028457560815</v>
      </c>
      <c r="E22" s="207">
        <f>SUM('91'!K22,'91'!AZ22,'91'!BT22,'91'!CT22,'91'!DB22)</f>
        <v>564759</v>
      </c>
      <c r="F22" s="206">
        <f t="shared" si="2"/>
        <v>4.4526178058353709</v>
      </c>
      <c r="G22" s="207">
        <f>SUM('91'!M22,'91'!BB22,'91'!BV22,'91'!CV22,'91'!DD22)</f>
        <v>463457</v>
      </c>
      <c r="H22" s="206">
        <f t="shared" si="3"/>
        <v>5.0454041411642372</v>
      </c>
      <c r="I22" s="207">
        <f>SUM('91'!O22,'91'!W22,'91'!AC22,'91'!AI22,'91'!AR22)</f>
        <v>649102</v>
      </c>
      <c r="J22" s="206">
        <f t="shared" si="4"/>
        <v>5.6646050976925375</v>
      </c>
      <c r="K22" s="207">
        <f>SUM(Q22,'91'!Y22,'91'!AE22,'91'!AK22,'91'!AT22)</f>
        <v>353350</v>
      </c>
      <c r="L22" s="206">
        <f t="shared" si="5"/>
        <v>5.5067040439950352</v>
      </c>
      <c r="M22" s="207">
        <f>SUM(S22,'91'!AA22,'91'!AG22,'91'!AM22,'91'!AV22)</f>
        <v>295752</v>
      </c>
      <c r="N22" s="206">
        <f t="shared" si="6"/>
        <v>5.8655511716545163</v>
      </c>
      <c r="O22" s="207">
        <f>SUM(Q22,S22)</f>
        <v>72339</v>
      </c>
      <c r="P22" s="206">
        <f t="shared" si="7"/>
        <v>5.0624734940787697</v>
      </c>
      <c r="Q22" s="207">
        <v>30824</v>
      </c>
      <c r="R22" s="206">
        <f t="shared" si="8"/>
        <v>4.5255671640914512</v>
      </c>
      <c r="S22" s="207">
        <v>41515</v>
      </c>
      <c r="T22" s="206">
        <f t="shared" si="9"/>
        <v>5.5514844520993076</v>
      </c>
      <c r="U22" s="210" t="s">
        <v>2475</v>
      </c>
      <c r="V22" s="9" t="s">
        <v>2476</v>
      </c>
      <c r="W22" s="207">
        <f t="shared" si="10"/>
        <v>510715</v>
      </c>
      <c r="X22" s="206">
        <f t="shared" si="11"/>
        <v>5.6664136992928009</v>
      </c>
      <c r="Y22" s="207">
        <v>274096</v>
      </c>
      <c r="Z22" s="206">
        <f t="shared" si="12"/>
        <v>5.4624703281495908</v>
      </c>
      <c r="AA22" s="207">
        <v>236619</v>
      </c>
      <c r="AB22" s="206">
        <f t="shared" si="13"/>
        <v>5.922556897410078</v>
      </c>
      <c r="AC22" s="207">
        <f>SUM('91'!AE22,'91'!AG22)</f>
        <v>32381</v>
      </c>
      <c r="AD22" s="206">
        <f t="shared" si="14"/>
        <v>5.4748406884086762</v>
      </c>
      <c r="AE22" s="207">
        <v>19533</v>
      </c>
      <c r="AF22" s="206">
        <f t="shared" si="15"/>
        <v>5.5141983620857582</v>
      </c>
      <c r="AG22" s="207">
        <v>12848</v>
      </c>
      <c r="AH22" s="206">
        <f t="shared" si="16"/>
        <v>5.4160694713767814</v>
      </c>
      <c r="AI22" s="207">
        <f t="shared" si="17"/>
        <v>33662</v>
      </c>
      <c r="AJ22" s="206">
        <f t="shared" si="18"/>
        <v>7.9120000940169941</v>
      </c>
      <c r="AK22" s="243">
        <v>28892</v>
      </c>
      <c r="AL22" s="206">
        <f t="shared" si="19"/>
        <v>7.947537231730732</v>
      </c>
      <c r="AM22" s="243">
        <v>4770</v>
      </c>
      <c r="AN22" s="206">
        <f t="shared" si="20"/>
        <v>7.7033639637602747</v>
      </c>
      <c r="AO22" s="210" t="s">
        <v>2475</v>
      </c>
      <c r="AP22" s="9" t="s">
        <v>2476</v>
      </c>
      <c r="AQ22" s="236"/>
      <c r="AR22" s="207">
        <f t="shared" si="21"/>
        <v>5</v>
      </c>
      <c r="AS22" s="251">
        <f>(AR22/$AR$8)*100</f>
        <v>8.6206896551724146</v>
      </c>
      <c r="AT22" s="207">
        <v>5</v>
      </c>
      <c r="AU22" s="251">
        <f>(AT22/$AT$8)*100</f>
        <v>10.416666666666668</v>
      </c>
      <c r="AV22" s="207">
        <v>0</v>
      </c>
      <c r="AW22" s="202">
        <f>(AV22/$AV$8)*100</f>
        <v>0</v>
      </c>
      <c r="AX22" s="252">
        <f>SUM('91'!BD22,'91'!BL22)</f>
        <v>141718</v>
      </c>
      <c r="AY22" s="251">
        <f t="shared" si="22"/>
        <v>3.7604616846479879</v>
      </c>
      <c r="AZ22" s="268">
        <f>SUM(BF22,'91'!BN22)</f>
        <v>74094</v>
      </c>
      <c r="BA22" s="269">
        <f t="shared" si="23"/>
        <v>3.4870537939252579</v>
      </c>
      <c r="BB22" s="268">
        <f>SUM(BH22,'91'!BP22)</f>
        <v>67624</v>
      </c>
      <c r="BC22" s="270">
        <f t="shared" si="24"/>
        <v>4.1138774621274337</v>
      </c>
      <c r="BD22" s="268">
        <f t="shared" si="56"/>
        <v>141718</v>
      </c>
      <c r="BE22" s="270">
        <f t="shared" si="25"/>
        <v>3.761024545994248</v>
      </c>
      <c r="BF22" s="268">
        <v>74094</v>
      </c>
      <c r="BG22" s="269">
        <f t="shared" si="57"/>
        <v>3.4870537939252579</v>
      </c>
      <c r="BH22" s="268">
        <v>67624</v>
      </c>
      <c r="BI22" s="270">
        <f t="shared" si="26"/>
        <v>4.1138774621274337</v>
      </c>
      <c r="BJ22" s="210" t="s">
        <v>2475</v>
      </c>
      <c r="BK22" s="9" t="s">
        <v>2476</v>
      </c>
      <c r="BL22" s="205">
        <f t="shared" si="27"/>
        <v>0</v>
      </c>
      <c r="BM22" s="205">
        <f t="shared" si="28"/>
        <v>0</v>
      </c>
      <c r="BN22" s="207">
        <v>0</v>
      </c>
      <c r="BO22" s="205">
        <f t="shared" si="29"/>
        <v>0</v>
      </c>
      <c r="BP22" s="207">
        <v>0</v>
      </c>
      <c r="BQ22" s="205">
        <f t="shared" si="30"/>
        <v>0</v>
      </c>
      <c r="BR22" s="207">
        <f>SUM('91'!BX22,'91'!CF22)</f>
        <v>30117</v>
      </c>
      <c r="BS22" s="206">
        <f t="shared" si="31"/>
        <v>0.90491143634146198</v>
      </c>
      <c r="BT22" s="252">
        <f>SUM(BZ22,'91'!CH22)</f>
        <v>17355</v>
      </c>
      <c r="BU22" s="251">
        <f t="shared" si="32"/>
        <v>0.85505794735838592</v>
      </c>
      <c r="BV22" s="252">
        <f>SUM(CB22,'91'!CJ22)</f>
        <v>12762</v>
      </c>
      <c r="BW22" s="251">
        <f t="shared" si="33"/>
        <v>0.98283844852920799</v>
      </c>
      <c r="BX22" s="252">
        <f t="shared" si="34"/>
        <v>30117</v>
      </c>
      <c r="BY22" s="251">
        <f t="shared" si="35"/>
        <v>1.0892113931576823</v>
      </c>
      <c r="BZ22" s="252">
        <v>17355</v>
      </c>
      <c r="CA22" s="251">
        <f t="shared" si="36"/>
        <v>0.99511644668601285</v>
      </c>
      <c r="CB22" s="252">
        <v>12762</v>
      </c>
      <c r="CC22" s="251">
        <f t="shared" si="37"/>
        <v>1.2499375618871882</v>
      </c>
      <c r="CD22" s="210" t="s">
        <v>2475</v>
      </c>
      <c r="CE22" s="9" t="s">
        <v>2476</v>
      </c>
      <c r="CF22" s="252">
        <f t="shared" si="38"/>
        <v>0</v>
      </c>
      <c r="CG22" s="284">
        <f t="shared" si="39"/>
        <v>0</v>
      </c>
      <c r="CH22" s="252">
        <v>0</v>
      </c>
      <c r="CI22" s="284">
        <f t="shared" si="40"/>
        <v>0</v>
      </c>
      <c r="CJ22" s="252">
        <v>0</v>
      </c>
      <c r="CK22" s="284">
        <f t="shared" si="41"/>
        <v>0</v>
      </c>
      <c r="CL22" s="285" t="s">
        <v>2524</v>
      </c>
      <c r="CM22" s="285" t="s">
        <v>2524</v>
      </c>
      <c r="CN22" s="285" t="s">
        <v>2524</v>
      </c>
      <c r="CO22" s="288" t="s">
        <v>2524</v>
      </c>
      <c r="CP22" s="285" t="s">
        <v>2524</v>
      </c>
      <c r="CQ22" s="288" t="s">
        <v>2524</v>
      </c>
      <c r="CR22" s="252">
        <f t="shared" si="42"/>
        <v>3448</v>
      </c>
      <c r="CS22" s="251">
        <f t="shared" si="43"/>
        <v>2.0568251638957986</v>
      </c>
      <c r="CT22" s="252">
        <v>3448</v>
      </c>
      <c r="CU22" s="251">
        <f t="shared" si="44"/>
        <v>2.0568251638957986</v>
      </c>
      <c r="CV22" s="252">
        <v>0</v>
      </c>
      <c r="CW22" s="284">
        <v>0</v>
      </c>
      <c r="CX22" s="210" t="s">
        <v>2475</v>
      </c>
      <c r="CY22" s="9" t="s">
        <v>2476</v>
      </c>
      <c r="CZ22" s="252">
        <f>SUM(DF22,'91'!DL22)</f>
        <v>203831</v>
      </c>
      <c r="DA22" s="251">
        <f t="shared" si="45"/>
        <v>6.4787912248933379</v>
      </c>
      <c r="DB22" s="252">
        <f>SUM('91'!DH22,'91'!DN22)</f>
        <v>116512</v>
      </c>
      <c r="DC22" s="251">
        <f t="shared" si="46"/>
        <v>5.9907253584167197</v>
      </c>
      <c r="DD22" s="252">
        <f>SUM('91'!DJ22,'91'!DP22)</f>
        <v>87319</v>
      </c>
      <c r="DE22" s="251">
        <f t="shared" si="47"/>
        <v>7.2689872416657924</v>
      </c>
      <c r="DF22" s="252">
        <f>SUM('91'!DH22,'91'!DJ22)</f>
        <v>35221</v>
      </c>
      <c r="DG22" s="251">
        <f t="shared" si="48"/>
        <v>5.4699317598019572</v>
      </c>
      <c r="DH22" s="252">
        <v>20501</v>
      </c>
      <c r="DI22" s="251">
        <f t="shared" si="49"/>
        <v>5.0615753816982361</v>
      </c>
      <c r="DJ22" s="252">
        <v>14720</v>
      </c>
      <c r="DK22" s="251">
        <f t="shared" si="50"/>
        <v>6.1623477205174364</v>
      </c>
      <c r="DL22" s="252">
        <f t="shared" si="0"/>
        <v>168610</v>
      </c>
      <c r="DM22" s="251">
        <f t="shared" si="51"/>
        <v>6.738402821488874</v>
      </c>
      <c r="DN22" s="252">
        <v>96011</v>
      </c>
      <c r="DO22" s="251">
        <f t="shared" si="52"/>
        <v>6.2351242758180883</v>
      </c>
      <c r="DP22" s="252">
        <v>72599</v>
      </c>
      <c r="DQ22" s="251">
        <f t="shared" si="53"/>
        <v>7.543662405027515</v>
      </c>
    </row>
    <row r="23" spans="1:121" ht="15.95" customHeight="1">
      <c r="A23" s="208" t="s">
        <v>2477</v>
      </c>
      <c r="B23" s="10" t="s">
        <v>2478</v>
      </c>
      <c r="C23" s="205">
        <f>SUM(E23,G23)</f>
        <v>1316542</v>
      </c>
      <c r="D23" s="206">
        <f t="shared" si="1"/>
        <v>6.019997368021313</v>
      </c>
      <c r="E23" s="207">
        <f>SUM('91'!K23,'91'!AZ23,'91'!BT23,'91'!CT23,'91'!DB23)</f>
        <v>721802</v>
      </c>
      <c r="F23" s="206">
        <f t="shared" si="2"/>
        <v>5.6907609041867104</v>
      </c>
      <c r="G23" s="207">
        <f>SUM('91'!M23,'91'!BB23,'91'!BV23,'91'!CV23,'91'!DD23)</f>
        <v>594740</v>
      </c>
      <c r="H23" s="206">
        <f t="shared" si="3"/>
        <v>6.4746107166706253</v>
      </c>
      <c r="I23" s="207">
        <f>SUM('91'!O23,'91'!W23,'91'!AC23,'91'!AI23,'91'!AR23)</f>
        <v>686809</v>
      </c>
      <c r="J23" s="206">
        <f t="shared" si="4"/>
        <v>5.9936678095909652</v>
      </c>
      <c r="K23" s="207">
        <f>SUM(Q23,'91'!Y23,'91'!AE23,'91'!AK23,'91'!AT23)</f>
        <v>363395</v>
      </c>
      <c r="L23" s="206">
        <f t="shared" si="5"/>
        <v>5.6632480998091861</v>
      </c>
      <c r="M23" s="207">
        <f>SUM(S23,'91'!AA23,'91'!AG23,'91'!AM23,'91'!AV23)</f>
        <v>323414</v>
      </c>
      <c r="N23" s="206">
        <f t="shared" si="6"/>
        <v>6.4141624287561001</v>
      </c>
      <c r="O23" s="207">
        <f>SUM(Q23,S23)</f>
        <v>65332</v>
      </c>
      <c r="P23" s="206">
        <f t="shared" si="7"/>
        <v>4.5721052034884941</v>
      </c>
      <c r="Q23" s="207">
        <v>29202</v>
      </c>
      <c r="R23" s="206">
        <f t="shared" si="8"/>
        <v>4.2874257826952551</v>
      </c>
      <c r="S23" s="207">
        <v>36130</v>
      </c>
      <c r="T23" s="206">
        <f t="shared" si="9"/>
        <v>4.8313894557231842</v>
      </c>
      <c r="U23" s="208" t="s">
        <v>2477</v>
      </c>
      <c r="V23" s="10" t="s">
        <v>2478</v>
      </c>
      <c r="W23" s="207">
        <f t="shared" si="10"/>
        <v>560205</v>
      </c>
      <c r="X23" s="206">
        <f t="shared" si="11"/>
        <v>6.215508231425205</v>
      </c>
      <c r="Y23" s="207">
        <v>287285</v>
      </c>
      <c r="Z23" s="206">
        <f t="shared" si="12"/>
        <v>5.7253144453857594</v>
      </c>
      <c r="AA23" s="207">
        <v>272920</v>
      </c>
      <c r="AB23" s="206">
        <f t="shared" si="13"/>
        <v>6.831168369577922</v>
      </c>
      <c r="AC23" s="207">
        <f>SUM('91'!AE23,'91'!AG23)</f>
        <v>27907</v>
      </c>
      <c r="AD23" s="206">
        <f t="shared" si="14"/>
        <v>4.7183959448880808</v>
      </c>
      <c r="AE23" s="207">
        <v>17319</v>
      </c>
      <c r="AF23" s="206">
        <f t="shared" si="15"/>
        <v>4.8891824826172749</v>
      </c>
      <c r="AG23" s="207">
        <v>10588</v>
      </c>
      <c r="AH23" s="206">
        <f t="shared" si="16"/>
        <v>4.463367338335722</v>
      </c>
      <c r="AI23" s="207">
        <f t="shared" si="17"/>
        <v>33365</v>
      </c>
      <c r="AJ23" s="206">
        <f t="shared" si="18"/>
        <v>7.8421924762900899</v>
      </c>
      <c r="AK23" s="243">
        <v>29589</v>
      </c>
      <c r="AL23" s="206">
        <f t="shared" si="19"/>
        <v>8.1392662034362662</v>
      </c>
      <c r="AM23" s="243">
        <v>3776</v>
      </c>
      <c r="AN23" s="206">
        <f t="shared" si="20"/>
        <v>6.0980927310605448</v>
      </c>
      <c r="AO23" s="208" t="s">
        <v>2477</v>
      </c>
      <c r="AP23" s="10" t="s">
        <v>2478</v>
      </c>
      <c r="AQ23" s="236"/>
      <c r="AR23" s="207">
        <f t="shared" si="21"/>
        <v>0</v>
      </c>
      <c r="AS23" s="205">
        <v>0</v>
      </c>
      <c r="AT23" s="207">
        <v>0</v>
      </c>
      <c r="AU23" s="205">
        <v>0</v>
      </c>
      <c r="AV23" s="207">
        <v>0</v>
      </c>
      <c r="AW23" s="205">
        <v>0</v>
      </c>
      <c r="AX23" s="252">
        <f>SUM('91'!BD23,'91'!BL23)</f>
        <v>158666</v>
      </c>
      <c r="AY23" s="251">
        <f t="shared" si="22"/>
        <v>4.2101738216483264</v>
      </c>
      <c r="AZ23" s="268">
        <f>SUM(BF23,'91'!BN23)</f>
        <v>84294</v>
      </c>
      <c r="BA23" s="269">
        <f t="shared" si="23"/>
        <v>3.9670919710791122</v>
      </c>
      <c r="BB23" s="268">
        <f>SUM(BH23,'91'!BP23)</f>
        <v>74372</v>
      </c>
      <c r="BC23" s="270">
        <f t="shared" si="24"/>
        <v>4.5243891904256106</v>
      </c>
      <c r="BD23" s="268">
        <f t="shared" si="56"/>
        <v>158666</v>
      </c>
      <c r="BE23" s="270">
        <f t="shared" si="25"/>
        <v>4.2108039953620811</v>
      </c>
      <c r="BF23" s="268">
        <v>84294</v>
      </c>
      <c r="BG23" s="269">
        <f t="shared" si="57"/>
        <v>3.9670919710791122</v>
      </c>
      <c r="BH23" s="268">
        <v>74372</v>
      </c>
      <c r="BI23" s="270">
        <f t="shared" si="26"/>
        <v>4.5243891904256106</v>
      </c>
      <c r="BJ23" s="208" t="s">
        <v>2477</v>
      </c>
      <c r="BK23" s="10" t="s">
        <v>2478</v>
      </c>
      <c r="BL23" s="205">
        <f t="shared" si="27"/>
        <v>0</v>
      </c>
      <c r="BM23" s="205">
        <f t="shared" si="28"/>
        <v>0</v>
      </c>
      <c r="BN23" s="207">
        <v>0</v>
      </c>
      <c r="BO23" s="205">
        <f t="shared" si="29"/>
        <v>0</v>
      </c>
      <c r="BP23" s="207">
        <v>0</v>
      </c>
      <c r="BQ23" s="205">
        <f t="shared" si="30"/>
        <v>0</v>
      </c>
      <c r="BR23" s="207">
        <f>SUM('91'!BX23,'91'!CF23)</f>
        <v>222151</v>
      </c>
      <c r="BS23" s="206">
        <f t="shared" si="31"/>
        <v>6.674867367091414</v>
      </c>
      <c r="BT23" s="252">
        <f>SUM(BZ23,'91'!CH23)</f>
        <v>131890</v>
      </c>
      <c r="BU23" s="251">
        <f t="shared" si="32"/>
        <v>6.4980462504809848</v>
      </c>
      <c r="BV23" s="252">
        <f>SUM(CB23,'91'!CJ23)</f>
        <v>90261</v>
      </c>
      <c r="BW23" s="251">
        <f t="shared" si="33"/>
        <v>6.9512600848373944</v>
      </c>
      <c r="BX23" s="252">
        <f t="shared" si="34"/>
        <v>214967</v>
      </c>
      <c r="BY23" s="251">
        <f t="shared" si="35"/>
        <v>7.7744963161313381</v>
      </c>
      <c r="BZ23" s="252">
        <v>128476</v>
      </c>
      <c r="CA23" s="251">
        <f t="shared" si="36"/>
        <v>7.3666713111168072</v>
      </c>
      <c r="CB23" s="252">
        <v>86491</v>
      </c>
      <c r="CC23" s="251">
        <f t="shared" si="37"/>
        <v>8.4711134356045132</v>
      </c>
      <c r="CD23" s="208" t="s">
        <v>2477</v>
      </c>
      <c r="CE23" s="10" t="s">
        <v>2478</v>
      </c>
      <c r="CF23" s="252">
        <f t="shared" si="38"/>
        <v>7184</v>
      </c>
      <c r="CG23" s="251">
        <f t="shared" si="39"/>
        <v>1.2756972918068767</v>
      </c>
      <c r="CH23" s="252">
        <v>3414</v>
      </c>
      <c r="CI23" s="251">
        <f t="shared" si="40"/>
        <v>1.1950852382119228</v>
      </c>
      <c r="CJ23" s="252">
        <v>3770</v>
      </c>
      <c r="CK23" s="251">
        <f t="shared" si="41"/>
        <v>1.3586907554969312</v>
      </c>
      <c r="CL23" s="285" t="s">
        <v>2524</v>
      </c>
      <c r="CM23" s="285" t="s">
        <v>2524</v>
      </c>
      <c r="CN23" s="285" t="s">
        <v>2524</v>
      </c>
      <c r="CO23" s="288" t="s">
        <v>2524</v>
      </c>
      <c r="CP23" s="285" t="s">
        <v>2524</v>
      </c>
      <c r="CQ23" s="288" t="s">
        <v>2524</v>
      </c>
      <c r="CR23" s="252">
        <f t="shared" si="42"/>
        <v>5060</v>
      </c>
      <c r="CS23" s="251">
        <f t="shared" si="43"/>
        <v>3.0184267196382661</v>
      </c>
      <c r="CT23" s="252">
        <v>5060</v>
      </c>
      <c r="CU23" s="251">
        <f t="shared" si="44"/>
        <v>3.0184267196382661</v>
      </c>
      <c r="CV23" s="252">
        <v>0</v>
      </c>
      <c r="CW23" s="284">
        <v>0</v>
      </c>
      <c r="CX23" s="208" t="s">
        <v>2477</v>
      </c>
      <c r="CY23" s="10" t="s">
        <v>2478</v>
      </c>
      <c r="CZ23" s="252">
        <f>SUM(DF23,'91'!DL23)</f>
        <v>243856</v>
      </c>
      <c r="DA23" s="251">
        <f t="shared" si="45"/>
        <v>7.7509903446364365</v>
      </c>
      <c r="DB23" s="252">
        <f>SUM('91'!DH23,'91'!DN23)</f>
        <v>137163</v>
      </c>
      <c r="DC23" s="251">
        <f t="shared" si="46"/>
        <v>7.0525427624323029</v>
      </c>
      <c r="DD23" s="252">
        <f>SUM('91'!DJ23,'91'!DP23)</f>
        <v>106693</v>
      </c>
      <c r="DE23" s="251">
        <f t="shared" si="47"/>
        <v>8.8818018503996665</v>
      </c>
      <c r="DF23" s="252">
        <f>SUM('91'!DH23,'91'!DJ23)</f>
        <v>35900</v>
      </c>
      <c r="DG23" s="251">
        <f t="shared" si="48"/>
        <v>5.5753825892760078</v>
      </c>
      <c r="DH23" s="252">
        <v>21414</v>
      </c>
      <c r="DI23" s="251">
        <f t="shared" si="49"/>
        <v>5.2869896699520043</v>
      </c>
      <c r="DJ23" s="252">
        <v>14486</v>
      </c>
      <c r="DK23" s="251">
        <f t="shared" si="50"/>
        <v>6.0643864863733405</v>
      </c>
      <c r="DL23" s="252">
        <f t="shared" si="0"/>
        <v>207956</v>
      </c>
      <c r="DM23" s="251">
        <f t="shared" si="51"/>
        <v>8.3108433494190166</v>
      </c>
      <c r="DN23" s="252">
        <v>115749</v>
      </c>
      <c r="DO23" s="251">
        <f t="shared" si="52"/>
        <v>7.5169449313273251</v>
      </c>
      <c r="DP23" s="252">
        <v>92207</v>
      </c>
      <c r="DQ23" s="251">
        <f t="shared" si="53"/>
        <v>9.5811027614756679</v>
      </c>
    </row>
    <row r="24" spans="1:121" ht="15.95" customHeight="1">
      <c r="A24" s="208" t="s">
        <v>2479</v>
      </c>
      <c r="B24" s="9" t="s">
        <v>2480</v>
      </c>
      <c r="C24" s="205">
        <f>SUM(E24,G24)</f>
        <v>1193422</v>
      </c>
      <c r="D24" s="206">
        <f t="shared" si="1"/>
        <v>5.4570209677615535</v>
      </c>
      <c r="E24" s="207">
        <f>SUM('91'!K24,'91'!AZ24,'91'!BT24,'91'!CT24,'91'!DB24)</f>
        <v>674182</v>
      </c>
      <c r="F24" s="206">
        <f t="shared" si="2"/>
        <v>5.3153199463376453</v>
      </c>
      <c r="G24" s="207">
        <f>SUM('91'!M24,'91'!BB24,'91'!BV24,'91'!CV24,'91'!DD24)</f>
        <v>519240</v>
      </c>
      <c r="H24" s="206">
        <f t="shared" si="3"/>
        <v>5.652683304509627</v>
      </c>
      <c r="I24" s="207">
        <f>SUM('91'!O24,'91'!W24,'91'!AC24,'91'!AI24,'91'!AR24)</f>
        <v>482915</v>
      </c>
      <c r="J24" s="206">
        <f t="shared" si="4"/>
        <v>4.2143188139186014</v>
      </c>
      <c r="K24" s="207">
        <f>SUM(Q24,'91'!Y24,'91'!AE24,'91'!AK24,'91'!AT24)</f>
        <v>258438</v>
      </c>
      <c r="L24" s="206">
        <f t="shared" si="5"/>
        <v>4.027569208212789</v>
      </c>
      <c r="M24" s="207">
        <f>SUM(S24,'91'!AA24,'91'!AG24,'91'!AM24,'91'!AV24)</f>
        <v>224477</v>
      </c>
      <c r="N24" s="206">
        <f t="shared" si="6"/>
        <v>4.4519777731325263</v>
      </c>
      <c r="O24" s="207">
        <f>SUM(Q24,S24)</f>
        <v>54742</v>
      </c>
      <c r="P24" s="206">
        <f t="shared" si="7"/>
        <v>3.830989148493344</v>
      </c>
      <c r="Q24" s="207">
        <v>24443</v>
      </c>
      <c r="R24" s="206">
        <f t="shared" si="8"/>
        <v>3.5887113350599318</v>
      </c>
      <c r="S24" s="207">
        <v>30299</v>
      </c>
      <c r="T24" s="206">
        <f t="shared" si="9"/>
        <v>4.0516542795172095</v>
      </c>
      <c r="U24" s="208" t="s">
        <v>2479</v>
      </c>
      <c r="V24" s="9" t="s">
        <v>2480</v>
      </c>
      <c r="W24" s="207">
        <f t="shared" si="10"/>
        <v>387287</v>
      </c>
      <c r="X24" s="206">
        <f t="shared" si="11"/>
        <v>4.2969726018582</v>
      </c>
      <c r="Y24" s="207">
        <v>201925</v>
      </c>
      <c r="Z24" s="206">
        <f t="shared" si="12"/>
        <v>4.0241715348330738</v>
      </c>
      <c r="AA24" s="207">
        <v>185362</v>
      </c>
      <c r="AB24" s="206">
        <f t="shared" si="13"/>
        <v>4.6395977990682358</v>
      </c>
      <c r="AC24" s="207">
        <f>SUM('91'!AE24,'91'!AG24)</f>
        <v>17717</v>
      </c>
      <c r="AD24" s="206">
        <f t="shared" si="14"/>
        <v>2.995514421313008</v>
      </c>
      <c r="AE24" s="207">
        <v>11016</v>
      </c>
      <c r="AF24" s="206">
        <f t="shared" si="15"/>
        <v>3.1098351075992783</v>
      </c>
      <c r="AG24" s="207">
        <v>6701</v>
      </c>
      <c r="AH24" s="206">
        <f t="shared" si="16"/>
        <v>2.8248039794283786</v>
      </c>
      <c r="AI24" s="207">
        <f t="shared" si="17"/>
        <v>23169</v>
      </c>
      <c r="AJ24" s="206">
        <f t="shared" si="18"/>
        <v>5.4456993101503102</v>
      </c>
      <c r="AK24" s="243">
        <v>21054</v>
      </c>
      <c r="AL24" s="206">
        <f t="shared" si="19"/>
        <v>5.7914803017049303</v>
      </c>
      <c r="AM24" s="243">
        <v>2115</v>
      </c>
      <c r="AN24" s="206">
        <f t="shared" si="20"/>
        <v>3.4156425122333292</v>
      </c>
      <c r="AO24" s="208" t="s">
        <v>2479</v>
      </c>
      <c r="AP24" s="9" t="s">
        <v>2480</v>
      </c>
      <c r="AQ24" s="236"/>
      <c r="AR24" s="207">
        <f t="shared" si="21"/>
        <v>0</v>
      </c>
      <c r="AS24" s="205">
        <v>0</v>
      </c>
      <c r="AT24" s="207">
        <v>0</v>
      </c>
      <c r="AU24" s="205">
        <v>0</v>
      </c>
      <c r="AV24" s="207">
        <v>0</v>
      </c>
      <c r="AW24" s="205">
        <v>0</v>
      </c>
      <c r="AX24" s="252">
        <f>SUM('91'!BD24,'91'!BL24)</f>
        <v>163331</v>
      </c>
      <c r="AY24" s="251">
        <f t="shared" si="22"/>
        <v>4.3339587590513586</v>
      </c>
      <c r="AZ24" s="268">
        <f>SUM(BF24,'91'!BN24)</f>
        <v>88885</v>
      </c>
      <c r="BA24" s="269">
        <f t="shared" si="23"/>
        <v>4.1831562133647333</v>
      </c>
      <c r="BB24" s="268">
        <f>SUM(BH24,'91'!BP24)</f>
        <v>74446</v>
      </c>
      <c r="BC24" s="270">
        <f t="shared" si="24"/>
        <v>4.5288909491532436</v>
      </c>
      <c r="BD24" s="268">
        <f t="shared" si="56"/>
        <v>163331</v>
      </c>
      <c r="BE24" s="270">
        <f t="shared" si="25"/>
        <v>4.3346074607444818</v>
      </c>
      <c r="BF24" s="268">
        <v>88885</v>
      </c>
      <c r="BG24" s="269">
        <f t="shared" si="57"/>
        <v>4.1831562133647333</v>
      </c>
      <c r="BH24" s="268">
        <v>74446</v>
      </c>
      <c r="BI24" s="270">
        <f t="shared" si="26"/>
        <v>4.5288909491532436</v>
      </c>
      <c r="BJ24" s="208" t="s">
        <v>2479</v>
      </c>
      <c r="BK24" s="9" t="s">
        <v>2480</v>
      </c>
      <c r="BL24" s="205">
        <f t="shared" si="27"/>
        <v>0</v>
      </c>
      <c r="BM24" s="205">
        <f t="shared" si="28"/>
        <v>0</v>
      </c>
      <c r="BN24" s="207">
        <v>0</v>
      </c>
      <c r="BO24" s="205">
        <f t="shared" si="29"/>
        <v>0</v>
      </c>
      <c r="BP24" s="207">
        <v>0</v>
      </c>
      <c r="BQ24" s="205">
        <f t="shared" si="30"/>
        <v>0</v>
      </c>
      <c r="BR24" s="207">
        <f>SUM('91'!BX24,'91'!CF24)</f>
        <v>390561</v>
      </c>
      <c r="BS24" s="206">
        <f t="shared" si="31"/>
        <v>11.735004000695879</v>
      </c>
      <c r="BT24" s="252">
        <f>SUM(BZ24,'91'!CH24)</f>
        <v>231330</v>
      </c>
      <c r="BU24" s="251">
        <f t="shared" si="32"/>
        <v>11.397323823821111</v>
      </c>
      <c r="BV24" s="252">
        <f>SUM(CB24,'91'!CJ24)</f>
        <v>159231</v>
      </c>
      <c r="BW24" s="251">
        <f t="shared" si="33"/>
        <v>12.26283881819106</v>
      </c>
      <c r="BX24" s="252">
        <f t="shared" si="34"/>
        <v>359036</v>
      </c>
      <c r="BY24" s="251">
        <f t="shared" si="35"/>
        <v>12.984895632159962</v>
      </c>
      <c r="BZ24" s="252">
        <v>215664</v>
      </c>
      <c r="CA24" s="251">
        <f t="shared" si="36"/>
        <v>12.365934506372357</v>
      </c>
      <c r="CB24" s="252">
        <v>143372</v>
      </c>
      <c r="CC24" s="251">
        <f t="shared" si="37"/>
        <v>14.042160172613224</v>
      </c>
      <c r="CD24" s="208" t="s">
        <v>2479</v>
      </c>
      <c r="CE24" s="9" t="s">
        <v>2480</v>
      </c>
      <c r="CF24" s="252">
        <f t="shared" si="38"/>
        <v>31525</v>
      </c>
      <c r="CG24" s="251">
        <f t="shared" si="39"/>
        <v>5.5980452567109946</v>
      </c>
      <c r="CH24" s="252">
        <v>15666</v>
      </c>
      <c r="CI24" s="251">
        <f t="shared" si="40"/>
        <v>5.4839500122518992</v>
      </c>
      <c r="CJ24" s="252">
        <v>15859</v>
      </c>
      <c r="CK24" s="251">
        <f t="shared" si="41"/>
        <v>5.7155110587336422</v>
      </c>
      <c r="CL24" s="285" t="s">
        <v>2524</v>
      </c>
      <c r="CM24" s="285" t="s">
        <v>2524</v>
      </c>
      <c r="CN24" s="285" t="s">
        <v>2524</v>
      </c>
      <c r="CO24" s="288" t="s">
        <v>2524</v>
      </c>
      <c r="CP24" s="285" t="s">
        <v>2524</v>
      </c>
      <c r="CQ24" s="288" t="s">
        <v>2524</v>
      </c>
      <c r="CR24" s="252">
        <f t="shared" si="42"/>
        <v>7997</v>
      </c>
      <c r="CS24" s="251">
        <f t="shared" si="43"/>
        <v>4.770426576471781</v>
      </c>
      <c r="CT24" s="252">
        <v>7997</v>
      </c>
      <c r="CU24" s="251">
        <f t="shared" si="44"/>
        <v>4.770426576471781</v>
      </c>
      <c r="CV24" s="252">
        <v>0</v>
      </c>
      <c r="CW24" s="284">
        <v>0</v>
      </c>
      <c r="CX24" s="208" t="s">
        <v>2479</v>
      </c>
      <c r="CY24" s="9" t="s">
        <v>2480</v>
      </c>
      <c r="CZ24" s="252">
        <f>SUM(DF24,'91'!DL24)</f>
        <v>148618</v>
      </c>
      <c r="DA24" s="251">
        <f t="shared" si="45"/>
        <v>4.7238398195622748</v>
      </c>
      <c r="DB24" s="252">
        <f>SUM('91'!DH24,'91'!DN24)</f>
        <v>87532</v>
      </c>
      <c r="DC24" s="251">
        <f t="shared" si="46"/>
        <v>4.5006537701947629</v>
      </c>
      <c r="DD24" s="252">
        <f>SUM('91'!DJ24,'91'!DP24)</f>
        <v>61086</v>
      </c>
      <c r="DE24" s="251">
        <f t="shared" si="47"/>
        <v>5.0851859806502206</v>
      </c>
      <c r="DF24" s="252">
        <f>SUM('91'!DH24,'91'!DJ24)</f>
        <v>11444</v>
      </c>
      <c r="DG24" s="251">
        <f t="shared" si="48"/>
        <v>1.7772890905758949</v>
      </c>
      <c r="DH24" s="252">
        <v>7247</v>
      </c>
      <c r="DI24" s="251">
        <f t="shared" si="49"/>
        <v>1.7892413438938159</v>
      </c>
      <c r="DJ24" s="252">
        <v>4197</v>
      </c>
      <c r="DK24" s="251">
        <f t="shared" si="50"/>
        <v>1.7570226483024241</v>
      </c>
      <c r="DL24" s="252">
        <f t="shared" si="0"/>
        <v>137174</v>
      </c>
      <c r="DM24" s="251">
        <f t="shared" si="51"/>
        <v>5.4820809479563186</v>
      </c>
      <c r="DN24" s="252">
        <v>80285</v>
      </c>
      <c r="DO24" s="251">
        <f t="shared" si="52"/>
        <v>5.2138500013962483</v>
      </c>
      <c r="DP24" s="252">
        <v>56889</v>
      </c>
      <c r="DQ24" s="251">
        <f t="shared" si="53"/>
        <v>5.9112578762739201</v>
      </c>
    </row>
    <row r="25" spans="1:121" ht="15.95" customHeight="1">
      <c r="A25" s="208" t="s">
        <v>2481</v>
      </c>
      <c r="B25" s="9" t="s">
        <v>2482</v>
      </c>
      <c r="C25" s="205">
        <f>SUM(E25,G25)</f>
        <v>481821</v>
      </c>
      <c r="D25" s="206">
        <f t="shared" si="1"/>
        <v>2.203166440460993</v>
      </c>
      <c r="E25" s="207">
        <f>SUM('91'!K25,'91'!AZ25,'91'!BT25,'91'!CT25,'91'!DB25)</f>
        <v>286381</v>
      </c>
      <c r="F25" s="206">
        <f t="shared" si="2"/>
        <v>2.2578571388024615</v>
      </c>
      <c r="G25" s="207">
        <f>SUM('91'!M25,'91'!BB25,'91'!BV25,'91'!CV25,'91'!DD25)</f>
        <v>195440</v>
      </c>
      <c r="H25" s="206">
        <f t="shared" si="3"/>
        <v>2.127648919639014</v>
      </c>
      <c r="I25" s="207">
        <f>SUM('91'!O25,'91'!W25,'91'!AC25,'91'!AI25,'91'!AR25)</f>
        <v>123547</v>
      </c>
      <c r="J25" s="206">
        <f t="shared" si="4"/>
        <v>1.0781741020742812</v>
      </c>
      <c r="K25" s="207">
        <f>SUM(Q25,'91'!Y25,'91'!AE25,'91'!AK25,'91'!AT25)</f>
        <v>66230</v>
      </c>
      <c r="L25" s="206">
        <f t="shared" si="5"/>
        <v>1.0321466218587554</v>
      </c>
      <c r="M25" s="207">
        <f>SUM(S25,'91'!AA25,'91'!AG25,'91'!AM25,'91'!AV25)</f>
        <v>57317</v>
      </c>
      <c r="N25" s="206">
        <f t="shared" si="6"/>
        <v>1.1367490211586799</v>
      </c>
      <c r="O25" s="207">
        <f>SUM(Q25,S25)</f>
        <v>30268</v>
      </c>
      <c r="P25" s="206">
        <f t="shared" si="7"/>
        <v>2.118234254258093</v>
      </c>
      <c r="Q25" s="207">
        <v>13904</v>
      </c>
      <c r="R25" s="206">
        <f t="shared" si="8"/>
        <v>2.0413796343604833</v>
      </c>
      <c r="S25" s="207">
        <v>16364</v>
      </c>
      <c r="T25" s="206">
        <f t="shared" si="9"/>
        <v>2.1882329657750952</v>
      </c>
      <c r="U25" s="208" t="s">
        <v>2481</v>
      </c>
      <c r="V25" s="9" t="s">
        <v>2482</v>
      </c>
      <c r="W25" s="207">
        <f t="shared" si="10"/>
        <v>75646</v>
      </c>
      <c r="X25" s="206">
        <f t="shared" si="11"/>
        <v>0.83929692822161728</v>
      </c>
      <c r="Y25" s="207">
        <v>41011</v>
      </c>
      <c r="Z25" s="206">
        <f t="shared" si="12"/>
        <v>0.81730988641841862</v>
      </c>
      <c r="AA25" s="207">
        <v>34635</v>
      </c>
      <c r="AB25" s="206">
        <f t="shared" si="13"/>
        <v>0.86691160955712798</v>
      </c>
      <c r="AC25" s="207">
        <f>SUM('91'!AE25,'91'!AG25)</f>
        <v>13751</v>
      </c>
      <c r="AD25" s="206">
        <f t="shared" si="14"/>
        <v>2.3249601404004725</v>
      </c>
      <c r="AE25" s="207">
        <v>7900</v>
      </c>
      <c r="AF25" s="206">
        <f t="shared" si="15"/>
        <v>2.2301831290880809</v>
      </c>
      <c r="AG25" s="207">
        <v>5851</v>
      </c>
      <c r="AH25" s="206">
        <f t="shared" si="16"/>
        <v>2.4664868054970071</v>
      </c>
      <c r="AI25" s="207">
        <f t="shared" si="17"/>
        <v>3882</v>
      </c>
      <c r="AJ25" s="206">
        <f t="shared" si="18"/>
        <v>0.91243492261226211</v>
      </c>
      <c r="AK25" s="243">
        <v>3415</v>
      </c>
      <c r="AL25" s="206">
        <f t="shared" si="19"/>
        <v>0.93938943812683273</v>
      </c>
      <c r="AM25" s="243">
        <v>467</v>
      </c>
      <c r="AN25" s="206">
        <f t="shared" si="20"/>
        <v>0.75418678638910874</v>
      </c>
      <c r="AO25" s="208" t="s">
        <v>2481</v>
      </c>
      <c r="AP25" s="9" t="s">
        <v>2482</v>
      </c>
      <c r="AQ25" s="236"/>
      <c r="AR25" s="207">
        <f t="shared" si="21"/>
        <v>0</v>
      </c>
      <c r="AS25" s="205">
        <v>0</v>
      </c>
      <c r="AT25" s="207">
        <v>0</v>
      </c>
      <c r="AU25" s="205">
        <v>0</v>
      </c>
      <c r="AV25" s="207">
        <v>0</v>
      </c>
      <c r="AW25" s="205">
        <v>0</v>
      </c>
      <c r="AX25" s="252">
        <f>SUM('91'!BD25,'91'!BL25)</f>
        <v>105608</v>
      </c>
      <c r="AY25" s="251">
        <f t="shared" si="22"/>
        <v>2.8022893181692141</v>
      </c>
      <c r="AZ25" s="268">
        <f>SUM(BF25,'91'!BN25)</f>
        <v>61379</v>
      </c>
      <c r="BA25" s="269">
        <f t="shared" si="23"/>
        <v>2.8886532623065082</v>
      </c>
      <c r="BB25" s="268">
        <f>SUM(BH25,'91'!BP25)</f>
        <v>44229</v>
      </c>
      <c r="BC25" s="270">
        <f t="shared" si="24"/>
        <v>2.6906525238441126</v>
      </c>
      <c r="BD25" s="268">
        <f t="shared" si="56"/>
        <v>105608</v>
      </c>
      <c r="BE25" s="270">
        <f t="shared" si="25"/>
        <v>2.8027087614372244</v>
      </c>
      <c r="BF25" s="268">
        <v>61379</v>
      </c>
      <c r="BG25" s="269">
        <f t="shared" si="57"/>
        <v>2.8886532623065082</v>
      </c>
      <c r="BH25" s="268">
        <v>44229</v>
      </c>
      <c r="BI25" s="270">
        <f t="shared" si="26"/>
        <v>2.6906525238441126</v>
      </c>
      <c r="BJ25" s="208" t="s">
        <v>2481</v>
      </c>
      <c r="BK25" s="9" t="s">
        <v>2482</v>
      </c>
      <c r="BL25" s="205">
        <f t="shared" si="27"/>
        <v>0</v>
      </c>
      <c r="BM25" s="205">
        <f t="shared" si="28"/>
        <v>0</v>
      </c>
      <c r="BN25" s="207">
        <v>0</v>
      </c>
      <c r="BO25" s="205">
        <f t="shared" si="29"/>
        <v>0</v>
      </c>
      <c r="BP25" s="207">
        <v>0</v>
      </c>
      <c r="BQ25" s="205">
        <f t="shared" si="30"/>
        <v>0</v>
      </c>
      <c r="BR25" s="207">
        <f>SUM('91'!BX25,'91'!CF25)</f>
        <v>169768</v>
      </c>
      <c r="BS25" s="206">
        <f t="shared" si="31"/>
        <v>5.1009398255077638</v>
      </c>
      <c r="BT25" s="252">
        <f>SUM(BZ25,'91'!CH25)</f>
        <v>103775</v>
      </c>
      <c r="BU25" s="251">
        <f t="shared" si="32"/>
        <v>5.1128573026284343</v>
      </c>
      <c r="BV25" s="252">
        <f>SUM(CB25,'91'!CJ25)</f>
        <v>65993</v>
      </c>
      <c r="BW25" s="251">
        <f t="shared" si="33"/>
        <v>5.08231137233882</v>
      </c>
      <c r="BX25" s="252">
        <f t="shared" si="34"/>
        <v>165886</v>
      </c>
      <c r="BY25" s="251">
        <f t="shared" si="35"/>
        <v>5.9994329171350165</v>
      </c>
      <c r="BZ25" s="252">
        <v>101764</v>
      </c>
      <c r="CA25" s="251">
        <f t="shared" si="36"/>
        <v>5.8350348649124406</v>
      </c>
      <c r="CB25" s="252">
        <v>64122</v>
      </c>
      <c r="CC25" s="251">
        <f t="shared" si="37"/>
        <v>6.2802457564120271</v>
      </c>
      <c r="CD25" s="208" t="s">
        <v>2481</v>
      </c>
      <c r="CE25" s="9" t="s">
        <v>2482</v>
      </c>
      <c r="CF25" s="252">
        <f t="shared" si="38"/>
        <v>3882</v>
      </c>
      <c r="CG25" s="251">
        <f t="shared" si="39"/>
        <v>0.68934533502147766</v>
      </c>
      <c r="CH25" s="252">
        <v>2011</v>
      </c>
      <c r="CI25" s="251">
        <f t="shared" si="40"/>
        <v>0.70395911366261765</v>
      </c>
      <c r="CJ25" s="252">
        <v>1871</v>
      </c>
      <c r="CK25" s="251">
        <f t="shared" si="41"/>
        <v>0.67429984178640801</v>
      </c>
      <c r="CL25" s="285" t="s">
        <v>2524</v>
      </c>
      <c r="CM25" s="285" t="s">
        <v>2524</v>
      </c>
      <c r="CN25" s="285" t="s">
        <v>2524</v>
      </c>
      <c r="CO25" s="288" t="s">
        <v>2524</v>
      </c>
      <c r="CP25" s="285" t="s">
        <v>2524</v>
      </c>
      <c r="CQ25" s="288" t="s">
        <v>2524</v>
      </c>
      <c r="CR25" s="252">
        <f t="shared" si="42"/>
        <v>7072</v>
      </c>
      <c r="CS25" s="251">
        <f t="shared" si="43"/>
        <v>4.2186390832572762</v>
      </c>
      <c r="CT25" s="252">
        <v>7072</v>
      </c>
      <c r="CU25" s="251">
        <f t="shared" si="44"/>
        <v>4.2186390832572762</v>
      </c>
      <c r="CV25" s="252">
        <v>0</v>
      </c>
      <c r="CW25" s="284">
        <v>0</v>
      </c>
      <c r="CX25" s="208" t="s">
        <v>2481</v>
      </c>
      <c r="CY25" s="9" t="s">
        <v>2482</v>
      </c>
      <c r="CZ25" s="252">
        <f>SUM(DF25,'91'!DL25)</f>
        <v>75826</v>
      </c>
      <c r="DA25" s="251">
        <f t="shared" si="45"/>
        <v>2.4101379251377963</v>
      </c>
      <c r="DB25" s="252">
        <f>SUM('91'!DH25,'91'!DN25)</f>
        <v>47925</v>
      </c>
      <c r="DC25" s="251">
        <f t="shared" si="46"/>
        <v>2.4641711823856878</v>
      </c>
      <c r="DD25" s="252">
        <f>SUM('91'!DJ25,'91'!DP25)</f>
        <v>27901</v>
      </c>
      <c r="DE25" s="251">
        <f t="shared" si="47"/>
        <v>2.3226561576485905</v>
      </c>
      <c r="DF25" s="252">
        <f>SUM('91'!DH25,'91'!DJ25)</f>
        <v>8794</v>
      </c>
      <c r="DG25" s="251">
        <f t="shared" si="48"/>
        <v>1.3657357796683347</v>
      </c>
      <c r="DH25" s="252">
        <v>5186</v>
      </c>
      <c r="DI25" s="251">
        <f t="shared" si="49"/>
        <v>1.2803926603330107</v>
      </c>
      <c r="DJ25" s="252">
        <v>3608</v>
      </c>
      <c r="DK25" s="251">
        <f t="shared" si="50"/>
        <v>1.5104450119311761</v>
      </c>
      <c r="DL25" s="252">
        <f t="shared" si="0"/>
        <v>67032</v>
      </c>
      <c r="DM25" s="251">
        <f t="shared" si="51"/>
        <v>2.6788957827533495</v>
      </c>
      <c r="DN25" s="252">
        <v>42739</v>
      </c>
      <c r="DO25" s="251">
        <f t="shared" si="52"/>
        <v>2.7755463064043626</v>
      </c>
      <c r="DP25" s="252">
        <v>24293</v>
      </c>
      <c r="DQ25" s="251">
        <f t="shared" si="53"/>
        <v>2.5242522735207569</v>
      </c>
    </row>
    <row r="26" spans="1:121" s="18" customFormat="1" ht="15.95" customHeight="1">
      <c r="A26" s="203" t="s">
        <v>2483</v>
      </c>
      <c r="B26" s="19" t="s">
        <v>2484</v>
      </c>
      <c r="C26" s="200">
        <f>SUM(C27:C31)</f>
        <v>3076759</v>
      </c>
      <c r="D26" s="201">
        <f t="shared" si="1"/>
        <v>14.068735431179475</v>
      </c>
      <c r="E26" s="202">
        <f>SUM(E27:E31)</f>
        <v>1801791</v>
      </c>
      <c r="F26" s="201">
        <f t="shared" si="2"/>
        <v>14.205504806464205</v>
      </c>
      <c r="G26" s="202">
        <f>SUM(G27:G31)</f>
        <v>1274968</v>
      </c>
      <c r="H26" s="201">
        <f t="shared" si="3"/>
        <v>13.879882765934887</v>
      </c>
      <c r="I26" s="202">
        <f>SUM(I27:I31)</f>
        <v>1143330</v>
      </c>
      <c r="J26" s="201">
        <f t="shared" si="4"/>
        <v>9.9776505793308434</v>
      </c>
      <c r="K26" s="202">
        <f>SUM(K27:K31)</f>
        <v>623689</v>
      </c>
      <c r="L26" s="201">
        <f t="shared" si="5"/>
        <v>9.7197417249051075</v>
      </c>
      <c r="M26" s="202">
        <f>SUM(M27:M31)</f>
        <v>519641</v>
      </c>
      <c r="N26" s="201">
        <f t="shared" si="6"/>
        <v>10.305867336111758</v>
      </c>
      <c r="O26" s="202">
        <f>SUM(O27:O31)</f>
        <v>166482</v>
      </c>
      <c r="P26" s="201">
        <f t="shared" si="7"/>
        <v>11.650848259462002</v>
      </c>
      <c r="Q26" s="202">
        <f>SUM(Q27:Q31)</f>
        <v>75964</v>
      </c>
      <c r="R26" s="201">
        <f t="shared" si="8"/>
        <v>11.153003635253146</v>
      </c>
      <c r="S26" s="202">
        <f>SUM(S27:S31)</f>
        <v>90518</v>
      </c>
      <c r="T26" s="201">
        <f t="shared" si="9"/>
        <v>12.104282057933883</v>
      </c>
      <c r="U26" s="203" t="s">
        <v>2483</v>
      </c>
      <c r="V26" s="19" t="s">
        <v>2484</v>
      </c>
      <c r="W26" s="202">
        <f t="shared" si="10"/>
        <v>864428</v>
      </c>
      <c r="X26" s="201">
        <f t="shared" si="11"/>
        <v>9.5908807480733422</v>
      </c>
      <c r="Y26" s="202">
        <f>SUM(Y27:Y31)</f>
        <v>467404</v>
      </c>
      <c r="Z26" s="201">
        <f t="shared" si="12"/>
        <v>9.3149133196341101</v>
      </c>
      <c r="AA26" s="202">
        <f>SUM(AA27:AA31)</f>
        <v>397024</v>
      </c>
      <c r="AB26" s="201">
        <f t="shared" si="13"/>
        <v>9.9374827449923249</v>
      </c>
      <c r="AC26" s="202">
        <f>SUM('91'!AE26,'91'!AG26)</f>
        <v>63364</v>
      </c>
      <c r="AD26" s="201">
        <f t="shared" si="14"/>
        <v>10.713313528931391</v>
      </c>
      <c r="AE26" s="202">
        <f>SUM(AE27:AE31)</f>
        <v>36599</v>
      </c>
      <c r="AF26" s="201">
        <f t="shared" si="15"/>
        <v>10.331958524239832</v>
      </c>
      <c r="AG26" s="202">
        <f>SUM(AG27:AG31)</f>
        <v>26765</v>
      </c>
      <c r="AH26" s="201">
        <f t="shared" si="16"/>
        <v>11.28277548267431</v>
      </c>
      <c r="AI26" s="202">
        <f t="shared" si="17"/>
        <v>49056</v>
      </c>
      <c r="AJ26" s="201">
        <f t="shared" si="18"/>
        <v>11.53024409161956</v>
      </c>
      <c r="AK26" s="242">
        <f>SUM(AK27:AK31)</f>
        <v>43722</v>
      </c>
      <c r="AL26" s="201">
        <f t="shared" si="19"/>
        <v>12.026935582366436</v>
      </c>
      <c r="AM26" s="242">
        <f>SUM(AM27:AM31)</f>
        <v>5334</v>
      </c>
      <c r="AN26" s="201">
        <f t="shared" si="20"/>
        <v>8.6142019670224954</v>
      </c>
      <c r="AO26" s="203" t="s">
        <v>2483</v>
      </c>
      <c r="AP26" s="19" t="s">
        <v>2484</v>
      </c>
      <c r="AQ26" s="235"/>
      <c r="AR26" s="202">
        <f t="shared" si="21"/>
        <v>0</v>
      </c>
      <c r="AS26" s="200">
        <v>0</v>
      </c>
      <c r="AT26" s="202">
        <f>SUM(AT27:AT31)</f>
        <v>0</v>
      </c>
      <c r="AU26" s="200">
        <v>0</v>
      </c>
      <c r="AV26" s="202">
        <f>SUM(AV27:AV31)</f>
        <v>0</v>
      </c>
      <c r="AW26" s="200">
        <v>0</v>
      </c>
      <c r="AX26" s="250">
        <f>SUM(AX27:AX31)</f>
        <v>501266</v>
      </c>
      <c r="AY26" s="249">
        <f t="shared" si="22"/>
        <v>13.301003308096066</v>
      </c>
      <c r="AZ26" s="271">
        <f>SUM(AZ27:AZ31)</f>
        <v>288839</v>
      </c>
      <c r="BA26" s="272">
        <f t="shared" si="23"/>
        <v>13.593504612837446</v>
      </c>
      <c r="BB26" s="271">
        <f>SUM(BB27:BB31)</f>
        <v>212427</v>
      </c>
      <c r="BC26" s="273">
        <f t="shared" si="24"/>
        <v>12.922906773443518</v>
      </c>
      <c r="BD26" s="271">
        <f t="shared" si="56"/>
        <v>501266</v>
      </c>
      <c r="BE26" s="273">
        <f t="shared" si="25"/>
        <v>13.302994186146805</v>
      </c>
      <c r="BF26" s="271">
        <f>SUM(BF27:BF31)</f>
        <v>288839</v>
      </c>
      <c r="BG26" s="272">
        <f t="shared" si="57"/>
        <v>13.593504612837446</v>
      </c>
      <c r="BH26" s="271">
        <f>SUM(BH27:BH31)</f>
        <v>212427</v>
      </c>
      <c r="BI26" s="273">
        <f t="shared" si="26"/>
        <v>12.922906773443518</v>
      </c>
      <c r="BJ26" s="203" t="s">
        <v>2483</v>
      </c>
      <c r="BK26" s="19" t="s">
        <v>2484</v>
      </c>
      <c r="BL26" s="200">
        <f t="shared" si="27"/>
        <v>0</v>
      </c>
      <c r="BM26" s="200">
        <f t="shared" si="28"/>
        <v>0</v>
      </c>
      <c r="BN26" s="202">
        <f>SUM(BN27:BN31)</f>
        <v>0</v>
      </c>
      <c r="BO26" s="200">
        <f t="shared" si="29"/>
        <v>0</v>
      </c>
      <c r="BP26" s="202">
        <f>SUM(BP27:BP31)</f>
        <v>0</v>
      </c>
      <c r="BQ26" s="200">
        <f t="shared" si="30"/>
        <v>0</v>
      </c>
      <c r="BR26" s="202">
        <f>SUM(BR27:BR31)</f>
        <v>1016966</v>
      </c>
      <c r="BS26" s="201">
        <f t="shared" si="31"/>
        <v>30.556302545752605</v>
      </c>
      <c r="BT26" s="250">
        <f>SUM(BT27:BT31)</f>
        <v>630947</v>
      </c>
      <c r="BU26" s="249">
        <f t="shared" si="32"/>
        <v>31.085926056579165</v>
      </c>
      <c r="BV26" s="250">
        <f>SUM(BV27:BV31)</f>
        <v>386019</v>
      </c>
      <c r="BW26" s="249">
        <f t="shared" si="33"/>
        <v>29.728437162105966</v>
      </c>
      <c r="BX26" s="250">
        <f t="shared" si="34"/>
        <v>838018</v>
      </c>
      <c r="BY26" s="249">
        <f t="shared" si="35"/>
        <v>30.307758185450563</v>
      </c>
      <c r="BZ26" s="250">
        <f>SUM(BZ27:BZ31)</f>
        <v>534721</v>
      </c>
      <c r="CA26" s="249">
        <f t="shared" si="36"/>
        <v>30.660308930474876</v>
      </c>
      <c r="CB26" s="250">
        <f>SUM(CB27:CB31)</f>
        <v>303297</v>
      </c>
      <c r="CC26" s="249">
        <f t="shared" si="37"/>
        <v>29.705556551300621</v>
      </c>
      <c r="CD26" s="203" t="s">
        <v>2483</v>
      </c>
      <c r="CE26" s="19" t="s">
        <v>2484</v>
      </c>
      <c r="CF26" s="250">
        <f t="shared" si="38"/>
        <v>178948</v>
      </c>
      <c r="CG26" s="249">
        <f t="shared" si="39"/>
        <v>31.776653532051363</v>
      </c>
      <c r="CH26" s="250">
        <f>SUM(CH27:CH31)</f>
        <v>96226</v>
      </c>
      <c r="CI26" s="249">
        <f t="shared" si="40"/>
        <v>33.684321069765815</v>
      </c>
      <c r="CJ26" s="250">
        <f>SUM(CJ27:CJ31)</f>
        <v>82722</v>
      </c>
      <c r="CK26" s="249">
        <f t="shared" si="41"/>
        <v>29.812630418094731</v>
      </c>
      <c r="CL26" s="283" t="s">
        <v>2524</v>
      </c>
      <c r="CM26" s="283" t="s">
        <v>2524</v>
      </c>
      <c r="CN26" s="283" t="s">
        <v>2524</v>
      </c>
      <c r="CO26" s="289" t="s">
        <v>2524</v>
      </c>
      <c r="CP26" s="283" t="s">
        <v>2524</v>
      </c>
      <c r="CQ26" s="289" t="s">
        <v>2524</v>
      </c>
      <c r="CR26" s="250">
        <f t="shared" si="42"/>
        <v>22124</v>
      </c>
      <c r="CS26" s="249">
        <f t="shared" si="43"/>
        <v>13.197563783651582</v>
      </c>
      <c r="CT26" s="250">
        <f>SUM(CT27:CT31)</f>
        <v>22124</v>
      </c>
      <c r="CU26" s="249">
        <f t="shared" si="44"/>
        <v>13.197563783651582</v>
      </c>
      <c r="CV26" s="250">
        <f>SUM(CV27:CV31)</f>
        <v>0</v>
      </c>
      <c r="CW26" s="287">
        <v>0</v>
      </c>
      <c r="CX26" s="203" t="s">
        <v>2483</v>
      </c>
      <c r="CY26" s="19" t="s">
        <v>2484</v>
      </c>
      <c r="CZ26" s="250">
        <f>SUM(CZ27:CZ31)</f>
        <v>393073</v>
      </c>
      <c r="DA26" s="249">
        <f t="shared" si="45"/>
        <v>12.493869446465448</v>
      </c>
      <c r="DB26" s="250">
        <f>SUM(DB27:DB31)</f>
        <v>236192</v>
      </c>
      <c r="DC26" s="249">
        <f t="shared" si="46"/>
        <v>12.144340530204285</v>
      </c>
      <c r="DD26" s="250">
        <f>SUM(DD27:DD31)</f>
        <v>156881</v>
      </c>
      <c r="DE26" s="249">
        <f t="shared" si="47"/>
        <v>13.059769207844468</v>
      </c>
      <c r="DF26" s="250">
        <f>SUM(DF27:DF31)</f>
        <v>64730</v>
      </c>
      <c r="DG26" s="249">
        <f t="shared" si="48"/>
        <v>10.052772005677884</v>
      </c>
      <c r="DH26" s="250">
        <f>SUM(DH27:DH31)</f>
        <v>40178</v>
      </c>
      <c r="DI26" s="249">
        <f t="shared" si="49"/>
        <v>9.9197100476011766</v>
      </c>
      <c r="DJ26" s="250">
        <f>SUM(DJ27:DJ31)</f>
        <v>24552</v>
      </c>
      <c r="DK26" s="249">
        <f t="shared" si="50"/>
        <v>10.278394105580441</v>
      </c>
      <c r="DL26" s="250">
        <f t="shared" si="0"/>
        <v>328343</v>
      </c>
      <c r="DM26" s="249">
        <f t="shared" si="51"/>
        <v>13.12204138316898</v>
      </c>
      <c r="DN26" s="250">
        <f>SUM(DN27:DN31)</f>
        <v>196014</v>
      </c>
      <c r="DO26" s="249">
        <f t="shared" si="52"/>
        <v>12.729496097324333</v>
      </c>
      <c r="DP26" s="250">
        <f>SUM(DP27:DP31)</f>
        <v>132329</v>
      </c>
      <c r="DQ26" s="249">
        <f t="shared" si="53"/>
        <v>13.750124690352292</v>
      </c>
    </row>
    <row r="27" spans="1:121" ht="15.95" customHeight="1">
      <c r="A27" s="208" t="s">
        <v>2485</v>
      </c>
      <c r="B27" s="9" t="s">
        <v>2486</v>
      </c>
      <c r="C27" s="205">
        <f>SUM(E27,G27)</f>
        <v>627844</v>
      </c>
      <c r="D27" s="206">
        <f t="shared" si="1"/>
        <v>2.8708687056911009</v>
      </c>
      <c r="E27" s="207">
        <f>SUM('91'!K27,'91'!AZ27,'91'!BT27,'91'!CT27,'91'!DB27)</f>
        <v>346625</v>
      </c>
      <c r="F27" s="206">
        <f t="shared" si="2"/>
        <v>2.7328270057629633</v>
      </c>
      <c r="G27" s="207">
        <f>SUM('91'!M27,'91'!BB27,'91'!BV27,'91'!CV27,'91'!DD27)</f>
        <v>281219</v>
      </c>
      <c r="H27" s="206">
        <f t="shared" si="3"/>
        <v>3.0614782108676004</v>
      </c>
      <c r="I27" s="207">
        <f>SUM('91'!O27,'91'!W27,'91'!AC27,'91'!AI27,'91'!AR27)</f>
        <v>306786</v>
      </c>
      <c r="J27" s="206">
        <f t="shared" si="4"/>
        <v>2.677270351193962</v>
      </c>
      <c r="K27" s="207">
        <f>SUM(Q27,'91'!Y27,'91'!AE27,'91'!AK27,'91'!AT27)</f>
        <v>164058</v>
      </c>
      <c r="L27" s="206">
        <f t="shared" si="5"/>
        <v>2.5567252074423021</v>
      </c>
      <c r="M27" s="207">
        <f>SUM(S27,'91'!AA27,'91'!AG27,'91'!AM27,'91'!AV27)</f>
        <v>142728</v>
      </c>
      <c r="N27" s="206">
        <f t="shared" si="6"/>
        <v>2.8306770119150704</v>
      </c>
      <c r="O27" s="207">
        <f>SUM(Q27,S27)</f>
        <v>43935</v>
      </c>
      <c r="P27" s="206">
        <f t="shared" si="7"/>
        <v>3.0746868627206729</v>
      </c>
      <c r="Q27" s="207">
        <v>18766</v>
      </c>
      <c r="R27" s="206">
        <f t="shared" si="8"/>
        <v>2.7552165001732472</v>
      </c>
      <c r="S27" s="207">
        <v>25169</v>
      </c>
      <c r="T27" s="206">
        <f t="shared" si="9"/>
        <v>3.3656584890976142</v>
      </c>
      <c r="U27" s="208" t="s">
        <v>2485</v>
      </c>
      <c r="V27" s="9" t="s">
        <v>2486</v>
      </c>
      <c r="W27" s="207">
        <f t="shared" si="10"/>
        <v>229759</v>
      </c>
      <c r="X27" s="206">
        <f t="shared" si="11"/>
        <v>2.5491899496506165</v>
      </c>
      <c r="Y27" s="207">
        <v>120731</v>
      </c>
      <c r="Z27" s="206">
        <f t="shared" si="12"/>
        <v>2.4060530076609226</v>
      </c>
      <c r="AA27" s="207">
        <v>109028</v>
      </c>
      <c r="AB27" s="206">
        <f t="shared" si="13"/>
        <v>2.7289631576958144</v>
      </c>
      <c r="AC27" s="207">
        <f>SUM('91'!AE27,'91'!AG27)</f>
        <v>15764</v>
      </c>
      <c r="AD27" s="206">
        <f t="shared" si="14"/>
        <v>2.6653095522706023</v>
      </c>
      <c r="AE27" s="207">
        <v>9076</v>
      </c>
      <c r="AF27" s="206">
        <f t="shared" si="15"/>
        <v>2.562169883494104</v>
      </c>
      <c r="AG27" s="207">
        <v>6688</v>
      </c>
      <c r="AH27" s="206">
        <f t="shared" si="16"/>
        <v>2.8193238344153109</v>
      </c>
      <c r="AI27" s="207">
        <f t="shared" si="17"/>
        <v>17328</v>
      </c>
      <c r="AJ27" s="206">
        <f t="shared" si="18"/>
        <v>4.0728161615211951</v>
      </c>
      <c r="AK27" s="243">
        <v>15485</v>
      </c>
      <c r="AL27" s="206">
        <f t="shared" si="19"/>
        <v>4.2595740701007339</v>
      </c>
      <c r="AM27" s="243">
        <v>1843</v>
      </c>
      <c r="AN27" s="206">
        <f t="shared" si="20"/>
        <v>2.9763731205891379</v>
      </c>
      <c r="AO27" s="208" t="s">
        <v>2485</v>
      </c>
      <c r="AP27" s="9" t="s">
        <v>2486</v>
      </c>
      <c r="AQ27" s="236"/>
      <c r="AR27" s="207">
        <f t="shared" si="21"/>
        <v>0</v>
      </c>
      <c r="AS27" s="205">
        <v>0</v>
      </c>
      <c r="AT27" s="207">
        <v>0</v>
      </c>
      <c r="AU27" s="205">
        <v>0</v>
      </c>
      <c r="AV27" s="207">
        <v>0</v>
      </c>
      <c r="AW27" s="205">
        <v>0</v>
      </c>
      <c r="AX27" s="252">
        <f>SUM('91'!BD27,'91'!BL27)</f>
        <v>131029</v>
      </c>
      <c r="AY27" s="251">
        <f t="shared" si="22"/>
        <v>3.4768309888492723</v>
      </c>
      <c r="AZ27" s="268">
        <f>SUM(BF27,'91'!BN27)</f>
        <v>71752</v>
      </c>
      <c r="BA27" s="269">
        <f t="shared" si="23"/>
        <v>3.3768332634454223</v>
      </c>
      <c r="BB27" s="268">
        <f>SUM(BH27,'91'!BP27)</f>
        <v>59277</v>
      </c>
      <c r="BC27" s="270">
        <f t="shared" si="24"/>
        <v>3.6060912445659516</v>
      </c>
      <c r="BD27" s="268">
        <f t="shared" si="56"/>
        <v>131029</v>
      </c>
      <c r="BE27" s="270">
        <f t="shared" si="25"/>
        <v>3.4773513966968226</v>
      </c>
      <c r="BF27" s="268">
        <v>71752</v>
      </c>
      <c r="BG27" s="269">
        <f t="shared" si="57"/>
        <v>3.3768332634454223</v>
      </c>
      <c r="BH27" s="268">
        <v>59277</v>
      </c>
      <c r="BI27" s="270">
        <f t="shared" si="26"/>
        <v>3.6060912445659516</v>
      </c>
      <c r="BJ27" s="208" t="s">
        <v>2485</v>
      </c>
      <c r="BK27" s="9" t="s">
        <v>2486</v>
      </c>
      <c r="BL27" s="205">
        <f t="shared" si="27"/>
        <v>0</v>
      </c>
      <c r="BM27" s="205">
        <f t="shared" si="28"/>
        <v>0</v>
      </c>
      <c r="BN27" s="207">
        <v>0</v>
      </c>
      <c r="BO27" s="205">
        <f t="shared" si="29"/>
        <v>0</v>
      </c>
      <c r="BP27" s="207">
        <v>0</v>
      </c>
      <c r="BQ27" s="205">
        <f t="shared" si="30"/>
        <v>0</v>
      </c>
      <c r="BR27" s="207">
        <f>SUM('91'!BX27,'91'!CF27)</f>
        <v>62343</v>
      </c>
      <c r="BS27" s="206">
        <f t="shared" si="31"/>
        <v>1.8731910109186094</v>
      </c>
      <c r="BT27" s="252">
        <f>SUM(BZ27,'91'!CH27)</f>
        <v>33895</v>
      </c>
      <c r="BU27" s="251">
        <f t="shared" si="32"/>
        <v>1.6699619202369627</v>
      </c>
      <c r="BV27" s="252">
        <f>SUM(CB27,'91'!CJ27)</f>
        <v>28448</v>
      </c>
      <c r="BW27" s="251">
        <f t="shared" si="33"/>
        <v>2.19086257512607</v>
      </c>
      <c r="BX27" s="252">
        <f t="shared" si="34"/>
        <v>28450</v>
      </c>
      <c r="BY27" s="251">
        <f t="shared" si="35"/>
        <v>1.0289226727541276</v>
      </c>
      <c r="BZ27" s="252">
        <v>16925</v>
      </c>
      <c r="CA27" s="251">
        <f t="shared" si="36"/>
        <v>0.97046072372000969</v>
      </c>
      <c r="CB27" s="252">
        <v>11525</v>
      </c>
      <c r="CC27" s="251">
        <f t="shared" si="37"/>
        <v>1.1287831374980291</v>
      </c>
      <c r="CD27" s="208" t="s">
        <v>2485</v>
      </c>
      <c r="CE27" s="9" t="s">
        <v>2486</v>
      </c>
      <c r="CF27" s="252">
        <f t="shared" si="38"/>
        <v>33893</v>
      </c>
      <c r="CG27" s="251">
        <f t="shared" si="39"/>
        <v>6.0185423595782952</v>
      </c>
      <c r="CH27" s="252">
        <v>16970</v>
      </c>
      <c r="CI27" s="251">
        <f t="shared" si="40"/>
        <v>5.940420765218609</v>
      </c>
      <c r="CJ27" s="252">
        <v>16923</v>
      </c>
      <c r="CK27" s="251">
        <f t="shared" si="41"/>
        <v>6.0989717918500181</v>
      </c>
      <c r="CL27" s="285" t="s">
        <v>2524</v>
      </c>
      <c r="CM27" s="285" t="s">
        <v>2524</v>
      </c>
      <c r="CN27" s="285" t="s">
        <v>2524</v>
      </c>
      <c r="CO27" s="288" t="s">
        <v>2524</v>
      </c>
      <c r="CP27" s="285" t="s">
        <v>2524</v>
      </c>
      <c r="CQ27" s="288" t="s">
        <v>2524</v>
      </c>
      <c r="CR27" s="252">
        <f t="shared" si="42"/>
        <v>4420</v>
      </c>
      <c r="CS27" s="251">
        <f t="shared" si="43"/>
        <v>2.6366494270357976</v>
      </c>
      <c r="CT27" s="252">
        <v>4420</v>
      </c>
      <c r="CU27" s="251">
        <f t="shared" si="44"/>
        <v>2.6366494270357976</v>
      </c>
      <c r="CV27" s="252">
        <v>0</v>
      </c>
      <c r="CW27" s="284">
        <v>0</v>
      </c>
      <c r="CX27" s="208" t="s">
        <v>2485</v>
      </c>
      <c r="CY27" s="9" t="s">
        <v>2486</v>
      </c>
      <c r="CZ27" s="252">
        <f>SUM(DF27,'91'!DL27)</f>
        <v>123266</v>
      </c>
      <c r="DA27" s="251">
        <f t="shared" si="45"/>
        <v>3.9180236525734657</v>
      </c>
      <c r="DB27" s="252">
        <f>SUM('91'!DH27,'91'!DN27)</f>
        <v>72500</v>
      </c>
      <c r="DC27" s="251">
        <f t="shared" si="46"/>
        <v>3.7277498325083438</v>
      </c>
      <c r="DD27" s="252">
        <f>SUM('91'!DJ27,'91'!DP27)</f>
        <v>50766</v>
      </c>
      <c r="DE27" s="251">
        <f t="shared" si="47"/>
        <v>4.2260837424890987</v>
      </c>
      <c r="DF27" s="252">
        <f>SUM('91'!DH27,'91'!DJ27)</f>
        <v>21696</v>
      </c>
      <c r="DG27" s="251">
        <f t="shared" si="48"/>
        <v>3.3694568428114837</v>
      </c>
      <c r="DH27" s="252">
        <v>13387</v>
      </c>
      <c r="DI27" s="251">
        <f t="shared" si="49"/>
        <v>3.3051709494558454</v>
      </c>
      <c r="DJ27" s="252">
        <v>8309</v>
      </c>
      <c r="DK27" s="251">
        <f t="shared" si="50"/>
        <v>3.4784610876208815</v>
      </c>
      <c r="DL27" s="252">
        <f t="shared" si="0"/>
        <v>101570</v>
      </c>
      <c r="DM27" s="251">
        <f t="shared" si="51"/>
        <v>4.0591873232822788</v>
      </c>
      <c r="DN27" s="252">
        <v>59113</v>
      </c>
      <c r="DO27" s="251">
        <f t="shared" si="52"/>
        <v>3.8389028477615543</v>
      </c>
      <c r="DP27" s="252">
        <v>42457</v>
      </c>
      <c r="DQ27" s="251">
        <f t="shared" si="53"/>
        <v>4.4116485727111003</v>
      </c>
    </row>
    <row r="28" spans="1:121" ht="15.95" customHeight="1">
      <c r="A28" s="210" t="s">
        <v>2487</v>
      </c>
      <c r="B28" s="9" t="s">
        <v>2488</v>
      </c>
      <c r="C28" s="205">
        <f>SUM(E28,G28)</f>
        <v>270105</v>
      </c>
      <c r="D28" s="206">
        <f t="shared" si="1"/>
        <v>1.2350774901897521</v>
      </c>
      <c r="E28" s="207">
        <f>SUM('91'!K28,'91'!AZ28,'91'!BT28,'91'!CT28,'91'!DB28)</f>
        <v>151755</v>
      </c>
      <c r="F28" s="206">
        <f t="shared" si="2"/>
        <v>1.1964519646867897</v>
      </c>
      <c r="G28" s="207">
        <f>SUM('91'!M28,'91'!BB28,'91'!BV28,'91'!CV28,'91'!DD28)</f>
        <v>118350</v>
      </c>
      <c r="H28" s="206">
        <f t="shared" si="3"/>
        <v>1.2884120427715784</v>
      </c>
      <c r="I28" s="207">
        <f>SUM('91'!O28,'91'!W28,'91'!AC28,'91'!AI28,'91'!AR28)</f>
        <v>103471</v>
      </c>
      <c r="J28" s="206">
        <f t="shared" si="4"/>
        <v>0.90297419213520302</v>
      </c>
      <c r="K28" s="207">
        <f>SUM(Q28,'91'!Y28,'91'!AE28,'91'!AK28,'91'!AT28)</f>
        <v>55814</v>
      </c>
      <c r="L28" s="206">
        <f t="shared" si="5"/>
        <v>0.86982079952324587</v>
      </c>
      <c r="M28" s="207">
        <f>SUM(S28,'91'!AA28,'91'!AG28,'91'!AM28,'91'!AV28)</f>
        <v>47657</v>
      </c>
      <c r="N28" s="206">
        <f t="shared" si="6"/>
        <v>0.94516545006471409</v>
      </c>
      <c r="O28" s="207">
        <f>SUM(Q28,S28)</f>
        <v>19201</v>
      </c>
      <c r="P28" s="206">
        <f t="shared" si="7"/>
        <v>1.3437364846045212</v>
      </c>
      <c r="Q28" s="207">
        <v>8595</v>
      </c>
      <c r="R28" s="206">
        <f t="shared" si="8"/>
        <v>1.2619144100495077</v>
      </c>
      <c r="S28" s="207">
        <v>10606</v>
      </c>
      <c r="T28" s="206">
        <f t="shared" si="9"/>
        <v>1.4182595230390282</v>
      </c>
      <c r="U28" s="210" t="s">
        <v>2487</v>
      </c>
      <c r="V28" s="9" t="s">
        <v>2488</v>
      </c>
      <c r="W28" s="207">
        <f t="shared" si="10"/>
        <v>70916</v>
      </c>
      <c r="X28" s="206">
        <f t="shared" si="11"/>
        <v>0.78681729320471938</v>
      </c>
      <c r="Y28" s="207">
        <v>38247</v>
      </c>
      <c r="Z28" s="206">
        <f t="shared" si="12"/>
        <v>0.76222601804016621</v>
      </c>
      <c r="AA28" s="207">
        <v>32669</v>
      </c>
      <c r="AB28" s="206">
        <f t="shared" si="13"/>
        <v>0.81770276808493747</v>
      </c>
      <c r="AC28" s="207">
        <f>SUM('91'!AE28,'91'!AG28)</f>
        <v>8272</v>
      </c>
      <c r="AD28" s="206">
        <f t="shared" si="14"/>
        <v>1.3985943045155051</v>
      </c>
      <c r="AE28" s="207">
        <v>4553</v>
      </c>
      <c r="AF28" s="206">
        <f t="shared" si="15"/>
        <v>1.2853194666757004</v>
      </c>
      <c r="AG28" s="207">
        <v>3719</v>
      </c>
      <c r="AH28" s="206">
        <f t="shared" si="16"/>
        <v>1.5677430233538487</v>
      </c>
      <c r="AI28" s="207">
        <f t="shared" si="17"/>
        <v>5082</v>
      </c>
      <c r="AJ28" s="206">
        <f t="shared" si="18"/>
        <v>1.1944859033270263</v>
      </c>
      <c r="AK28" s="243">
        <v>4419</v>
      </c>
      <c r="AL28" s="206">
        <f t="shared" si="19"/>
        <v>1.2155671821617786</v>
      </c>
      <c r="AM28" s="243">
        <v>663</v>
      </c>
      <c r="AN28" s="206">
        <f t="shared" si="20"/>
        <v>1.0707191421327173</v>
      </c>
      <c r="AO28" s="210" t="s">
        <v>2487</v>
      </c>
      <c r="AP28" s="9" t="s">
        <v>2488</v>
      </c>
      <c r="AQ28" s="236"/>
      <c r="AR28" s="207">
        <f t="shared" si="21"/>
        <v>0</v>
      </c>
      <c r="AS28" s="205">
        <v>0</v>
      </c>
      <c r="AT28" s="207">
        <v>0</v>
      </c>
      <c r="AU28" s="205">
        <v>0</v>
      </c>
      <c r="AV28" s="207">
        <v>0</v>
      </c>
      <c r="AW28" s="205">
        <v>0</v>
      </c>
      <c r="AX28" s="252">
        <f>SUM('91'!BD28,'91'!BL28)</f>
        <v>107811</v>
      </c>
      <c r="AY28" s="251">
        <f t="shared" si="22"/>
        <v>2.8607455276223499</v>
      </c>
      <c r="AZ28" s="268">
        <f>SUM(BF28,'91'!BN28)</f>
        <v>59929</v>
      </c>
      <c r="BA28" s="269">
        <f t="shared" si="23"/>
        <v>2.8204125410444409</v>
      </c>
      <c r="BB28" s="268">
        <f>SUM(BH28,'91'!BP28)</f>
        <v>47882</v>
      </c>
      <c r="BC28" s="270">
        <f t="shared" si="24"/>
        <v>2.9128812350879243</v>
      </c>
      <c r="BD28" s="268">
        <f t="shared" si="56"/>
        <v>107811</v>
      </c>
      <c r="BE28" s="270">
        <f t="shared" si="25"/>
        <v>2.8611737205449264</v>
      </c>
      <c r="BF28" s="268">
        <v>59929</v>
      </c>
      <c r="BG28" s="269">
        <f t="shared" si="57"/>
        <v>2.8204125410444409</v>
      </c>
      <c r="BH28" s="268">
        <v>47882</v>
      </c>
      <c r="BI28" s="270">
        <f t="shared" si="26"/>
        <v>2.9128812350879243</v>
      </c>
      <c r="BJ28" s="210" t="s">
        <v>2487</v>
      </c>
      <c r="BK28" s="9" t="s">
        <v>2488</v>
      </c>
      <c r="BL28" s="205">
        <f t="shared" si="27"/>
        <v>0</v>
      </c>
      <c r="BM28" s="205">
        <f t="shared" si="28"/>
        <v>0</v>
      </c>
      <c r="BN28" s="207">
        <v>0</v>
      </c>
      <c r="BO28" s="205">
        <f t="shared" si="29"/>
        <v>0</v>
      </c>
      <c r="BP28" s="207">
        <v>0</v>
      </c>
      <c r="BQ28" s="205">
        <f t="shared" si="30"/>
        <v>0</v>
      </c>
      <c r="BR28" s="207">
        <f>SUM('91'!BX28,'91'!CF28)</f>
        <v>17378</v>
      </c>
      <c r="BS28" s="206">
        <f t="shared" si="31"/>
        <v>0.52214865161675883</v>
      </c>
      <c r="BT28" s="252">
        <f>SUM(BZ28,'91'!CH28)</f>
        <v>10313</v>
      </c>
      <c r="BU28" s="251">
        <f t="shared" si="32"/>
        <v>0.50810790038069908</v>
      </c>
      <c r="BV28" s="252">
        <f>SUM(CB28,'91'!CJ28)</f>
        <v>7065</v>
      </c>
      <c r="BW28" s="251">
        <f t="shared" si="33"/>
        <v>0.54409603814910312</v>
      </c>
      <c r="BX28" s="252">
        <f t="shared" si="34"/>
        <v>17378</v>
      </c>
      <c r="BY28" s="251">
        <f t="shared" si="35"/>
        <v>0.62849273135751249</v>
      </c>
      <c r="BZ28" s="252">
        <v>10313</v>
      </c>
      <c r="CA28" s="251">
        <f t="shared" si="36"/>
        <v>0.59133597894974643</v>
      </c>
      <c r="CB28" s="252">
        <v>7065</v>
      </c>
      <c r="CC28" s="251">
        <f t="shared" si="37"/>
        <v>0.69196120316039689</v>
      </c>
      <c r="CD28" s="210" t="s">
        <v>2487</v>
      </c>
      <c r="CE28" s="9" t="s">
        <v>2488</v>
      </c>
      <c r="CF28" s="252">
        <f t="shared" si="38"/>
        <v>0</v>
      </c>
      <c r="CG28" s="284">
        <f t="shared" si="39"/>
        <v>0</v>
      </c>
      <c r="CH28" s="252">
        <v>0</v>
      </c>
      <c r="CI28" s="284">
        <f t="shared" si="40"/>
        <v>0</v>
      </c>
      <c r="CJ28" s="252">
        <v>0</v>
      </c>
      <c r="CK28" s="284">
        <f t="shared" si="41"/>
        <v>0</v>
      </c>
      <c r="CL28" s="285" t="s">
        <v>2524</v>
      </c>
      <c r="CM28" s="285" t="s">
        <v>2524</v>
      </c>
      <c r="CN28" s="285" t="s">
        <v>2524</v>
      </c>
      <c r="CO28" s="288" t="s">
        <v>2524</v>
      </c>
      <c r="CP28" s="285" t="s">
        <v>2524</v>
      </c>
      <c r="CQ28" s="288" t="s">
        <v>2524</v>
      </c>
      <c r="CR28" s="252">
        <f t="shared" si="42"/>
        <v>2005</v>
      </c>
      <c r="CS28" s="251">
        <f t="shared" si="43"/>
        <v>1.1960366744811706</v>
      </c>
      <c r="CT28" s="252">
        <v>2005</v>
      </c>
      <c r="CU28" s="251">
        <f t="shared" si="44"/>
        <v>1.1960366744811706</v>
      </c>
      <c r="CV28" s="252">
        <v>0</v>
      </c>
      <c r="CW28" s="284">
        <v>0</v>
      </c>
      <c r="CX28" s="210" t="s">
        <v>2487</v>
      </c>
      <c r="CY28" s="9" t="s">
        <v>2488</v>
      </c>
      <c r="CZ28" s="252">
        <f>SUM(DF28,'91'!DL28)</f>
        <v>39440</v>
      </c>
      <c r="DA28" s="251">
        <f t="shared" si="45"/>
        <v>1.2536048290485413</v>
      </c>
      <c r="DB28" s="252">
        <f>SUM('91'!DH28,'91'!DN28)</f>
        <v>23694</v>
      </c>
      <c r="DC28" s="251">
        <f t="shared" si="46"/>
        <v>1.2182800625027959</v>
      </c>
      <c r="DD28" s="252">
        <f>SUM('91'!DJ28,'91'!DP28)</f>
        <v>15746</v>
      </c>
      <c r="DE28" s="251">
        <f t="shared" si="47"/>
        <v>1.3107968839229671</v>
      </c>
      <c r="DF28" s="252">
        <f>SUM('91'!DH28,'91'!DJ28)</f>
        <v>7191</v>
      </c>
      <c r="DG28" s="251">
        <f t="shared" si="48"/>
        <v>1.1167848523533084</v>
      </c>
      <c r="DH28" s="252">
        <v>4335</v>
      </c>
      <c r="DI28" s="251">
        <f t="shared" si="49"/>
        <v>1.0702858045784036</v>
      </c>
      <c r="DJ28" s="252">
        <v>2856</v>
      </c>
      <c r="DK28" s="251">
        <f t="shared" si="50"/>
        <v>1.1956294218612635</v>
      </c>
      <c r="DL28" s="252">
        <f t="shared" si="0"/>
        <v>32249</v>
      </c>
      <c r="DM28" s="251">
        <f t="shared" si="51"/>
        <v>1.2888129564687429</v>
      </c>
      <c r="DN28" s="252">
        <v>19359</v>
      </c>
      <c r="DO28" s="251">
        <f t="shared" si="52"/>
        <v>1.2572077246936535</v>
      </c>
      <c r="DP28" s="252">
        <v>12890</v>
      </c>
      <c r="DQ28" s="251">
        <f t="shared" si="53"/>
        <v>1.3393822008678449</v>
      </c>
    </row>
    <row r="29" spans="1:121" ht="15.95" customHeight="1">
      <c r="A29" s="208" t="s">
        <v>2489</v>
      </c>
      <c r="B29" s="10" t="s">
        <v>2490</v>
      </c>
      <c r="C29" s="205">
        <f>SUM(E29,G29)</f>
        <v>678630</v>
      </c>
      <c r="D29" s="206">
        <f t="shared" si="1"/>
        <v>3.1030918982154034</v>
      </c>
      <c r="E29" s="207">
        <f>SUM('91'!K29,'91'!AZ29,'91'!BT29,'91'!CT29,'91'!DB29)</f>
        <v>409133</v>
      </c>
      <c r="F29" s="206">
        <f t="shared" si="2"/>
        <v>3.2256464806312835</v>
      </c>
      <c r="G29" s="207">
        <f>SUM('91'!M29,'91'!BB29,'91'!BV29,'91'!CV29,'91'!DD29)</f>
        <v>269497</v>
      </c>
      <c r="H29" s="206">
        <f t="shared" si="3"/>
        <v>2.9338671760947364</v>
      </c>
      <c r="I29" s="207">
        <f>SUM('91'!O29,'91'!W29,'91'!AC29,'91'!AI29,'91'!AR29)</f>
        <v>154553</v>
      </c>
      <c r="J29" s="206">
        <f t="shared" si="4"/>
        <v>1.3487583024912491</v>
      </c>
      <c r="K29" s="207">
        <f>SUM(Q29,'91'!Y29,'91'!AE29,'91'!AK29,'91'!AT29)</f>
        <v>84842</v>
      </c>
      <c r="L29" s="206">
        <f t="shared" si="5"/>
        <v>1.3222011730596486</v>
      </c>
      <c r="M29" s="207">
        <f>SUM(S29,'91'!AA29,'91'!AG29,'91'!AM29,'91'!AV29)</f>
        <v>69711</v>
      </c>
      <c r="N29" s="206">
        <f t="shared" si="6"/>
        <v>1.3825551060591577</v>
      </c>
      <c r="O29" s="207">
        <f>SUM(Q29,S29)</f>
        <v>29498</v>
      </c>
      <c r="P29" s="206">
        <f t="shared" si="7"/>
        <v>2.0643476289185023</v>
      </c>
      <c r="Q29" s="207">
        <v>13880</v>
      </c>
      <c r="R29" s="206">
        <f t="shared" si="8"/>
        <v>2.0378559641055456</v>
      </c>
      <c r="S29" s="207">
        <v>15618</v>
      </c>
      <c r="T29" s="206">
        <f t="shared" si="9"/>
        <v>2.0884760730552085</v>
      </c>
      <c r="U29" s="208" t="s">
        <v>2489</v>
      </c>
      <c r="V29" s="10" t="s">
        <v>2490</v>
      </c>
      <c r="W29" s="207">
        <f t="shared" si="10"/>
        <v>106832</v>
      </c>
      <c r="X29" s="206">
        <f t="shared" si="11"/>
        <v>1.1853074774049097</v>
      </c>
      <c r="Y29" s="207">
        <v>58671</v>
      </c>
      <c r="Z29" s="206">
        <f t="shared" si="12"/>
        <v>1.1692567444357622</v>
      </c>
      <c r="AA29" s="207">
        <v>48161</v>
      </c>
      <c r="AB29" s="206">
        <f t="shared" si="13"/>
        <v>1.2054664364914347</v>
      </c>
      <c r="AC29" s="207">
        <f>SUM('91'!AE29,'91'!AG29)</f>
        <v>13077</v>
      </c>
      <c r="AD29" s="206">
        <f t="shared" si="14"/>
        <v>2.2110031093023768</v>
      </c>
      <c r="AE29" s="207">
        <v>7706</v>
      </c>
      <c r="AF29" s="206">
        <f t="shared" si="15"/>
        <v>2.1754166066775635</v>
      </c>
      <c r="AG29" s="207">
        <v>5371</v>
      </c>
      <c r="AH29" s="206">
        <f t="shared" si="16"/>
        <v>2.2641429896298795</v>
      </c>
      <c r="AI29" s="207">
        <f t="shared" si="17"/>
        <v>5146</v>
      </c>
      <c r="AJ29" s="206">
        <f t="shared" si="18"/>
        <v>1.2095286222984805</v>
      </c>
      <c r="AK29" s="243">
        <v>4585</v>
      </c>
      <c r="AL29" s="206">
        <f t="shared" si="19"/>
        <v>1.2612300362552058</v>
      </c>
      <c r="AM29" s="243">
        <v>561</v>
      </c>
      <c r="AN29" s="206">
        <f t="shared" si="20"/>
        <v>0.90599312026614554</v>
      </c>
      <c r="AO29" s="208" t="s">
        <v>2489</v>
      </c>
      <c r="AP29" s="10" t="s">
        <v>2490</v>
      </c>
      <c r="AQ29" s="236"/>
      <c r="AR29" s="207">
        <f t="shared" si="21"/>
        <v>0</v>
      </c>
      <c r="AS29" s="205">
        <v>0</v>
      </c>
      <c r="AT29" s="207">
        <v>0</v>
      </c>
      <c r="AU29" s="205">
        <v>0</v>
      </c>
      <c r="AV29" s="207">
        <v>0</v>
      </c>
      <c r="AW29" s="205">
        <v>0</v>
      </c>
      <c r="AX29" s="252">
        <f>SUM('91'!BD29,'91'!BL29)</f>
        <v>140053</v>
      </c>
      <c r="AY29" s="251">
        <f t="shared" si="22"/>
        <v>3.7162812085973878</v>
      </c>
      <c r="AZ29" s="268">
        <f>SUM(BF29,'91'!BN29)</f>
        <v>83389</v>
      </c>
      <c r="BA29" s="269">
        <f t="shared" si="23"/>
        <v>3.9245003484983041</v>
      </c>
      <c r="BB29" s="268">
        <f>SUM(BH29,'91'!BP29)</f>
        <v>56664</v>
      </c>
      <c r="BC29" s="270">
        <f t="shared" si="24"/>
        <v>3.4471304938185989</v>
      </c>
      <c r="BD29" s="268">
        <f t="shared" si="56"/>
        <v>140053</v>
      </c>
      <c r="BE29" s="270">
        <f t="shared" si="25"/>
        <v>3.7168374570635514</v>
      </c>
      <c r="BF29" s="268">
        <v>83389</v>
      </c>
      <c r="BG29" s="269">
        <f t="shared" si="57"/>
        <v>3.9245003484983041</v>
      </c>
      <c r="BH29" s="268">
        <v>56664</v>
      </c>
      <c r="BI29" s="270">
        <f t="shared" si="26"/>
        <v>3.4471304938185989</v>
      </c>
      <c r="BJ29" s="208" t="s">
        <v>2489</v>
      </c>
      <c r="BK29" s="10" t="s">
        <v>2490</v>
      </c>
      <c r="BL29" s="205">
        <f t="shared" si="27"/>
        <v>0</v>
      </c>
      <c r="BM29" s="205">
        <f t="shared" si="28"/>
        <v>0</v>
      </c>
      <c r="BN29" s="207">
        <v>0</v>
      </c>
      <c r="BO29" s="205">
        <f t="shared" si="29"/>
        <v>0</v>
      </c>
      <c r="BP29" s="207">
        <v>0</v>
      </c>
      <c r="BQ29" s="205">
        <f t="shared" si="30"/>
        <v>0</v>
      </c>
      <c r="BR29" s="207">
        <f>SUM('91'!BX29,'91'!CF29)</f>
        <v>316011</v>
      </c>
      <c r="BS29" s="206">
        <f t="shared" si="31"/>
        <v>9.4950349606435491</v>
      </c>
      <c r="BT29" s="252">
        <f>SUM(BZ29,'91'!CH29)</f>
        <v>196289</v>
      </c>
      <c r="BU29" s="251">
        <f t="shared" si="32"/>
        <v>9.6708999959107</v>
      </c>
      <c r="BV29" s="252">
        <f>SUM(CB29,'91'!CJ29)</f>
        <v>119722</v>
      </c>
      <c r="BW29" s="251">
        <f t="shared" si="33"/>
        <v>9.2201367132748651</v>
      </c>
      <c r="BX29" s="252">
        <f t="shared" si="34"/>
        <v>272614</v>
      </c>
      <c r="BY29" s="251">
        <f t="shared" si="35"/>
        <v>9.859357662924209</v>
      </c>
      <c r="BZ29" s="252">
        <v>173547</v>
      </c>
      <c r="CA29" s="251">
        <f t="shared" si="36"/>
        <v>9.9509924501882718</v>
      </c>
      <c r="CB29" s="252">
        <v>99067</v>
      </c>
      <c r="CC29" s="251">
        <f t="shared" si="37"/>
        <v>9.7028337598713428</v>
      </c>
      <c r="CD29" s="208" t="s">
        <v>2489</v>
      </c>
      <c r="CE29" s="10" t="s">
        <v>2490</v>
      </c>
      <c r="CF29" s="252">
        <f t="shared" si="38"/>
        <v>43397</v>
      </c>
      <c r="CG29" s="251">
        <f t="shared" si="39"/>
        <v>7.7062131643294869</v>
      </c>
      <c r="CH29" s="252">
        <v>22742</v>
      </c>
      <c r="CI29" s="251">
        <f t="shared" si="40"/>
        <v>7.9609339447614378</v>
      </c>
      <c r="CJ29" s="252">
        <v>20655</v>
      </c>
      <c r="CK29" s="251">
        <f t="shared" si="41"/>
        <v>7.4439675211642218</v>
      </c>
      <c r="CL29" s="285" t="s">
        <v>2524</v>
      </c>
      <c r="CM29" s="285" t="s">
        <v>2524</v>
      </c>
      <c r="CN29" s="285" t="s">
        <v>2524</v>
      </c>
      <c r="CO29" s="288" t="s">
        <v>2524</v>
      </c>
      <c r="CP29" s="285" t="s">
        <v>2524</v>
      </c>
      <c r="CQ29" s="288" t="s">
        <v>2524</v>
      </c>
      <c r="CR29" s="252">
        <f t="shared" si="42"/>
        <v>7687</v>
      </c>
      <c r="CS29" s="251">
        <f t="shared" si="43"/>
        <v>4.5855032003674605</v>
      </c>
      <c r="CT29" s="252">
        <v>7687</v>
      </c>
      <c r="CU29" s="251">
        <f t="shared" si="44"/>
        <v>4.5855032003674605</v>
      </c>
      <c r="CV29" s="252">
        <v>0</v>
      </c>
      <c r="CW29" s="284">
        <v>0</v>
      </c>
      <c r="CX29" s="208" t="s">
        <v>2489</v>
      </c>
      <c r="CY29" s="10" t="s">
        <v>2490</v>
      </c>
      <c r="CZ29" s="252">
        <f>SUM(DF29,'91'!DL29)</f>
        <v>60326</v>
      </c>
      <c r="DA29" s="251">
        <f t="shared" si="45"/>
        <v>1.9174686845127358</v>
      </c>
      <c r="DB29" s="252">
        <f>SUM('91'!DH29,'91'!DN29)</f>
        <v>36926</v>
      </c>
      <c r="DC29" s="251">
        <f t="shared" si="46"/>
        <v>1.8986329698648705</v>
      </c>
      <c r="DD29" s="252">
        <f>SUM('91'!DJ29,'91'!DP29)</f>
        <v>23400</v>
      </c>
      <c r="DE29" s="251">
        <f t="shared" si="47"/>
        <v>1.9479643772257991</v>
      </c>
      <c r="DF29" s="252">
        <f>SUM('91'!DH29,'91'!DJ29)</f>
        <v>7180</v>
      </c>
      <c r="DG29" s="251">
        <f t="shared" si="48"/>
        <v>1.1150765178552016</v>
      </c>
      <c r="DH29" s="252">
        <v>4416</v>
      </c>
      <c r="DI29" s="251">
        <f t="shared" si="49"/>
        <v>1.0902842244563393</v>
      </c>
      <c r="DJ29" s="252">
        <v>2764</v>
      </c>
      <c r="DK29" s="251">
        <f t="shared" si="50"/>
        <v>1.1571147486080295</v>
      </c>
      <c r="DL29" s="252">
        <f t="shared" si="0"/>
        <v>53146</v>
      </c>
      <c r="DM29" s="251">
        <f t="shared" si="51"/>
        <v>2.1239496847805452</v>
      </c>
      <c r="DN29" s="252">
        <v>32510</v>
      </c>
      <c r="DO29" s="251">
        <f t="shared" si="52"/>
        <v>2.111256941463437</v>
      </c>
      <c r="DP29" s="252">
        <v>20636</v>
      </c>
      <c r="DQ29" s="251">
        <f t="shared" si="53"/>
        <v>2.1442584249114698</v>
      </c>
    </row>
    <row r="30" spans="1:121" ht="15.95" customHeight="1">
      <c r="A30" s="208" t="s">
        <v>2491</v>
      </c>
      <c r="B30" s="10" t="s">
        <v>2492</v>
      </c>
      <c r="C30" s="205">
        <f>SUM(E30,G30)</f>
        <v>468572</v>
      </c>
      <c r="D30" s="206">
        <f t="shared" si="1"/>
        <v>2.1425842903063348</v>
      </c>
      <c r="E30" s="207">
        <f>SUM('91'!K30,'91'!AZ30,'91'!BT30,'91'!CT30,'91'!DB30)</f>
        <v>282182</v>
      </c>
      <c r="F30" s="206">
        <f t="shared" si="2"/>
        <v>2.2247517926872113</v>
      </c>
      <c r="G30" s="207">
        <f>SUM('91'!M30,'91'!BB30,'91'!BV30,'91'!CV30,'91'!DD30)</f>
        <v>186390</v>
      </c>
      <c r="H30" s="206">
        <f t="shared" si="3"/>
        <v>2.0291264947375964</v>
      </c>
      <c r="I30" s="207">
        <f>SUM('91'!O30,'91'!W30,'91'!AC30,'91'!AI30,'91'!AR30)</f>
        <v>124439</v>
      </c>
      <c r="J30" s="206">
        <f t="shared" si="4"/>
        <v>1.0859584375826321</v>
      </c>
      <c r="K30" s="207">
        <f>SUM(Q30,'91'!Y30,'91'!AE30,'91'!AK30,'91'!AT30)</f>
        <v>67963</v>
      </c>
      <c r="L30" s="206">
        <f t="shared" si="5"/>
        <v>1.0591541727523266</v>
      </c>
      <c r="M30" s="207">
        <f>SUM(S30,'91'!AA30,'91'!AG30,'91'!AM30,'91'!AV30)</f>
        <v>56476</v>
      </c>
      <c r="N30" s="206">
        <f t="shared" si="6"/>
        <v>1.1200697475261721</v>
      </c>
      <c r="O30" s="207">
        <f>SUM(Q30,S30)</f>
        <v>22809</v>
      </c>
      <c r="P30" s="206">
        <f t="shared" si="7"/>
        <v>1.5962338147671749</v>
      </c>
      <c r="Q30" s="207">
        <v>10790</v>
      </c>
      <c r="R30" s="206">
        <f t="shared" si="8"/>
        <v>1.5841834187823371</v>
      </c>
      <c r="S30" s="207">
        <v>12019</v>
      </c>
      <c r="T30" s="206">
        <f t="shared" si="9"/>
        <v>1.6072092407510916</v>
      </c>
      <c r="U30" s="208" t="s">
        <v>2491</v>
      </c>
      <c r="V30" s="10" t="s">
        <v>2492</v>
      </c>
      <c r="W30" s="207">
        <f t="shared" si="10"/>
        <v>87934</v>
      </c>
      <c r="X30" s="206">
        <f t="shared" si="11"/>
        <v>0.97563302866297863</v>
      </c>
      <c r="Y30" s="207">
        <v>47615</v>
      </c>
      <c r="Z30" s="206">
        <f t="shared" si="12"/>
        <v>0.94892127092275247</v>
      </c>
      <c r="AA30" s="207">
        <v>40319</v>
      </c>
      <c r="AB30" s="206">
        <f t="shared" si="13"/>
        <v>1.0091817290525145</v>
      </c>
      <c r="AC30" s="207">
        <f>SUM('91'!AE30,'91'!AG30)</f>
        <v>9298</v>
      </c>
      <c r="AD30" s="206">
        <f t="shared" si="14"/>
        <v>1.5720659868695801</v>
      </c>
      <c r="AE30" s="207">
        <v>5598</v>
      </c>
      <c r="AF30" s="206">
        <f t="shared" si="15"/>
        <v>1.5803247033715286</v>
      </c>
      <c r="AG30" s="207">
        <v>3700</v>
      </c>
      <c r="AH30" s="206">
        <f t="shared" si="16"/>
        <v>1.5597335806424415</v>
      </c>
      <c r="AI30" s="207">
        <f t="shared" si="17"/>
        <v>4398</v>
      </c>
      <c r="AJ30" s="206">
        <f t="shared" si="18"/>
        <v>1.0337168443196108</v>
      </c>
      <c r="AK30" s="243">
        <v>3960</v>
      </c>
      <c r="AL30" s="206">
        <f t="shared" si="19"/>
        <v>1.0893066398191091</v>
      </c>
      <c r="AM30" s="243">
        <v>438</v>
      </c>
      <c r="AN30" s="206">
        <f t="shared" si="20"/>
        <v>0.70735291742704409</v>
      </c>
      <c r="AO30" s="208" t="s">
        <v>2491</v>
      </c>
      <c r="AP30" s="10" t="s">
        <v>2492</v>
      </c>
      <c r="AQ30" s="236"/>
      <c r="AR30" s="207">
        <f t="shared" si="21"/>
        <v>0</v>
      </c>
      <c r="AS30" s="205">
        <v>0</v>
      </c>
      <c r="AT30" s="207">
        <v>0</v>
      </c>
      <c r="AU30" s="205">
        <v>0</v>
      </c>
      <c r="AV30" s="207">
        <v>0</v>
      </c>
      <c r="AW30" s="205">
        <v>0</v>
      </c>
      <c r="AX30" s="252">
        <f>SUM('91'!BD30,'91'!BL30)</f>
        <v>22606</v>
      </c>
      <c r="AY30" s="251">
        <f t="shared" si="22"/>
        <v>0.59984615111102624</v>
      </c>
      <c r="AZ30" s="268">
        <f>SUM(BF30,'91'!BN30)</f>
        <v>13375</v>
      </c>
      <c r="BA30" s="269">
        <f t="shared" si="23"/>
        <v>0.62946182543458751</v>
      </c>
      <c r="BB30" s="268">
        <f>SUM(BH30,'91'!BP30)</f>
        <v>9231</v>
      </c>
      <c r="BC30" s="270">
        <f t="shared" si="24"/>
        <v>0.56156398398347251</v>
      </c>
      <c r="BD30" s="268">
        <f t="shared" si="56"/>
        <v>22606</v>
      </c>
      <c r="BE30" s="270">
        <f t="shared" si="25"/>
        <v>0.59993593535574852</v>
      </c>
      <c r="BF30" s="268">
        <v>13375</v>
      </c>
      <c r="BG30" s="269">
        <f t="shared" si="57"/>
        <v>0.62946182543458751</v>
      </c>
      <c r="BH30" s="268">
        <v>9231</v>
      </c>
      <c r="BI30" s="270">
        <f t="shared" si="26"/>
        <v>0.56156398398347251</v>
      </c>
      <c r="BJ30" s="208" t="s">
        <v>2491</v>
      </c>
      <c r="BK30" s="10" t="s">
        <v>2492</v>
      </c>
      <c r="BL30" s="205">
        <f t="shared" si="27"/>
        <v>0</v>
      </c>
      <c r="BM30" s="205">
        <f t="shared" si="28"/>
        <v>0</v>
      </c>
      <c r="BN30" s="207">
        <v>0</v>
      </c>
      <c r="BO30" s="205">
        <f t="shared" si="29"/>
        <v>0</v>
      </c>
      <c r="BP30" s="207">
        <v>0</v>
      </c>
      <c r="BQ30" s="205">
        <f t="shared" si="30"/>
        <v>0</v>
      </c>
      <c r="BR30" s="207">
        <f>SUM('91'!BX30,'91'!CF30)</f>
        <v>263910</v>
      </c>
      <c r="BS30" s="206">
        <f t="shared" si="31"/>
        <v>7.9295805413844418</v>
      </c>
      <c r="BT30" s="252">
        <f>SUM(BZ30,'91'!CH30)</f>
        <v>163557</v>
      </c>
      <c r="BU30" s="251">
        <f t="shared" si="32"/>
        <v>8.058237550913022</v>
      </c>
      <c r="BV30" s="252">
        <f>SUM(CB30,'91'!CJ30)</f>
        <v>100353</v>
      </c>
      <c r="BW30" s="251">
        <f t="shared" si="33"/>
        <v>7.728474128291146</v>
      </c>
      <c r="BX30" s="252">
        <f t="shared" si="34"/>
        <v>228623</v>
      </c>
      <c r="BY30" s="251">
        <f t="shared" si="35"/>
        <v>8.2683791990533191</v>
      </c>
      <c r="BZ30" s="252">
        <v>143823</v>
      </c>
      <c r="CA30" s="251">
        <f t="shared" si="36"/>
        <v>8.2466512654406472</v>
      </c>
      <c r="CB30" s="252">
        <v>84800</v>
      </c>
      <c r="CC30" s="251">
        <f t="shared" si="37"/>
        <v>8.3054932806796398</v>
      </c>
      <c r="CD30" s="208" t="s">
        <v>2491</v>
      </c>
      <c r="CE30" s="10" t="s">
        <v>2492</v>
      </c>
      <c r="CF30" s="252">
        <f t="shared" si="38"/>
        <v>35287</v>
      </c>
      <c r="CG30" s="251">
        <f t="shared" si="39"/>
        <v>6.2660816169250078</v>
      </c>
      <c r="CH30" s="252">
        <v>19734</v>
      </c>
      <c r="CI30" s="251">
        <f t="shared" si="40"/>
        <v>6.9079707354639979</v>
      </c>
      <c r="CJ30" s="252">
        <v>15553</v>
      </c>
      <c r="CK30" s="251">
        <f t="shared" si="41"/>
        <v>5.6052300584200987</v>
      </c>
      <c r="CL30" s="285" t="s">
        <v>2524</v>
      </c>
      <c r="CM30" s="285" t="s">
        <v>2524</v>
      </c>
      <c r="CN30" s="285" t="s">
        <v>2524</v>
      </c>
      <c r="CO30" s="288" t="s">
        <v>2524</v>
      </c>
      <c r="CP30" s="285" t="s">
        <v>2524</v>
      </c>
      <c r="CQ30" s="288" t="s">
        <v>2524</v>
      </c>
      <c r="CR30" s="252">
        <f t="shared" si="42"/>
        <v>4101</v>
      </c>
      <c r="CS30" s="251">
        <f t="shared" si="43"/>
        <v>2.4463573077542549</v>
      </c>
      <c r="CT30" s="252">
        <v>4101</v>
      </c>
      <c r="CU30" s="251">
        <f t="shared" si="44"/>
        <v>2.4463573077542549</v>
      </c>
      <c r="CV30" s="252">
        <v>0</v>
      </c>
      <c r="CW30" s="284">
        <v>0</v>
      </c>
      <c r="CX30" s="208" t="s">
        <v>2491</v>
      </c>
      <c r="CY30" s="10" t="s">
        <v>2492</v>
      </c>
      <c r="CZ30" s="252">
        <f>SUM(DF30,'91'!DL30)</f>
        <v>53516</v>
      </c>
      <c r="DA30" s="251">
        <f t="shared" si="45"/>
        <v>1.701012069760693</v>
      </c>
      <c r="DB30" s="252">
        <f>SUM('91'!DH30,'91'!DN30)</f>
        <v>33186</v>
      </c>
      <c r="DC30" s="251">
        <f t="shared" si="46"/>
        <v>1.7063324957465087</v>
      </c>
      <c r="DD30" s="252">
        <f>SUM('91'!DJ30,'91'!DP30)</f>
        <v>20330</v>
      </c>
      <c r="DE30" s="251">
        <f t="shared" si="47"/>
        <v>1.6923981106410468</v>
      </c>
      <c r="DF30" s="252">
        <f>SUM('91'!DH30,'91'!DJ30)</f>
        <v>7824</v>
      </c>
      <c r="DG30" s="251">
        <f t="shared" si="48"/>
        <v>1.2150917375625483</v>
      </c>
      <c r="DH30" s="252">
        <v>4840</v>
      </c>
      <c r="DI30" s="251">
        <f t="shared" si="49"/>
        <v>1.1949673112247923</v>
      </c>
      <c r="DJ30" s="252">
        <v>2984</v>
      </c>
      <c r="DK30" s="251">
        <f t="shared" si="50"/>
        <v>1.2492150542135891</v>
      </c>
      <c r="DL30" s="252">
        <f t="shared" si="0"/>
        <v>45692</v>
      </c>
      <c r="DM30" s="251">
        <f t="shared" si="51"/>
        <v>1.8260548112180159</v>
      </c>
      <c r="DN30" s="252">
        <v>28346</v>
      </c>
      <c r="DO30" s="251">
        <f t="shared" si="52"/>
        <v>1.8408394113418203</v>
      </c>
      <c r="DP30" s="252">
        <v>17346</v>
      </c>
      <c r="DQ30" s="251">
        <f t="shared" si="53"/>
        <v>1.8023990423780945</v>
      </c>
    </row>
    <row r="31" spans="1:121" ht="15.95" customHeight="1">
      <c r="A31" s="208" t="s">
        <v>2493</v>
      </c>
      <c r="B31" s="10" t="s">
        <v>2494</v>
      </c>
      <c r="C31" s="205">
        <f>SUM(E31,G31)</f>
        <v>1031608</v>
      </c>
      <c r="D31" s="206">
        <f t="shared" si="1"/>
        <v>4.7171130467768823</v>
      </c>
      <c r="E31" s="207">
        <f>SUM('91'!K31,'91'!AZ31,'91'!BT31,'91'!CT31,'91'!DB31)</f>
        <v>612096</v>
      </c>
      <c r="F31" s="206">
        <f t="shared" si="2"/>
        <v>4.8258275626959595</v>
      </c>
      <c r="G31" s="207">
        <f>SUM('91'!M31,'91'!BB31,'91'!BV31,'91'!CV31,'91'!DD31)</f>
        <v>419512</v>
      </c>
      <c r="H31" s="206">
        <f t="shared" si="3"/>
        <v>4.5669988414633744</v>
      </c>
      <c r="I31" s="207">
        <f>SUM('91'!O31,'91'!W31,'91'!AC31,'91'!AI31,'91'!AR31)</f>
        <v>454081</v>
      </c>
      <c r="J31" s="206">
        <f t="shared" si="4"/>
        <v>3.9626892959277975</v>
      </c>
      <c r="K31" s="207">
        <f>SUM(Q31,'91'!Y31,'91'!AE31,'91'!AK31,'91'!AT31)</f>
        <v>251012</v>
      </c>
      <c r="L31" s="206">
        <f t="shared" si="5"/>
        <v>3.9118403721275841</v>
      </c>
      <c r="M31" s="207">
        <f>SUM(S31,'91'!AA31,'91'!AG31,'91'!AM31,'91'!AV31)</f>
        <v>203069</v>
      </c>
      <c r="N31" s="206">
        <f t="shared" si="6"/>
        <v>4.0274000205466436</v>
      </c>
      <c r="O31" s="207">
        <f>SUM(Q31,S31)</f>
        <v>51039</v>
      </c>
      <c r="P31" s="206">
        <f t="shared" si="7"/>
        <v>3.5718434684511302</v>
      </c>
      <c r="Q31" s="207">
        <v>23933</v>
      </c>
      <c r="R31" s="206">
        <f t="shared" si="8"/>
        <v>3.513833342142509</v>
      </c>
      <c r="S31" s="207">
        <v>27106</v>
      </c>
      <c r="T31" s="206">
        <f t="shared" si="9"/>
        <v>3.6246787319909393</v>
      </c>
      <c r="U31" s="208" t="s">
        <v>2493</v>
      </c>
      <c r="V31" s="10" t="s">
        <v>2494</v>
      </c>
      <c r="W31" s="207">
        <f t="shared" si="10"/>
        <v>368987</v>
      </c>
      <c r="X31" s="206">
        <f t="shared" si="11"/>
        <v>4.0939329991501179</v>
      </c>
      <c r="Y31" s="207">
        <v>202140</v>
      </c>
      <c r="Z31" s="206">
        <f t="shared" si="12"/>
        <v>4.0284562785745077</v>
      </c>
      <c r="AA31" s="207">
        <v>166847</v>
      </c>
      <c r="AB31" s="206">
        <f t="shared" si="13"/>
        <v>4.1761686536676228</v>
      </c>
      <c r="AC31" s="207">
        <f>SUM('91'!AE31,'91'!AG31)</f>
        <v>16953</v>
      </c>
      <c r="AD31" s="206">
        <f t="shared" si="14"/>
        <v>2.8663405759733265</v>
      </c>
      <c r="AE31" s="207">
        <v>9666</v>
      </c>
      <c r="AF31" s="206">
        <f t="shared" si="15"/>
        <v>2.7287278640209358</v>
      </c>
      <c r="AG31" s="207">
        <v>7287</v>
      </c>
      <c r="AH31" s="206">
        <f t="shared" si="16"/>
        <v>3.0718320546328304</v>
      </c>
      <c r="AI31" s="207">
        <f t="shared" si="17"/>
        <v>17102</v>
      </c>
      <c r="AJ31" s="206">
        <f t="shared" si="18"/>
        <v>4.0196965601532479</v>
      </c>
      <c r="AK31" s="243">
        <v>15273</v>
      </c>
      <c r="AL31" s="206">
        <f t="shared" si="19"/>
        <v>4.2012576540296092</v>
      </c>
      <c r="AM31" s="243">
        <v>1829</v>
      </c>
      <c r="AN31" s="206">
        <f t="shared" si="20"/>
        <v>2.9537636666074514</v>
      </c>
      <c r="AO31" s="208" t="s">
        <v>2493</v>
      </c>
      <c r="AP31" s="10" t="s">
        <v>2494</v>
      </c>
      <c r="AQ31" s="236"/>
      <c r="AR31" s="207">
        <f t="shared" si="21"/>
        <v>0</v>
      </c>
      <c r="AS31" s="205">
        <v>0</v>
      </c>
      <c r="AT31" s="207">
        <v>0</v>
      </c>
      <c r="AU31" s="205">
        <v>0</v>
      </c>
      <c r="AV31" s="207">
        <v>0</v>
      </c>
      <c r="AW31" s="205">
        <v>0</v>
      </c>
      <c r="AX31" s="252">
        <f>SUM('91'!BD31,'91'!BL31)</f>
        <v>99767</v>
      </c>
      <c r="AY31" s="251">
        <f t="shared" si="22"/>
        <v>2.647299431916029</v>
      </c>
      <c r="AZ31" s="268">
        <f>SUM(BF31,'91'!BN31)</f>
        <v>60394</v>
      </c>
      <c r="BA31" s="269">
        <f t="shared" si="23"/>
        <v>2.8422966344146898</v>
      </c>
      <c r="BB31" s="268">
        <f>SUM(BH31,'91'!BP31)</f>
        <v>39373</v>
      </c>
      <c r="BC31" s="270">
        <f t="shared" si="24"/>
        <v>2.3952398159875701</v>
      </c>
      <c r="BD31" s="268">
        <f t="shared" si="56"/>
        <v>99767</v>
      </c>
      <c r="BE31" s="270">
        <f t="shared" si="25"/>
        <v>2.6476956764857547</v>
      </c>
      <c r="BF31" s="268">
        <v>60394</v>
      </c>
      <c r="BG31" s="269">
        <f t="shared" si="57"/>
        <v>2.8422966344146898</v>
      </c>
      <c r="BH31" s="268">
        <v>39373</v>
      </c>
      <c r="BI31" s="270">
        <f t="shared" si="26"/>
        <v>2.3952398159875701</v>
      </c>
      <c r="BJ31" s="208" t="s">
        <v>2493</v>
      </c>
      <c r="BK31" s="10" t="s">
        <v>2494</v>
      </c>
      <c r="BL31" s="205">
        <f t="shared" si="27"/>
        <v>0</v>
      </c>
      <c r="BM31" s="205">
        <f t="shared" si="28"/>
        <v>0</v>
      </c>
      <c r="BN31" s="207">
        <v>0</v>
      </c>
      <c r="BO31" s="205">
        <f t="shared" si="29"/>
        <v>0</v>
      </c>
      <c r="BP31" s="207">
        <v>0</v>
      </c>
      <c r="BQ31" s="205">
        <f t="shared" si="30"/>
        <v>0</v>
      </c>
      <c r="BR31" s="207">
        <f>SUM('91'!BX31,'91'!CF31)</f>
        <v>357324</v>
      </c>
      <c r="BS31" s="206">
        <f t="shared" si="31"/>
        <v>10.736347381189248</v>
      </c>
      <c r="BT31" s="252">
        <f>SUM(BZ31,'91'!CH31)</f>
        <v>226893</v>
      </c>
      <c r="BU31" s="251">
        <f t="shared" si="32"/>
        <v>11.178718689137783</v>
      </c>
      <c r="BV31" s="252">
        <f>SUM(CB31,'91'!CJ31)</f>
        <v>130431</v>
      </c>
      <c r="BW31" s="251">
        <f t="shared" si="33"/>
        <v>10.044867707264778</v>
      </c>
      <c r="BX31" s="252">
        <f t="shared" si="34"/>
        <v>290953</v>
      </c>
      <c r="BY31" s="251">
        <f t="shared" si="35"/>
        <v>10.522605919361396</v>
      </c>
      <c r="BZ31" s="252">
        <v>190113</v>
      </c>
      <c r="CA31" s="251">
        <f t="shared" si="36"/>
        <v>10.900868512176199</v>
      </c>
      <c r="CB31" s="252">
        <v>100840</v>
      </c>
      <c r="CC31" s="251">
        <f t="shared" si="37"/>
        <v>9.8764851700912129</v>
      </c>
      <c r="CD31" s="208" t="s">
        <v>2493</v>
      </c>
      <c r="CE31" s="10" t="s">
        <v>2494</v>
      </c>
      <c r="CF31" s="252">
        <f t="shared" si="38"/>
        <v>66371</v>
      </c>
      <c r="CG31" s="251">
        <f t="shared" si="39"/>
        <v>11.785816391218571</v>
      </c>
      <c r="CH31" s="252">
        <v>36780</v>
      </c>
      <c r="CI31" s="251">
        <f t="shared" si="40"/>
        <v>12.87499562432177</v>
      </c>
      <c r="CJ31" s="252">
        <v>29591</v>
      </c>
      <c r="CK31" s="251">
        <f t="shared" si="41"/>
        <v>10.664461046660396</v>
      </c>
      <c r="CL31" s="285" t="s">
        <v>2524</v>
      </c>
      <c r="CM31" s="285" t="s">
        <v>2524</v>
      </c>
      <c r="CN31" s="285" t="s">
        <v>2524</v>
      </c>
      <c r="CO31" s="288" t="s">
        <v>2524</v>
      </c>
      <c r="CP31" s="285" t="s">
        <v>2524</v>
      </c>
      <c r="CQ31" s="288" t="s">
        <v>2524</v>
      </c>
      <c r="CR31" s="252">
        <f t="shared" si="42"/>
        <v>3911</v>
      </c>
      <c r="CS31" s="251">
        <f t="shared" si="43"/>
        <v>2.3330171740128969</v>
      </c>
      <c r="CT31" s="252">
        <v>3911</v>
      </c>
      <c r="CU31" s="251">
        <f t="shared" si="44"/>
        <v>2.3330171740128969</v>
      </c>
      <c r="CV31" s="252">
        <v>0</v>
      </c>
      <c r="CW31" s="284">
        <v>0</v>
      </c>
      <c r="CX31" s="208" t="s">
        <v>2493</v>
      </c>
      <c r="CY31" s="10" t="s">
        <v>2494</v>
      </c>
      <c r="CZ31" s="252">
        <f>SUM(DF31,'91'!DL31)</f>
        <v>116525</v>
      </c>
      <c r="DA31" s="251">
        <f t="shared" si="45"/>
        <v>3.703760210570012</v>
      </c>
      <c r="DB31" s="252">
        <f>SUM('91'!DH31,'91'!DN31)</f>
        <v>69886</v>
      </c>
      <c r="DC31" s="251">
        <f t="shared" si="46"/>
        <v>3.5933451695817671</v>
      </c>
      <c r="DD31" s="252">
        <f>SUM('91'!DJ31,'91'!DP31)</f>
        <v>46639</v>
      </c>
      <c r="DE31" s="251">
        <f t="shared" si="47"/>
        <v>3.8825260935655574</v>
      </c>
      <c r="DF31" s="252">
        <f>SUM('91'!DH31,'91'!DJ31)</f>
        <v>20839</v>
      </c>
      <c r="DG31" s="251">
        <f t="shared" si="48"/>
        <v>3.2363620550953405</v>
      </c>
      <c r="DH31" s="252">
        <v>13200</v>
      </c>
      <c r="DI31" s="251">
        <f t="shared" si="49"/>
        <v>3.2590017578857968</v>
      </c>
      <c r="DJ31" s="252">
        <v>7639</v>
      </c>
      <c r="DK31" s="251">
        <f t="shared" si="50"/>
        <v>3.1979737932766774</v>
      </c>
      <c r="DL31" s="252">
        <f t="shared" si="0"/>
        <v>95686</v>
      </c>
      <c r="DM31" s="251">
        <f t="shared" si="51"/>
        <v>3.824036607419397</v>
      </c>
      <c r="DN31" s="252">
        <v>56686</v>
      </c>
      <c r="DO31" s="251">
        <f t="shared" si="52"/>
        <v>3.681289172063869</v>
      </c>
      <c r="DP31" s="252">
        <v>39000</v>
      </c>
      <c r="DQ31" s="251">
        <f t="shared" si="53"/>
        <v>4.0524364494837819</v>
      </c>
    </row>
    <row r="32" spans="1:121" s="18" customFormat="1" ht="15.95" customHeight="1">
      <c r="A32" s="203" t="s">
        <v>2495</v>
      </c>
      <c r="B32" s="19" t="s">
        <v>2496</v>
      </c>
      <c r="C32" s="200">
        <f>SUM(C33:C36)</f>
        <v>3265445</v>
      </c>
      <c r="D32" s="201">
        <f t="shared" si="1"/>
        <v>14.931517798458655</v>
      </c>
      <c r="E32" s="202">
        <f>SUM(E33:E36)</f>
        <v>1898118</v>
      </c>
      <c r="F32" s="201">
        <f t="shared" si="2"/>
        <v>14.964956741506771</v>
      </c>
      <c r="G32" s="202">
        <f>SUM(G33:G36)</f>
        <v>1367327</v>
      </c>
      <c r="H32" s="201">
        <f t="shared" si="3"/>
        <v>14.885344936263067</v>
      </c>
      <c r="I32" s="202">
        <f>SUM(I33:I36)</f>
        <v>1351689</v>
      </c>
      <c r="J32" s="201">
        <f t="shared" si="4"/>
        <v>11.795964886712611</v>
      </c>
      <c r="K32" s="202">
        <f>SUM(K33:K36)</f>
        <v>735598</v>
      </c>
      <c r="L32" s="201">
        <f t="shared" si="5"/>
        <v>11.463762505602547</v>
      </c>
      <c r="M32" s="202">
        <f>SUM(M33:M36)</f>
        <v>616091</v>
      </c>
      <c r="N32" s="201">
        <f t="shared" si="6"/>
        <v>12.218728146879151</v>
      </c>
      <c r="O32" s="202">
        <f>SUM(O33:O36)</f>
        <v>199479</v>
      </c>
      <c r="P32" s="201">
        <f t="shared" si="7"/>
        <v>13.960065111839242</v>
      </c>
      <c r="Q32" s="202">
        <f>SUM(Q33:Q36)</f>
        <v>88659</v>
      </c>
      <c r="R32" s="201">
        <f t="shared" si="8"/>
        <v>13.016878380521153</v>
      </c>
      <c r="S32" s="202">
        <f>SUM(S33:S36)</f>
        <v>110820</v>
      </c>
      <c r="T32" s="201">
        <f t="shared" si="9"/>
        <v>14.819113741578832</v>
      </c>
      <c r="U32" s="203" t="s">
        <v>2495</v>
      </c>
      <c r="V32" s="19" t="s">
        <v>2496</v>
      </c>
      <c r="W32" s="202">
        <f t="shared" si="10"/>
        <v>1018235</v>
      </c>
      <c r="X32" s="201">
        <f t="shared" si="11"/>
        <v>11.297378681063616</v>
      </c>
      <c r="Y32" s="202">
        <f>SUM(Y33:Y36)</f>
        <v>555186</v>
      </c>
      <c r="Z32" s="201">
        <f t="shared" si="12"/>
        <v>11.06432436666007</v>
      </c>
      <c r="AA32" s="202">
        <f>SUM(AA33:AA36)</f>
        <v>463049</v>
      </c>
      <c r="AB32" s="201">
        <f t="shared" si="13"/>
        <v>11.590083842754973</v>
      </c>
      <c r="AC32" s="202">
        <f>SUM('91'!AE32,'91'!AG32)</f>
        <v>75883</v>
      </c>
      <c r="AD32" s="201">
        <f t="shared" si="14"/>
        <v>12.829972389935937</v>
      </c>
      <c r="AE32" s="202">
        <f>SUM(AE33:AE36)</f>
        <v>42338</v>
      </c>
      <c r="AF32" s="201">
        <f t="shared" si="15"/>
        <v>11.952087761940655</v>
      </c>
      <c r="AG32" s="202">
        <f>SUM(AG33:AG36)</f>
        <v>33545</v>
      </c>
      <c r="AH32" s="201">
        <f t="shared" si="16"/>
        <v>14.140881881797487</v>
      </c>
      <c r="AI32" s="202">
        <f t="shared" si="17"/>
        <v>58092</v>
      </c>
      <c r="AJ32" s="201">
        <f t="shared" si="18"/>
        <v>13.654087976401735</v>
      </c>
      <c r="AK32" s="242">
        <f>SUM(AK33:AK36)</f>
        <v>49415</v>
      </c>
      <c r="AL32" s="201">
        <f t="shared" si="19"/>
        <v>13.592951415823554</v>
      </c>
      <c r="AM32" s="242">
        <f>SUM(AM33:AM36)</f>
        <v>8677</v>
      </c>
      <c r="AN32" s="201">
        <f t="shared" si="20"/>
        <v>14.013016585649456</v>
      </c>
      <c r="AO32" s="203" t="s">
        <v>2495</v>
      </c>
      <c r="AP32" s="19" t="s">
        <v>2496</v>
      </c>
      <c r="AQ32" s="235"/>
      <c r="AR32" s="202">
        <f t="shared" si="21"/>
        <v>0</v>
      </c>
      <c r="AS32" s="200">
        <v>0</v>
      </c>
      <c r="AT32" s="202">
        <f>SUM(AT33:AT36)</f>
        <v>0</v>
      </c>
      <c r="AU32" s="200">
        <v>0</v>
      </c>
      <c r="AV32" s="202">
        <f>SUM(AV33:AV36)</f>
        <v>0</v>
      </c>
      <c r="AW32" s="200">
        <v>0</v>
      </c>
      <c r="AX32" s="250">
        <f>SUM(AX33:AX36)</f>
        <v>628765</v>
      </c>
      <c r="AY32" s="249">
        <f t="shared" si="22"/>
        <v>16.684166380753975</v>
      </c>
      <c r="AZ32" s="271">
        <f>SUM(AZ33:AZ36)</f>
        <v>358894</v>
      </c>
      <c r="BA32" s="272">
        <f t="shared" si="23"/>
        <v>16.890472701123056</v>
      </c>
      <c r="BB32" s="271">
        <f>SUM(BB33:BB36)</f>
        <v>269871</v>
      </c>
      <c r="BC32" s="273">
        <f t="shared" si="24"/>
        <v>16.417488237634458</v>
      </c>
      <c r="BD32" s="271">
        <f t="shared" si="56"/>
        <v>628720</v>
      </c>
      <c r="BE32" s="273">
        <f t="shared" si="25"/>
        <v>16.685469400905344</v>
      </c>
      <c r="BF32" s="271">
        <f>SUM(BF33:BF36)</f>
        <v>358857</v>
      </c>
      <c r="BG32" s="272">
        <f t="shared" si="57"/>
        <v>16.888731386166711</v>
      </c>
      <c r="BH32" s="271">
        <f>SUM(BH33:BH36)</f>
        <v>269863</v>
      </c>
      <c r="BI32" s="273">
        <f t="shared" si="26"/>
        <v>16.417001561015258</v>
      </c>
      <c r="BJ32" s="203" t="s">
        <v>2495</v>
      </c>
      <c r="BK32" s="19" t="s">
        <v>2496</v>
      </c>
      <c r="BL32" s="200">
        <f t="shared" si="27"/>
        <v>45</v>
      </c>
      <c r="BM32" s="201">
        <f t="shared" si="28"/>
        <v>7.9787234042553195</v>
      </c>
      <c r="BN32" s="202">
        <f>SUM(BN33:BN36)</f>
        <v>37</v>
      </c>
      <c r="BO32" s="201">
        <f t="shared" si="29"/>
        <v>7.1566731141199229</v>
      </c>
      <c r="BP32" s="202">
        <f>SUM(BP33:BP36)</f>
        <v>8</v>
      </c>
      <c r="BQ32" s="201">
        <f t="shared" si="30"/>
        <v>17.021276595744681</v>
      </c>
      <c r="BR32" s="202">
        <f>SUM(BR33:BR36)</f>
        <v>704030</v>
      </c>
      <c r="BS32" s="201">
        <f t="shared" si="31"/>
        <v>21.153660674286268</v>
      </c>
      <c r="BT32" s="250">
        <f>SUM(BT33:BT36)</f>
        <v>420592</v>
      </c>
      <c r="BU32" s="249">
        <f t="shared" si="32"/>
        <v>20.722012802959274</v>
      </c>
      <c r="BV32" s="250">
        <f>SUM(BV33:BV36)</f>
        <v>283438</v>
      </c>
      <c r="BW32" s="249">
        <f t="shared" si="33"/>
        <v>21.828378324261216</v>
      </c>
      <c r="BX32" s="250">
        <f t="shared" si="34"/>
        <v>523694</v>
      </c>
      <c r="BY32" s="249">
        <f t="shared" si="35"/>
        <v>18.939916702471006</v>
      </c>
      <c r="BZ32" s="250">
        <f>SUM(BZ33:BZ36)</f>
        <v>331590</v>
      </c>
      <c r="CA32" s="249">
        <f t="shared" si="36"/>
        <v>19.013002740225581</v>
      </c>
      <c r="CB32" s="250">
        <f>SUM(CB33:CB36)</f>
        <v>192104</v>
      </c>
      <c r="CC32" s="249">
        <f t="shared" si="37"/>
        <v>18.815076429147187</v>
      </c>
      <c r="CD32" s="203" t="s">
        <v>2495</v>
      </c>
      <c r="CE32" s="19" t="s">
        <v>2496</v>
      </c>
      <c r="CF32" s="250">
        <f t="shared" si="38"/>
        <v>180336</v>
      </c>
      <c r="CG32" s="249">
        <f t="shared" si="39"/>
        <v>32.023127340657702</v>
      </c>
      <c r="CH32" s="250">
        <f>SUM(CH33:CH36)</f>
        <v>89002</v>
      </c>
      <c r="CI32" s="249">
        <f t="shared" si="40"/>
        <v>31.155529107011589</v>
      </c>
      <c r="CJ32" s="250">
        <f>SUM(CJ33:CJ36)</f>
        <v>91334</v>
      </c>
      <c r="CK32" s="249">
        <f t="shared" si="41"/>
        <v>32.916355825611859</v>
      </c>
      <c r="CL32" s="283" t="s">
        <v>2524</v>
      </c>
      <c r="CM32" s="283" t="s">
        <v>2524</v>
      </c>
      <c r="CN32" s="283" t="s">
        <v>2524</v>
      </c>
      <c r="CO32" s="289" t="s">
        <v>2524</v>
      </c>
      <c r="CP32" s="283" t="s">
        <v>2524</v>
      </c>
      <c r="CQ32" s="289" t="s">
        <v>2524</v>
      </c>
      <c r="CR32" s="250">
        <f t="shared" si="42"/>
        <v>35057</v>
      </c>
      <c r="CS32" s="249">
        <f t="shared" si="43"/>
        <v>20.912447729319901</v>
      </c>
      <c r="CT32" s="250">
        <f>SUM(CT33:CT36)</f>
        <v>35057</v>
      </c>
      <c r="CU32" s="249">
        <f t="shared" si="44"/>
        <v>20.912447729319901</v>
      </c>
      <c r="CV32" s="250">
        <f>SUM(CV33:CV36)</f>
        <v>0</v>
      </c>
      <c r="CW32" s="287">
        <v>0</v>
      </c>
      <c r="CX32" s="203" t="s">
        <v>2495</v>
      </c>
      <c r="CY32" s="19" t="s">
        <v>2496</v>
      </c>
      <c r="CZ32" s="250">
        <f>SUM(CZ33:CZ36)</f>
        <v>545904</v>
      </c>
      <c r="DA32" s="249">
        <f t="shared" si="45"/>
        <v>17.351619944140843</v>
      </c>
      <c r="DB32" s="250">
        <f>SUM(DB33:DB36)</f>
        <v>347977</v>
      </c>
      <c r="DC32" s="249">
        <f t="shared" si="46"/>
        <v>17.89201659954146</v>
      </c>
      <c r="DD32" s="250">
        <f>SUM(DD33:DD36)</f>
        <v>197927</v>
      </c>
      <c r="DE32" s="249">
        <f t="shared" si="47"/>
        <v>16.476698516716699</v>
      </c>
      <c r="DF32" s="250">
        <f>SUM(DF33:DF36)</f>
        <v>121851</v>
      </c>
      <c r="DG32" s="249">
        <f t="shared" si="48"/>
        <v>18.923842448074396</v>
      </c>
      <c r="DH32" s="250">
        <f>SUM(DH33:DH36)</f>
        <v>76094</v>
      </c>
      <c r="DI32" s="249">
        <f t="shared" si="49"/>
        <v>18.787157557921351</v>
      </c>
      <c r="DJ32" s="250">
        <f>SUM(DJ33:DJ36)</f>
        <v>45757</v>
      </c>
      <c r="DK32" s="249">
        <f t="shared" si="50"/>
        <v>19.155607652698119</v>
      </c>
      <c r="DL32" s="250">
        <f t="shared" si="0"/>
        <v>424053</v>
      </c>
      <c r="DM32" s="249">
        <f t="shared" si="51"/>
        <v>16.947037136948115</v>
      </c>
      <c r="DN32" s="250">
        <f>SUM(DN33:DN36)</f>
        <v>271883</v>
      </c>
      <c r="DO32" s="249">
        <f t="shared" si="52"/>
        <v>17.656563242568552</v>
      </c>
      <c r="DP32" s="250">
        <f>SUM(DP33:DP36)</f>
        <v>152170</v>
      </c>
      <c r="DQ32" s="249">
        <f t="shared" si="53"/>
        <v>15.811775756870439</v>
      </c>
    </row>
    <row r="33" spans="1:121" ht="15.95" customHeight="1">
      <c r="A33" s="208" t="s">
        <v>2497</v>
      </c>
      <c r="B33" s="9" t="s">
        <v>2498</v>
      </c>
      <c r="C33" s="205">
        <f>SUM(E33,G33)</f>
        <v>1394448</v>
      </c>
      <c r="D33" s="206">
        <f t="shared" si="1"/>
        <v>6.3762290073864598</v>
      </c>
      <c r="E33" s="207">
        <f>SUM('91'!K33,'91'!AZ33,'91'!BT33,'91'!CT33,'91'!DB33)</f>
        <v>795293</v>
      </c>
      <c r="F33" s="206">
        <f t="shared" si="2"/>
        <v>6.2701714760742728</v>
      </c>
      <c r="G33" s="207">
        <f>SUM('91'!M33,'91'!BB33,'91'!BV33,'91'!CV33,'91'!DD33)</f>
        <v>599155</v>
      </c>
      <c r="H33" s="206">
        <f t="shared" si="3"/>
        <v>6.5226744189844119</v>
      </c>
      <c r="I33" s="207">
        <f>SUM('91'!O33,'91'!W33,'91'!AC33,'91'!AI33,'91'!AR33)</f>
        <v>762410</v>
      </c>
      <c r="J33" s="206">
        <f t="shared" si="4"/>
        <v>6.6534251512578431</v>
      </c>
      <c r="K33" s="207">
        <f>SUM(Q33,'91'!Y33,'91'!AE33,'91'!AK33,'91'!AT33)</f>
        <v>416852</v>
      </c>
      <c r="L33" s="206">
        <f t="shared" si="5"/>
        <v>6.4963367600040147</v>
      </c>
      <c r="M33" s="207">
        <f>SUM(S33,'91'!AA33,'91'!AG33,'91'!AM33,'91'!AV33)</f>
        <v>345558</v>
      </c>
      <c r="N33" s="206">
        <f t="shared" si="6"/>
        <v>6.8533370248539036</v>
      </c>
      <c r="O33" s="207">
        <f>SUM(Q33,S33)</f>
        <v>94388</v>
      </c>
      <c r="P33" s="206">
        <f t="shared" si="7"/>
        <v>6.6055205098094651</v>
      </c>
      <c r="Q33" s="207">
        <v>39990</v>
      </c>
      <c r="R33" s="206">
        <f t="shared" si="8"/>
        <v>5.8713155622896807</v>
      </c>
      <c r="S33" s="207">
        <v>54398</v>
      </c>
      <c r="T33" s="206">
        <f t="shared" si="9"/>
        <v>7.2742298259736993</v>
      </c>
      <c r="U33" s="208" t="s">
        <v>2497</v>
      </c>
      <c r="V33" s="9" t="s">
        <v>2498</v>
      </c>
      <c r="W33" s="207">
        <f t="shared" si="10"/>
        <v>596922</v>
      </c>
      <c r="X33" s="206">
        <f t="shared" si="11"/>
        <v>6.6228855588914701</v>
      </c>
      <c r="Y33" s="207">
        <v>328655</v>
      </c>
      <c r="Z33" s="206">
        <f t="shared" si="12"/>
        <v>6.5497788574003399</v>
      </c>
      <c r="AA33" s="207">
        <v>268267</v>
      </c>
      <c r="AB33" s="206">
        <f t="shared" si="13"/>
        <v>6.7147041074364671</v>
      </c>
      <c r="AC33" s="207">
        <f>SUM('91'!AE33,'91'!AG33)</f>
        <v>38006</v>
      </c>
      <c r="AD33" s="206">
        <f t="shared" si="14"/>
        <v>6.4258915785077715</v>
      </c>
      <c r="AE33" s="207">
        <v>20523</v>
      </c>
      <c r="AF33" s="206">
        <f t="shared" si="15"/>
        <v>5.7936770073765427</v>
      </c>
      <c r="AG33" s="207">
        <v>17483</v>
      </c>
      <c r="AH33" s="206">
        <f t="shared" si="16"/>
        <v>7.3699519433437315</v>
      </c>
      <c r="AI33" s="207">
        <f t="shared" si="17"/>
        <v>33094</v>
      </c>
      <c r="AJ33" s="206">
        <f t="shared" si="18"/>
        <v>7.778495963145339</v>
      </c>
      <c r="AK33" s="243">
        <v>27684</v>
      </c>
      <c r="AL33" s="206">
        <f t="shared" si="19"/>
        <v>7.6152436910990442</v>
      </c>
      <c r="AM33" s="243">
        <v>5410</v>
      </c>
      <c r="AN33" s="206">
        <f t="shared" si="20"/>
        <v>8.7369390029230782</v>
      </c>
      <c r="AO33" s="208" t="s">
        <v>2497</v>
      </c>
      <c r="AP33" s="9" t="s">
        <v>2498</v>
      </c>
      <c r="AQ33" s="236"/>
      <c r="AR33" s="207">
        <f t="shared" si="21"/>
        <v>0</v>
      </c>
      <c r="AS33" s="205">
        <v>0</v>
      </c>
      <c r="AT33" s="207">
        <v>0</v>
      </c>
      <c r="AU33" s="205">
        <v>0</v>
      </c>
      <c r="AV33" s="207">
        <v>0</v>
      </c>
      <c r="AW33" s="205">
        <v>0</v>
      </c>
      <c r="AX33" s="252">
        <f>SUM('91'!BD33,'91'!BL33)</f>
        <v>294307</v>
      </c>
      <c r="AY33" s="251">
        <f t="shared" si="22"/>
        <v>7.8093834024167377</v>
      </c>
      <c r="AZ33" s="268">
        <f>SUM(BF33,'91'!BN33)</f>
        <v>166671</v>
      </c>
      <c r="BA33" s="269">
        <f t="shared" si="23"/>
        <v>7.8439650023931318</v>
      </c>
      <c r="BB33" s="268">
        <f>SUM(BH33,'91'!BP33)</f>
        <v>127636</v>
      </c>
      <c r="BC33" s="270">
        <f t="shared" si="24"/>
        <v>7.7646821210827097</v>
      </c>
      <c r="BD33" s="268">
        <f t="shared" si="56"/>
        <v>294262</v>
      </c>
      <c r="BE33" s="270">
        <f t="shared" si="25"/>
        <v>7.8093580558105486</v>
      </c>
      <c r="BF33" s="268">
        <v>166634</v>
      </c>
      <c r="BG33" s="269">
        <f t="shared" si="57"/>
        <v>7.842223687436789</v>
      </c>
      <c r="BH33" s="268">
        <v>127628</v>
      </c>
      <c r="BI33" s="270">
        <f t="shared" si="26"/>
        <v>7.7641954444635068</v>
      </c>
      <c r="BJ33" s="208" t="s">
        <v>2497</v>
      </c>
      <c r="BK33" s="9" t="s">
        <v>2498</v>
      </c>
      <c r="BL33" s="205">
        <f t="shared" si="27"/>
        <v>45</v>
      </c>
      <c r="BM33" s="206">
        <f t="shared" si="28"/>
        <v>7.9787234042553195</v>
      </c>
      <c r="BN33" s="207">
        <v>37</v>
      </c>
      <c r="BO33" s="206">
        <f t="shared" si="29"/>
        <v>7.1566731141199229</v>
      </c>
      <c r="BP33" s="207">
        <v>8</v>
      </c>
      <c r="BQ33" s="206">
        <f t="shared" si="30"/>
        <v>17.021276595744681</v>
      </c>
      <c r="BR33" s="207">
        <f>SUM('91'!BX33,'91'!CF33)</f>
        <v>81808</v>
      </c>
      <c r="BS33" s="206">
        <f t="shared" si="31"/>
        <v>2.4580467770436076</v>
      </c>
      <c r="BT33" s="252">
        <f>SUM(BZ33,'91'!CH33)</f>
        <v>42657</v>
      </c>
      <c r="BU33" s="251">
        <f t="shared" si="32"/>
        <v>2.1016540974051661</v>
      </c>
      <c r="BV33" s="252">
        <f>SUM(CB33,'91'!CJ33)</f>
        <v>39151</v>
      </c>
      <c r="BW33" s="251">
        <f t="shared" si="33"/>
        <v>3.015131491801208</v>
      </c>
      <c r="BX33" s="252">
        <f t="shared" si="34"/>
        <v>22036</v>
      </c>
      <c r="BY33" s="251">
        <f t="shared" si="35"/>
        <v>0.79695395489665921</v>
      </c>
      <c r="BZ33" s="252">
        <v>13057</v>
      </c>
      <c r="CA33" s="251">
        <f t="shared" si="36"/>
        <v>0.74867389480721802</v>
      </c>
      <c r="CB33" s="252">
        <v>8979</v>
      </c>
      <c r="CC33" s="251">
        <f t="shared" si="37"/>
        <v>0.87942245480215209</v>
      </c>
      <c r="CD33" s="208" t="s">
        <v>2497</v>
      </c>
      <c r="CE33" s="9" t="s">
        <v>2498</v>
      </c>
      <c r="CF33" s="252">
        <f t="shared" si="38"/>
        <v>59772</v>
      </c>
      <c r="CG33" s="251">
        <f t="shared" si="39"/>
        <v>10.614000351598083</v>
      </c>
      <c r="CH33" s="252">
        <v>29600</v>
      </c>
      <c r="CI33" s="251">
        <f t="shared" si="40"/>
        <v>10.361606048937585</v>
      </c>
      <c r="CJ33" s="252">
        <v>30172</v>
      </c>
      <c r="CK33" s="251">
        <f t="shared" si="41"/>
        <v>10.873850789085784</v>
      </c>
      <c r="CL33" s="285" t="s">
        <v>2524</v>
      </c>
      <c r="CM33" s="285" t="s">
        <v>2524</v>
      </c>
      <c r="CN33" s="285" t="s">
        <v>2524</v>
      </c>
      <c r="CO33" s="288" t="s">
        <v>2524</v>
      </c>
      <c r="CP33" s="285" t="s">
        <v>2524</v>
      </c>
      <c r="CQ33" s="288" t="s">
        <v>2524</v>
      </c>
      <c r="CR33" s="252">
        <f>CT33</f>
        <v>14511</v>
      </c>
      <c r="CS33" s="251">
        <f t="shared" si="43"/>
        <v>8.6562035827412807</v>
      </c>
      <c r="CT33" s="252">
        <v>14511</v>
      </c>
      <c r="CU33" s="251">
        <f t="shared" si="44"/>
        <v>8.6562035827412807</v>
      </c>
      <c r="CV33" s="252">
        <v>0</v>
      </c>
      <c r="CW33" s="284">
        <v>0</v>
      </c>
      <c r="CX33" s="208" t="s">
        <v>2497</v>
      </c>
      <c r="CY33" s="9" t="s">
        <v>2498</v>
      </c>
      <c r="CZ33" s="252">
        <f>SUM(DF33,'91'!DL33)</f>
        <v>241412</v>
      </c>
      <c r="DA33" s="251">
        <f t="shared" si="45"/>
        <v>7.6733075301791702</v>
      </c>
      <c r="DB33" s="252">
        <f>SUM('91'!DH33,'91'!DN33)</f>
        <v>154602</v>
      </c>
      <c r="DC33" s="251">
        <f t="shared" si="46"/>
        <v>7.9492079945579999</v>
      </c>
      <c r="DD33" s="252">
        <f>SUM('91'!DJ33,'91'!DP33)</f>
        <v>86810</v>
      </c>
      <c r="DE33" s="251">
        <f t="shared" si="47"/>
        <v>7.2266148541440867</v>
      </c>
      <c r="DF33" s="252">
        <f>SUM('91'!DH33,'91'!DJ33)</f>
        <v>53110</v>
      </c>
      <c r="DG33" s="251">
        <f t="shared" si="48"/>
        <v>8.2481495631322765</v>
      </c>
      <c r="DH33" s="252">
        <v>33099</v>
      </c>
      <c r="DI33" s="251">
        <f t="shared" si="49"/>
        <v>8.1719469078986346</v>
      </c>
      <c r="DJ33" s="252">
        <v>20011</v>
      </c>
      <c r="DK33" s="251">
        <f t="shared" si="50"/>
        <v>8.377360070331143</v>
      </c>
      <c r="DL33" s="252">
        <f t="shared" si="0"/>
        <v>188302</v>
      </c>
      <c r="DM33" s="251">
        <f t="shared" si="51"/>
        <v>7.5253824096554069</v>
      </c>
      <c r="DN33" s="252">
        <v>121503</v>
      </c>
      <c r="DO33" s="251">
        <f t="shared" si="52"/>
        <v>7.8906198756884631</v>
      </c>
      <c r="DP33" s="252">
        <v>66799</v>
      </c>
      <c r="DQ33" s="251">
        <f t="shared" si="53"/>
        <v>6.9409923689504396</v>
      </c>
    </row>
    <row r="34" spans="1:121" ht="15.95" customHeight="1">
      <c r="A34" s="208" t="s">
        <v>2499</v>
      </c>
      <c r="B34" s="10" t="s">
        <v>2500</v>
      </c>
      <c r="C34" s="205">
        <f>SUM(E34,G34)</f>
        <v>1047088</v>
      </c>
      <c r="D34" s="206">
        <f t="shared" si="1"/>
        <v>4.7878966292656822</v>
      </c>
      <c r="E34" s="207">
        <f>SUM('91'!K34,'91'!AZ34,'91'!BT34,'91'!CT34,'91'!DB34)</f>
        <v>606638</v>
      </c>
      <c r="F34" s="206">
        <f t="shared" si="2"/>
        <v>4.7827961316178369</v>
      </c>
      <c r="G34" s="207">
        <f>SUM('91'!M34,'91'!BB34,'91'!BV34,'91'!CV34,'91'!DD34)</f>
        <v>440450</v>
      </c>
      <c r="H34" s="206">
        <f t="shared" si="3"/>
        <v>4.7949394527988316</v>
      </c>
      <c r="I34" s="207">
        <f>SUM('91'!O34,'91'!W34,'91'!AC34,'91'!AI34,'91'!AR34)</f>
        <v>413703</v>
      </c>
      <c r="J34" s="206">
        <f t="shared" si="4"/>
        <v>3.6103172116719651</v>
      </c>
      <c r="K34" s="207">
        <f>SUM(Q34,'91'!Y34,'91'!AE34,'91'!AK34,'91'!AT34)</f>
        <v>222723</v>
      </c>
      <c r="L34" s="206">
        <f t="shared" si="5"/>
        <v>3.4709767788048858</v>
      </c>
      <c r="M34" s="207">
        <f>SUM(S34,'91'!AA34,'91'!AG34,'91'!AM34,'91'!AV34)</f>
        <v>190980</v>
      </c>
      <c r="N34" s="206">
        <f t="shared" si="6"/>
        <v>3.7876428993297746</v>
      </c>
      <c r="O34" s="207">
        <f>SUM(Q34,S34)</f>
        <v>56639</v>
      </c>
      <c r="P34" s="206">
        <f t="shared" si="7"/>
        <v>3.9637461981936086</v>
      </c>
      <c r="Q34" s="207">
        <v>25805</v>
      </c>
      <c r="R34" s="206">
        <f t="shared" si="8"/>
        <v>3.7886796220276375</v>
      </c>
      <c r="S34" s="207">
        <v>30834</v>
      </c>
      <c r="T34" s="206">
        <f t="shared" si="9"/>
        <v>4.1231957508377706</v>
      </c>
      <c r="U34" s="208" t="s">
        <v>2499</v>
      </c>
      <c r="V34" s="10" t="s">
        <v>2500</v>
      </c>
      <c r="W34" s="207">
        <f t="shared" si="10"/>
        <v>319925</v>
      </c>
      <c r="X34" s="206">
        <f t="shared" si="11"/>
        <v>3.5495871528078267</v>
      </c>
      <c r="Y34" s="207">
        <v>170793</v>
      </c>
      <c r="Z34" s="206">
        <f t="shared" si="12"/>
        <v>3.4037406410733939</v>
      </c>
      <c r="AA34" s="207">
        <v>149132</v>
      </c>
      <c r="AB34" s="206">
        <f t="shared" si="13"/>
        <v>3.7327634518976067</v>
      </c>
      <c r="AC34" s="207">
        <f>SUM('91'!AE34,'91'!AG34)</f>
        <v>20210</v>
      </c>
      <c r="AD34" s="206">
        <f t="shared" si="14"/>
        <v>3.4170201758049275</v>
      </c>
      <c r="AE34" s="207">
        <v>11547</v>
      </c>
      <c r="AF34" s="206">
        <f t="shared" si="15"/>
        <v>3.2597372900734265</v>
      </c>
      <c r="AG34" s="207">
        <v>8663</v>
      </c>
      <c r="AH34" s="206">
        <f t="shared" si="16"/>
        <v>3.6518843267852623</v>
      </c>
      <c r="AI34" s="207">
        <f t="shared" si="17"/>
        <v>16929</v>
      </c>
      <c r="AJ34" s="206">
        <f t="shared" si="18"/>
        <v>3.9790342104335359</v>
      </c>
      <c r="AK34" s="243">
        <v>14578</v>
      </c>
      <c r="AL34" s="206">
        <f t="shared" si="19"/>
        <v>4.0100788371926699</v>
      </c>
      <c r="AM34" s="243">
        <v>2351</v>
      </c>
      <c r="AN34" s="206">
        <f t="shared" si="20"/>
        <v>3.7967733079246133</v>
      </c>
      <c r="AO34" s="208" t="s">
        <v>2499</v>
      </c>
      <c r="AP34" s="10" t="s">
        <v>2500</v>
      </c>
      <c r="AQ34" s="236"/>
      <c r="AR34" s="207">
        <f t="shared" si="21"/>
        <v>0</v>
      </c>
      <c r="AS34" s="205">
        <v>0</v>
      </c>
      <c r="AT34" s="207">
        <v>0</v>
      </c>
      <c r="AU34" s="205">
        <v>0</v>
      </c>
      <c r="AV34" s="207">
        <v>0</v>
      </c>
      <c r="AW34" s="205">
        <v>0</v>
      </c>
      <c r="AX34" s="252">
        <f>SUM('91'!BD34,'91'!BL34)</f>
        <v>183593</v>
      </c>
      <c r="AY34" s="251">
        <f t="shared" si="22"/>
        <v>4.8716072910256845</v>
      </c>
      <c r="AZ34" s="268">
        <f>SUM(BF34,'91'!BN34)</f>
        <v>105182</v>
      </c>
      <c r="BA34" s="269">
        <f t="shared" si="23"/>
        <v>4.9501348577839837</v>
      </c>
      <c r="BB34" s="268">
        <f>SUM(BH34,'91'!BP34)</f>
        <v>78411</v>
      </c>
      <c r="BC34" s="270">
        <f t="shared" si="24"/>
        <v>4.7701000485459932</v>
      </c>
      <c r="BD34" s="268">
        <f t="shared" si="56"/>
        <v>183593</v>
      </c>
      <c r="BE34" s="270">
        <f t="shared" si="25"/>
        <v>4.8723364672992986</v>
      </c>
      <c r="BF34" s="268">
        <v>105182</v>
      </c>
      <c r="BG34" s="269">
        <f t="shared" si="57"/>
        <v>4.9501348577839837</v>
      </c>
      <c r="BH34" s="268">
        <v>78411</v>
      </c>
      <c r="BI34" s="270">
        <f t="shared" si="26"/>
        <v>4.7701000485459932</v>
      </c>
      <c r="BJ34" s="208" t="s">
        <v>2499</v>
      </c>
      <c r="BK34" s="10" t="s">
        <v>2500</v>
      </c>
      <c r="BL34" s="205">
        <f t="shared" si="27"/>
        <v>0</v>
      </c>
      <c r="BM34" s="205">
        <f t="shared" si="28"/>
        <v>0</v>
      </c>
      <c r="BN34" s="207">
        <v>0</v>
      </c>
      <c r="BO34" s="205">
        <f t="shared" si="29"/>
        <v>0</v>
      </c>
      <c r="BP34" s="207">
        <v>0</v>
      </c>
      <c r="BQ34" s="205">
        <f t="shared" si="30"/>
        <v>0</v>
      </c>
      <c r="BR34" s="207">
        <f>SUM('91'!BX34,'91'!CF34)</f>
        <v>267515</v>
      </c>
      <c r="BS34" s="206">
        <f t="shared" si="31"/>
        <v>8.0378982930865028</v>
      </c>
      <c r="BT34" s="252">
        <f>SUM(BZ34,'91'!CH34)</f>
        <v>161934</v>
      </c>
      <c r="BU34" s="251">
        <f t="shared" si="32"/>
        <v>7.9782744827158076</v>
      </c>
      <c r="BV34" s="252">
        <f>SUM(CB34,'91'!CJ34)</f>
        <v>105581</v>
      </c>
      <c r="BW34" s="251">
        <f t="shared" si="33"/>
        <v>8.1310974952329023</v>
      </c>
      <c r="BX34" s="252">
        <f t="shared" si="34"/>
        <v>228736</v>
      </c>
      <c r="BY34" s="251">
        <f t="shared" si="35"/>
        <v>8.2724659569451013</v>
      </c>
      <c r="BZ34" s="252">
        <v>142743</v>
      </c>
      <c r="CA34" s="251">
        <f t="shared" si="36"/>
        <v>8.1847252635725454</v>
      </c>
      <c r="CB34" s="252">
        <v>85993</v>
      </c>
      <c r="CC34" s="251">
        <f t="shared" si="37"/>
        <v>8.4223382510080693</v>
      </c>
      <c r="CD34" s="208" t="s">
        <v>2499</v>
      </c>
      <c r="CE34" s="10" t="s">
        <v>2500</v>
      </c>
      <c r="CF34" s="252">
        <f t="shared" si="38"/>
        <v>38779</v>
      </c>
      <c r="CG34" s="251">
        <f t="shared" si="39"/>
        <v>6.8861727838222269</v>
      </c>
      <c r="CH34" s="252">
        <v>19191</v>
      </c>
      <c r="CI34" s="251">
        <f t="shared" si="40"/>
        <v>6.7178912731473375</v>
      </c>
      <c r="CJ34" s="252">
        <v>19588</v>
      </c>
      <c r="CK34" s="251">
        <f t="shared" si="41"/>
        <v>7.0594256017702621</v>
      </c>
      <c r="CL34" s="285" t="s">
        <v>2524</v>
      </c>
      <c r="CM34" s="285" t="s">
        <v>2524</v>
      </c>
      <c r="CN34" s="285" t="s">
        <v>2524</v>
      </c>
      <c r="CO34" s="288" t="s">
        <v>2524</v>
      </c>
      <c r="CP34" s="285" t="s">
        <v>2524</v>
      </c>
      <c r="CQ34" s="288" t="s">
        <v>2524</v>
      </c>
      <c r="CR34" s="252">
        <f t="shared" ref="CR34:CR39" si="58">CT34+CV34</f>
        <v>5745</v>
      </c>
      <c r="CS34" s="251">
        <f t="shared" si="43"/>
        <v>3.4270477281268454</v>
      </c>
      <c r="CT34" s="252">
        <v>5745</v>
      </c>
      <c r="CU34" s="251">
        <f t="shared" si="44"/>
        <v>3.4270477281268454</v>
      </c>
      <c r="CV34" s="252">
        <v>0</v>
      </c>
      <c r="CW34" s="284">
        <v>0</v>
      </c>
      <c r="CX34" s="208" t="s">
        <v>2499</v>
      </c>
      <c r="CY34" s="10" t="s">
        <v>2500</v>
      </c>
      <c r="CZ34" s="252">
        <f>SUM(DF34,'91'!DL34)</f>
        <v>176532</v>
      </c>
      <c r="DA34" s="251">
        <f t="shared" si="45"/>
        <v>5.6110894442595605</v>
      </c>
      <c r="DB34" s="252">
        <f>SUM('91'!DH34,'91'!DN34)</f>
        <v>111054</v>
      </c>
      <c r="DC34" s="251">
        <f t="shared" si="46"/>
        <v>5.7100900675776769</v>
      </c>
      <c r="DD34" s="252">
        <f>SUM('91'!DJ34,'91'!DP34)</f>
        <v>65478</v>
      </c>
      <c r="DE34" s="251">
        <f t="shared" si="47"/>
        <v>5.4508039099141401</v>
      </c>
      <c r="DF34" s="252">
        <f>SUM('91'!DH34,'91'!DJ34)</f>
        <v>41188</v>
      </c>
      <c r="DG34" s="251">
        <f t="shared" si="48"/>
        <v>6.3966255734568307</v>
      </c>
      <c r="DH34" s="252">
        <v>26056</v>
      </c>
      <c r="DI34" s="251">
        <f t="shared" si="49"/>
        <v>6.4330719548085087</v>
      </c>
      <c r="DJ34" s="252">
        <v>15132</v>
      </c>
      <c r="DK34" s="251">
        <f t="shared" si="50"/>
        <v>6.334826474651484</v>
      </c>
      <c r="DL34" s="252">
        <f t="shared" si="0"/>
        <v>135344</v>
      </c>
      <c r="DM34" s="251">
        <f t="shared" si="51"/>
        <v>5.4089460380261567</v>
      </c>
      <c r="DN34" s="252">
        <v>84998</v>
      </c>
      <c r="DO34" s="251">
        <f t="shared" si="52"/>
        <v>5.5199205632269832</v>
      </c>
      <c r="DP34" s="252">
        <v>50346</v>
      </c>
      <c r="DQ34" s="251">
        <f t="shared" si="53"/>
        <v>5.2313837304028334</v>
      </c>
    </row>
    <row r="35" spans="1:121" ht="15.95" customHeight="1">
      <c r="A35" s="208" t="s">
        <v>2501</v>
      </c>
      <c r="B35" s="9" t="s">
        <v>2558</v>
      </c>
      <c r="C35" s="205">
        <f>SUM(E35,G35)</f>
        <v>744620</v>
      </c>
      <c r="D35" s="206">
        <f t="shared" si="1"/>
        <v>3.4048366403624262</v>
      </c>
      <c r="E35" s="207">
        <f>SUM('91'!K35,'91'!AZ35,'91'!BT35,'91'!CT35,'91'!DB35)</f>
        <v>446268</v>
      </c>
      <c r="F35" s="206">
        <f t="shared" si="2"/>
        <v>3.518422624472632</v>
      </c>
      <c r="G35" s="207">
        <f>SUM('91'!M35,'91'!BB35,'91'!BV35,'91'!CV35,'91'!DD35)</f>
        <v>298352</v>
      </c>
      <c r="H35" s="206">
        <f t="shared" si="3"/>
        <v>3.2479958579213006</v>
      </c>
      <c r="I35" s="207">
        <f>SUM('91'!O35,'91'!W35,'91'!AC35,'91'!AI35,'91'!AR35)</f>
        <v>159608</v>
      </c>
      <c r="J35" s="206">
        <f t="shared" si="4"/>
        <v>1.3928724459830821</v>
      </c>
      <c r="K35" s="207">
        <f>SUM(Q35,'91'!Y35,'91'!AE35,'91'!AK35,'91'!AT35)</f>
        <v>87183</v>
      </c>
      <c r="L35" s="206">
        <f t="shared" si="5"/>
        <v>1.3586839639666595</v>
      </c>
      <c r="M35" s="207">
        <f>SUM(S35,'91'!AA35,'91'!AG35,'91'!AM35,'91'!AV35)</f>
        <v>72425</v>
      </c>
      <c r="N35" s="206">
        <f t="shared" si="6"/>
        <v>1.4363809665093672</v>
      </c>
      <c r="O35" s="207">
        <f>SUM(Q35,S35)</f>
        <v>40966</v>
      </c>
      <c r="P35" s="206">
        <f t="shared" si="7"/>
        <v>2.8669084333268482</v>
      </c>
      <c r="Q35" s="207">
        <v>19137</v>
      </c>
      <c r="R35" s="206">
        <f t="shared" si="8"/>
        <v>2.8096865695308235</v>
      </c>
      <c r="S35" s="207">
        <v>21829</v>
      </c>
      <c r="T35" s="206">
        <f t="shared" si="9"/>
        <v>2.9190257522552279</v>
      </c>
      <c r="U35" s="208" t="s">
        <v>2501</v>
      </c>
      <c r="V35" s="9" t="s">
        <v>2566</v>
      </c>
      <c r="W35" s="207">
        <f t="shared" si="10"/>
        <v>96672</v>
      </c>
      <c r="X35" s="206">
        <f t="shared" si="11"/>
        <v>1.0725816651910236</v>
      </c>
      <c r="Y35" s="207">
        <v>53048</v>
      </c>
      <c r="Z35" s="206">
        <f t="shared" si="12"/>
        <v>1.0571957488167631</v>
      </c>
      <c r="AA35" s="207">
        <v>43624</v>
      </c>
      <c r="AB35" s="206">
        <f t="shared" si="13"/>
        <v>1.0919056461764154</v>
      </c>
      <c r="AC35" s="207">
        <f>SUM('91'!AE35,'91'!AG35)</f>
        <v>14520</v>
      </c>
      <c r="AD35" s="206">
        <f t="shared" si="14"/>
        <v>2.4549793643091311</v>
      </c>
      <c r="AE35" s="207">
        <v>8425</v>
      </c>
      <c r="AF35" s="206">
        <f t="shared" si="15"/>
        <v>2.37839150159077</v>
      </c>
      <c r="AG35" s="207">
        <v>6095</v>
      </c>
      <c r="AH35" s="206">
        <f t="shared" si="16"/>
        <v>2.5693449118961302</v>
      </c>
      <c r="AI35" s="207">
        <f t="shared" si="17"/>
        <v>7450</v>
      </c>
      <c r="AJ35" s="206">
        <f t="shared" si="18"/>
        <v>1.7510665052708276</v>
      </c>
      <c r="AK35" s="243">
        <v>6573</v>
      </c>
      <c r="AL35" s="206">
        <f t="shared" si="19"/>
        <v>1.8080839756391422</v>
      </c>
      <c r="AM35" s="243">
        <v>877</v>
      </c>
      <c r="AN35" s="206">
        <f t="shared" si="20"/>
        <v>1.4163207958527801</v>
      </c>
      <c r="AO35" s="208" t="s">
        <v>2501</v>
      </c>
      <c r="AP35" s="9" t="s">
        <v>2566</v>
      </c>
      <c r="AQ35" s="236"/>
      <c r="AR35" s="207">
        <f t="shared" si="21"/>
        <v>0</v>
      </c>
      <c r="AS35" s="205">
        <v>0</v>
      </c>
      <c r="AT35" s="207">
        <v>0</v>
      </c>
      <c r="AU35" s="205">
        <v>0</v>
      </c>
      <c r="AV35" s="207">
        <v>0</v>
      </c>
      <c r="AW35" s="205">
        <v>0</v>
      </c>
      <c r="AX35" s="252">
        <f>SUM('91'!BD35,'91'!BL35)</f>
        <v>140958</v>
      </c>
      <c r="AY35" s="251">
        <f t="shared" si="22"/>
        <v>3.7402952211053719</v>
      </c>
      <c r="AZ35" s="268">
        <f>SUM(BF35,'91'!BN35)</f>
        <v>80807</v>
      </c>
      <c r="BA35" s="269">
        <f t="shared" si="23"/>
        <v>3.8029848020854367</v>
      </c>
      <c r="BB35" s="268">
        <f>SUM(BH35,'91'!BP35)</f>
        <v>60151</v>
      </c>
      <c r="BC35" s="270">
        <f t="shared" si="24"/>
        <v>3.659260665213937</v>
      </c>
      <c r="BD35" s="268">
        <f t="shared" si="56"/>
        <v>140958</v>
      </c>
      <c r="BE35" s="270">
        <f t="shared" si="25"/>
        <v>3.7408550639598159</v>
      </c>
      <c r="BF35" s="268">
        <v>80807</v>
      </c>
      <c r="BG35" s="269">
        <f t="shared" si="57"/>
        <v>3.8029848020854367</v>
      </c>
      <c r="BH35" s="268">
        <v>60151</v>
      </c>
      <c r="BI35" s="270">
        <f t="shared" si="26"/>
        <v>3.659260665213937</v>
      </c>
      <c r="BJ35" s="208" t="s">
        <v>2501</v>
      </c>
      <c r="BK35" s="9" t="s">
        <v>2566</v>
      </c>
      <c r="BL35" s="205">
        <f t="shared" si="27"/>
        <v>0</v>
      </c>
      <c r="BM35" s="205">
        <f t="shared" si="28"/>
        <v>0</v>
      </c>
      <c r="BN35" s="207">
        <v>0</v>
      </c>
      <c r="BO35" s="205">
        <f t="shared" si="29"/>
        <v>0</v>
      </c>
      <c r="BP35" s="207">
        <v>0</v>
      </c>
      <c r="BQ35" s="205">
        <f t="shared" si="30"/>
        <v>0</v>
      </c>
      <c r="BR35" s="207">
        <f>SUM('91'!BX35,'91'!CF35)</f>
        <v>311306</v>
      </c>
      <c r="BS35" s="206">
        <f t="shared" si="31"/>
        <v>9.3536660225691524</v>
      </c>
      <c r="BT35" s="252">
        <f>SUM(BZ35,'91'!CH35)</f>
        <v>189109</v>
      </c>
      <c r="BU35" s="251">
        <f t="shared" si="32"/>
        <v>9.3171508710456354</v>
      </c>
      <c r="BV35" s="252">
        <f>SUM(CB35,'91'!CJ35)</f>
        <v>122197</v>
      </c>
      <c r="BW35" s="251">
        <f t="shared" si="33"/>
        <v>9.4107436056200928</v>
      </c>
      <c r="BX35" s="252">
        <f t="shared" si="34"/>
        <v>261072</v>
      </c>
      <c r="BY35" s="251">
        <f t="shared" si="35"/>
        <v>9.4419297019777009</v>
      </c>
      <c r="BZ35" s="252">
        <v>165380</v>
      </c>
      <c r="CA35" s="251">
        <f t="shared" si="36"/>
        <v>9.4827057305060674</v>
      </c>
      <c r="CB35" s="252">
        <v>95692</v>
      </c>
      <c r="CC35" s="251">
        <f t="shared" si="37"/>
        <v>9.3722790449858024</v>
      </c>
      <c r="CD35" s="208" t="s">
        <v>2501</v>
      </c>
      <c r="CE35" s="9" t="s">
        <v>2566</v>
      </c>
      <c r="CF35" s="252">
        <f t="shared" si="38"/>
        <v>50234</v>
      </c>
      <c r="CG35" s="251">
        <f t="shared" si="39"/>
        <v>8.9202920039847786</v>
      </c>
      <c r="CH35" s="252">
        <v>23729</v>
      </c>
      <c r="CI35" s="251">
        <f t="shared" si="40"/>
        <v>8.3064374978121602</v>
      </c>
      <c r="CJ35" s="252">
        <v>26505</v>
      </c>
      <c r="CK35" s="251">
        <f t="shared" si="41"/>
        <v>9.552280762452563</v>
      </c>
      <c r="CL35" s="285" t="s">
        <v>2524</v>
      </c>
      <c r="CM35" s="285" t="s">
        <v>2524</v>
      </c>
      <c r="CN35" s="285" t="s">
        <v>2524</v>
      </c>
      <c r="CO35" s="288" t="s">
        <v>2524</v>
      </c>
      <c r="CP35" s="285" t="s">
        <v>2524</v>
      </c>
      <c r="CQ35" s="288" t="s">
        <v>2524</v>
      </c>
      <c r="CR35" s="252">
        <f t="shared" si="58"/>
        <v>11997</v>
      </c>
      <c r="CS35" s="251">
        <f t="shared" si="43"/>
        <v>7.1565346552372091</v>
      </c>
      <c r="CT35" s="252">
        <v>11997</v>
      </c>
      <c r="CU35" s="251">
        <f t="shared" si="44"/>
        <v>7.1565346552372091</v>
      </c>
      <c r="CV35" s="252">
        <v>0</v>
      </c>
      <c r="CW35" s="284">
        <v>0</v>
      </c>
      <c r="CX35" s="208" t="s">
        <v>2501</v>
      </c>
      <c r="CY35" s="9" t="s">
        <v>2558</v>
      </c>
      <c r="CZ35" s="252">
        <f>SUM(DF35,'91'!DL35)</f>
        <v>120751</v>
      </c>
      <c r="DA35" s="251">
        <f t="shared" si="45"/>
        <v>3.838084095143012</v>
      </c>
      <c r="DB35" s="252">
        <f>SUM('91'!DH35,'91'!DN35)</f>
        <v>77172</v>
      </c>
      <c r="DC35" s="251">
        <f t="shared" si="46"/>
        <v>3.9679711734390879</v>
      </c>
      <c r="DD35" s="252">
        <f>SUM('91'!DJ35,'91'!DP35)</f>
        <v>43579</v>
      </c>
      <c r="DE35" s="251">
        <f t="shared" si="47"/>
        <v>3.6277922903898761</v>
      </c>
      <c r="DF35" s="252">
        <f>SUM('91'!DH35,'91'!DJ35)</f>
        <v>24481</v>
      </c>
      <c r="DG35" s="251">
        <f t="shared" si="48"/>
        <v>3.8019760771049009</v>
      </c>
      <c r="DH35" s="252">
        <v>14864</v>
      </c>
      <c r="DI35" s="251">
        <f t="shared" si="49"/>
        <v>3.6698334946374609</v>
      </c>
      <c r="DJ35" s="252">
        <v>9617</v>
      </c>
      <c r="DK35" s="251">
        <f t="shared" si="50"/>
        <v>4.0260392682212087</v>
      </c>
      <c r="DL35" s="252">
        <f t="shared" si="0"/>
        <v>96270</v>
      </c>
      <c r="DM35" s="251">
        <f t="shared" si="51"/>
        <v>3.8473758355063996</v>
      </c>
      <c r="DN35" s="252">
        <v>62308</v>
      </c>
      <c r="DO35" s="251">
        <f t="shared" si="52"/>
        <v>4.0463918027900281</v>
      </c>
      <c r="DP35" s="252">
        <v>33962</v>
      </c>
      <c r="DQ35" s="251">
        <f t="shared" si="53"/>
        <v>3.5289447871120054</v>
      </c>
    </row>
    <row r="36" spans="1:121" ht="15.95" customHeight="1">
      <c r="A36" s="208" t="s">
        <v>2502</v>
      </c>
      <c r="B36" s="9" t="s">
        <v>2503</v>
      </c>
      <c r="C36" s="205">
        <f>SUM(E36,G36)</f>
        <v>79289</v>
      </c>
      <c r="D36" s="206">
        <f t="shared" si="1"/>
        <v>0.36255552144408754</v>
      </c>
      <c r="E36" s="207">
        <f>SUM('91'!K36,'91'!AZ36,'91'!BT36,'91'!CT36,'91'!DB36)</f>
        <v>49919</v>
      </c>
      <c r="F36" s="206">
        <f t="shared" si="2"/>
        <v>0.39356650934203069</v>
      </c>
      <c r="G36" s="207">
        <f>SUM('91'!M36,'91'!BB36,'91'!BV36,'91'!CV36,'91'!DD36)</f>
        <v>29370</v>
      </c>
      <c r="H36" s="206">
        <f t="shared" si="3"/>
        <v>0.3197352065585235</v>
      </c>
      <c r="I36" s="207">
        <f>SUM('91'!O36,'91'!W36,'91'!AC36,'91'!AI36,'91'!AR36)</f>
        <v>15968</v>
      </c>
      <c r="J36" s="206">
        <f t="shared" si="4"/>
        <v>0.13935007779972092</v>
      </c>
      <c r="K36" s="207">
        <f>SUM(Q36,'91'!Y36,'91'!AE36,'91'!AK36,'91'!AT36)</f>
        <v>8840</v>
      </c>
      <c r="L36" s="206">
        <f t="shared" si="5"/>
        <v>0.13776500282698773</v>
      </c>
      <c r="M36" s="207">
        <f>SUM(S36,'91'!AA36,'91'!AG36,'91'!AM36,'91'!AV36)</f>
        <v>7128</v>
      </c>
      <c r="N36" s="206">
        <f t="shared" si="6"/>
        <v>0.14136725618610657</v>
      </c>
      <c r="O36" s="207">
        <f>SUM(Q36,S36)</f>
        <v>7486</v>
      </c>
      <c r="P36" s="206">
        <f t="shared" si="7"/>
        <v>0.52388997050931951</v>
      </c>
      <c r="Q36" s="207">
        <v>3727</v>
      </c>
      <c r="R36" s="206">
        <f t="shared" si="8"/>
        <v>0.54719662667300928</v>
      </c>
      <c r="S36" s="207">
        <v>3759</v>
      </c>
      <c r="T36" s="206">
        <f t="shared" si="9"/>
        <v>0.50266241251213528</v>
      </c>
      <c r="U36" s="208" t="s">
        <v>2502</v>
      </c>
      <c r="V36" s="9" t="s">
        <v>2503</v>
      </c>
      <c r="W36" s="207">
        <f t="shared" si="10"/>
        <v>4716</v>
      </c>
      <c r="X36" s="206">
        <f t="shared" si="11"/>
        <v>5.232430417329597E-2</v>
      </c>
      <c r="Y36" s="207">
        <v>2690</v>
      </c>
      <c r="Z36" s="206">
        <f t="shared" si="12"/>
        <v>5.3609119369572703E-2</v>
      </c>
      <c r="AA36" s="207">
        <v>2026</v>
      </c>
      <c r="AB36" s="206">
        <f t="shared" si="13"/>
        <v>5.0710637244485088E-2</v>
      </c>
      <c r="AC36" s="207">
        <f>SUM('91'!AE36,'91'!AG36)</f>
        <v>3147</v>
      </c>
      <c r="AD36" s="206">
        <f t="shared" si="14"/>
        <v>0.53208127131410721</v>
      </c>
      <c r="AE36" s="207">
        <v>1843</v>
      </c>
      <c r="AF36" s="206">
        <f t="shared" si="15"/>
        <v>0.52028196289991557</v>
      </c>
      <c r="AG36" s="207">
        <v>1304</v>
      </c>
      <c r="AH36" s="206">
        <f t="shared" si="16"/>
        <v>0.54970069977236324</v>
      </c>
      <c r="AI36" s="207">
        <f t="shared" si="17"/>
        <v>619</v>
      </c>
      <c r="AJ36" s="206">
        <f t="shared" si="18"/>
        <v>0.14549129755203255</v>
      </c>
      <c r="AK36" s="243">
        <v>580</v>
      </c>
      <c r="AL36" s="206">
        <f t="shared" si="19"/>
        <v>0.15954491189269779</v>
      </c>
      <c r="AM36" s="243">
        <v>39</v>
      </c>
      <c r="AN36" s="206">
        <f t="shared" si="20"/>
        <v>6.2983478948983387E-2</v>
      </c>
      <c r="AO36" s="208" t="s">
        <v>2502</v>
      </c>
      <c r="AP36" s="9" t="s">
        <v>2503</v>
      </c>
      <c r="AQ36" s="236"/>
      <c r="AR36" s="207">
        <f t="shared" si="21"/>
        <v>0</v>
      </c>
      <c r="AS36" s="205">
        <v>0</v>
      </c>
      <c r="AT36" s="207">
        <v>0</v>
      </c>
      <c r="AU36" s="205">
        <v>0</v>
      </c>
      <c r="AV36" s="207">
        <v>0</v>
      </c>
      <c r="AW36" s="205">
        <v>0</v>
      </c>
      <c r="AX36" s="252">
        <f>SUM('91'!BD36,'91'!BL36)</f>
        <v>9907</v>
      </c>
      <c r="AY36" s="251">
        <f t="shared" si="22"/>
        <v>0.26288046620618138</v>
      </c>
      <c r="AZ36" s="268">
        <f>SUM(BF36,'91'!BN36)</f>
        <v>6234</v>
      </c>
      <c r="BA36" s="269">
        <f t="shared" si="23"/>
        <v>0.2933880388605023</v>
      </c>
      <c r="BB36" s="268">
        <f>SUM(BH36,'91'!BP36)</f>
        <v>3673</v>
      </c>
      <c r="BC36" s="270">
        <f t="shared" si="24"/>
        <v>0.2234454027918204</v>
      </c>
      <c r="BD36" s="268">
        <f t="shared" si="56"/>
        <v>9907</v>
      </c>
      <c r="BE36" s="270">
        <f t="shared" si="25"/>
        <v>0.26291981383568086</v>
      </c>
      <c r="BF36" s="268">
        <v>6234</v>
      </c>
      <c r="BG36" s="269">
        <f t="shared" si="57"/>
        <v>0.2933880388605023</v>
      </c>
      <c r="BH36" s="268">
        <v>3673</v>
      </c>
      <c r="BI36" s="270">
        <f t="shared" si="26"/>
        <v>0.2234454027918204</v>
      </c>
      <c r="BJ36" s="208" t="s">
        <v>2502</v>
      </c>
      <c r="BK36" s="9" t="s">
        <v>2503</v>
      </c>
      <c r="BL36" s="205">
        <f t="shared" si="27"/>
        <v>0</v>
      </c>
      <c r="BM36" s="205">
        <f t="shared" si="28"/>
        <v>0</v>
      </c>
      <c r="BN36" s="207">
        <v>0</v>
      </c>
      <c r="BO36" s="205">
        <f t="shared" si="29"/>
        <v>0</v>
      </c>
      <c r="BP36" s="207">
        <v>0</v>
      </c>
      <c r="BQ36" s="205">
        <f t="shared" si="30"/>
        <v>0</v>
      </c>
      <c r="BR36" s="207">
        <f>SUM('91'!BX36,'91'!CF36)</f>
        <v>43401</v>
      </c>
      <c r="BS36" s="206">
        <f t="shared" si="31"/>
        <v>1.3040495815870037</v>
      </c>
      <c r="BT36" s="252">
        <f>SUM(BZ36,'91'!CH36)</f>
        <v>26892</v>
      </c>
      <c r="BU36" s="251">
        <f t="shared" si="32"/>
        <v>1.3249333517926656</v>
      </c>
      <c r="BV36" s="252">
        <f>SUM(CB36,'91'!CJ36)</f>
        <v>16509</v>
      </c>
      <c r="BW36" s="251">
        <f t="shared" si="33"/>
        <v>1.2714057316070124</v>
      </c>
      <c r="BX36" s="252">
        <f t="shared" si="34"/>
        <v>11850</v>
      </c>
      <c r="BY36" s="251">
        <f t="shared" si="35"/>
        <v>0.42856708865154347</v>
      </c>
      <c r="BZ36" s="252">
        <v>10410</v>
      </c>
      <c r="CA36" s="251">
        <f t="shared" si="36"/>
        <v>0.59689785133975182</v>
      </c>
      <c r="CB36" s="252">
        <v>1440</v>
      </c>
      <c r="CC36" s="251">
        <f t="shared" si="37"/>
        <v>0.14103667835116371</v>
      </c>
      <c r="CD36" s="208" t="s">
        <v>2502</v>
      </c>
      <c r="CE36" s="9" t="s">
        <v>2503</v>
      </c>
      <c r="CF36" s="252">
        <f t="shared" si="38"/>
        <v>31551</v>
      </c>
      <c r="CG36" s="251">
        <f t="shared" si="39"/>
        <v>5.6026622012526124</v>
      </c>
      <c r="CH36" s="252">
        <v>16482</v>
      </c>
      <c r="CI36" s="251">
        <f t="shared" si="40"/>
        <v>5.7695942871145025</v>
      </c>
      <c r="CJ36" s="252">
        <v>15069</v>
      </c>
      <c r="CK36" s="251">
        <f t="shared" si="41"/>
        <v>5.4307986723032515</v>
      </c>
      <c r="CL36" s="285" t="s">
        <v>2524</v>
      </c>
      <c r="CM36" s="285" t="s">
        <v>2524</v>
      </c>
      <c r="CN36" s="285" t="s">
        <v>2524</v>
      </c>
      <c r="CO36" s="288" t="s">
        <v>2524</v>
      </c>
      <c r="CP36" s="285" t="s">
        <v>2524</v>
      </c>
      <c r="CQ36" s="288" t="s">
        <v>2524</v>
      </c>
      <c r="CR36" s="252">
        <f t="shared" si="58"/>
        <v>2804</v>
      </c>
      <c r="CS36" s="251">
        <f t="shared" si="43"/>
        <v>1.6726617632145648</v>
      </c>
      <c r="CT36" s="252">
        <v>2804</v>
      </c>
      <c r="CU36" s="251">
        <f t="shared" si="44"/>
        <v>1.6726617632145648</v>
      </c>
      <c r="CV36" s="252">
        <v>0</v>
      </c>
      <c r="CW36" s="284">
        <v>0</v>
      </c>
      <c r="CX36" s="208" t="s">
        <v>2502</v>
      </c>
      <c r="CY36" s="9" t="s">
        <v>2503</v>
      </c>
      <c r="CZ36" s="252">
        <f>SUM(DF36,'91'!DL36)</f>
        <v>7209</v>
      </c>
      <c r="DA36" s="251">
        <f t="shared" si="45"/>
        <v>0.22913887455910076</v>
      </c>
      <c r="DB36" s="252">
        <f>SUM('91'!DH36,'91'!DN36)</f>
        <v>5149</v>
      </c>
      <c r="DC36" s="251">
        <f t="shared" si="46"/>
        <v>0.26474736396669607</v>
      </c>
      <c r="DD36" s="252">
        <f>SUM('91'!DJ36,'91'!DP36)</f>
        <v>2060</v>
      </c>
      <c r="DE36" s="251">
        <f t="shared" si="47"/>
        <v>0.17148746226859599</v>
      </c>
      <c r="DF36" s="252">
        <f>SUM('91'!DH36,'91'!DJ36)</f>
        <v>3072</v>
      </c>
      <c r="DG36" s="251">
        <f t="shared" si="48"/>
        <v>0.47709123438038714</v>
      </c>
      <c r="DH36" s="252">
        <v>2075</v>
      </c>
      <c r="DI36" s="251">
        <f t="shared" si="49"/>
        <v>0.51230520057674456</v>
      </c>
      <c r="DJ36" s="252">
        <v>997</v>
      </c>
      <c r="DK36" s="251">
        <f t="shared" si="50"/>
        <v>0.41738183949428564</v>
      </c>
      <c r="DL36" s="252">
        <f t="shared" si="0"/>
        <v>4137</v>
      </c>
      <c r="DM36" s="251">
        <f t="shared" si="51"/>
        <v>0.16533285376015347</v>
      </c>
      <c r="DN36" s="252">
        <v>3074</v>
      </c>
      <c r="DO36" s="251">
        <f t="shared" si="52"/>
        <v>0.19963100086307614</v>
      </c>
      <c r="DP36" s="252">
        <v>1063</v>
      </c>
      <c r="DQ36" s="251">
        <f t="shared" si="53"/>
        <v>0.11045487040516051</v>
      </c>
    </row>
    <row r="37" spans="1:121" s="18" customFormat="1" ht="15.95" customHeight="1">
      <c r="A37" s="203" t="s">
        <v>2504</v>
      </c>
      <c r="B37" s="19" t="s">
        <v>2505</v>
      </c>
      <c r="C37" s="200">
        <f>SUM(C38:C39)</f>
        <v>513219</v>
      </c>
      <c r="D37" s="201">
        <f t="shared" si="1"/>
        <v>2.346736396726067</v>
      </c>
      <c r="E37" s="202">
        <f>SUM(E38:E39)</f>
        <v>321889</v>
      </c>
      <c r="F37" s="201">
        <f t="shared" si="2"/>
        <v>2.5378058479856751</v>
      </c>
      <c r="G37" s="202">
        <f>SUM(G38:G39)</f>
        <v>191330</v>
      </c>
      <c r="H37" s="201">
        <f t="shared" si="3"/>
        <v>2.0829055863412429</v>
      </c>
      <c r="I37" s="202">
        <f>SUM(I38:I39)</f>
        <v>145350</v>
      </c>
      <c r="J37" s="201">
        <f t="shared" si="4"/>
        <v>1.2684452535188775</v>
      </c>
      <c r="K37" s="202">
        <f>SUM(K38:K39)</f>
        <v>78797</v>
      </c>
      <c r="L37" s="201">
        <f t="shared" si="5"/>
        <v>1.2279942225970759</v>
      </c>
      <c r="M37" s="202">
        <f>SUM(M38:M39)</f>
        <v>66553</v>
      </c>
      <c r="N37" s="201">
        <f t="shared" si="6"/>
        <v>1.3199235410990391</v>
      </c>
      <c r="O37" s="202">
        <f>SUM(O38:O39)</f>
        <v>45336</v>
      </c>
      <c r="P37" s="201">
        <f t="shared" si="7"/>
        <v>3.1727325277866036</v>
      </c>
      <c r="Q37" s="202">
        <f>SUM(Q38:Q39)</f>
        <v>20446</v>
      </c>
      <c r="R37" s="201">
        <f t="shared" si="8"/>
        <v>3.0018734180188753</v>
      </c>
      <c r="S37" s="202">
        <f>SUM(S38:S39)</f>
        <v>24890</v>
      </c>
      <c r="T37" s="201">
        <f t="shared" si="9"/>
        <v>3.3283499461098827</v>
      </c>
      <c r="U37" s="203" t="s">
        <v>2504</v>
      </c>
      <c r="V37" s="19" t="s">
        <v>2505</v>
      </c>
      <c r="W37" s="202">
        <f t="shared" si="10"/>
        <v>75720</v>
      </c>
      <c r="X37" s="201">
        <f t="shared" si="11"/>
        <v>0.84011796268065531</v>
      </c>
      <c r="Y37" s="202">
        <f>SUM(Y38:Y39)</f>
        <v>42780</v>
      </c>
      <c r="Z37" s="201">
        <f t="shared" si="12"/>
        <v>0.85256435934212649</v>
      </c>
      <c r="AA37" s="202">
        <f>SUM(AA38:AA39)</f>
        <v>32940</v>
      </c>
      <c r="AB37" s="201">
        <f t="shared" si="13"/>
        <v>0.82448587898980208</v>
      </c>
      <c r="AC37" s="202">
        <f>SUM('91'!AE37,'91'!AG37)</f>
        <v>18845</v>
      </c>
      <c r="AD37" s="201">
        <f t="shared" si="14"/>
        <v>3.1862318264742133</v>
      </c>
      <c r="AE37" s="202">
        <f>SUM(AE38:AE39)</f>
        <v>10818</v>
      </c>
      <c r="AF37" s="201">
        <f t="shared" si="15"/>
        <v>3.0539393785411213</v>
      </c>
      <c r="AG37" s="202">
        <f>SUM(AG38:AG39)</f>
        <v>8027</v>
      </c>
      <c r="AH37" s="201">
        <f t="shared" si="16"/>
        <v>3.3837787707613183</v>
      </c>
      <c r="AI37" s="202">
        <f t="shared" si="17"/>
        <v>5448</v>
      </c>
      <c r="AJ37" s="201">
        <f t="shared" si="18"/>
        <v>1.2805114524450296</v>
      </c>
      <c r="AK37" s="242">
        <f>SUM(AK38:AK39)</f>
        <v>4752</v>
      </c>
      <c r="AL37" s="201">
        <f t="shared" si="19"/>
        <v>1.3071679677829309</v>
      </c>
      <c r="AM37" s="242">
        <f>SUM(AM38:AM39)</f>
        <v>696</v>
      </c>
      <c r="AN37" s="201">
        <f t="shared" si="20"/>
        <v>1.1240128550895496</v>
      </c>
      <c r="AO37" s="203" t="s">
        <v>2504</v>
      </c>
      <c r="AP37" s="19" t="s">
        <v>2505</v>
      </c>
      <c r="AQ37" s="235"/>
      <c r="AR37" s="202">
        <f t="shared" si="21"/>
        <v>1</v>
      </c>
      <c r="AS37" s="249">
        <f>(AR37/$AR$8)*100</f>
        <v>1.7241379310344827</v>
      </c>
      <c r="AT37" s="202">
        <f>SUM(AT38:AT39)</f>
        <v>1</v>
      </c>
      <c r="AU37" s="249">
        <f>(AT37/$AT$8)*100</f>
        <v>2.083333333333333</v>
      </c>
      <c r="AV37" s="202">
        <f>SUM(AV38:AV39)</f>
        <v>0</v>
      </c>
      <c r="AW37" s="200">
        <v>0</v>
      </c>
      <c r="AX37" s="250">
        <f>SUM(AX38:AX39)</f>
        <v>112079</v>
      </c>
      <c r="AY37" s="249">
        <f t="shared" si="22"/>
        <v>2.9739961413064098</v>
      </c>
      <c r="AZ37" s="271">
        <f>SUM(AZ38:AZ39)</f>
        <v>66590</v>
      </c>
      <c r="BA37" s="272">
        <f t="shared" si="23"/>
        <v>3.1338962957524621</v>
      </c>
      <c r="BB37" s="271">
        <f>SUM(BB38:BB39)</f>
        <v>45489</v>
      </c>
      <c r="BC37" s="273">
        <f t="shared" si="24"/>
        <v>2.7673040913686684</v>
      </c>
      <c r="BD37" s="271">
        <f t="shared" si="56"/>
        <v>112079</v>
      </c>
      <c r="BE37" s="273">
        <f t="shared" si="25"/>
        <v>2.974441285443552</v>
      </c>
      <c r="BF37" s="271">
        <f>SUM(BF38:BF39)</f>
        <v>66590</v>
      </c>
      <c r="BG37" s="272">
        <f t="shared" si="57"/>
        <v>3.1338962957524621</v>
      </c>
      <c r="BH37" s="271">
        <f>SUM(BH38:BH39)</f>
        <v>45489</v>
      </c>
      <c r="BI37" s="273">
        <f t="shared" si="26"/>
        <v>2.7673040913686684</v>
      </c>
      <c r="BJ37" s="203" t="s">
        <v>2504</v>
      </c>
      <c r="BK37" s="19" t="s">
        <v>2505</v>
      </c>
      <c r="BL37" s="200">
        <f t="shared" si="27"/>
        <v>0</v>
      </c>
      <c r="BM37" s="200">
        <f t="shared" si="28"/>
        <v>0</v>
      </c>
      <c r="BN37" s="202">
        <f>SUM(BN38:BN39)</f>
        <v>0</v>
      </c>
      <c r="BO37" s="200">
        <f t="shared" si="29"/>
        <v>0</v>
      </c>
      <c r="BP37" s="202">
        <f>SUM(BP38:BP39)</f>
        <v>0</v>
      </c>
      <c r="BQ37" s="200">
        <f t="shared" si="30"/>
        <v>0</v>
      </c>
      <c r="BR37" s="202">
        <f>SUM(BR38:BR39)</f>
        <v>120989</v>
      </c>
      <c r="BS37" s="201">
        <f t="shared" si="31"/>
        <v>3.6352999890931081</v>
      </c>
      <c r="BT37" s="250">
        <f>SUM(BT38:BT39)</f>
        <v>79807</v>
      </c>
      <c r="BU37" s="249">
        <f t="shared" si="32"/>
        <v>3.9319855721596486</v>
      </c>
      <c r="BV37" s="250">
        <f>SUM(BV38:BV39)</f>
        <v>41182</v>
      </c>
      <c r="BW37" s="249">
        <f t="shared" si="33"/>
        <v>3.1715446628529884</v>
      </c>
      <c r="BX37" s="250">
        <f t="shared" si="34"/>
        <v>109487</v>
      </c>
      <c r="BY37" s="249">
        <f t="shared" si="35"/>
        <v>3.9597067371469654</v>
      </c>
      <c r="BZ37" s="250">
        <f>SUM(BZ38:BZ39)</f>
        <v>73708</v>
      </c>
      <c r="CA37" s="249">
        <f t="shared" si="36"/>
        <v>4.2263349497166596</v>
      </c>
      <c r="CB37" s="250">
        <f>SUM(CB38:CB39)</f>
        <v>35779</v>
      </c>
      <c r="CC37" s="249">
        <f t="shared" si="37"/>
        <v>3.5042717463376984</v>
      </c>
      <c r="CD37" s="203" t="s">
        <v>2504</v>
      </c>
      <c r="CE37" s="19" t="s">
        <v>2505</v>
      </c>
      <c r="CF37" s="250">
        <f t="shared" si="38"/>
        <v>11502</v>
      </c>
      <c r="CG37" s="249">
        <f t="shared" si="39"/>
        <v>2.0424652352954755</v>
      </c>
      <c r="CH37" s="250">
        <f>SUM(CH38:CH39)</f>
        <v>6099</v>
      </c>
      <c r="CI37" s="249">
        <f t="shared" si="40"/>
        <v>2.1349809220429163</v>
      </c>
      <c r="CJ37" s="250">
        <f>SUM(CJ38:CJ39)</f>
        <v>5403</v>
      </c>
      <c r="CK37" s="249">
        <f t="shared" si="41"/>
        <v>1.9472164859283607</v>
      </c>
      <c r="CL37" s="283" t="s">
        <v>2524</v>
      </c>
      <c r="CM37" s="283" t="s">
        <v>2524</v>
      </c>
      <c r="CN37" s="283" t="s">
        <v>2524</v>
      </c>
      <c r="CO37" s="289" t="s">
        <v>2524</v>
      </c>
      <c r="CP37" s="283" t="s">
        <v>2524</v>
      </c>
      <c r="CQ37" s="289" t="s">
        <v>2524</v>
      </c>
      <c r="CR37" s="250">
        <f t="shared" si="58"/>
        <v>15793</v>
      </c>
      <c r="CS37" s="249">
        <f t="shared" si="43"/>
        <v>9.4209512219856002</v>
      </c>
      <c r="CT37" s="250">
        <f>SUM(CT38:CT39)</f>
        <v>15793</v>
      </c>
      <c r="CU37" s="249">
        <f t="shared" si="44"/>
        <v>9.4209512219856002</v>
      </c>
      <c r="CV37" s="250">
        <f>SUM(CV38:CV39)</f>
        <v>0</v>
      </c>
      <c r="CW37" s="287">
        <v>0</v>
      </c>
      <c r="CX37" s="203" t="s">
        <v>2504</v>
      </c>
      <c r="CY37" s="19" t="s">
        <v>2505</v>
      </c>
      <c r="CZ37" s="250">
        <f>SUM(CZ38:CZ39)</f>
        <v>119008</v>
      </c>
      <c r="DA37" s="249">
        <f t="shared" si="45"/>
        <v>3.782682644406917</v>
      </c>
      <c r="DB37" s="250">
        <f>SUM(DB38:DB39)</f>
        <v>80902</v>
      </c>
      <c r="DC37" s="249">
        <f t="shared" si="46"/>
        <v>4.1597574751667583</v>
      </c>
      <c r="DD37" s="250">
        <f>SUM(DD38:DD39)</f>
        <v>38106</v>
      </c>
      <c r="DE37" s="249">
        <f t="shared" si="47"/>
        <v>3.172185066605397</v>
      </c>
      <c r="DF37" s="250">
        <f>SUM(DF38:DF39)</f>
        <v>23770</v>
      </c>
      <c r="DG37" s="249">
        <f t="shared" si="48"/>
        <v>3.6915555472727215</v>
      </c>
      <c r="DH37" s="250">
        <f>SUM(DH38:DH39)</f>
        <v>16261</v>
      </c>
      <c r="DI37" s="249">
        <f t="shared" si="49"/>
        <v>4.0147445140137075</v>
      </c>
      <c r="DJ37" s="250">
        <f>SUM(DJ38:DJ39)</f>
        <v>7509</v>
      </c>
      <c r="DK37" s="249">
        <f t="shared" si="50"/>
        <v>3.143550885418847</v>
      </c>
      <c r="DL37" s="250">
        <f t="shared" si="0"/>
        <v>95238</v>
      </c>
      <c r="DM37" s="249">
        <f t="shared" si="51"/>
        <v>3.8061325420375867</v>
      </c>
      <c r="DN37" s="250">
        <f>SUM(DN38:DN39)</f>
        <v>64641</v>
      </c>
      <c r="DO37" s="249">
        <f t="shared" si="52"/>
        <v>4.1979009521112891</v>
      </c>
      <c r="DP37" s="250">
        <f>SUM(DP38:DP39)</f>
        <v>30597</v>
      </c>
      <c r="DQ37" s="249">
        <f t="shared" si="53"/>
        <v>3.1792922575603919</v>
      </c>
    </row>
    <row r="38" spans="1:121" ht="15.95" customHeight="1">
      <c r="A38" s="208" t="s">
        <v>2506</v>
      </c>
      <c r="B38" s="9" t="s">
        <v>2507</v>
      </c>
      <c r="C38" s="205">
        <f>SUM(E38,G38)</f>
        <v>306367</v>
      </c>
      <c r="D38" s="206">
        <f t="shared" si="1"/>
        <v>1.4008884894280513</v>
      </c>
      <c r="E38" s="207">
        <f>SUM('91'!K38,'91'!AZ38,'91'!BT38,'91'!CT38,'91'!DB38)</f>
        <v>191945</v>
      </c>
      <c r="F38" s="206">
        <f t="shared" si="2"/>
        <v>1.513314041460287</v>
      </c>
      <c r="G38" s="207">
        <f>SUM('91'!M38,'91'!BB38,'91'!BV38,'91'!CV38,'91'!DD38)</f>
        <v>114422</v>
      </c>
      <c r="H38" s="206">
        <f t="shared" si="3"/>
        <v>1.2456500444276259</v>
      </c>
      <c r="I38" s="207">
        <f>SUM('91'!O38,'91'!W38,'91'!AC38,'91'!AI38,'91'!AR38)</f>
        <v>95704</v>
      </c>
      <c r="J38" s="206">
        <f t="shared" si="4"/>
        <v>0.83519287611125326</v>
      </c>
      <c r="K38" s="207">
        <f>SUM(Q38,'91'!Y38,'91'!AE38,'91'!AK38,'91'!AT38)</f>
        <v>52338</v>
      </c>
      <c r="L38" s="206">
        <f t="shared" si="5"/>
        <v>0.81564985497272446</v>
      </c>
      <c r="M38" s="207">
        <f>SUM(S38,'91'!AA38,'91'!AG38,'91'!AM38,'91'!AV38)</f>
        <v>43366</v>
      </c>
      <c r="N38" s="206">
        <f t="shared" si="6"/>
        <v>0.86006347247007553</v>
      </c>
      <c r="O38" s="207">
        <f>SUM(Q38,S38)</f>
        <v>26188</v>
      </c>
      <c r="P38" s="206">
        <f t="shared" si="7"/>
        <v>1.8327051225885733</v>
      </c>
      <c r="Q38" s="207">
        <v>11830</v>
      </c>
      <c r="R38" s="206">
        <f t="shared" si="8"/>
        <v>1.7368757964962973</v>
      </c>
      <c r="S38" s="207">
        <v>14358</v>
      </c>
      <c r="T38" s="206">
        <f t="shared" si="9"/>
        <v>1.9199858789170627</v>
      </c>
      <c r="U38" s="208" t="s">
        <v>2506</v>
      </c>
      <c r="V38" s="9" t="s">
        <v>2507</v>
      </c>
      <c r="W38" s="207">
        <f t="shared" si="10"/>
        <v>54458</v>
      </c>
      <c r="X38" s="206">
        <f t="shared" si="11"/>
        <v>0.60421479149053259</v>
      </c>
      <c r="Y38" s="207">
        <v>30758</v>
      </c>
      <c r="Z38" s="206">
        <f t="shared" si="12"/>
        <v>0.61297743255364945</v>
      </c>
      <c r="AA38" s="207">
        <v>23700</v>
      </c>
      <c r="AB38" s="206">
        <f t="shared" si="13"/>
        <v>0.59320933005641496</v>
      </c>
      <c r="AC38" s="207">
        <f>SUM('91'!AE38,'91'!AG38)</f>
        <v>11517</v>
      </c>
      <c r="AD38" s="206">
        <f t="shared" si="14"/>
        <v>1.9472449957815612</v>
      </c>
      <c r="AE38" s="207">
        <v>6696</v>
      </c>
      <c r="AF38" s="206">
        <f t="shared" si="15"/>
        <v>1.890291928148581</v>
      </c>
      <c r="AG38" s="207">
        <v>4821</v>
      </c>
      <c r="AH38" s="206">
        <f t="shared" si="16"/>
        <v>2.0322907006154622</v>
      </c>
      <c r="AI38" s="207">
        <f t="shared" si="17"/>
        <v>3540</v>
      </c>
      <c r="AJ38" s="206">
        <f t="shared" si="18"/>
        <v>0.83205039310855433</v>
      </c>
      <c r="AK38" s="243">
        <v>3053</v>
      </c>
      <c r="AL38" s="206">
        <f t="shared" si="19"/>
        <v>0.8398114069110455</v>
      </c>
      <c r="AM38" s="243">
        <v>487</v>
      </c>
      <c r="AN38" s="206">
        <f t="shared" si="20"/>
        <v>0.78648600636294641</v>
      </c>
      <c r="AO38" s="208" t="s">
        <v>2506</v>
      </c>
      <c r="AP38" s="9" t="s">
        <v>2507</v>
      </c>
      <c r="AQ38" s="236"/>
      <c r="AR38" s="207">
        <f t="shared" si="21"/>
        <v>1</v>
      </c>
      <c r="AS38" s="251">
        <f>(AR38/$AR$8)*100</f>
        <v>1.7241379310344827</v>
      </c>
      <c r="AT38" s="207">
        <v>1</v>
      </c>
      <c r="AU38" s="251">
        <f>(AT38/$AT$8)*100</f>
        <v>2.083333333333333</v>
      </c>
      <c r="AV38" s="207">
        <v>0</v>
      </c>
      <c r="AW38" s="205">
        <v>0</v>
      </c>
      <c r="AX38" s="252">
        <f>SUM('91'!BD38,'91'!BL38)</f>
        <v>82684</v>
      </c>
      <c r="AY38" s="251">
        <f t="shared" si="22"/>
        <v>2.1940050941548299</v>
      </c>
      <c r="AZ38" s="268">
        <f>SUM(BF38,'91'!BN38)</f>
        <v>49276</v>
      </c>
      <c r="BA38" s="269">
        <f t="shared" si="23"/>
        <v>2.3190550213169896</v>
      </c>
      <c r="BB38" s="268">
        <f>SUM(BH38,'91'!BP38)</f>
        <v>33408</v>
      </c>
      <c r="BC38" s="270">
        <f t="shared" si="24"/>
        <v>2.0323615617939388</v>
      </c>
      <c r="BD38" s="268">
        <f t="shared" si="56"/>
        <v>82684</v>
      </c>
      <c r="BE38" s="274">
        <f t="shared" si="25"/>
        <v>2.1943334901775953</v>
      </c>
      <c r="BF38" s="268">
        <v>49276</v>
      </c>
      <c r="BG38" s="269">
        <f t="shared" si="57"/>
        <v>2.3190550213169896</v>
      </c>
      <c r="BH38" s="268">
        <v>33408</v>
      </c>
      <c r="BI38" s="270">
        <f t="shared" si="26"/>
        <v>2.0323615617939388</v>
      </c>
      <c r="BJ38" s="208" t="s">
        <v>2506</v>
      </c>
      <c r="BK38" s="9" t="s">
        <v>2507</v>
      </c>
      <c r="BL38" s="205">
        <f t="shared" si="27"/>
        <v>0</v>
      </c>
      <c r="BM38" s="205">
        <f t="shared" si="28"/>
        <v>0</v>
      </c>
      <c r="BN38" s="207">
        <v>0</v>
      </c>
      <c r="BO38" s="205">
        <f t="shared" si="29"/>
        <v>0</v>
      </c>
      <c r="BP38" s="207">
        <v>0</v>
      </c>
      <c r="BQ38" s="205">
        <f t="shared" si="30"/>
        <v>0</v>
      </c>
      <c r="BR38" s="207">
        <f>SUM('91'!BX38,'91'!CF38)</f>
        <v>52340</v>
      </c>
      <c r="BS38" s="206">
        <f t="shared" si="31"/>
        <v>1.5726355406618229</v>
      </c>
      <c r="BT38" s="252">
        <f>SUM(BZ38,'91'!CH38)</f>
        <v>35556</v>
      </c>
      <c r="BU38" s="251">
        <f t="shared" si="32"/>
        <v>1.7517971982872236</v>
      </c>
      <c r="BV38" s="252">
        <f>SUM(CB38,'91'!CJ38)</f>
        <v>16784</v>
      </c>
      <c r="BW38" s="251">
        <f t="shared" si="33"/>
        <v>1.2925842752009264</v>
      </c>
      <c r="BX38" s="252">
        <f t="shared" si="34"/>
        <v>48869</v>
      </c>
      <c r="BY38" s="251">
        <f t="shared" si="35"/>
        <v>1.7673962071993485</v>
      </c>
      <c r="BZ38" s="252">
        <v>33805</v>
      </c>
      <c r="CA38" s="251">
        <f t="shared" si="36"/>
        <v>1.9383411973621818</v>
      </c>
      <c r="CB38" s="252">
        <v>15064</v>
      </c>
      <c r="CC38" s="251">
        <f t="shared" si="37"/>
        <v>1.4754003629735624</v>
      </c>
      <c r="CD38" s="208" t="s">
        <v>2506</v>
      </c>
      <c r="CE38" s="9" t="s">
        <v>2507</v>
      </c>
      <c r="CF38" s="252">
        <f t="shared" si="38"/>
        <v>3471</v>
      </c>
      <c r="CG38" s="251">
        <f t="shared" si="39"/>
        <v>0.61636209630591166</v>
      </c>
      <c r="CH38" s="252">
        <v>1751</v>
      </c>
      <c r="CI38" s="251">
        <f t="shared" si="40"/>
        <v>0.6129450064760037</v>
      </c>
      <c r="CJ38" s="252">
        <v>1720</v>
      </c>
      <c r="CK38" s="251">
        <f t="shared" si="41"/>
        <v>0.61988013248135854</v>
      </c>
      <c r="CL38" s="285" t="s">
        <v>2524</v>
      </c>
      <c r="CM38" s="285" t="s">
        <v>2524</v>
      </c>
      <c r="CN38" s="285" t="s">
        <v>2524</v>
      </c>
      <c r="CO38" s="288" t="s">
        <v>2524</v>
      </c>
      <c r="CP38" s="285" t="s">
        <v>2524</v>
      </c>
      <c r="CQ38" s="288" t="s">
        <v>2524</v>
      </c>
      <c r="CR38" s="252">
        <f t="shared" si="58"/>
        <v>8822</v>
      </c>
      <c r="CS38" s="251">
        <f t="shared" si="43"/>
        <v>5.2625613677171508</v>
      </c>
      <c r="CT38" s="252">
        <v>8822</v>
      </c>
      <c r="CU38" s="251">
        <f t="shared" si="44"/>
        <v>5.2625613677171508</v>
      </c>
      <c r="CV38" s="252">
        <v>0</v>
      </c>
      <c r="CW38" s="284">
        <v>0</v>
      </c>
      <c r="CX38" s="208" t="s">
        <v>2506</v>
      </c>
      <c r="CY38" s="9" t="s">
        <v>2507</v>
      </c>
      <c r="CZ38" s="252">
        <f>SUM(DF38,'91'!DL38)</f>
        <v>66817</v>
      </c>
      <c r="DA38" s="251">
        <f t="shared" si="45"/>
        <v>2.1237858484415919</v>
      </c>
      <c r="DB38" s="252">
        <f>SUM('91'!DH38,'91'!DN38)</f>
        <v>45953</v>
      </c>
      <c r="DC38" s="251">
        <f t="shared" si="46"/>
        <v>2.3627763869414609</v>
      </c>
      <c r="DD38" s="252">
        <f>SUM('91'!DJ38,'91'!DP38)</f>
        <v>20864</v>
      </c>
      <c r="DE38" s="251">
        <f t="shared" si="47"/>
        <v>1.7368516566854304</v>
      </c>
      <c r="DF38" s="252">
        <f>SUM('91'!DH38,'91'!DJ38)</f>
        <v>14532</v>
      </c>
      <c r="DG38" s="251">
        <f t="shared" si="48"/>
        <v>2.2568651751353466</v>
      </c>
      <c r="DH38" s="252">
        <v>10050</v>
      </c>
      <c r="DI38" s="251">
        <f t="shared" si="49"/>
        <v>2.4812854292994135</v>
      </c>
      <c r="DJ38" s="252">
        <v>4482</v>
      </c>
      <c r="DK38" s="251">
        <f t="shared" si="50"/>
        <v>1.8763344078368986</v>
      </c>
      <c r="DL38" s="252">
        <f t="shared" si="0"/>
        <v>52285</v>
      </c>
      <c r="DM38" s="251">
        <f t="shared" si="51"/>
        <v>2.089540309124879</v>
      </c>
      <c r="DN38" s="252">
        <v>35903</v>
      </c>
      <c r="DO38" s="251">
        <f t="shared" si="52"/>
        <v>2.3316043669443793</v>
      </c>
      <c r="DP38" s="252">
        <v>16382</v>
      </c>
      <c r="DQ38" s="251">
        <f t="shared" si="53"/>
        <v>1.7022311260370082</v>
      </c>
    </row>
    <row r="39" spans="1:121" ht="15.95" customHeight="1" thickBot="1">
      <c r="A39" s="212" t="s">
        <v>2508</v>
      </c>
      <c r="B39" s="42" t="s">
        <v>2509</v>
      </c>
      <c r="C39" s="213">
        <f>SUM(E39,G39)</f>
        <v>206852</v>
      </c>
      <c r="D39" s="214">
        <f t="shared" si="1"/>
        <v>0.94584790729801604</v>
      </c>
      <c r="E39" s="213">
        <f>SUM('91'!K39,'91'!AZ39,'91'!BT39,'91'!CT39,'91'!DB39)</f>
        <v>129944</v>
      </c>
      <c r="F39" s="214">
        <f t="shared" si="2"/>
        <v>1.0244918065253876</v>
      </c>
      <c r="G39" s="213">
        <f>SUM('91'!M39,'91'!BB39,'91'!BV39,'91'!CV39,'91'!DD39)</f>
        <v>76908</v>
      </c>
      <c r="H39" s="214">
        <f t="shared" si="3"/>
        <v>0.83725554191361684</v>
      </c>
      <c r="I39" s="213">
        <f>SUM('91'!O39,'91'!W39,'91'!AC39,'91'!AI39,'91'!AR39)</f>
        <v>49646</v>
      </c>
      <c r="J39" s="214">
        <f t="shared" si="4"/>
        <v>0.43325237740762429</v>
      </c>
      <c r="K39" s="213">
        <f>SUM(Q39,'91'!Y39,'91'!AE39,'91'!AK39,'91'!AT39)</f>
        <v>26459</v>
      </c>
      <c r="L39" s="214">
        <f t="shared" si="5"/>
        <v>0.41234436762435162</v>
      </c>
      <c r="M39" s="213">
        <f>SUM(S39,'91'!AA39,'91'!AG39,'91'!AM39,'91'!AV39)</f>
        <v>23187</v>
      </c>
      <c r="N39" s="214">
        <f t="shared" si="6"/>
        <v>0.45986006862896367</v>
      </c>
      <c r="O39" s="213">
        <f>SUM(Q39,S39)</f>
        <v>19148</v>
      </c>
      <c r="P39" s="214">
        <f t="shared" si="7"/>
        <v>1.3400274051980299</v>
      </c>
      <c r="Q39" s="213">
        <v>8616</v>
      </c>
      <c r="R39" s="214">
        <f t="shared" si="8"/>
        <v>1.2649976215225778</v>
      </c>
      <c r="S39" s="213">
        <v>10532</v>
      </c>
      <c r="T39" s="214">
        <f t="shared" si="9"/>
        <v>1.4083640671928197</v>
      </c>
      <c r="U39" s="212" t="s">
        <v>2508</v>
      </c>
      <c r="V39" s="42" t="s">
        <v>2509</v>
      </c>
      <c r="W39" s="213">
        <f t="shared" si="10"/>
        <v>21262</v>
      </c>
      <c r="X39" s="214">
        <f t="shared" si="11"/>
        <v>0.23590317119012275</v>
      </c>
      <c r="Y39" s="213">
        <v>12022</v>
      </c>
      <c r="Z39" s="214">
        <f t="shared" si="12"/>
        <v>0.23958692678847696</v>
      </c>
      <c r="AA39" s="213">
        <v>9240</v>
      </c>
      <c r="AB39" s="214">
        <f t="shared" si="13"/>
        <v>0.23127654893338709</v>
      </c>
      <c r="AC39" s="213">
        <f>SUM('91'!AE39,'91'!AG39)</f>
        <v>7328</v>
      </c>
      <c r="AD39" s="214">
        <f t="shared" si="14"/>
        <v>1.2389868306926524</v>
      </c>
      <c r="AE39" s="213">
        <v>4122</v>
      </c>
      <c r="AF39" s="214">
        <f t="shared" si="15"/>
        <v>1.1636474503925405</v>
      </c>
      <c r="AG39" s="213">
        <v>3206</v>
      </c>
      <c r="AH39" s="214">
        <f t="shared" si="16"/>
        <v>1.351488070145856</v>
      </c>
      <c r="AI39" s="213">
        <f t="shared" si="17"/>
        <v>1908</v>
      </c>
      <c r="AJ39" s="214">
        <f t="shared" si="18"/>
        <v>0.44846105933647507</v>
      </c>
      <c r="AK39" s="245">
        <v>1699</v>
      </c>
      <c r="AL39" s="214">
        <f t="shared" si="19"/>
        <v>0.46735656087188543</v>
      </c>
      <c r="AM39" s="245">
        <v>209</v>
      </c>
      <c r="AN39" s="214">
        <f t="shared" si="20"/>
        <v>0.33752684872660327</v>
      </c>
      <c r="AO39" s="212" t="s">
        <v>2508</v>
      </c>
      <c r="AP39" s="42" t="s">
        <v>2509</v>
      </c>
      <c r="AQ39" s="237"/>
      <c r="AR39" s="213">
        <f t="shared" si="21"/>
        <v>0</v>
      </c>
      <c r="AS39" s="213">
        <v>0</v>
      </c>
      <c r="AT39" s="254">
        <v>0</v>
      </c>
      <c r="AU39" s="254">
        <v>0</v>
      </c>
      <c r="AV39" s="254">
        <v>0</v>
      </c>
      <c r="AW39" s="254">
        <v>0</v>
      </c>
      <c r="AX39" s="255">
        <f>SUM('91'!BD39,'91'!BL39)</f>
        <v>29395</v>
      </c>
      <c r="AY39" s="256">
        <f t="shared" si="22"/>
        <v>0.77999104715157985</v>
      </c>
      <c r="AZ39" s="275">
        <f>SUM(BF39,'91'!BN39)</f>
        <v>17314</v>
      </c>
      <c r="BA39" s="276">
        <f t="shared" si="23"/>
        <v>0.81484127443547283</v>
      </c>
      <c r="BB39" s="275">
        <f>SUM(BH39,'91'!BP39)</f>
        <v>12081</v>
      </c>
      <c r="BC39" s="276">
        <f t="shared" si="24"/>
        <v>0.73494252957472983</v>
      </c>
      <c r="BD39" s="275">
        <f t="shared" si="56"/>
        <v>29395</v>
      </c>
      <c r="BE39" s="276">
        <f t="shared" si="25"/>
        <v>0.78010779526595719</v>
      </c>
      <c r="BF39" s="275">
        <v>17314</v>
      </c>
      <c r="BG39" s="276">
        <f>(BF39/$BF$8)*100</f>
        <v>0.81503958454352787</v>
      </c>
      <c r="BH39" s="275">
        <v>12081</v>
      </c>
      <c r="BI39" s="276">
        <f>(BH39/$BH$8)*100</f>
        <v>0.73496354383712903</v>
      </c>
      <c r="BJ39" s="212" t="s">
        <v>2508</v>
      </c>
      <c r="BK39" s="42" t="s">
        <v>2509</v>
      </c>
      <c r="BL39" s="213">
        <f t="shared" si="27"/>
        <v>0</v>
      </c>
      <c r="BM39" s="213">
        <f t="shared" si="28"/>
        <v>0</v>
      </c>
      <c r="BN39" s="213">
        <v>0</v>
      </c>
      <c r="BO39" s="213">
        <f t="shared" si="29"/>
        <v>0</v>
      </c>
      <c r="BP39" s="213">
        <v>0</v>
      </c>
      <c r="BQ39" s="213">
        <f t="shared" si="30"/>
        <v>0</v>
      </c>
      <c r="BR39" s="213">
        <f>SUM('91'!BX39,'91'!CF39)</f>
        <v>68649</v>
      </c>
      <c r="BS39" s="214">
        <f t="shared" si="31"/>
        <v>2.0626644484312857</v>
      </c>
      <c r="BT39" s="255">
        <f>SUM(BZ39,'91'!CH39)</f>
        <v>44251</v>
      </c>
      <c r="BU39" s="256">
        <f t="shared" si="32"/>
        <v>2.1801883738724248</v>
      </c>
      <c r="BV39" s="255">
        <f>SUM(CB39,'91'!CJ39)</f>
        <v>24398</v>
      </c>
      <c r="BW39" s="256">
        <f t="shared" si="33"/>
        <v>1.8789603876520617</v>
      </c>
      <c r="BX39" s="255">
        <f t="shared" si="34"/>
        <v>60618</v>
      </c>
      <c r="BY39" s="256">
        <f t="shared" si="35"/>
        <v>2.1923105299476173</v>
      </c>
      <c r="BZ39" s="255">
        <v>39903</v>
      </c>
      <c r="CA39" s="256">
        <f t="shared" si="36"/>
        <v>2.2879937523544784</v>
      </c>
      <c r="CB39" s="255">
        <v>20715</v>
      </c>
      <c r="CC39" s="256">
        <f t="shared" si="37"/>
        <v>2.0288713833641361</v>
      </c>
      <c r="CD39" s="212" t="s">
        <v>2508</v>
      </c>
      <c r="CE39" s="42" t="s">
        <v>2509</v>
      </c>
      <c r="CF39" s="255">
        <f t="shared" si="38"/>
        <v>8031</v>
      </c>
      <c r="CG39" s="256">
        <f t="shared" si="39"/>
        <v>1.426103138989564</v>
      </c>
      <c r="CH39" s="255">
        <v>4348</v>
      </c>
      <c r="CI39" s="256">
        <f t="shared" si="40"/>
        <v>1.5220359155669128</v>
      </c>
      <c r="CJ39" s="255">
        <v>3683</v>
      </c>
      <c r="CK39" s="256">
        <f t="shared" si="41"/>
        <v>1.327336353447002</v>
      </c>
      <c r="CL39" s="286" t="s">
        <v>2524</v>
      </c>
      <c r="CM39" s="286" t="s">
        <v>2524</v>
      </c>
      <c r="CN39" s="286" t="s">
        <v>2524</v>
      </c>
      <c r="CO39" s="290" t="s">
        <v>2524</v>
      </c>
      <c r="CP39" s="286" t="s">
        <v>2524</v>
      </c>
      <c r="CQ39" s="290" t="s">
        <v>2524</v>
      </c>
      <c r="CR39" s="255">
        <f t="shared" si="58"/>
        <v>6971</v>
      </c>
      <c r="CS39" s="256">
        <f t="shared" si="43"/>
        <v>4.1583898542684485</v>
      </c>
      <c r="CT39" s="255">
        <v>6971</v>
      </c>
      <c r="CU39" s="256">
        <f t="shared" si="44"/>
        <v>4.1583898542684485</v>
      </c>
      <c r="CV39" s="255">
        <v>0</v>
      </c>
      <c r="CW39" s="291">
        <v>0</v>
      </c>
      <c r="CX39" s="212" t="s">
        <v>2508</v>
      </c>
      <c r="CY39" s="42" t="s">
        <v>2509</v>
      </c>
      <c r="CZ39" s="255">
        <f>SUM(DF39,'91'!DL39)</f>
        <v>52191</v>
      </c>
      <c r="DA39" s="256">
        <f t="shared" si="45"/>
        <v>1.6588967959653249</v>
      </c>
      <c r="DB39" s="255">
        <f>SUM('91'!DH39,'91'!DN39)</f>
        <v>34949</v>
      </c>
      <c r="DC39" s="256">
        <f t="shared" si="46"/>
        <v>1.7969810882252981</v>
      </c>
      <c r="DD39" s="255">
        <f>SUM('91'!DJ39,'91'!DP39)</f>
        <v>17242</v>
      </c>
      <c r="DE39" s="256">
        <f t="shared" si="47"/>
        <v>1.4353334099199671</v>
      </c>
      <c r="DF39" s="255">
        <f>SUM('91'!DH39,'91'!DJ39)</f>
        <v>9238</v>
      </c>
      <c r="DG39" s="256">
        <f t="shared" si="48"/>
        <v>1.4346903721373749</v>
      </c>
      <c r="DH39" s="255">
        <v>6211</v>
      </c>
      <c r="DI39" s="256">
        <f t="shared" si="49"/>
        <v>1.5334590847142942</v>
      </c>
      <c r="DJ39" s="255">
        <v>3027</v>
      </c>
      <c r="DK39" s="256">
        <f t="shared" si="50"/>
        <v>1.2672164775819483</v>
      </c>
      <c r="DL39" s="255">
        <f t="shared" si="0"/>
        <v>42953</v>
      </c>
      <c r="DM39" s="256">
        <f t="shared" si="51"/>
        <v>1.7165922329127077</v>
      </c>
      <c r="DN39" s="255">
        <v>28738</v>
      </c>
      <c r="DO39" s="256">
        <f t="shared" si="52"/>
        <v>1.86629658516691</v>
      </c>
      <c r="DP39" s="255">
        <v>14215</v>
      </c>
      <c r="DQ39" s="256">
        <f t="shared" si="53"/>
        <v>1.4770611315233837</v>
      </c>
    </row>
    <row r="40" spans="1:121" ht="15" customHeight="1">
      <c r="A40" s="215" t="s">
        <v>2559</v>
      </c>
      <c r="K40" s="61" t="s">
        <v>2562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4">
    <mergeCell ref="AC3:AD3"/>
    <mergeCell ref="AQ3:AU3"/>
    <mergeCell ref="AW3:AX3"/>
    <mergeCell ref="BK3:BO3"/>
    <mergeCell ref="BQ3:BR3"/>
    <mergeCell ref="CE3:CI3"/>
    <mergeCell ref="W2:X2"/>
    <mergeCell ref="CE2:CG2"/>
    <mergeCell ref="DL3:DM3"/>
    <mergeCell ref="B3:G3"/>
    <mergeCell ref="CK3:CL3"/>
    <mergeCell ref="CY3:DC3"/>
    <mergeCell ref="DE3:DF3"/>
    <mergeCell ref="W3:AA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73CDB-249A-4A75-8594-7D2DA65B9DD6}">
  <dimension ref="A1:DR43"/>
  <sheetViews>
    <sheetView showGridLines="0" zoomScale="75" workbookViewId="0">
      <selection activeCell="DH21" sqref="DH21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2573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2577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2573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2580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2573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2583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2573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2586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2573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2580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2573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2633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2634</v>
      </c>
      <c r="O2" s="216"/>
      <c r="P2" s="216"/>
      <c r="Q2" s="218"/>
      <c r="R2" s="218"/>
      <c r="S2" s="218"/>
      <c r="T2" s="218"/>
      <c r="V2" s="228"/>
      <c r="W2" s="227" t="s">
        <v>2641</v>
      </c>
      <c r="X2" s="4"/>
      <c r="Y2" s="229"/>
      <c r="Z2" s="230"/>
      <c r="AA2" s="230"/>
      <c r="AB2" s="230"/>
      <c r="AC2" s="230"/>
      <c r="AD2" s="230"/>
      <c r="AE2" s="231"/>
      <c r="AF2" s="49" t="s">
        <v>2581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2582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2584</v>
      </c>
      <c r="BC2" s="258"/>
      <c r="BD2" s="260"/>
      <c r="BE2" s="258"/>
      <c r="BF2" s="258"/>
      <c r="BG2" s="258"/>
      <c r="BH2" s="258"/>
      <c r="BI2" s="258"/>
      <c r="BJ2" s="261"/>
      <c r="BL2" s="246" t="s">
        <v>2585</v>
      </c>
      <c r="BM2" s="4"/>
      <c r="BN2" s="229"/>
      <c r="BO2" s="229"/>
      <c r="BP2" s="229"/>
      <c r="BQ2" s="229"/>
      <c r="BR2" s="229"/>
      <c r="BS2" s="229"/>
      <c r="BT2" s="229"/>
      <c r="BU2" s="49" t="s">
        <v>2587</v>
      </c>
      <c r="BV2" s="216"/>
      <c r="BW2" s="52"/>
      <c r="BX2" s="238"/>
      <c r="BY2" s="238"/>
      <c r="BZ2" s="216"/>
      <c r="CA2" s="52"/>
      <c r="CB2" s="52"/>
      <c r="CC2" s="52"/>
      <c r="CD2" s="52" t="s">
        <v>2588</v>
      </c>
      <c r="CF2" s="339" t="s">
        <v>2644</v>
      </c>
      <c r="CG2" s="4"/>
      <c r="CH2" s="229"/>
      <c r="CI2" s="229"/>
      <c r="CJ2" s="229"/>
      <c r="CK2" s="229"/>
      <c r="CL2" s="229"/>
      <c r="CM2" s="229"/>
      <c r="CN2" s="229"/>
      <c r="CO2" s="59" t="s">
        <v>2590</v>
      </c>
      <c r="CP2" s="218"/>
      <c r="CQ2" s="218"/>
      <c r="CR2" s="238"/>
      <c r="CS2" s="218"/>
      <c r="CT2" s="218"/>
      <c r="CU2" s="218"/>
      <c r="CV2" s="218"/>
      <c r="CW2" s="218"/>
      <c r="CX2" s="218"/>
      <c r="CY2" s="227" t="s">
        <v>2628</v>
      </c>
      <c r="CZ2" s="228"/>
      <c r="DA2" s="60"/>
      <c r="DB2" s="229"/>
      <c r="DC2" s="229"/>
      <c r="DD2" s="229"/>
      <c r="DE2" s="229"/>
      <c r="DF2" s="229"/>
      <c r="DG2" s="229"/>
      <c r="DH2" s="229"/>
      <c r="DI2" s="44"/>
      <c r="DJ2" s="49" t="s">
        <v>2635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2530</v>
      </c>
      <c r="B3" s="1543" t="s">
        <v>2639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2640</v>
      </c>
      <c r="P3" s="334"/>
      <c r="Q3" s="335"/>
      <c r="R3" s="45" t="s">
        <v>2630</v>
      </c>
      <c r="T3" s="4"/>
      <c r="U3" s="73" t="s">
        <v>2529</v>
      </c>
      <c r="V3" s="74"/>
      <c r="W3" s="1543" t="s">
        <v>2642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2640</v>
      </c>
      <c r="AJ3" s="333"/>
      <c r="AK3" s="333"/>
      <c r="AL3" s="333"/>
      <c r="AM3" s="45" t="s">
        <v>2516</v>
      </c>
      <c r="AN3" s="4"/>
      <c r="AO3" s="73"/>
      <c r="AP3" s="74"/>
      <c r="AQ3" s="1543" t="s">
        <v>2642</v>
      </c>
      <c r="AR3" s="1543"/>
      <c r="AS3" s="1543"/>
      <c r="AT3" s="1543"/>
      <c r="AU3" s="1543"/>
      <c r="AV3" s="184"/>
      <c r="AW3" s="1504" t="s">
        <v>2521</v>
      </c>
      <c r="AX3" s="1504"/>
      <c r="AY3" s="336"/>
      <c r="AZ3" s="336"/>
      <c r="BA3" s="336"/>
      <c r="BB3" s="336"/>
      <c r="BC3" s="58" t="s">
        <v>2640</v>
      </c>
      <c r="BD3" s="337"/>
      <c r="BE3" s="336"/>
      <c r="BF3" s="336"/>
      <c r="BG3" s="45" t="s">
        <v>2516</v>
      </c>
      <c r="BH3" s="338"/>
      <c r="BI3" s="73"/>
      <c r="BJ3" s="74"/>
      <c r="BK3" s="1543" t="s">
        <v>2642</v>
      </c>
      <c r="BL3" s="1543"/>
      <c r="BM3" s="1543"/>
      <c r="BN3" s="1543"/>
      <c r="BO3" s="1543"/>
      <c r="BP3" s="185"/>
      <c r="BQ3" s="1504" t="s">
        <v>2521</v>
      </c>
      <c r="BR3" s="1504"/>
      <c r="BS3" s="335"/>
      <c r="BT3" s="335"/>
      <c r="BU3" s="335"/>
      <c r="BV3" s="47" t="s">
        <v>2643</v>
      </c>
      <c r="BW3" s="4"/>
      <c r="BX3" s="338"/>
      <c r="BY3" s="335"/>
      <c r="BZ3" s="335"/>
      <c r="CA3" s="45" t="s">
        <v>2516</v>
      </c>
      <c r="CB3" s="4"/>
      <c r="CC3" s="73"/>
      <c r="CD3" s="74"/>
      <c r="CE3" s="1543" t="s">
        <v>2642</v>
      </c>
      <c r="CF3" s="1543"/>
      <c r="CG3" s="1543"/>
      <c r="CH3" s="1543"/>
      <c r="CI3" s="1543"/>
      <c r="CJ3" s="184"/>
      <c r="CK3" s="1504" t="s">
        <v>2521</v>
      </c>
      <c r="CL3" s="1504"/>
      <c r="CM3" s="335"/>
      <c r="CN3" s="335"/>
      <c r="CO3" s="335"/>
      <c r="CP3" s="47" t="s">
        <v>2645</v>
      </c>
      <c r="CQ3" s="15"/>
      <c r="CR3" s="338"/>
      <c r="CS3" s="335"/>
      <c r="CT3" s="335"/>
      <c r="CU3" s="45" t="s">
        <v>2636</v>
      </c>
      <c r="CV3" s="4"/>
      <c r="CW3" s="73"/>
      <c r="CX3" s="74"/>
      <c r="CY3" s="1543" t="s">
        <v>2646</v>
      </c>
      <c r="CZ3" s="1543"/>
      <c r="DA3" s="1543"/>
      <c r="DB3" s="1543"/>
      <c r="DC3" s="1543"/>
      <c r="DD3" s="184"/>
      <c r="DE3" s="1528" t="s">
        <v>2624</v>
      </c>
      <c r="DF3" s="1522"/>
      <c r="DH3" s="330" t="s">
        <v>2521</v>
      </c>
      <c r="DI3" s="335" t="s">
        <v>2515</v>
      </c>
      <c r="DJ3" s="47" t="s">
        <v>2627</v>
      </c>
      <c r="DL3" s="1549" t="s">
        <v>2640</v>
      </c>
      <c r="DM3" s="1523"/>
      <c r="DN3" s="335"/>
      <c r="DO3" s="45" t="s">
        <v>2625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2526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2526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2526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2526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2637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2526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2526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2526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2526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2526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2526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2526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2526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2526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2526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2526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2526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2526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>
        <v>21653555</v>
      </c>
      <c r="D8" s="201">
        <v>100</v>
      </c>
      <c r="E8" s="202">
        <v>12465947</v>
      </c>
      <c r="F8" s="201">
        <v>100</v>
      </c>
      <c r="G8" s="202">
        <v>9187608</v>
      </c>
      <c r="H8" s="201">
        <v>100</v>
      </c>
      <c r="I8" s="202">
        <v>11447046</v>
      </c>
      <c r="J8" s="201">
        <v>100</v>
      </c>
      <c r="K8" s="202">
        <v>6364022</v>
      </c>
      <c r="L8" s="201">
        <v>100</v>
      </c>
      <c r="M8" s="202">
        <v>5083024</v>
      </c>
      <c r="N8" s="201">
        <v>100</v>
      </c>
      <c r="O8" s="202">
        <v>1444154</v>
      </c>
      <c r="P8" s="201">
        <v>100</v>
      </c>
      <c r="Q8" s="202">
        <v>677237</v>
      </c>
      <c r="R8" s="201">
        <v>100</v>
      </c>
      <c r="S8" s="202">
        <v>766917</v>
      </c>
      <c r="T8" s="201">
        <v>100</v>
      </c>
      <c r="U8" s="199" t="s">
        <v>2451</v>
      </c>
      <c r="V8" s="17" t="s">
        <v>2441</v>
      </c>
      <c r="W8" s="202">
        <v>8988288</v>
      </c>
      <c r="X8" s="201">
        <v>100</v>
      </c>
      <c r="Y8" s="202">
        <v>4971771</v>
      </c>
      <c r="Z8" s="201">
        <v>100</v>
      </c>
      <c r="AA8" s="202">
        <v>4016517</v>
      </c>
      <c r="AB8" s="201">
        <v>100</v>
      </c>
      <c r="AC8" s="202">
        <v>592511</v>
      </c>
      <c r="AD8" s="201">
        <v>100</v>
      </c>
      <c r="AE8" s="202">
        <f>AE9+AE16+AE21+AE26+AE32+AE37</f>
        <v>354851</v>
      </c>
      <c r="AF8" s="201">
        <f>(AE8/AE8)*100</f>
        <v>100</v>
      </c>
      <c r="AG8" s="202">
        <f>AG9+AG16+AG21+AG26+AG32+AG37</f>
        <v>237660</v>
      </c>
      <c r="AH8" s="201">
        <f>(AG8/AG8)*100</f>
        <v>100</v>
      </c>
      <c r="AI8" s="202">
        <f>AI9+AI16+AI21+AI26+AI32+AI37</f>
        <v>422023</v>
      </c>
      <c r="AJ8" s="241">
        <f>(AI8/AI8)*100</f>
        <v>100</v>
      </c>
      <c r="AK8" s="242">
        <f>AK9+AK16+AK21+AK26+AK32+AK37</f>
        <v>360104</v>
      </c>
      <c r="AL8" s="241">
        <f>(AK8/AK8)*100</f>
        <v>100</v>
      </c>
      <c r="AM8" s="242">
        <f>AM9+AM16+AM21+AM26+AM32+AM37</f>
        <v>61919</v>
      </c>
      <c r="AN8" s="241">
        <f>(AM8/AM8)*100</f>
        <v>100</v>
      </c>
      <c r="AO8" s="199" t="s">
        <v>2578</v>
      </c>
      <c r="AP8" s="17" t="s">
        <v>2441</v>
      </c>
      <c r="AQ8" s="235"/>
      <c r="AR8" s="202">
        <v>70</v>
      </c>
      <c r="AS8" s="249">
        <v>100</v>
      </c>
      <c r="AT8" s="202">
        <v>59</v>
      </c>
      <c r="AU8" s="249">
        <v>100</v>
      </c>
      <c r="AV8" s="202">
        <v>11</v>
      </c>
      <c r="AW8" s="249">
        <v>100</v>
      </c>
      <c r="AX8" s="250">
        <v>3772174</v>
      </c>
      <c r="AY8" s="249">
        <v>100</v>
      </c>
      <c r="AZ8" s="265">
        <v>2114083</v>
      </c>
      <c r="BA8" s="266">
        <v>100</v>
      </c>
      <c r="BB8" s="265">
        <v>1658091</v>
      </c>
      <c r="BC8" s="267">
        <v>100</v>
      </c>
      <c r="BD8" s="200">
        <v>3771589</v>
      </c>
      <c r="BE8" s="266">
        <v>100</v>
      </c>
      <c r="BF8" s="202">
        <v>2113583</v>
      </c>
      <c r="BG8" s="266">
        <v>100</v>
      </c>
      <c r="BH8" s="202">
        <v>1658006</v>
      </c>
      <c r="BI8" s="267">
        <v>100</v>
      </c>
      <c r="BJ8" s="199" t="s">
        <v>2578</v>
      </c>
      <c r="BK8" s="17" t="s">
        <v>2441</v>
      </c>
      <c r="BL8" s="200">
        <v>585</v>
      </c>
      <c r="BM8" s="201">
        <v>100</v>
      </c>
      <c r="BN8" s="202">
        <v>500</v>
      </c>
      <c r="BO8" s="201">
        <v>100</v>
      </c>
      <c r="BP8" s="202">
        <v>85</v>
      </c>
      <c r="BQ8" s="201">
        <v>100</v>
      </c>
      <c r="BR8" s="202">
        <v>3327657</v>
      </c>
      <c r="BS8" s="201">
        <v>100</v>
      </c>
      <c r="BT8" s="250">
        <v>2036959</v>
      </c>
      <c r="BU8" s="249">
        <v>100</v>
      </c>
      <c r="BV8" s="250">
        <v>1290698</v>
      </c>
      <c r="BW8" s="249">
        <v>100</v>
      </c>
      <c r="BX8" s="250">
        <v>2797024</v>
      </c>
      <c r="BY8" s="249">
        <v>100</v>
      </c>
      <c r="BZ8" s="250">
        <v>1766026</v>
      </c>
      <c r="CA8" s="249">
        <v>100</v>
      </c>
      <c r="CB8" s="250">
        <v>1030998</v>
      </c>
      <c r="CC8" s="249">
        <v>100</v>
      </c>
      <c r="CD8" s="199" t="s">
        <v>2578</v>
      </c>
      <c r="CE8" s="17" t="s">
        <v>2441</v>
      </c>
      <c r="CF8" s="250">
        <v>530633</v>
      </c>
      <c r="CG8" s="249">
        <v>100</v>
      </c>
      <c r="CH8" s="250">
        <v>270933</v>
      </c>
      <c r="CI8" s="249">
        <v>100</v>
      </c>
      <c r="CJ8" s="250">
        <v>259700</v>
      </c>
      <c r="CK8" s="249">
        <v>100</v>
      </c>
      <c r="CL8" s="283" t="s">
        <v>2524</v>
      </c>
      <c r="CM8" s="283" t="s">
        <v>2524</v>
      </c>
      <c r="CN8" s="283" t="s">
        <v>2524</v>
      </c>
      <c r="CO8" s="283" t="s">
        <v>2524</v>
      </c>
      <c r="CP8" s="283" t="s">
        <v>2524</v>
      </c>
      <c r="CQ8" s="283" t="s">
        <v>2524</v>
      </c>
      <c r="CR8" s="250">
        <v>152882</v>
      </c>
      <c r="CS8" s="249">
        <v>100</v>
      </c>
      <c r="CT8" s="250">
        <v>152882</v>
      </c>
      <c r="CU8" s="249">
        <v>100</v>
      </c>
      <c r="CV8" s="250">
        <v>0</v>
      </c>
      <c r="CW8" s="250">
        <v>0</v>
      </c>
      <c r="CX8" s="199" t="s">
        <v>2578</v>
      </c>
      <c r="CY8" s="17" t="s">
        <v>2441</v>
      </c>
      <c r="CZ8" s="250">
        <v>2953796</v>
      </c>
      <c r="DA8" s="249">
        <v>100</v>
      </c>
      <c r="DB8" s="250">
        <v>1798001</v>
      </c>
      <c r="DC8" s="249">
        <v>100</v>
      </c>
      <c r="DD8" s="250">
        <v>1155795</v>
      </c>
      <c r="DE8" s="249">
        <v>100</v>
      </c>
      <c r="DF8" s="250">
        <v>644785</v>
      </c>
      <c r="DG8" s="249">
        <v>100</v>
      </c>
      <c r="DH8" s="250">
        <v>406100</v>
      </c>
      <c r="DI8" s="249">
        <v>100</v>
      </c>
      <c r="DJ8" s="250">
        <v>238685</v>
      </c>
      <c r="DK8" s="249">
        <v>100</v>
      </c>
      <c r="DL8" s="250">
        <v>2309011</v>
      </c>
      <c r="DM8" s="249">
        <v>100</v>
      </c>
      <c r="DN8" s="250">
        <v>1391901</v>
      </c>
      <c r="DO8" s="249">
        <v>100</v>
      </c>
      <c r="DP8" s="250">
        <v>917110</v>
      </c>
      <c r="DQ8" s="249">
        <v>100</v>
      </c>
    </row>
    <row r="9" spans="1:122" s="18" customFormat="1" ht="15.95" customHeight="1">
      <c r="A9" s="203" t="s">
        <v>2452</v>
      </c>
      <c r="B9" s="17" t="s">
        <v>2453</v>
      </c>
      <c r="C9" s="200">
        <v>7863719</v>
      </c>
      <c r="D9" s="201">
        <v>36.316064498416075</v>
      </c>
      <c r="E9" s="202">
        <v>4566989</v>
      </c>
      <c r="F9" s="201">
        <v>36.635716484275122</v>
      </c>
      <c r="G9" s="202">
        <v>3296730</v>
      </c>
      <c r="H9" s="201">
        <v>35.882353709474764</v>
      </c>
      <c r="I9" s="202">
        <v>5046947</v>
      </c>
      <c r="J9" s="201">
        <v>44.0895144476575</v>
      </c>
      <c r="K9" s="202">
        <v>2884910</v>
      </c>
      <c r="L9" s="201">
        <v>45.33155290789378</v>
      </c>
      <c r="M9" s="202">
        <v>2162037</v>
      </c>
      <c r="N9" s="201">
        <v>42.53446373654738</v>
      </c>
      <c r="O9" s="202">
        <v>636187</v>
      </c>
      <c r="P9" s="201">
        <v>44.052573340516318</v>
      </c>
      <c r="Q9" s="202">
        <v>321569</v>
      </c>
      <c r="R9" s="201">
        <v>47.482491358268966</v>
      </c>
      <c r="S9" s="202">
        <v>314618</v>
      </c>
      <c r="T9" s="201">
        <v>41.023735293388988</v>
      </c>
      <c r="U9" s="203" t="s">
        <v>2452</v>
      </c>
      <c r="V9" s="17" t="s">
        <v>2453</v>
      </c>
      <c r="W9" s="202">
        <v>3984560</v>
      </c>
      <c r="X9" s="201">
        <v>44.330577747397506</v>
      </c>
      <c r="Y9" s="202">
        <v>2267071</v>
      </c>
      <c r="Z9" s="201">
        <v>45.598862055392338</v>
      </c>
      <c r="AA9" s="202">
        <v>1717489</v>
      </c>
      <c r="AB9" s="201">
        <v>42.760655563016414</v>
      </c>
      <c r="AC9" s="202">
        <v>257292</v>
      </c>
      <c r="AD9" s="201">
        <v>43.424003942542839</v>
      </c>
      <c r="AE9" s="202">
        <f>SUM(AE10:AE15)</f>
        <v>156175</v>
      </c>
      <c r="AF9" s="201" t="e">
        <f>(AE9/$A$8)*100</f>
        <v>#VALUE!</v>
      </c>
      <c r="AG9" s="202">
        <f>SUM(AG10:AG15)</f>
        <v>101117</v>
      </c>
      <c r="AH9" s="201">
        <f>(AG9/$C$8)*100</f>
        <v>0.46697643874181399</v>
      </c>
      <c r="AI9" s="202">
        <f t="shared" ref="AI9:AI39" si="0">AK9+AM9</f>
        <v>168854</v>
      </c>
      <c r="AJ9" s="201">
        <f>(AI9/$E$8)*100</f>
        <v>1.3545220431307787</v>
      </c>
      <c r="AK9" s="242">
        <f>SUM(AK10:AK15)</f>
        <v>140052</v>
      </c>
      <c r="AL9" s="201">
        <f>(AK9/$G$8)*100</f>
        <v>1.5243575912250502</v>
      </c>
      <c r="AM9" s="242">
        <f>SUM(AM10:AM15)</f>
        <v>28802</v>
      </c>
      <c r="AN9" s="201">
        <f>(AM9/$I$8)*100</f>
        <v>0.25161076490825668</v>
      </c>
      <c r="AO9" s="203" t="s">
        <v>2452</v>
      </c>
      <c r="AP9" s="17" t="s">
        <v>2453</v>
      </c>
      <c r="AQ9" s="235"/>
      <c r="AR9" s="202">
        <v>54</v>
      </c>
      <c r="AS9" s="249">
        <v>77.142857142857153</v>
      </c>
      <c r="AT9" s="202">
        <v>43</v>
      </c>
      <c r="AU9" s="249">
        <v>72.881355932203391</v>
      </c>
      <c r="AV9" s="202">
        <v>11</v>
      </c>
      <c r="AW9" s="249">
        <v>100</v>
      </c>
      <c r="AX9" s="250">
        <v>1527214</v>
      </c>
      <c r="AY9" s="249">
        <v>40.486308425857345</v>
      </c>
      <c r="AZ9" s="265">
        <v>859792</v>
      </c>
      <c r="BA9" s="266">
        <v>40.669737186288337</v>
      </c>
      <c r="BB9" s="265">
        <v>667422</v>
      </c>
      <c r="BC9" s="267">
        <v>40.252434878423436</v>
      </c>
      <c r="BD9" s="200">
        <v>1526685</v>
      </c>
      <c r="BE9" s="267">
        <v>40.478562218735924</v>
      </c>
      <c r="BF9" s="202">
        <v>859338</v>
      </c>
      <c r="BG9" s="266">
        <v>40.657878115030258</v>
      </c>
      <c r="BH9" s="202">
        <v>667347</v>
      </c>
      <c r="BI9" s="267">
        <v>40.247911604369122</v>
      </c>
      <c r="BJ9" s="203" t="s">
        <v>2452</v>
      </c>
      <c r="BK9" s="17" t="s">
        <v>2453</v>
      </c>
      <c r="BL9" s="200">
        <v>529</v>
      </c>
      <c r="BM9" s="201">
        <v>90.427350427350433</v>
      </c>
      <c r="BN9" s="202">
        <v>454</v>
      </c>
      <c r="BO9" s="201">
        <v>90.8</v>
      </c>
      <c r="BP9" s="202">
        <v>75</v>
      </c>
      <c r="BQ9" s="201">
        <v>88.235294117647058</v>
      </c>
      <c r="BR9" s="202">
        <v>282490</v>
      </c>
      <c r="BS9" s="201">
        <v>8.4891561840658465</v>
      </c>
      <c r="BT9" s="279">
        <v>170082</v>
      </c>
      <c r="BU9" s="249">
        <v>8.3497998732424161</v>
      </c>
      <c r="BV9" s="280">
        <v>112408</v>
      </c>
      <c r="BW9" s="249">
        <v>8.7090860914017068</v>
      </c>
      <c r="BX9" s="280">
        <v>179201</v>
      </c>
      <c r="BY9" s="249">
        <v>6.4068452755500136</v>
      </c>
      <c r="BZ9" s="250">
        <v>118011</v>
      </c>
      <c r="CA9" s="249">
        <v>6.6822912006958006</v>
      </c>
      <c r="CB9" s="250">
        <v>61190</v>
      </c>
      <c r="CC9" s="249">
        <v>5.9350260621262123</v>
      </c>
      <c r="CD9" s="203" t="s">
        <v>2452</v>
      </c>
      <c r="CE9" s="17" t="s">
        <v>2453</v>
      </c>
      <c r="CF9" s="250">
        <v>103289</v>
      </c>
      <c r="CG9" s="249">
        <v>19.465242455708559</v>
      </c>
      <c r="CH9" s="250">
        <v>52071</v>
      </c>
      <c r="CI9" s="249">
        <v>19.219142740087033</v>
      </c>
      <c r="CJ9" s="250">
        <v>51218</v>
      </c>
      <c r="CK9" s="249">
        <v>19.721986907970734</v>
      </c>
      <c r="CL9" s="283" t="s">
        <v>2524</v>
      </c>
      <c r="CM9" s="283" t="s">
        <v>2524</v>
      </c>
      <c r="CN9" s="283" t="s">
        <v>2524</v>
      </c>
      <c r="CO9" s="283" t="s">
        <v>2524</v>
      </c>
      <c r="CP9" s="283" t="s">
        <v>2524</v>
      </c>
      <c r="CQ9" s="283" t="s">
        <v>2524</v>
      </c>
      <c r="CR9" s="250">
        <v>49490</v>
      </c>
      <c r="CS9" s="249">
        <v>32.37137138446645</v>
      </c>
      <c r="CT9" s="250">
        <v>49490</v>
      </c>
      <c r="CU9" s="249">
        <v>32.37137138446645</v>
      </c>
      <c r="CV9" s="250">
        <v>0</v>
      </c>
      <c r="CW9" s="287">
        <v>0</v>
      </c>
      <c r="CX9" s="203" t="s">
        <v>2452</v>
      </c>
      <c r="CY9" s="17" t="s">
        <v>2453</v>
      </c>
      <c r="CZ9" s="250">
        <v>957578</v>
      </c>
      <c r="DA9" s="249">
        <v>32.418555648392775</v>
      </c>
      <c r="DB9" s="250">
        <v>602715</v>
      </c>
      <c r="DC9" s="249">
        <v>33.521394037044473</v>
      </c>
      <c r="DD9" s="250">
        <v>354863</v>
      </c>
      <c r="DE9" s="249">
        <v>30.702936074303832</v>
      </c>
      <c r="DF9" s="250">
        <v>230112</v>
      </c>
      <c r="DG9" s="249">
        <v>35.688175128143492</v>
      </c>
      <c r="DH9" s="250">
        <v>148783</v>
      </c>
      <c r="DI9" s="249">
        <v>36.637035213001724</v>
      </c>
      <c r="DJ9" s="250">
        <v>81329</v>
      </c>
      <c r="DK9" s="249">
        <v>34.073779248800726</v>
      </c>
      <c r="DL9" s="250">
        <v>727466</v>
      </c>
      <c r="DM9" s="249">
        <v>31.505523360434402</v>
      </c>
      <c r="DN9" s="250">
        <v>453932</v>
      </c>
      <c r="DO9" s="249">
        <v>32.612376885999794</v>
      </c>
      <c r="DP9" s="250">
        <v>273534</v>
      </c>
      <c r="DQ9" s="249">
        <v>29.825647959350572</v>
      </c>
    </row>
    <row r="10" spans="1:122" ht="15.95" customHeight="1">
      <c r="A10" s="204" t="s">
        <v>2454</v>
      </c>
      <c r="B10" s="8" t="s">
        <v>2455</v>
      </c>
      <c r="C10" s="205">
        <v>4263321</v>
      </c>
      <c r="D10" s="206">
        <v>19.688780895331043</v>
      </c>
      <c r="E10" s="207">
        <v>2516335</v>
      </c>
      <c r="F10" s="206">
        <v>20.185670611306143</v>
      </c>
      <c r="G10" s="207">
        <v>1746986</v>
      </c>
      <c r="H10" s="206">
        <v>19.01459008699544</v>
      </c>
      <c r="I10" s="207">
        <v>3089876</v>
      </c>
      <c r="J10" s="206">
        <v>26.992780495509493</v>
      </c>
      <c r="K10" s="207">
        <v>1804676</v>
      </c>
      <c r="L10" s="206">
        <v>28.357475822679429</v>
      </c>
      <c r="M10" s="207">
        <v>1285200</v>
      </c>
      <c r="N10" s="206">
        <v>25.284161554224415</v>
      </c>
      <c r="O10" s="207">
        <v>436721</v>
      </c>
      <c r="P10" s="206">
        <v>30.240611458334776</v>
      </c>
      <c r="Q10" s="207">
        <v>230891</v>
      </c>
      <c r="R10" s="206">
        <v>34.093087058149514</v>
      </c>
      <c r="S10" s="207">
        <v>205830</v>
      </c>
      <c r="T10" s="206">
        <v>26.83862790888714</v>
      </c>
      <c r="U10" s="204" t="s">
        <v>2454</v>
      </c>
      <c r="V10" s="8" t="s">
        <v>2455</v>
      </c>
      <c r="W10" s="207">
        <v>2410564</v>
      </c>
      <c r="X10" s="206">
        <v>26.818944831318266</v>
      </c>
      <c r="Y10" s="207">
        <v>1410173</v>
      </c>
      <c r="Z10" s="206">
        <v>28.36359518569942</v>
      </c>
      <c r="AA10" s="207">
        <v>1000391</v>
      </c>
      <c r="AB10" s="206">
        <v>24.906928067278191</v>
      </c>
      <c r="AC10" s="207">
        <v>158269</v>
      </c>
      <c r="AD10" s="206">
        <v>26.71157159951461</v>
      </c>
      <c r="AE10" s="207">
        <v>95492</v>
      </c>
      <c r="AF10" s="206" t="e">
        <f t="shared" ref="AF10:AF39" si="1">(AE10/$A$8)*100</f>
        <v>#VALUE!</v>
      </c>
      <c r="AG10" s="207">
        <v>62777</v>
      </c>
      <c r="AH10" s="206">
        <f t="shared" ref="AH10:AH39" si="2">(AG10/$C$8)*100</f>
        <v>0.28991544344566056</v>
      </c>
      <c r="AI10" s="207">
        <f t="shared" si="0"/>
        <v>84268</v>
      </c>
      <c r="AJ10" s="206">
        <f t="shared" ref="AJ10:AJ39" si="3">(AI10/$E$8)*100</f>
        <v>0.67598554686619472</v>
      </c>
      <c r="AK10" s="243">
        <v>68077</v>
      </c>
      <c r="AL10" s="206">
        <f t="shared" ref="AL10:AL39" si="4">(AK10/$G$8)*100</f>
        <v>0.74096543953551353</v>
      </c>
      <c r="AM10" s="243">
        <v>16191</v>
      </c>
      <c r="AN10" s="206">
        <f t="shared" ref="AN10:AN39" si="5">(AM10/$I$8)*100</f>
        <v>0.14144260449377072</v>
      </c>
      <c r="AO10" s="204" t="s">
        <v>2454</v>
      </c>
      <c r="AP10" s="8" t="s">
        <v>2455</v>
      </c>
      <c r="AQ10" s="236"/>
      <c r="AR10" s="207">
        <v>54</v>
      </c>
      <c r="AS10" s="251">
        <v>77.142857142857153</v>
      </c>
      <c r="AT10" s="207">
        <v>43</v>
      </c>
      <c r="AU10" s="251">
        <v>72.881355932203391</v>
      </c>
      <c r="AV10" s="207">
        <v>11</v>
      </c>
      <c r="AW10" s="251">
        <v>100</v>
      </c>
      <c r="AX10" s="252">
        <v>718844</v>
      </c>
      <c r="AY10" s="251">
        <v>19.05649103143174</v>
      </c>
      <c r="AZ10" s="268">
        <v>407585</v>
      </c>
      <c r="BA10" s="269">
        <v>19.279517407783896</v>
      </c>
      <c r="BB10" s="268">
        <v>311259</v>
      </c>
      <c r="BC10" s="270">
        <v>18.772130118310756</v>
      </c>
      <c r="BD10" s="268">
        <v>718541</v>
      </c>
      <c r="BE10" s="270">
        <v>19.051413078148229</v>
      </c>
      <c r="BF10" s="268">
        <v>407319</v>
      </c>
      <c r="BG10" s="269">
        <v>19.266935120333496</v>
      </c>
      <c r="BH10" s="268">
        <v>311222</v>
      </c>
      <c r="BI10" s="270">
        <v>18.769898636443958</v>
      </c>
      <c r="BJ10" s="204" t="s">
        <v>2454</v>
      </c>
      <c r="BK10" s="8" t="s">
        <v>2455</v>
      </c>
      <c r="BL10" s="205">
        <v>303</v>
      </c>
      <c r="BM10" s="206">
        <v>51.794871794871803</v>
      </c>
      <c r="BN10" s="207">
        <v>266</v>
      </c>
      <c r="BO10" s="206">
        <v>53.2</v>
      </c>
      <c r="BP10" s="207">
        <v>37</v>
      </c>
      <c r="BQ10" s="206">
        <v>43.529411764705884</v>
      </c>
      <c r="BR10" s="207">
        <v>17261</v>
      </c>
      <c r="BS10" s="206">
        <v>0.51871331690736155</v>
      </c>
      <c r="BT10" s="281">
        <v>11178</v>
      </c>
      <c r="BU10" s="251">
        <v>0.54875920428442593</v>
      </c>
      <c r="BV10" s="282">
        <v>6083</v>
      </c>
      <c r="BW10" s="251">
        <v>0.47129537661017529</v>
      </c>
      <c r="BX10" s="282">
        <v>17261</v>
      </c>
      <c r="BY10" s="251">
        <v>0.6171201963229489</v>
      </c>
      <c r="BZ10" s="252">
        <v>11178</v>
      </c>
      <c r="CA10" s="251">
        <v>0.6329465138112349</v>
      </c>
      <c r="CB10" s="252">
        <v>6083</v>
      </c>
      <c r="CC10" s="251">
        <v>0.59001084386196678</v>
      </c>
      <c r="CD10" s="204" t="s">
        <v>2454</v>
      </c>
      <c r="CE10" s="8" t="s">
        <v>2455</v>
      </c>
      <c r="CF10" s="252">
        <v>0</v>
      </c>
      <c r="CG10" s="284">
        <v>0</v>
      </c>
      <c r="CH10" s="252">
        <v>0</v>
      </c>
      <c r="CI10" s="284">
        <v>0</v>
      </c>
      <c r="CJ10" s="252">
        <v>0</v>
      </c>
      <c r="CK10" s="284">
        <v>0</v>
      </c>
      <c r="CL10" s="285" t="s">
        <v>2524</v>
      </c>
      <c r="CM10" s="285" t="s">
        <v>2524</v>
      </c>
      <c r="CN10" s="285" t="s">
        <v>2524</v>
      </c>
      <c r="CO10" s="285" t="s">
        <v>2524</v>
      </c>
      <c r="CP10" s="285" t="s">
        <v>2524</v>
      </c>
      <c r="CQ10" s="285" t="s">
        <v>2524</v>
      </c>
      <c r="CR10" s="252">
        <v>25249</v>
      </c>
      <c r="CS10" s="251">
        <v>16.515351709161312</v>
      </c>
      <c r="CT10" s="252">
        <v>25249</v>
      </c>
      <c r="CU10" s="251">
        <v>16.515351709161312</v>
      </c>
      <c r="CV10" s="252">
        <v>0</v>
      </c>
      <c r="CW10" s="284">
        <v>0</v>
      </c>
      <c r="CX10" s="204" t="s">
        <v>2454</v>
      </c>
      <c r="CY10" s="8" t="s">
        <v>2455</v>
      </c>
      <c r="CZ10" s="252">
        <v>412091</v>
      </c>
      <c r="DA10" s="251">
        <v>13.951234276165314</v>
      </c>
      <c r="DB10" s="252">
        <v>267647</v>
      </c>
      <c r="DC10" s="251">
        <v>14.885809295990379</v>
      </c>
      <c r="DD10" s="252">
        <v>144444</v>
      </c>
      <c r="DE10" s="251">
        <v>12.497371938795375</v>
      </c>
      <c r="DF10" s="252">
        <v>109753</v>
      </c>
      <c r="DG10" s="251">
        <v>17.021642873205796</v>
      </c>
      <c r="DH10" s="252">
        <v>70949</v>
      </c>
      <c r="DI10" s="251">
        <v>17.470819995075104</v>
      </c>
      <c r="DJ10" s="252">
        <v>38804</v>
      </c>
      <c r="DK10" s="251">
        <v>16.25741039445294</v>
      </c>
      <c r="DL10" s="252">
        <v>302338</v>
      </c>
      <c r="DM10" s="251">
        <v>13.093831081792162</v>
      </c>
      <c r="DN10" s="252">
        <v>196698</v>
      </c>
      <c r="DO10" s="251">
        <v>14.131608498018178</v>
      </c>
      <c r="DP10" s="252">
        <v>105640</v>
      </c>
      <c r="DQ10" s="251">
        <v>11.518792729334541</v>
      </c>
    </row>
    <row r="11" spans="1:122" ht="15.95" customHeight="1">
      <c r="A11" s="208" t="s">
        <v>2456</v>
      </c>
      <c r="B11" s="8" t="s">
        <v>2457</v>
      </c>
      <c r="C11" s="205">
        <v>310680</v>
      </c>
      <c r="D11" s="206">
        <v>1.4347759524937129</v>
      </c>
      <c r="E11" s="207">
        <v>177585</v>
      </c>
      <c r="F11" s="206">
        <v>1.4245608456381211</v>
      </c>
      <c r="G11" s="207">
        <v>133095</v>
      </c>
      <c r="H11" s="206">
        <v>1.4486360323601093</v>
      </c>
      <c r="I11" s="207">
        <v>114999</v>
      </c>
      <c r="J11" s="206">
        <v>1.0046172610820294</v>
      </c>
      <c r="K11" s="207">
        <v>59980</v>
      </c>
      <c r="L11" s="206">
        <v>0.94248574250686123</v>
      </c>
      <c r="M11" s="207">
        <v>55019</v>
      </c>
      <c r="N11" s="206">
        <v>1.0824068507250801</v>
      </c>
      <c r="O11" s="207">
        <v>25381</v>
      </c>
      <c r="P11" s="206">
        <v>1.7574995464472627</v>
      </c>
      <c r="Q11" s="207">
        <v>11162</v>
      </c>
      <c r="R11" s="206">
        <v>1.6481674805127304</v>
      </c>
      <c r="S11" s="207">
        <v>14219</v>
      </c>
      <c r="T11" s="206">
        <v>1.8540467873316147</v>
      </c>
      <c r="U11" s="208" t="s">
        <v>2456</v>
      </c>
      <c r="V11" s="8" t="s">
        <v>2457</v>
      </c>
      <c r="W11" s="207">
        <v>73662</v>
      </c>
      <c r="X11" s="206">
        <v>0.8195331524757552</v>
      </c>
      <c r="Y11" s="207">
        <v>38378</v>
      </c>
      <c r="Z11" s="206">
        <v>0.77191809518177734</v>
      </c>
      <c r="AA11" s="207">
        <v>35284</v>
      </c>
      <c r="AB11" s="206">
        <v>0.87847256715208721</v>
      </c>
      <c r="AC11" s="207">
        <v>12480</v>
      </c>
      <c r="AD11" s="206">
        <v>2.1062900098057251</v>
      </c>
      <c r="AE11" s="207">
        <v>7463</v>
      </c>
      <c r="AF11" s="206" t="e">
        <f t="shared" si="1"/>
        <v>#VALUE!</v>
      </c>
      <c r="AG11" s="207">
        <v>5017</v>
      </c>
      <c r="AH11" s="206">
        <f t="shared" si="2"/>
        <v>2.3169405670339122E-2</v>
      </c>
      <c r="AI11" s="207">
        <f t="shared" si="0"/>
        <v>3476</v>
      </c>
      <c r="AJ11" s="206">
        <f t="shared" si="3"/>
        <v>2.7883962606290558E-2</v>
      </c>
      <c r="AK11" s="243">
        <v>2977</v>
      </c>
      <c r="AL11" s="206">
        <f t="shared" si="4"/>
        <v>3.2402340195620015E-2</v>
      </c>
      <c r="AM11" s="243">
        <v>499</v>
      </c>
      <c r="AN11" s="206">
        <f t="shared" si="5"/>
        <v>4.3592032389841015E-3</v>
      </c>
      <c r="AO11" s="208" t="s">
        <v>2456</v>
      </c>
      <c r="AP11" s="8" t="s">
        <v>2457</v>
      </c>
      <c r="AQ11" s="236"/>
      <c r="AR11" s="207">
        <v>0</v>
      </c>
      <c r="AS11" s="205">
        <v>0</v>
      </c>
      <c r="AT11" s="207">
        <v>0</v>
      </c>
      <c r="AU11" s="205">
        <v>0</v>
      </c>
      <c r="AV11" s="207">
        <v>0</v>
      </c>
      <c r="AW11" s="205">
        <v>0</v>
      </c>
      <c r="AX11" s="252">
        <v>142763</v>
      </c>
      <c r="AY11" s="251">
        <v>3.7846345370070416</v>
      </c>
      <c r="AZ11" s="268">
        <v>82284</v>
      </c>
      <c r="BA11" s="269">
        <v>3.8921839870998438</v>
      </c>
      <c r="BB11" s="268">
        <v>60479</v>
      </c>
      <c r="BC11" s="270">
        <v>3.6475078870821931</v>
      </c>
      <c r="BD11" s="268">
        <v>142537</v>
      </c>
      <c r="BE11" s="270">
        <v>3.7792293911134007</v>
      </c>
      <c r="BF11" s="268">
        <v>82096</v>
      </c>
      <c r="BG11" s="269">
        <v>3.8832912425860289</v>
      </c>
      <c r="BH11" s="268">
        <v>60441</v>
      </c>
      <c r="BI11" s="270">
        <v>3.6452160948946712</v>
      </c>
      <c r="BJ11" s="208" t="s">
        <v>2456</v>
      </c>
      <c r="BK11" s="8" t="s">
        <v>2457</v>
      </c>
      <c r="BL11" s="205">
        <v>226</v>
      </c>
      <c r="BM11" s="206">
        <v>38.632478632478637</v>
      </c>
      <c r="BN11" s="207">
        <v>188</v>
      </c>
      <c r="BO11" s="206">
        <v>37.6</v>
      </c>
      <c r="BP11" s="207">
        <v>38</v>
      </c>
      <c r="BQ11" s="206">
        <v>44.705882352941181</v>
      </c>
      <c r="BR11" s="207">
        <v>9897</v>
      </c>
      <c r="BS11" s="206">
        <v>0.29741647050762743</v>
      </c>
      <c r="BT11" s="281">
        <v>5177</v>
      </c>
      <c r="BU11" s="251">
        <v>0.2541533727482978</v>
      </c>
      <c r="BV11" s="282">
        <v>4720</v>
      </c>
      <c r="BW11" s="251">
        <v>0.36569360144665913</v>
      </c>
      <c r="BX11" s="282">
        <v>1422</v>
      </c>
      <c r="BY11" s="251">
        <v>5.0839749676799342E-2</v>
      </c>
      <c r="BZ11" s="252">
        <v>1039</v>
      </c>
      <c r="CA11" s="251">
        <v>5.883265591786304E-2</v>
      </c>
      <c r="CB11" s="252">
        <v>383</v>
      </c>
      <c r="CC11" s="251">
        <v>3.7148471675017801E-2</v>
      </c>
      <c r="CD11" s="208" t="s">
        <v>2456</v>
      </c>
      <c r="CE11" s="8" t="s">
        <v>2457</v>
      </c>
      <c r="CF11" s="252">
        <v>8475</v>
      </c>
      <c r="CG11" s="251">
        <v>1.5971490653615588</v>
      </c>
      <c r="CH11" s="252">
        <v>4138</v>
      </c>
      <c r="CI11" s="251">
        <v>1.5273148712043199</v>
      </c>
      <c r="CJ11" s="252">
        <v>4337</v>
      </c>
      <c r="CK11" s="251">
        <v>1.6700038505968424</v>
      </c>
      <c r="CL11" s="285" t="s">
        <v>2524</v>
      </c>
      <c r="CM11" s="285" t="s">
        <v>2524</v>
      </c>
      <c r="CN11" s="285" t="s">
        <v>2524</v>
      </c>
      <c r="CO11" s="288" t="s">
        <v>2524</v>
      </c>
      <c r="CP11" s="285" t="s">
        <v>2524</v>
      </c>
      <c r="CQ11" s="288" t="s">
        <v>2524</v>
      </c>
      <c r="CR11" s="252">
        <v>1828</v>
      </c>
      <c r="CS11" s="251">
        <v>1.1956934106042569</v>
      </c>
      <c r="CT11" s="252">
        <v>1828</v>
      </c>
      <c r="CU11" s="251">
        <v>1.1956934106042569</v>
      </c>
      <c r="CV11" s="252">
        <v>0</v>
      </c>
      <c r="CW11" s="284">
        <v>0</v>
      </c>
      <c r="CX11" s="208" t="s">
        <v>2456</v>
      </c>
      <c r="CY11" s="8" t="s">
        <v>2457</v>
      </c>
      <c r="CZ11" s="252">
        <v>41193</v>
      </c>
      <c r="DA11" s="251">
        <v>1.3945783662785107</v>
      </c>
      <c r="DB11" s="252">
        <v>28316</v>
      </c>
      <c r="DC11" s="251">
        <v>1.5748600807229804</v>
      </c>
      <c r="DD11" s="252">
        <v>12877</v>
      </c>
      <c r="DE11" s="251">
        <v>1.1141249096941932</v>
      </c>
      <c r="DF11" s="252">
        <v>11173</v>
      </c>
      <c r="DG11" s="251">
        <v>1.7328256705723613</v>
      </c>
      <c r="DH11" s="252">
        <v>7671</v>
      </c>
      <c r="DI11" s="251">
        <v>1.8889436099482886</v>
      </c>
      <c r="DJ11" s="252">
        <v>3502</v>
      </c>
      <c r="DK11" s="251">
        <v>1.467205731403314</v>
      </c>
      <c r="DL11" s="252">
        <v>30020</v>
      </c>
      <c r="DM11" s="251">
        <v>1.3001237326283852</v>
      </c>
      <c r="DN11" s="252">
        <v>20645</v>
      </c>
      <c r="DO11" s="251">
        <v>1.4832233039562441</v>
      </c>
      <c r="DP11" s="252">
        <v>9375</v>
      </c>
      <c r="DQ11" s="251">
        <v>1.0222328837325947</v>
      </c>
    </row>
    <row r="12" spans="1:122" ht="15.95" customHeight="1">
      <c r="A12" s="204" t="s">
        <v>2458</v>
      </c>
      <c r="B12" s="8" t="s">
        <v>2459</v>
      </c>
      <c r="C12" s="205">
        <v>2828310</v>
      </c>
      <c r="D12" s="206">
        <v>13.061642764894726</v>
      </c>
      <c r="E12" s="207">
        <v>1600775</v>
      </c>
      <c r="F12" s="206">
        <v>12.841182462912764</v>
      </c>
      <c r="G12" s="207">
        <v>1227535</v>
      </c>
      <c r="H12" s="206">
        <v>13.360768112875517</v>
      </c>
      <c r="I12" s="207">
        <v>1723341</v>
      </c>
      <c r="J12" s="206">
        <v>15.054897132413025</v>
      </c>
      <c r="K12" s="207">
        <v>957272</v>
      </c>
      <c r="L12" s="206">
        <v>15.041934173074825</v>
      </c>
      <c r="M12" s="207">
        <v>766069</v>
      </c>
      <c r="N12" s="206">
        <v>15.071126951200704</v>
      </c>
      <c r="O12" s="207">
        <v>144060</v>
      </c>
      <c r="P12" s="206">
        <v>9.9753904362000174</v>
      </c>
      <c r="Q12" s="207">
        <v>66079</v>
      </c>
      <c r="R12" s="206">
        <v>9.7571455782835255</v>
      </c>
      <c r="S12" s="207">
        <v>77981</v>
      </c>
      <c r="T12" s="206">
        <v>10.168114672122277</v>
      </c>
      <c r="U12" s="204" t="s">
        <v>2458</v>
      </c>
      <c r="V12" s="8" t="s">
        <v>2459</v>
      </c>
      <c r="W12" s="207">
        <v>1430233</v>
      </c>
      <c r="X12" s="206">
        <v>15.912184834308826</v>
      </c>
      <c r="Y12" s="207">
        <v>781078</v>
      </c>
      <c r="Z12" s="206">
        <v>15.71025696879442</v>
      </c>
      <c r="AA12" s="207">
        <v>649155</v>
      </c>
      <c r="AB12" s="206">
        <v>16.162137493753917</v>
      </c>
      <c r="AC12" s="207">
        <v>71372</v>
      </c>
      <c r="AD12" s="206">
        <v>12.045683540052421</v>
      </c>
      <c r="AE12" s="207">
        <v>44157</v>
      </c>
      <c r="AF12" s="206" t="e">
        <f t="shared" si="1"/>
        <v>#VALUE!</v>
      </c>
      <c r="AG12" s="207">
        <v>27215</v>
      </c>
      <c r="AH12" s="206">
        <f t="shared" si="2"/>
        <v>0.12568375031259299</v>
      </c>
      <c r="AI12" s="207">
        <f t="shared" si="0"/>
        <v>77676</v>
      </c>
      <c r="AJ12" s="206">
        <f t="shared" si="3"/>
        <v>0.62310548889707296</v>
      </c>
      <c r="AK12" s="243">
        <v>65958</v>
      </c>
      <c r="AL12" s="206">
        <f t="shared" si="4"/>
        <v>0.71790176507312897</v>
      </c>
      <c r="AM12" s="243">
        <v>11718</v>
      </c>
      <c r="AN12" s="206">
        <f t="shared" si="5"/>
        <v>0.10236702115113366</v>
      </c>
      <c r="AO12" s="204" t="s">
        <v>2458</v>
      </c>
      <c r="AP12" s="8" t="s">
        <v>2459</v>
      </c>
      <c r="AQ12" s="236"/>
      <c r="AR12" s="207">
        <v>0</v>
      </c>
      <c r="AS12" s="205">
        <v>0</v>
      </c>
      <c r="AT12" s="207">
        <v>0</v>
      </c>
      <c r="AU12" s="205">
        <v>0</v>
      </c>
      <c r="AV12" s="207">
        <v>0</v>
      </c>
      <c r="AW12" s="205">
        <v>0</v>
      </c>
      <c r="AX12" s="252">
        <v>497759</v>
      </c>
      <c r="AY12" s="251">
        <v>13.195547183136302</v>
      </c>
      <c r="AZ12" s="268">
        <v>271997</v>
      </c>
      <c r="BA12" s="269">
        <v>12.865956540022317</v>
      </c>
      <c r="BB12" s="268">
        <v>225762</v>
      </c>
      <c r="BC12" s="270">
        <v>13.615778627349162</v>
      </c>
      <c r="BD12" s="268">
        <v>497759</v>
      </c>
      <c r="BE12" s="270">
        <v>13.197593905380463</v>
      </c>
      <c r="BF12" s="268">
        <v>271997</v>
      </c>
      <c r="BG12" s="269">
        <v>12.865956540022317</v>
      </c>
      <c r="BH12" s="268">
        <v>225762</v>
      </c>
      <c r="BI12" s="270">
        <v>13.615778627349162</v>
      </c>
      <c r="BJ12" s="204" t="s">
        <v>2458</v>
      </c>
      <c r="BK12" s="8" t="s">
        <v>2459</v>
      </c>
      <c r="BL12" s="205">
        <v>0</v>
      </c>
      <c r="BM12" s="205">
        <v>0</v>
      </c>
      <c r="BN12" s="207">
        <v>0</v>
      </c>
      <c r="BO12" s="205">
        <v>0</v>
      </c>
      <c r="BP12" s="207">
        <v>0</v>
      </c>
      <c r="BQ12" s="205">
        <v>0</v>
      </c>
      <c r="BR12" s="207">
        <v>125085</v>
      </c>
      <c r="BS12" s="206">
        <v>3.7589511178586013</v>
      </c>
      <c r="BT12" s="281">
        <v>74642</v>
      </c>
      <c r="BU12" s="251">
        <v>3.6643840155840151</v>
      </c>
      <c r="BV12" s="282">
        <v>50443</v>
      </c>
      <c r="BW12" s="251">
        <v>3.9081954105453018</v>
      </c>
      <c r="BX12" s="282">
        <v>86539</v>
      </c>
      <c r="BY12" s="251">
        <v>3.0939670163716864</v>
      </c>
      <c r="BZ12" s="252">
        <v>55150</v>
      </c>
      <c r="CA12" s="251">
        <v>3.1228305812032215</v>
      </c>
      <c r="CB12" s="252">
        <v>31389</v>
      </c>
      <c r="CC12" s="251">
        <v>3.0445257895747613</v>
      </c>
      <c r="CD12" s="204" t="s">
        <v>2458</v>
      </c>
      <c r="CE12" s="8" t="s">
        <v>2459</v>
      </c>
      <c r="CF12" s="252">
        <v>38546</v>
      </c>
      <c r="CG12" s="251">
        <v>7.2641543213482764</v>
      </c>
      <c r="CH12" s="252">
        <v>19492</v>
      </c>
      <c r="CI12" s="251">
        <v>7.1943986151557766</v>
      </c>
      <c r="CJ12" s="252">
        <v>19054</v>
      </c>
      <c r="CK12" s="251">
        <v>7.3369272237196759</v>
      </c>
      <c r="CL12" s="285" t="s">
        <v>2524</v>
      </c>
      <c r="CM12" s="285" t="s">
        <v>2524</v>
      </c>
      <c r="CN12" s="285" t="s">
        <v>2524</v>
      </c>
      <c r="CO12" s="288" t="s">
        <v>2524</v>
      </c>
      <c r="CP12" s="285" t="s">
        <v>2524</v>
      </c>
      <c r="CQ12" s="288" t="s">
        <v>2524</v>
      </c>
      <c r="CR12" s="252">
        <v>17745</v>
      </c>
      <c r="CS12" s="251">
        <v>11.606991012676444</v>
      </c>
      <c r="CT12" s="252">
        <v>17745</v>
      </c>
      <c r="CU12" s="251">
        <v>11.606991012676444</v>
      </c>
      <c r="CV12" s="252">
        <v>0</v>
      </c>
      <c r="CW12" s="284">
        <v>0</v>
      </c>
      <c r="CX12" s="204" t="s">
        <v>2458</v>
      </c>
      <c r="CY12" s="8" t="s">
        <v>2459</v>
      </c>
      <c r="CZ12" s="252">
        <v>464380</v>
      </c>
      <c r="DA12" s="251">
        <v>15.721464854038667</v>
      </c>
      <c r="DB12" s="252">
        <v>279119</v>
      </c>
      <c r="DC12" s="251">
        <v>15.523851210316344</v>
      </c>
      <c r="DD12" s="252">
        <v>185261</v>
      </c>
      <c r="DE12" s="251">
        <v>16.028880554077496</v>
      </c>
      <c r="DF12" s="252">
        <v>97434</v>
      </c>
      <c r="DG12" s="251">
        <v>15.111083539474398</v>
      </c>
      <c r="DH12" s="252">
        <v>61993</v>
      </c>
      <c r="DI12" s="251">
        <v>15.265451859147994</v>
      </c>
      <c r="DJ12" s="252">
        <v>35441</v>
      </c>
      <c r="DK12" s="251">
        <v>14.848440413096759</v>
      </c>
      <c r="DL12" s="252">
        <v>366946</v>
      </c>
      <c r="DM12" s="251">
        <v>15.891912164991851</v>
      </c>
      <c r="DN12" s="252">
        <v>217126</v>
      </c>
      <c r="DO12" s="251">
        <v>15.599241612729642</v>
      </c>
      <c r="DP12" s="252">
        <v>149820</v>
      </c>
      <c r="DQ12" s="251">
        <v>16.336099268353852</v>
      </c>
    </row>
    <row r="13" spans="1:122" ht="15.95" customHeight="1">
      <c r="A13" s="208" t="s">
        <v>2460</v>
      </c>
      <c r="B13" s="8" t="s">
        <v>2555</v>
      </c>
      <c r="C13" s="205">
        <v>411281</v>
      </c>
      <c r="D13" s="206">
        <v>1.8993694107041543</v>
      </c>
      <c r="E13" s="207">
        <v>243397</v>
      </c>
      <c r="F13" s="206">
        <v>1.9524950651563016</v>
      </c>
      <c r="G13" s="207">
        <v>167884</v>
      </c>
      <c r="H13" s="206">
        <v>1.8272873635879983</v>
      </c>
      <c r="I13" s="207">
        <v>102113</v>
      </c>
      <c r="J13" s="206">
        <v>0.89204673415307323</v>
      </c>
      <c r="K13" s="207">
        <v>54687</v>
      </c>
      <c r="L13" s="206">
        <v>0.85931506836399996</v>
      </c>
      <c r="M13" s="207">
        <v>47426</v>
      </c>
      <c r="N13" s="206">
        <v>0.93302726880691489</v>
      </c>
      <c r="O13" s="207">
        <v>24385</v>
      </c>
      <c r="P13" s="206">
        <v>1.6885318324776997</v>
      </c>
      <c r="Q13" s="207">
        <v>11006</v>
      </c>
      <c r="R13" s="206">
        <v>1.6251327083428697</v>
      </c>
      <c r="S13" s="207">
        <v>13379</v>
      </c>
      <c r="T13" s="206">
        <v>1.744517333688</v>
      </c>
      <c r="U13" s="208" t="s">
        <v>2460</v>
      </c>
      <c r="V13" s="8" t="s">
        <v>2555</v>
      </c>
      <c r="W13" s="207">
        <v>63062</v>
      </c>
      <c r="X13" s="206">
        <v>0.70160190683698609</v>
      </c>
      <c r="Y13" s="207">
        <v>34140</v>
      </c>
      <c r="Z13" s="206">
        <v>0.68667684010385843</v>
      </c>
      <c r="AA13" s="207">
        <v>28922</v>
      </c>
      <c r="AB13" s="206">
        <v>0.72007662360199143</v>
      </c>
      <c r="AC13" s="207">
        <v>11738</v>
      </c>
      <c r="AD13" s="206">
        <v>1.9810602672355448</v>
      </c>
      <c r="AE13" s="207">
        <v>6971</v>
      </c>
      <c r="AF13" s="206" t="e">
        <f t="shared" si="1"/>
        <v>#VALUE!</v>
      </c>
      <c r="AG13" s="207">
        <v>4767</v>
      </c>
      <c r="AH13" s="206">
        <f t="shared" si="2"/>
        <v>2.2014860839247873E-2</v>
      </c>
      <c r="AI13" s="207">
        <f t="shared" si="0"/>
        <v>2928</v>
      </c>
      <c r="AJ13" s="206">
        <f t="shared" si="3"/>
        <v>2.348798691346915E-2</v>
      </c>
      <c r="AK13" s="243">
        <v>2570</v>
      </c>
      <c r="AL13" s="206">
        <f t="shared" si="4"/>
        <v>2.7972460296521142E-2</v>
      </c>
      <c r="AM13" s="243">
        <v>358</v>
      </c>
      <c r="AN13" s="206">
        <f t="shared" si="5"/>
        <v>3.1274444079284736E-3</v>
      </c>
      <c r="AO13" s="208" t="s">
        <v>2460</v>
      </c>
      <c r="AP13" s="8" t="s">
        <v>2555</v>
      </c>
      <c r="AQ13" s="236"/>
      <c r="AR13" s="207">
        <v>0</v>
      </c>
      <c r="AS13" s="205">
        <v>0</v>
      </c>
      <c r="AT13" s="207">
        <v>0</v>
      </c>
      <c r="AU13" s="205">
        <v>0</v>
      </c>
      <c r="AV13" s="207">
        <v>0</v>
      </c>
      <c r="AW13" s="205">
        <v>0</v>
      </c>
      <c r="AX13" s="252">
        <v>158908</v>
      </c>
      <c r="AY13" s="251">
        <v>4.2126370628714369</v>
      </c>
      <c r="AZ13" s="268">
        <v>93152</v>
      </c>
      <c r="BA13" s="269">
        <v>4.4062603029303959</v>
      </c>
      <c r="BB13" s="268">
        <v>65756</v>
      </c>
      <c r="BC13" s="270">
        <v>3.9657654495440839</v>
      </c>
      <c r="BD13" s="268">
        <v>158908</v>
      </c>
      <c r="BE13" s="270">
        <v>4.2132904725302778</v>
      </c>
      <c r="BF13" s="268">
        <v>93152</v>
      </c>
      <c r="BG13" s="269">
        <v>4.4062603029303959</v>
      </c>
      <c r="BH13" s="268">
        <v>65756</v>
      </c>
      <c r="BI13" s="270">
        <v>3.9657654495440839</v>
      </c>
      <c r="BJ13" s="208" t="s">
        <v>2460</v>
      </c>
      <c r="BK13" s="8" t="s">
        <v>2555</v>
      </c>
      <c r="BL13" s="205">
        <v>0</v>
      </c>
      <c r="BM13" s="205">
        <v>0</v>
      </c>
      <c r="BN13" s="207">
        <v>0</v>
      </c>
      <c r="BO13" s="205">
        <v>0</v>
      </c>
      <c r="BP13" s="207">
        <v>0</v>
      </c>
      <c r="BQ13" s="205">
        <v>0</v>
      </c>
      <c r="BR13" s="207">
        <v>112636</v>
      </c>
      <c r="BS13" s="206">
        <v>3.384844050934336</v>
      </c>
      <c r="BT13" s="281">
        <v>68159</v>
      </c>
      <c r="BU13" s="251">
        <v>3.3461154593685984</v>
      </c>
      <c r="BV13" s="282">
        <v>44477</v>
      </c>
      <c r="BW13" s="251">
        <v>3.4459648965133596</v>
      </c>
      <c r="BX13" s="282">
        <v>63749</v>
      </c>
      <c r="BY13" s="251">
        <v>2.2791724347020264</v>
      </c>
      <c r="BZ13" s="252">
        <v>42661</v>
      </c>
      <c r="CA13" s="251">
        <v>2.4156495997227676</v>
      </c>
      <c r="CB13" s="252">
        <v>21088</v>
      </c>
      <c r="CC13" s="251">
        <v>2.0453967902944523</v>
      </c>
      <c r="CD13" s="208" t="s">
        <v>2460</v>
      </c>
      <c r="CE13" s="8" t="s">
        <v>2555</v>
      </c>
      <c r="CF13" s="252">
        <v>48887</v>
      </c>
      <c r="CG13" s="251">
        <v>9.2129588623398853</v>
      </c>
      <c r="CH13" s="252">
        <v>25498</v>
      </c>
      <c r="CI13" s="251">
        <v>9.4111828385615635</v>
      </c>
      <c r="CJ13" s="252">
        <v>23389</v>
      </c>
      <c r="CK13" s="251">
        <v>9.0061609549480171</v>
      </c>
      <c r="CL13" s="285" t="s">
        <v>2524</v>
      </c>
      <c r="CM13" s="285" t="s">
        <v>2524</v>
      </c>
      <c r="CN13" s="285" t="s">
        <v>2524</v>
      </c>
      <c r="CO13" s="288" t="s">
        <v>2524</v>
      </c>
      <c r="CP13" s="285" t="s">
        <v>2524</v>
      </c>
      <c r="CQ13" s="288" t="s">
        <v>2524</v>
      </c>
      <c r="CR13" s="252">
        <v>4121</v>
      </c>
      <c r="CS13" s="251">
        <v>2.6955429677790717</v>
      </c>
      <c r="CT13" s="252">
        <v>4121</v>
      </c>
      <c r="CU13" s="251">
        <v>2.6955429677790717</v>
      </c>
      <c r="CV13" s="252">
        <v>0</v>
      </c>
      <c r="CW13" s="284">
        <v>0</v>
      </c>
      <c r="CX13" s="208" t="s">
        <v>2460</v>
      </c>
      <c r="CY13" s="8" t="s">
        <v>2555</v>
      </c>
      <c r="CZ13" s="252">
        <v>33503</v>
      </c>
      <c r="DA13" s="251">
        <v>1.1342354042053007</v>
      </c>
      <c r="DB13" s="252">
        <v>23278</v>
      </c>
      <c r="DC13" s="251">
        <v>1.2946600140934292</v>
      </c>
      <c r="DD13" s="252">
        <v>10225</v>
      </c>
      <c r="DE13" s="251">
        <v>0.88467245489035684</v>
      </c>
      <c r="DF13" s="252">
        <v>8334</v>
      </c>
      <c r="DG13" s="251">
        <v>1.2925238645439954</v>
      </c>
      <c r="DH13" s="252">
        <v>5839</v>
      </c>
      <c r="DI13" s="251">
        <v>1.4378231962570795</v>
      </c>
      <c r="DJ13" s="252">
        <v>2495</v>
      </c>
      <c r="DK13" s="251">
        <v>1.0453107652345142</v>
      </c>
      <c r="DL13" s="252">
        <v>25169</v>
      </c>
      <c r="DM13" s="251">
        <v>1.0900337850274424</v>
      </c>
      <c r="DN13" s="252">
        <v>17439</v>
      </c>
      <c r="DO13" s="251">
        <v>1.2528908305978657</v>
      </c>
      <c r="DP13" s="252">
        <v>7730</v>
      </c>
      <c r="DQ13" s="251">
        <v>0.84286508706698215</v>
      </c>
    </row>
    <row r="14" spans="1:122" ht="15.95" customHeight="1">
      <c r="A14" s="209" t="s">
        <v>2461</v>
      </c>
      <c r="B14" s="9" t="s">
        <v>2556</v>
      </c>
      <c r="C14" s="205">
        <v>44251</v>
      </c>
      <c r="D14" s="206">
        <v>0.20435905328247489</v>
      </c>
      <c r="E14" s="207">
        <v>25949</v>
      </c>
      <c r="F14" s="206">
        <v>0.20815907527923869</v>
      </c>
      <c r="G14" s="207">
        <v>18302</v>
      </c>
      <c r="H14" s="206">
        <v>0.19920310052409726</v>
      </c>
      <c r="I14" s="207">
        <v>13703</v>
      </c>
      <c r="J14" s="206">
        <v>0.11970773944649125</v>
      </c>
      <c r="K14" s="207">
        <v>6922</v>
      </c>
      <c r="L14" s="206">
        <v>0.10876769439200555</v>
      </c>
      <c r="M14" s="207">
        <v>6781</v>
      </c>
      <c r="N14" s="206">
        <v>0.13340483932399297</v>
      </c>
      <c r="O14" s="207">
        <v>4369</v>
      </c>
      <c r="P14" s="206">
        <v>0.3025300625833533</v>
      </c>
      <c r="Q14" s="207">
        <v>1916</v>
      </c>
      <c r="R14" s="206">
        <v>0.2829142530605977</v>
      </c>
      <c r="S14" s="207">
        <v>2453</v>
      </c>
      <c r="T14" s="206">
        <v>0.3198520830806984</v>
      </c>
      <c r="U14" s="209" t="s">
        <v>2461</v>
      </c>
      <c r="V14" s="9" t="s">
        <v>2556</v>
      </c>
      <c r="W14" s="207">
        <v>6091</v>
      </c>
      <c r="X14" s="206">
        <v>6.7765963885447367E-2</v>
      </c>
      <c r="Y14" s="207">
        <v>2893</v>
      </c>
      <c r="Z14" s="206">
        <v>5.8188520750452902E-2</v>
      </c>
      <c r="AA14" s="207">
        <v>3198</v>
      </c>
      <c r="AB14" s="206">
        <v>7.9621224060547974E-2</v>
      </c>
      <c r="AC14" s="207">
        <v>2775</v>
      </c>
      <c r="AD14" s="206">
        <v>0.46834573535343643</v>
      </c>
      <c r="AE14" s="207">
        <v>1680</v>
      </c>
      <c r="AF14" s="206" t="e">
        <f t="shared" si="1"/>
        <v>#VALUE!</v>
      </c>
      <c r="AG14" s="207">
        <v>1095</v>
      </c>
      <c r="AH14" s="206">
        <f t="shared" si="2"/>
        <v>5.056906360179656E-3</v>
      </c>
      <c r="AI14" s="207">
        <f t="shared" si="0"/>
        <v>468</v>
      </c>
      <c r="AJ14" s="206">
        <f t="shared" si="3"/>
        <v>3.7542274164971182E-3</v>
      </c>
      <c r="AK14" s="243">
        <v>433</v>
      </c>
      <c r="AL14" s="206">
        <f t="shared" si="4"/>
        <v>4.712869769802978E-3</v>
      </c>
      <c r="AM14" s="243">
        <v>35</v>
      </c>
      <c r="AN14" s="206">
        <f t="shared" si="5"/>
        <v>3.0575573820529767E-4</v>
      </c>
      <c r="AO14" s="209" t="s">
        <v>2461</v>
      </c>
      <c r="AP14" s="9" t="s">
        <v>2556</v>
      </c>
      <c r="AQ14" s="236"/>
      <c r="AR14" s="207">
        <v>0</v>
      </c>
      <c r="AS14" s="205">
        <v>0</v>
      </c>
      <c r="AT14" s="207">
        <v>0</v>
      </c>
      <c r="AU14" s="205">
        <v>0</v>
      </c>
      <c r="AV14" s="207">
        <v>0</v>
      </c>
      <c r="AW14" s="205">
        <v>0</v>
      </c>
      <c r="AX14" s="252">
        <v>7991</v>
      </c>
      <c r="AY14" s="251">
        <v>0.21184070512123779</v>
      </c>
      <c r="AZ14" s="268">
        <v>4281</v>
      </c>
      <c r="BA14" s="269">
        <v>0.20249914501937719</v>
      </c>
      <c r="BB14" s="268">
        <v>3710</v>
      </c>
      <c r="BC14" s="270">
        <v>0.22375128988698451</v>
      </c>
      <c r="BD14" s="268">
        <v>7991</v>
      </c>
      <c r="BE14" s="270">
        <v>0.21187356310563002</v>
      </c>
      <c r="BF14" s="268">
        <v>4281</v>
      </c>
      <c r="BG14" s="269">
        <v>0.20249914501937719</v>
      </c>
      <c r="BH14" s="268">
        <v>3710</v>
      </c>
      <c r="BI14" s="270">
        <v>0.22375128988698451</v>
      </c>
      <c r="BJ14" s="209" t="s">
        <v>2461</v>
      </c>
      <c r="BK14" s="9" t="s">
        <v>2556</v>
      </c>
      <c r="BL14" s="205">
        <v>0</v>
      </c>
      <c r="BM14" s="205">
        <v>0</v>
      </c>
      <c r="BN14" s="207">
        <v>0</v>
      </c>
      <c r="BO14" s="205">
        <v>0</v>
      </c>
      <c r="BP14" s="207">
        <v>0</v>
      </c>
      <c r="BQ14" s="205">
        <v>0</v>
      </c>
      <c r="BR14" s="207">
        <v>16271</v>
      </c>
      <c r="BS14" s="206">
        <v>0.4889626545043555</v>
      </c>
      <c r="BT14" s="281">
        <v>10271</v>
      </c>
      <c r="BU14" s="251">
        <v>0.50423204394393806</v>
      </c>
      <c r="BV14" s="282">
        <v>6000</v>
      </c>
      <c r="BW14" s="251">
        <v>0.46486474760168534</v>
      </c>
      <c r="BX14" s="252">
        <v>9937</v>
      </c>
      <c r="BY14" s="251">
        <v>0.35527045888773207</v>
      </c>
      <c r="BZ14" s="252">
        <v>7749</v>
      </c>
      <c r="CA14" s="251">
        <v>0.43878176198991414</v>
      </c>
      <c r="CB14" s="252">
        <v>2188</v>
      </c>
      <c r="CC14" s="251">
        <v>0.21222155620088498</v>
      </c>
      <c r="CD14" s="209" t="s">
        <v>2461</v>
      </c>
      <c r="CE14" s="9" t="s">
        <v>2556</v>
      </c>
      <c r="CF14" s="252">
        <v>6334</v>
      </c>
      <c r="CG14" s="251">
        <v>1.1936686938053231</v>
      </c>
      <c r="CH14" s="252">
        <v>2522</v>
      </c>
      <c r="CI14" s="251">
        <v>0.93085744446043861</v>
      </c>
      <c r="CJ14" s="252">
        <v>3812</v>
      </c>
      <c r="CK14" s="251">
        <v>1.4678475163650366</v>
      </c>
      <c r="CL14" s="285" t="s">
        <v>2524</v>
      </c>
      <c r="CM14" s="285" t="s">
        <v>2524</v>
      </c>
      <c r="CN14" s="285" t="s">
        <v>2524</v>
      </c>
      <c r="CO14" s="288" t="s">
        <v>2524</v>
      </c>
      <c r="CP14" s="285" t="s">
        <v>2524</v>
      </c>
      <c r="CQ14" s="288" t="s">
        <v>2524</v>
      </c>
      <c r="CR14" s="252">
        <v>495</v>
      </c>
      <c r="CS14" s="251">
        <v>0.32377912376865814</v>
      </c>
      <c r="CT14" s="252">
        <v>495</v>
      </c>
      <c r="CU14" s="251">
        <v>0.32377912376865814</v>
      </c>
      <c r="CV14" s="252">
        <v>0</v>
      </c>
      <c r="CW14" s="284">
        <v>0</v>
      </c>
      <c r="CX14" s="209" t="s">
        <v>2461</v>
      </c>
      <c r="CY14" s="9" t="s">
        <v>2556</v>
      </c>
      <c r="CZ14" s="252">
        <v>5791</v>
      </c>
      <c r="DA14" s="251">
        <v>0.19605280797996882</v>
      </c>
      <c r="DB14" s="252">
        <v>3980</v>
      </c>
      <c r="DC14" s="251">
        <v>0.22135694029091196</v>
      </c>
      <c r="DD14" s="252">
        <v>1811</v>
      </c>
      <c r="DE14" s="251">
        <v>0.15668868614243875</v>
      </c>
      <c r="DF14" s="252">
        <v>3262</v>
      </c>
      <c r="DG14" s="251">
        <v>0.50590506913157107</v>
      </c>
      <c r="DH14" s="252">
        <v>2240</v>
      </c>
      <c r="DI14" s="251">
        <v>0.55158827874907657</v>
      </c>
      <c r="DJ14" s="252">
        <v>1022</v>
      </c>
      <c r="DK14" s="251">
        <v>0.42817939962712365</v>
      </c>
      <c r="DL14" s="252">
        <v>2529</v>
      </c>
      <c r="DM14" s="251">
        <v>0.10952741238564909</v>
      </c>
      <c r="DN14" s="252">
        <v>1740</v>
      </c>
      <c r="DO14" s="251">
        <v>0.12500889071852092</v>
      </c>
      <c r="DP14" s="252">
        <v>789</v>
      </c>
      <c r="DQ14" s="251">
        <v>8.6031119494935179E-2</v>
      </c>
    </row>
    <row r="15" spans="1:122" ht="15.95" customHeight="1">
      <c r="A15" s="210" t="s">
        <v>2462</v>
      </c>
      <c r="B15" s="8" t="s">
        <v>2557</v>
      </c>
      <c r="C15" s="205">
        <v>5876</v>
      </c>
      <c r="D15" s="206">
        <v>2.713642170996864E-2</v>
      </c>
      <c r="E15" s="207">
        <v>2948</v>
      </c>
      <c r="F15" s="206">
        <v>2.3648423982550223E-2</v>
      </c>
      <c r="G15" s="207">
        <v>2928</v>
      </c>
      <c r="H15" s="206">
        <v>3.1869013131600739E-2</v>
      </c>
      <c r="I15" s="207">
        <v>2915</v>
      </c>
      <c r="J15" s="206">
        <v>2.5465085053384077E-2</v>
      </c>
      <c r="K15" s="207">
        <v>1373</v>
      </c>
      <c r="L15" s="206">
        <v>2.157440687665756E-2</v>
      </c>
      <c r="M15" s="207">
        <v>1542</v>
      </c>
      <c r="N15" s="206">
        <v>3.0336272266272991E-2</v>
      </c>
      <c r="O15" s="207">
        <v>1271</v>
      </c>
      <c r="P15" s="206">
        <v>8.8010004473207157E-2</v>
      </c>
      <c r="Q15" s="207">
        <v>515</v>
      </c>
      <c r="R15" s="206">
        <v>7.6044279919732671E-2</v>
      </c>
      <c r="S15" s="207">
        <v>756</v>
      </c>
      <c r="T15" s="206">
        <v>9.8576508279253169E-2</v>
      </c>
      <c r="U15" s="210" t="s">
        <v>2462</v>
      </c>
      <c r="V15" s="8" t="s">
        <v>2557</v>
      </c>
      <c r="W15" s="207">
        <v>948</v>
      </c>
      <c r="X15" s="206">
        <v>1.0547058572221985E-2</v>
      </c>
      <c r="Y15" s="207">
        <v>409</v>
      </c>
      <c r="Z15" s="206">
        <v>8.2264448624041614E-3</v>
      </c>
      <c r="AA15" s="207">
        <v>539</v>
      </c>
      <c r="AB15" s="206">
        <v>1.34195871696796E-2</v>
      </c>
      <c r="AC15" s="207">
        <v>658</v>
      </c>
      <c r="AD15" s="206">
        <v>0.11105279058110312</v>
      </c>
      <c r="AE15" s="207">
        <v>412</v>
      </c>
      <c r="AF15" s="206" t="e">
        <f t="shared" si="1"/>
        <v>#VALUE!</v>
      </c>
      <c r="AG15" s="207">
        <v>246</v>
      </c>
      <c r="AH15" s="206">
        <f t="shared" si="2"/>
        <v>1.1360721137937859E-3</v>
      </c>
      <c r="AI15" s="207">
        <f t="shared" si="0"/>
        <v>38</v>
      </c>
      <c r="AJ15" s="206">
        <f t="shared" si="3"/>
        <v>3.048304312540395E-4</v>
      </c>
      <c r="AK15" s="243">
        <v>37</v>
      </c>
      <c r="AL15" s="206">
        <f t="shared" si="4"/>
        <v>4.0271635446353389E-4</v>
      </c>
      <c r="AM15" s="243">
        <v>1</v>
      </c>
      <c r="AN15" s="206">
        <f t="shared" si="5"/>
        <v>8.7358782344370767E-6</v>
      </c>
      <c r="AO15" s="210" t="s">
        <v>2462</v>
      </c>
      <c r="AP15" s="8" t="s">
        <v>2557</v>
      </c>
      <c r="AQ15" s="253"/>
      <c r="AR15" s="207">
        <v>0</v>
      </c>
      <c r="AS15" s="205">
        <v>0</v>
      </c>
      <c r="AT15" s="207">
        <v>0</v>
      </c>
      <c r="AU15" s="205">
        <v>0</v>
      </c>
      <c r="AV15" s="207">
        <v>0</v>
      </c>
      <c r="AW15" s="205">
        <v>0</v>
      </c>
      <c r="AX15" s="252">
        <v>949</v>
      </c>
      <c r="AY15" s="251">
        <v>2.5157906289582612E-2</v>
      </c>
      <c r="AZ15" s="268">
        <v>493</v>
      </c>
      <c r="BA15" s="269">
        <v>2.3319803432504779E-2</v>
      </c>
      <c r="BB15" s="268">
        <v>456</v>
      </c>
      <c r="BC15" s="270">
        <v>2.7501506250260089E-2</v>
      </c>
      <c r="BD15" s="268">
        <v>949</v>
      </c>
      <c r="BE15" s="270">
        <v>2.5161808457920518E-2</v>
      </c>
      <c r="BF15" s="268">
        <v>493</v>
      </c>
      <c r="BG15" s="269">
        <v>2.3319803432504779E-2</v>
      </c>
      <c r="BH15" s="268">
        <v>456</v>
      </c>
      <c r="BI15" s="270">
        <v>2.7501506250260089E-2</v>
      </c>
      <c r="BJ15" s="210" t="s">
        <v>2462</v>
      </c>
      <c r="BK15" s="8" t="s">
        <v>2557</v>
      </c>
      <c r="BL15" s="205">
        <v>0</v>
      </c>
      <c r="BM15" s="205">
        <v>0</v>
      </c>
      <c r="BN15" s="207">
        <v>0</v>
      </c>
      <c r="BO15" s="205">
        <v>0</v>
      </c>
      <c r="BP15" s="207">
        <v>0</v>
      </c>
      <c r="BQ15" s="205">
        <v>0</v>
      </c>
      <c r="BR15" s="207">
        <v>1340</v>
      </c>
      <c r="BS15" s="206">
        <v>4.0268573353563784E-2</v>
      </c>
      <c r="BT15" s="281">
        <v>655</v>
      </c>
      <c r="BU15" s="251">
        <v>3.2155777313141801E-2</v>
      </c>
      <c r="BV15" s="282">
        <v>685</v>
      </c>
      <c r="BW15" s="251">
        <v>5.3072058684525733E-2</v>
      </c>
      <c r="BX15" s="252">
        <v>293</v>
      </c>
      <c r="BY15" s="251">
        <v>1.0475419588820117E-2</v>
      </c>
      <c r="BZ15" s="252">
        <v>234</v>
      </c>
      <c r="CA15" s="251">
        <v>1.3250088050798799E-2</v>
      </c>
      <c r="CB15" s="252">
        <v>59</v>
      </c>
      <c r="CC15" s="251">
        <v>5.7226105191280682E-3</v>
      </c>
      <c r="CD15" s="210" t="s">
        <v>2462</v>
      </c>
      <c r="CE15" s="8" t="s">
        <v>2557</v>
      </c>
      <c r="CF15" s="252">
        <v>1047</v>
      </c>
      <c r="CG15" s="251">
        <v>0.19731151285351645</v>
      </c>
      <c r="CH15" s="252">
        <v>421</v>
      </c>
      <c r="CI15" s="251">
        <v>0.15538897070493443</v>
      </c>
      <c r="CJ15" s="252">
        <v>626</v>
      </c>
      <c r="CK15" s="251">
        <v>0.24104736234116289</v>
      </c>
      <c r="CL15" s="285" t="s">
        <v>2524</v>
      </c>
      <c r="CM15" s="285" t="s">
        <v>2524</v>
      </c>
      <c r="CN15" s="285" t="s">
        <v>2524</v>
      </c>
      <c r="CO15" s="288" t="s">
        <v>2524</v>
      </c>
      <c r="CP15" s="285" t="s">
        <v>2524</v>
      </c>
      <c r="CQ15" s="288" t="s">
        <v>2524</v>
      </c>
      <c r="CR15" s="252">
        <v>52</v>
      </c>
      <c r="CS15" s="251">
        <v>3.4013160476707528E-2</v>
      </c>
      <c r="CT15" s="252">
        <v>52</v>
      </c>
      <c r="CU15" s="251">
        <v>3.4013160476707528E-2</v>
      </c>
      <c r="CV15" s="252">
        <v>0</v>
      </c>
      <c r="CW15" s="284">
        <v>0</v>
      </c>
      <c r="CX15" s="210" t="s">
        <v>2462</v>
      </c>
      <c r="CY15" s="8" t="s">
        <v>2557</v>
      </c>
      <c r="CZ15" s="252">
        <v>620</v>
      </c>
      <c r="DA15" s="251">
        <v>2.0989939725018246E-2</v>
      </c>
      <c r="DB15" s="252">
        <v>375</v>
      </c>
      <c r="DC15" s="251">
        <v>2.0856495630425124E-2</v>
      </c>
      <c r="DD15" s="252">
        <v>245</v>
      </c>
      <c r="DE15" s="251">
        <v>2.1197530703974319E-2</v>
      </c>
      <c r="DF15" s="252">
        <v>156</v>
      </c>
      <c r="DG15" s="251">
        <v>2.4194111215366364E-2</v>
      </c>
      <c r="DH15" s="252">
        <v>91</v>
      </c>
      <c r="DI15" s="251">
        <v>2.2408273824181237E-2</v>
      </c>
      <c r="DJ15" s="252">
        <v>65</v>
      </c>
      <c r="DK15" s="251">
        <v>2.7232544986069505E-2</v>
      </c>
      <c r="DL15" s="252">
        <v>464</v>
      </c>
      <c r="DM15" s="251">
        <v>2.0095183608913082E-2</v>
      </c>
      <c r="DN15" s="252">
        <v>284</v>
      </c>
      <c r="DO15" s="251">
        <v>2.0403749979344795E-2</v>
      </c>
      <c r="DP15" s="252">
        <v>180</v>
      </c>
      <c r="DQ15" s="251">
        <v>1.9626871367665819E-2</v>
      </c>
    </row>
    <row r="16" spans="1:122" s="18" customFormat="1" ht="15.95" customHeight="1">
      <c r="A16" s="211" t="s">
        <v>2463</v>
      </c>
      <c r="B16" s="17" t="s">
        <v>2464</v>
      </c>
      <c r="C16" s="200">
        <v>2989249</v>
      </c>
      <c r="D16" s="201">
        <v>13.804887927178703</v>
      </c>
      <c r="E16" s="202">
        <v>1719853</v>
      </c>
      <c r="F16" s="201">
        <v>13.796408728514569</v>
      </c>
      <c r="G16" s="202">
        <v>1269396</v>
      </c>
      <c r="H16" s="201">
        <v>13.816392688934922</v>
      </c>
      <c r="I16" s="202">
        <v>1793664</v>
      </c>
      <c r="J16" s="201">
        <v>15.669230297493344</v>
      </c>
      <c r="K16" s="202">
        <v>1007659</v>
      </c>
      <c r="L16" s="201">
        <v>15.833681907447838</v>
      </c>
      <c r="M16" s="202">
        <v>786005</v>
      </c>
      <c r="N16" s="201">
        <v>15.463334424547279</v>
      </c>
      <c r="O16" s="202">
        <v>160636</v>
      </c>
      <c r="P16" s="201">
        <v>11.123190463066958</v>
      </c>
      <c r="Q16" s="202">
        <v>70996</v>
      </c>
      <c r="R16" s="201">
        <v>10.483183878022022</v>
      </c>
      <c r="S16" s="202">
        <v>89640</v>
      </c>
      <c r="T16" s="201">
        <v>11.688357410254303</v>
      </c>
      <c r="U16" s="211" t="s">
        <v>2463</v>
      </c>
      <c r="V16" s="17" t="s">
        <v>2464</v>
      </c>
      <c r="W16" s="202">
        <v>1501910</v>
      </c>
      <c r="X16" s="201">
        <v>16.709633692200342</v>
      </c>
      <c r="Y16" s="202">
        <v>843920</v>
      </c>
      <c r="Z16" s="201">
        <v>16.974233125379264</v>
      </c>
      <c r="AA16" s="202">
        <v>657990</v>
      </c>
      <c r="AB16" s="201">
        <v>16.382104196247642</v>
      </c>
      <c r="AC16" s="202">
        <v>82038</v>
      </c>
      <c r="AD16" s="201">
        <v>13.845818896189268</v>
      </c>
      <c r="AE16" s="202">
        <f>SUM(AE17:AE20)</f>
        <v>50790</v>
      </c>
      <c r="AF16" s="201" t="e">
        <f t="shared" si="1"/>
        <v>#VALUE!</v>
      </c>
      <c r="AG16" s="202">
        <f>SUM(AG17:AG20)</f>
        <v>31248</v>
      </c>
      <c r="AH16" s="201">
        <f t="shared" si="2"/>
        <v>0.14430886752775698</v>
      </c>
      <c r="AI16" s="202">
        <f t="shared" si="0"/>
        <v>49071</v>
      </c>
      <c r="AJ16" s="201">
        <f t="shared" si="3"/>
        <v>0.39364037084386772</v>
      </c>
      <c r="AK16" s="242">
        <f>SUM(AK17:AK20)</f>
        <v>41944</v>
      </c>
      <c r="AL16" s="201">
        <f t="shared" si="4"/>
        <v>0.45652796680049912</v>
      </c>
      <c r="AM16" s="242">
        <f>SUM(AM17:AM20)</f>
        <v>7127</v>
      </c>
      <c r="AN16" s="201">
        <f t="shared" si="5"/>
        <v>6.2260604176833045E-2</v>
      </c>
      <c r="AO16" s="211" t="s">
        <v>2463</v>
      </c>
      <c r="AP16" s="17" t="s">
        <v>2464</v>
      </c>
      <c r="AQ16" s="235"/>
      <c r="AR16" s="202">
        <v>9</v>
      </c>
      <c r="AS16" s="249">
        <v>12.857142857142856</v>
      </c>
      <c r="AT16" s="202">
        <v>9</v>
      </c>
      <c r="AU16" s="249">
        <v>15.254237288135593</v>
      </c>
      <c r="AV16" s="202">
        <v>0</v>
      </c>
      <c r="AW16" s="200">
        <v>0</v>
      </c>
      <c r="AX16" s="250">
        <v>440915</v>
      </c>
      <c r="AY16" s="249">
        <v>11.688617757293276</v>
      </c>
      <c r="AZ16" s="271">
        <v>244497</v>
      </c>
      <c r="BA16" s="272">
        <v>11.565156145714241</v>
      </c>
      <c r="BB16" s="271">
        <v>196418</v>
      </c>
      <c r="BC16" s="273">
        <v>11.846032576016636</v>
      </c>
      <c r="BD16" s="271">
        <v>440915</v>
      </c>
      <c r="BE16" s="273">
        <v>11.690430744177057</v>
      </c>
      <c r="BF16" s="271">
        <v>244497</v>
      </c>
      <c r="BG16" s="272">
        <v>11.565156145714241</v>
      </c>
      <c r="BH16" s="271">
        <v>196418</v>
      </c>
      <c r="BI16" s="273">
        <v>11.846032576016636</v>
      </c>
      <c r="BJ16" s="211" t="s">
        <v>2463</v>
      </c>
      <c r="BK16" s="17" t="s">
        <v>2464</v>
      </c>
      <c r="BL16" s="200">
        <v>0</v>
      </c>
      <c r="BM16" s="200">
        <v>0</v>
      </c>
      <c r="BN16" s="202">
        <v>0</v>
      </c>
      <c r="BO16" s="200">
        <v>0</v>
      </c>
      <c r="BP16" s="202">
        <v>0</v>
      </c>
      <c r="BQ16" s="200">
        <v>0</v>
      </c>
      <c r="BR16" s="202">
        <v>384738</v>
      </c>
      <c r="BS16" s="201">
        <v>11.561828637987629</v>
      </c>
      <c r="BT16" s="250">
        <v>242918</v>
      </c>
      <c r="BU16" s="249">
        <v>11.925522310463785</v>
      </c>
      <c r="BV16" s="250">
        <v>141820</v>
      </c>
      <c r="BW16" s="249">
        <v>10.987853084145167</v>
      </c>
      <c r="BX16" s="250">
        <v>346707</v>
      </c>
      <c r="BY16" s="249">
        <v>12.395567574679374</v>
      </c>
      <c r="BZ16" s="250">
        <v>224800</v>
      </c>
      <c r="CA16" s="249">
        <v>12.729144418032352</v>
      </c>
      <c r="CB16" s="250">
        <v>121907</v>
      </c>
      <c r="CC16" s="249">
        <v>11.824174246700769</v>
      </c>
      <c r="CD16" s="211" t="s">
        <v>2463</v>
      </c>
      <c r="CE16" s="17" t="s">
        <v>2464</v>
      </c>
      <c r="CF16" s="250">
        <v>38031</v>
      </c>
      <c r="CG16" s="249">
        <v>7.1671004253410553</v>
      </c>
      <c r="CH16" s="250">
        <v>18118</v>
      </c>
      <c r="CI16" s="249">
        <v>6.68726216444656</v>
      </c>
      <c r="CJ16" s="250">
        <v>19913</v>
      </c>
      <c r="CK16" s="249">
        <v>7.6676934924913356</v>
      </c>
      <c r="CL16" s="283" t="s">
        <v>2524</v>
      </c>
      <c r="CM16" s="283" t="s">
        <v>2524</v>
      </c>
      <c r="CN16" s="283" t="s">
        <v>2524</v>
      </c>
      <c r="CO16" s="289" t="s">
        <v>2524</v>
      </c>
      <c r="CP16" s="283" t="s">
        <v>2524</v>
      </c>
      <c r="CQ16" s="289" t="s">
        <v>2524</v>
      </c>
      <c r="CR16" s="250">
        <v>15082</v>
      </c>
      <c r="CS16" s="249">
        <v>9.8651247367250559</v>
      </c>
      <c r="CT16" s="250">
        <v>15082</v>
      </c>
      <c r="CU16" s="249">
        <v>9.8651247367250559</v>
      </c>
      <c r="CV16" s="250">
        <v>0</v>
      </c>
      <c r="CW16" s="287">
        <v>0</v>
      </c>
      <c r="CX16" s="211" t="s">
        <v>2463</v>
      </c>
      <c r="CY16" s="17" t="s">
        <v>2464</v>
      </c>
      <c r="CZ16" s="250">
        <v>354850</v>
      </c>
      <c r="DA16" s="249">
        <v>12.01335501842375</v>
      </c>
      <c r="DB16" s="250">
        <v>209697</v>
      </c>
      <c r="DC16" s="249">
        <v>11.662785504568685</v>
      </c>
      <c r="DD16" s="250">
        <v>145153</v>
      </c>
      <c r="DE16" s="249">
        <v>12.558714997036672</v>
      </c>
      <c r="DF16" s="250">
        <v>111469</v>
      </c>
      <c r="DG16" s="249">
        <v>17.287778096574826</v>
      </c>
      <c r="DH16" s="250">
        <v>69638</v>
      </c>
      <c r="DI16" s="249">
        <v>17.147993105146515</v>
      </c>
      <c r="DJ16" s="250">
        <v>41831</v>
      </c>
      <c r="DK16" s="249">
        <v>17.525609066342671</v>
      </c>
      <c r="DL16" s="250">
        <v>243381</v>
      </c>
      <c r="DM16" s="249">
        <v>10.540486814484643</v>
      </c>
      <c r="DN16" s="250">
        <v>140059</v>
      </c>
      <c r="DO16" s="249">
        <v>10.062425416750186</v>
      </c>
      <c r="DP16" s="250">
        <v>103322</v>
      </c>
      <c r="DQ16" s="249">
        <v>11.26604224138871</v>
      </c>
    </row>
    <row r="17" spans="1:121" ht="15.95" customHeight="1">
      <c r="A17" s="208" t="s">
        <v>2465</v>
      </c>
      <c r="B17" s="8" t="s">
        <v>2466</v>
      </c>
      <c r="C17" s="205">
        <v>431367</v>
      </c>
      <c r="D17" s="206">
        <v>1.9921301606133497</v>
      </c>
      <c r="E17" s="207">
        <v>252545</v>
      </c>
      <c r="F17" s="206">
        <v>2.0258789805539843</v>
      </c>
      <c r="G17" s="207">
        <v>178822</v>
      </c>
      <c r="H17" s="206">
        <v>1.9463390253480557</v>
      </c>
      <c r="I17" s="207">
        <v>284148</v>
      </c>
      <c r="J17" s="206">
        <v>2.4822823285588265</v>
      </c>
      <c r="K17" s="207">
        <v>167236</v>
      </c>
      <c r="L17" s="206">
        <v>2.627835038910928</v>
      </c>
      <c r="M17" s="207">
        <v>116912</v>
      </c>
      <c r="N17" s="206">
        <v>2.3000481603077225</v>
      </c>
      <c r="O17" s="207">
        <v>26208</v>
      </c>
      <c r="P17" s="206">
        <v>1.8147649073436765</v>
      </c>
      <c r="Q17" s="207">
        <v>11133</v>
      </c>
      <c r="R17" s="206">
        <v>1.6438853754298717</v>
      </c>
      <c r="S17" s="207">
        <v>15075</v>
      </c>
      <c r="T17" s="206">
        <v>1.965662516282727</v>
      </c>
      <c r="U17" s="208" t="s">
        <v>2465</v>
      </c>
      <c r="V17" s="8" t="s">
        <v>2466</v>
      </c>
      <c r="W17" s="207">
        <v>237345</v>
      </c>
      <c r="X17" s="206">
        <v>2.6406029713333621</v>
      </c>
      <c r="Y17" s="207">
        <v>141489</v>
      </c>
      <c r="Z17" s="206">
        <v>2.8458470834638203</v>
      </c>
      <c r="AA17" s="207">
        <v>95856</v>
      </c>
      <c r="AB17" s="206">
        <v>2.3865453575822038</v>
      </c>
      <c r="AC17" s="207">
        <v>13956</v>
      </c>
      <c r="AD17" s="206">
        <v>2.3553993090423635</v>
      </c>
      <c r="AE17" s="207">
        <v>9054</v>
      </c>
      <c r="AF17" s="206" t="e">
        <f t="shared" si="1"/>
        <v>#VALUE!</v>
      </c>
      <c r="AG17" s="207">
        <v>4902</v>
      </c>
      <c r="AH17" s="206">
        <f t="shared" si="2"/>
        <v>2.2638315048037146E-2</v>
      </c>
      <c r="AI17" s="207">
        <f t="shared" si="0"/>
        <v>6630</v>
      </c>
      <c r="AJ17" s="206">
        <f t="shared" si="3"/>
        <v>5.3184888400375836E-2</v>
      </c>
      <c r="AK17" s="243">
        <v>5551</v>
      </c>
      <c r="AL17" s="206">
        <f t="shared" si="4"/>
        <v>6.0418337395326399E-2</v>
      </c>
      <c r="AM17" s="243">
        <v>1079</v>
      </c>
      <c r="AN17" s="206">
        <f t="shared" si="5"/>
        <v>9.4260126149576049E-3</v>
      </c>
      <c r="AO17" s="208" t="s">
        <v>2465</v>
      </c>
      <c r="AP17" s="8" t="s">
        <v>2466</v>
      </c>
      <c r="AQ17" s="236"/>
      <c r="AR17" s="207">
        <v>9</v>
      </c>
      <c r="AS17" s="251">
        <v>12.857142857142856</v>
      </c>
      <c r="AT17" s="207">
        <v>9</v>
      </c>
      <c r="AU17" s="251">
        <v>15.254237288135593</v>
      </c>
      <c r="AV17" s="207">
        <v>0</v>
      </c>
      <c r="AW17" s="205">
        <v>0</v>
      </c>
      <c r="AX17" s="252">
        <v>84217</v>
      </c>
      <c r="AY17" s="251">
        <v>2.232585241295868</v>
      </c>
      <c r="AZ17" s="268">
        <v>46752</v>
      </c>
      <c r="BA17" s="269">
        <v>2.2114552739887694</v>
      </c>
      <c r="BB17" s="268">
        <v>37465</v>
      </c>
      <c r="BC17" s="270">
        <v>2.2595261659341981</v>
      </c>
      <c r="BD17" s="268">
        <v>84217</v>
      </c>
      <c r="BE17" s="270">
        <v>2.2329315309807085</v>
      </c>
      <c r="BF17" s="268">
        <v>46752</v>
      </c>
      <c r="BG17" s="269">
        <v>2.2114552739887694</v>
      </c>
      <c r="BH17" s="268">
        <v>37465</v>
      </c>
      <c r="BI17" s="270">
        <v>2.2595261659341981</v>
      </c>
      <c r="BJ17" s="208" t="s">
        <v>2465</v>
      </c>
      <c r="BK17" s="8" t="s">
        <v>2466</v>
      </c>
      <c r="BL17" s="205">
        <v>0</v>
      </c>
      <c r="BM17" s="205">
        <v>0</v>
      </c>
      <c r="BN17" s="207">
        <v>0</v>
      </c>
      <c r="BO17" s="205">
        <v>0</v>
      </c>
      <c r="BP17" s="207">
        <v>0</v>
      </c>
      <c r="BQ17" s="205">
        <v>0</v>
      </c>
      <c r="BR17" s="207">
        <v>24020</v>
      </c>
      <c r="BS17" s="206">
        <v>0.72182920294970299</v>
      </c>
      <c r="BT17" s="252">
        <v>13780</v>
      </c>
      <c r="BU17" s="251">
        <v>0.67649864332075416</v>
      </c>
      <c r="BV17" s="252">
        <v>10240</v>
      </c>
      <c r="BW17" s="251">
        <v>0.7933691692402095</v>
      </c>
      <c r="BX17" s="252">
        <v>10379</v>
      </c>
      <c r="BY17" s="251">
        <v>0.37107296898417746</v>
      </c>
      <c r="BZ17" s="252">
        <v>7154</v>
      </c>
      <c r="CA17" s="251">
        <v>0.40509029878382308</v>
      </c>
      <c r="CB17" s="252">
        <v>3225</v>
      </c>
      <c r="CC17" s="251">
        <v>0.31280371057945794</v>
      </c>
      <c r="CD17" s="208" t="s">
        <v>2465</v>
      </c>
      <c r="CE17" s="8" t="s">
        <v>2466</v>
      </c>
      <c r="CF17" s="252">
        <v>13641</v>
      </c>
      <c r="CG17" s="251">
        <v>2.5707032921058435</v>
      </c>
      <c r="CH17" s="252">
        <v>6626</v>
      </c>
      <c r="CI17" s="251">
        <v>2.4456230876268306</v>
      </c>
      <c r="CJ17" s="252">
        <v>7015</v>
      </c>
      <c r="CK17" s="251">
        <v>2.7011936850211784</v>
      </c>
      <c r="CL17" s="285" t="s">
        <v>2524</v>
      </c>
      <c r="CM17" s="285" t="s">
        <v>2524</v>
      </c>
      <c r="CN17" s="285" t="s">
        <v>2524</v>
      </c>
      <c r="CO17" s="288" t="s">
        <v>2524</v>
      </c>
      <c r="CP17" s="285" t="s">
        <v>2524</v>
      </c>
      <c r="CQ17" s="288" t="s">
        <v>2524</v>
      </c>
      <c r="CR17" s="252">
        <v>947</v>
      </c>
      <c r="CS17" s="251">
        <v>0.61943198022003898</v>
      </c>
      <c r="CT17" s="252">
        <v>947</v>
      </c>
      <c r="CU17" s="251">
        <v>0.61943198022003898</v>
      </c>
      <c r="CV17" s="252">
        <v>0</v>
      </c>
      <c r="CW17" s="284">
        <v>0</v>
      </c>
      <c r="CX17" s="208" t="s">
        <v>2465</v>
      </c>
      <c r="CY17" s="8" t="s">
        <v>2466</v>
      </c>
      <c r="CZ17" s="252">
        <v>38035</v>
      </c>
      <c r="DA17" s="251">
        <v>1.2876650926468856</v>
      </c>
      <c r="DB17" s="252">
        <v>23830</v>
      </c>
      <c r="DC17" s="251">
        <v>1.325360775661415</v>
      </c>
      <c r="DD17" s="252">
        <v>14205</v>
      </c>
      <c r="DE17" s="251">
        <v>1.2290241781630826</v>
      </c>
      <c r="DF17" s="252">
        <v>14455</v>
      </c>
      <c r="DG17" s="251">
        <v>2.2418325488341075</v>
      </c>
      <c r="DH17" s="252">
        <v>9532</v>
      </c>
      <c r="DI17" s="251">
        <v>2.3472051218911596</v>
      </c>
      <c r="DJ17" s="252">
        <v>4923</v>
      </c>
      <c r="DK17" s="251">
        <v>2.0625510610218489</v>
      </c>
      <c r="DL17" s="252">
        <v>23580</v>
      </c>
      <c r="DM17" s="251">
        <v>1.0212164428839881</v>
      </c>
      <c r="DN17" s="252">
        <v>14298</v>
      </c>
      <c r="DO17" s="251">
        <v>1.027228229593915</v>
      </c>
      <c r="DP17" s="252">
        <v>9282</v>
      </c>
      <c r="DQ17" s="251">
        <v>1.0120923335259675</v>
      </c>
    </row>
    <row r="18" spans="1:121" ht="15.95" customHeight="1">
      <c r="A18" s="209" t="s">
        <v>2467</v>
      </c>
      <c r="B18" s="8" t="s">
        <v>2468</v>
      </c>
      <c r="C18" s="205">
        <v>1691605</v>
      </c>
      <c r="D18" s="206">
        <v>7.8121352359924279</v>
      </c>
      <c r="E18" s="207">
        <v>963181</v>
      </c>
      <c r="F18" s="206">
        <v>7.726496831728868</v>
      </c>
      <c r="G18" s="207">
        <v>728424</v>
      </c>
      <c r="H18" s="206">
        <v>7.9283312914525741</v>
      </c>
      <c r="I18" s="207">
        <v>1095875</v>
      </c>
      <c r="J18" s="206">
        <v>9.5734305601637324</v>
      </c>
      <c r="K18" s="207">
        <v>614795</v>
      </c>
      <c r="L18" s="206">
        <v>9.6604788606953278</v>
      </c>
      <c r="M18" s="207">
        <v>481080</v>
      </c>
      <c r="N18" s="206">
        <v>9.464444787197543</v>
      </c>
      <c r="O18" s="207">
        <v>88873</v>
      </c>
      <c r="P18" s="206">
        <v>6.1539835779286696</v>
      </c>
      <c r="Q18" s="207">
        <v>39425</v>
      </c>
      <c r="R18" s="206">
        <v>5.8214480307484679</v>
      </c>
      <c r="S18" s="207">
        <v>49448</v>
      </c>
      <c r="T18" s="206">
        <v>6.4476338378207805</v>
      </c>
      <c r="U18" s="209" t="s">
        <v>2467</v>
      </c>
      <c r="V18" s="8" t="s">
        <v>2468</v>
      </c>
      <c r="W18" s="207">
        <v>925362</v>
      </c>
      <c r="X18" s="206">
        <v>10.295197483658734</v>
      </c>
      <c r="Y18" s="207">
        <v>517193</v>
      </c>
      <c r="Z18" s="206">
        <v>10.402590947974073</v>
      </c>
      <c r="AA18" s="207">
        <v>408169</v>
      </c>
      <c r="AB18" s="206">
        <v>10.162262477664106</v>
      </c>
      <c r="AC18" s="207">
        <v>49138</v>
      </c>
      <c r="AD18" s="206">
        <v>8.2931793671341119</v>
      </c>
      <c r="AE18" s="207">
        <v>30412</v>
      </c>
      <c r="AF18" s="206" t="e">
        <f t="shared" si="1"/>
        <v>#VALUE!</v>
      </c>
      <c r="AG18" s="207">
        <v>18726</v>
      </c>
      <c r="AH18" s="206">
        <f t="shared" si="2"/>
        <v>8.6480026028058668E-2</v>
      </c>
      <c r="AI18" s="207">
        <f t="shared" si="0"/>
        <v>32502</v>
      </c>
      <c r="AJ18" s="206">
        <f t="shared" si="3"/>
        <v>0.26072628096365241</v>
      </c>
      <c r="AK18" s="243">
        <v>27765</v>
      </c>
      <c r="AL18" s="206">
        <f t="shared" si="4"/>
        <v>0.30220052923459512</v>
      </c>
      <c r="AM18" s="243">
        <v>4737</v>
      </c>
      <c r="AN18" s="206">
        <f t="shared" si="5"/>
        <v>4.1381855196528435E-2</v>
      </c>
      <c r="AO18" s="209" t="s">
        <v>2467</v>
      </c>
      <c r="AP18" s="8" t="s">
        <v>2468</v>
      </c>
      <c r="AQ18" s="236"/>
      <c r="AR18" s="207">
        <v>0</v>
      </c>
      <c r="AS18" s="205">
        <v>0</v>
      </c>
      <c r="AT18" s="207">
        <v>0</v>
      </c>
      <c r="AU18" s="205">
        <v>0</v>
      </c>
      <c r="AV18" s="207">
        <v>0</v>
      </c>
      <c r="AW18" s="205">
        <v>0</v>
      </c>
      <c r="AX18" s="252">
        <v>211213</v>
      </c>
      <c r="AY18" s="251">
        <v>5.5992379990954824</v>
      </c>
      <c r="AZ18" s="268">
        <v>116065</v>
      </c>
      <c r="BA18" s="269">
        <v>5.4900871914678842</v>
      </c>
      <c r="BB18" s="268">
        <v>95148</v>
      </c>
      <c r="BC18" s="270">
        <v>5.7384063962713752</v>
      </c>
      <c r="BD18" s="268">
        <v>211213</v>
      </c>
      <c r="BE18" s="270">
        <v>5.6001064803190381</v>
      </c>
      <c r="BF18" s="268">
        <v>116065</v>
      </c>
      <c r="BG18" s="269">
        <v>5.4900871914678842</v>
      </c>
      <c r="BH18" s="268">
        <v>95148</v>
      </c>
      <c r="BI18" s="270">
        <v>5.7384063962713752</v>
      </c>
      <c r="BJ18" s="209" t="s">
        <v>2467</v>
      </c>
      <c r="BK18" s="8" t="s">
        <v>2468</v>
      </c>
      <c r="BL18" s="205">
        <v>0</v>
      </c>
      <c r="BM18" s="205">
        <v>0</v>
      </c>
      <c r="BN18" s="207">
        <v>0</v>
      </c>
      <c r="BO18" s="205">
        <v>0</v>
      </c>
      <c r="BP18" s="207">
        <v>0</v>
      </c>
      <c r="BQ18" s="205">
        <v>0</v>
      </c>
      <c r="BR18" s="207">
        <v>142166</v>
      </c>
      <c r="BS18" s="206">
        <v>4.272255223419962</v>
      </c>
      <c r="BT18" s="252">
        <v>86789</v>
      </c>
      <c r="BU18" s="251">
        <v>4.2607141331759744</v>
      </c>
      <c r="BV18" s="252">
        <v>55377</v>
      </c>
      <c r="BW18" s="251">
        <v>4.2904691879897543</v>
      </c>
      <c r="BX18" s="252">
        <v>137961</v>
      </c>
      <c r="BY18" s="251">
        <v>4.93242103035226</v>
      </c>
      <c r="BZ18" s="252">
        <v>84858</v>
      </c>
      <c r="CA18" s="251">
        <v>4.8050255205755743</v>
      </c>
      <c r="CB18" s="252">
        <v>53103</v>
      </c>
      <c r="CC18" s="251">
        <v>5.1506404474111491</v>
      </c>
      <c r="CD18" s="209" t="s">
        <v>2467</v>
      </c>
      <c r="CE18" s="8" t="s">
        <v>2468</v>
      </c>
      <c r="CF18" s="252">
        <v>4205</v>
      </c>
      <c r="CG18" s="251">
        <v>0.79244977225313917</v>
      </c>
      <c r="CH18" s="252">
        <v>1931</v>
      </c>
      <c r="CI18" s="251">
        <v>0.71272233356586312</v>
      </c>
      <c r="CJ18" s="252">
        <v>2274</v>
      </c>
      <c r="CK18" s="251">
        <v>0.87562572198690791</v>
      </c>
      <c r="CL18" s="285" t="s">
        <v>2524</v>
      </c>
      <c r="CM18" s="285" t="s">
        <v>2524</v>
      </c>
      <c r="CN18" s="285" t="s">
        <v>2524</v>
      </c>
      <c r="CO18" s="288" t="s">
        <v>2524</v>
      </c>
      <c r="CP18" s="285" t="s">
        <v>2524</v>
      </c>
      <c r="CQ18" s="288" t="s">
        <v>2524</v>
      </c>
      <c r="CR18" s="252">
        <v>9983</v>
      </c>
      <c r="CS18" s="251">
        <v>6.5298727122879079</v>
      </c>
      <c r="CT18" s="252">
        <v>9983</v>
      </c>
      <c r="CU18" s="251">
        <v>6.5298727122879079</v>
      </c>
      <c r="CV18" s="252">
        <v>0</v>
      </c>
      <c r="CW18" s="284">
        <v>0</v>
      </c>
      <c r="CX18" s="209" t="s">
        <v>2467</v>
      </c>
      <c r="CY18" s="8" t="s">
        <v>2468</v>
      </c>
      <c r="CZ18" s="252">
        <v>232368</v>
      </c>
      <c r="DA18" s="251">
        <v>7.8667585710049028</v>
      </c>
      <c r="DB18" s="252">
        <v>135549</v>
      </c>
      <c r="DC18" s="251">
        <v>7.5388723365559862</v>
      </c>
      <c r="DD18" s="252">
        <v>96819</v>
      </c>
      <c r="DE18" s="251">
        <v>8.3768315315432229</v>
      </c>
      <c r="DF18" s="252">
        <v>80433</v>
      </c>
      <c r="DG18" s="251">
        <v>12.474390688368992</v>
      </c>
      <c r="DH18" s="252">
        <v>50070</v>
      </c>
      <c r="DI18" s="251">
        <v>12.329475498645653</v>
      </c>
      <c r="DJ18" s="252">
        <v>30363</v>
      </c>
      <c r="DK18" s="251">
        <v>12.720950206338898</v>
      </c>
      <c r="DL18" s="252">
        <v>151935</v>
      </c>
      <c r="DM18" s="251">
        <v>6.5800899172849325</v>
      </c>
      <c r="DN18" s="252">
        <v>85479</v>
      </c>
      <c r="DO18" s="251">
        <v>6.1411695228324428</v>
      </c>
      <c r="DP18" s="252">
        <v>66456</v>
      </c>
      <c r="DQ18" s="251">
        <v>7.2462409089422213</v>
      </c>
    </row>
    <row r="19" spans="1:121" ht="15.95" customHeight="1">
      <c r="A19" s="204" t="s">
        <v>2469</v>
      </c>
      <c r="B19" s="8" t="s">
        <v>2470</v>
      </c>
      <c r="C19" s="205">
        <v>410717</v>
      </c>
      <c r="D19" s="206">
        <v>1.8967647575652127</v>
      </c>
      <c r="E19" s="207">
        <v>241099</v>
      </c>
      <c r="F19" s="206">
        <v>1.9340608459188859</v>
      </c>
      <c r="G19" s="207">
        <v>169618</v>
      </c>
      <c r="H19" s="206">
        <v>1.8461606111188027</v>
      </c>
      <c r="I19" s="207">
        <v>238759</v>
      </c>
      <c r="J19" s="206">
        <v>2.0857695513759622</v>
      </c>
      <c r="K19" s="207">
        <v>134544</v>
      </c>
      <c r="L19" s="206">
        <v>2.1141347405775783</v>
      </c>
      <c r="M19" s="207">
        <v>104215</v>
      </c>
      <c r="N19" s="206">
        <v>2.0502559106547595</v>
      </c>
      <c r="O19" s="207">
        <v>20911</v>
      </c>
      <c r="P19" s="206">
        <v>1.4479757698971161</v>
      </c>
      <c r="Q19" s="207">
        <v>9133</v>
      </c>
      <c r="R19" s="206">
        <v>1.3485677835085796</v>
      </c>
      <c r="S19" s="205">
        <v>11778</v>
      </c>
      <c r="T19" s="206">
        <v>1.5357594107315393</v>
      </c>
      <c r="U19" s="204" t="s">
        <v>2469</v>
      </c>
      <c r="V19" s="8" t="s">
        <v>2470</v>
      </c>
      <c r="W19" s="207">
        <v>204574</v>
      </c>
      <c r="X19" s="206">
        <v>2.2760062872929749</v>
      </c>
      <c r="Y19" s="207">
        <v>116073</v>
      </c>
      <c r="Z19" s="206">
        <v>2.334640915681756</v>
      </c>
      <c r="AA19" s="205">
        <v>88501</v>
      </c>
      <c r="AB19" s="206">
        <v>2.2034265011202492</v>
      </c>
      <c r="AC19" s="207">
        <v>8464</v>
      </c>
      <c r="AD19" s="206">
        <v>1.4284966861374726</v>
      </c>
      <c r="AE19" s="205">
        <v>5212</v>
      </c>
      <c r="AF19" s="206" t="e">
        <f t="shared" si="1"/>
        <v>#VALUE!</v>
      </c>
      <c r="AG19" s="205">
        <v>3252</v>
      </c>
      <c r="AH19" s="206">
        <f t="shared" si="2"/>
        <v>1.5018319162834925E-2</v>
      </c>
      <c r="AI19" s="207">
        <f t="shared" si="0"/>
        <v>4810</v>
      </c>
      <c r="AJ19" s="206">
        <f t="shared" si="3"/>
        <v>3.8585115113998161E-2</v>
      </c>
      <c r="AK19" s="244">
        <v>4126</v>
      </c>
      <c r="AL19" s="206">
        <f t="shared" si="4"/>
        <v>4.4908315635582188E-2</v>
      </c>
      <c r="AM19" s="244">
        <v>684</v>
      </c>
      <c r="AN19" s="206">
        <f t="shared" si="5"/>
        <v>5.9753407123549606E-3</v>
      </c>
      <c r="AO19" s="204" t="s">
        <v>2469</v>
      </c>
      <c r="AP19" s="8" t="s">
        <v>2470</v>
      </c>
      <c r="AQ19" s="236"/>
      <c r="AR19" s="205">
        <v>0</v>
      </c>
      <c r="AS19" s="205">
        <v>0</v>
      </c>
      <c r="AT19" s="207">
        <v>0</v>
      </c>
      <c r="AU19" s="205">
        <v>0</v>
      </c>
      <c r="AV19" s="207">
        <v>0</v>
      </c>
      <c r="AW19" s="205">
        <v>0</v>
      </c>
      <c r="AX19" s="252">
        <v>60814</v>
      </c>
      <c r="AY19" s="251">
        <v>1.6121737756529788</v>
      </c>
      <c r="AZ19" s="268">
        <v>34194</v>
      </c>
      <c r="BA19" s="269">
        <v>1.6174388611989217</v>
      </c>
      <c r="BB19" s="268">
        <v>26620</v>
      </c>
      <c r="BC19" s="270">
        <v>1.6054607376796568</v>
      </c>
      <c r="BD19" s="268">
        <v>60814</v>
      </c>
      <c r="BE19" s="270">
        <v>1.6124238351527698</v>
      </c>
      <c r="BF19" s="268">
        <v>34194</v>
      </c>
      <c r="BG19" s="269">
        <v>1.6174388611989217</v>
      </c>
      <c r="BH19" s="268">
        <v>26620</v>
      </c>
      <c r="BI19" s="270">
        <v>1.6054607376796568</v>
      </c>
      <c r="BJ19" s="204" t="s">
        <v>2469</v>
      </c>
      <c r="BK19" s="8" t="s">
        <v>2470</v>
      </c>
      <c r="BL19" s="205">
        <v>0</v>
      </c>
      <c r="BM19" s="205">
        <v>0</v>
      </c>
      <c r="BN19" s="207">
        <v>0</v>
      </c>
      <c r="BO19" s="205">
        <v>0</v>
      </c>
      <c r="BP19" s="205">
        <v>0</v>
      </c>
      <c r="BQ19" s="205">
        <v>0</v>
      </c>
      <c r="BR19" s="207">
        <v>71737</v>
      </c>
      <c r="BS19" s="206">
        <v>2.1557810796004517</v>
      </c>
      <c r="BT19" s="252">
        <v>48477</v>
      </c>
      <c r="BU19" s="251">
        <v>2.3798711707010303</v>
      </c>
      <c r="BV19" s="252">
        <v>23260</v>
      </c>
      <c r="BW19" s="251">
        <v>1.8021256715358667</v>
      </c>
      <c r="BX19" s="252">
        <v>64503</v>
      </c>
      <c r="BY19" s="251">
        <v>2.3061296578077273</v>
      </c>
      <c r="BZ19" s="252">
        <v>44964</v>
      </c>
      <c r="CA19" s="251">
        <v>2.5460553808381077</v>
      </c>
      <c r="CB19" s="252">
        <v>19539</v>
      </c>
      <c r="CC19" s="251">
        <v>1.8951540158176836</v>
      </c>
      <c r="CD19" s="204" t="s">
        <v>2469</v>
      </c>
      <c r="CE19" s="8" t="s">
        <v>2470</v>
      </c>
      <c r="CF19" s="252">
        <v>7234</v>
      </c>
      <c r="CG19" s="251">
        <v>1.3632774441092055</v>
      </c>
      <c r="CH19" s="252">
        <v>3513</v>
      </c>
      <c r="CI19" s="251">
        <v>1.2966305322718161</v>
      </c>
      <c r="CJ19" s="252">
        <v>3721</v>
      </c>
      <c r="CK19" s="251">
        <v>1.4328070850981902</v>
      </c>
      <c r="CL19" s="285" t="s">
        <v>2524</v>
      </c>
      <c r="CM19" s="285" t="s">
        <v>2524</v>
      </c>
      <c r="CN19" s="285" t="s">
        <v>2524</v>
      </c>
      <c r="CO19" s="288" t="s">
        <v>2524</v>
      </c>
      <c r="CP19" s="285" t="s">
        <v>2524</v>
      </c>
      <c r="CQ19" s="288" t="s">
        <v>2524</v>
      </c>
      <c r="CR19" s="252">
        <v>1775</v>
      </c>
      <c r="CS19" s="251">
        <v>1.1610261508876127</v>
      </c>
      <c r="CT19" s="252">
        <v>1775</v>
      </c>
      <c r="CU19" s="251">
        <v>1.1610261508876127</v>
      </c>
      <c r="CV19" s="252">
        <v>0</v>
      </c>
      <c r="CW19" s="284">
        <v>0</v>
      </c>
      <c r="CX19" s="204" t="s">
        <v>2469</v>
      </c>
      <c r="CY19" s="8" t="s">
        <v>2470</v>
      </c>
      <c r="CZ19" s="252">
        <v>37632</v>
      </c>
      <c r="DA19" s="251">
        <v>1.2740216318256237</v>
      </c>
      <c r="DB19" s="252">
        <v>22109</v>
      </c>
      <c r="DC19" s="251">
        <v>1.2296433650481842</v>
      </c>
      <c r="DD19" s="252">
        <v>15523</v>
      </c>
      <c r="DE19" s="251">
        <v>1.3430582412971159</v>
      </c>
      <c r="DF19" s="252">
        <v>7988</v>
      </c>
      <c r="DG19" s="251">
        <v>1.2388625665919648</v>
      </c>
      <c r="DH19" s="252">
        <v>4887</v>
      </c>
      <c r="DI19" s="251">
        <v>1.2033981777887219</v>
      </c>
      <c r="DJ19" s="252">
        <v>3101</v>
      </c>
      <c r="DK19" s="251">
        <v>1.2992018769507929</v>
      </c>
      <c r="DL19" s="252">
        <v>29644</v>
      </c>
      <c r="DM19" s="251">
        <v>1.2838397045315073</v>
      </c>
      <c r="DN19" s="252">
        <v>17222</v>
      </c>
      <c r="DO19" s="251">
        <v>1.2373006413530847</v>
      </c>
      <c r="DP19" s="252">
        <v>12422</v>
      </c>
      <c r="DQ19" s="251">
        <v>1.3544722007174712</v>
      </c>
    </row>
    <row r="20" spans="1:121" ht="15.95" customHeight="1">
      <c r="A20" s="209" t="s">
        <v>2471</v>
      </c>
      <c r="B20" s="8" t="s">
        <v>2472</v>
      </c>
      <c r="C20" s="205">
        <v>455560</v>
      </c>
      <c r="D20" s="206">
        <v>2.1038577730077117</v>
      </c>
      <c r="E20" s="207">
        <v>263028</v>
      </c>
      <c r="F20" s="206">
        <v>2.1099720703128289</v>
      </c>
      <c r="G20" s="207">
        <v>192532</v>
      </c>
      <c r="H20" s="206">
        <v>2.0955617610154893</v>
      </c>
      <c r="I20" s="207">
        <v>174882</v>
      </c>
      <c r="J20" s="206">
        <v>1.5277478573948249</v>
      </c>
      <c r="K20" s="207">
        <v>91084</v>
      </c>
      <c r="L20" s="206">
        <v>1.4312332672640038</v>
      </c>
      <c r="M20" s="207">
        <v>83798</v>
      </c>
      <c r="N20" s="206">
        <v>1.6485855663872531</v>
      </c>
      <c r="O20" s="207">
        <v>24644</v>
      </c>
      <c r="P20" s="206">
        <v>1.7064662078974957</v>
      </c>
      <c r="Q20" s="207">
        <v>11305</v>
      </c>
      <c r="R20" s="206">
        <v>1.6692826883351028</v>
      </c>
      <c r="S20" s="205">
        <v>13339</v>
      </c>
      <c r="T20" s="206">
        <v>1.7393016454192567</v>
      </c>
      <c r="U20" s="209" t="s">
        <v>2471</v>
      </c>
      <c r="V20" s="8" t="s">
        <v>2472</v>
      </c>
      <c r="W20" s="207">
        <v>134629</v>
      </c>
      <c r="X20" s="206">
        <v>1.4978269499152674</v>
      </c>
      <c r="Y20" s="207">
        <v>69165</v>
      </c>
      <c r="Z20" s="206">
        <v>1.3911541782596182</v>
      </c>
      <c r="AA20" s="205">
        <v>65464</v>
      </c>
      <c r="AB20" s="206">
        <v>1.6298698598810859</v>
      </c>
      <c r="AC20" s="207">
        <v>10480</v>
      </c>
      <c r="AD20" s="206">
        <v>1.7687435338753204</v>
      </c>
      <c r="AE20" s="205">
        <v>6112</v>
      </c>
      <c r="AF20" s="206" t="e">
        <f t="shared" si="1"/>
        <v>#VALUE!</v>
      </c>
      <c r="AG20" s="205">
        <v>4368</v>
      </c>
      <c r="AH20" s="206">
        <f t="shared" si="2"/>
        <v>2.0172207288826245E-2</v>
      </c>
      <c r="AI20" s="207">
        <f t="shared" si="0"/>
        <v>5129</v>
      </c>
      <c r="AJ20" s="206">
        <f t="shared" si="3"/>
        <v>4.1144086365841277E-2</v>
      </c>
      <c r="AK20" s="244">
        <v>4502</v>
      </c>
      <c r="AL20" s="206">
        <f t="shared" si="4"/>
        <v>4.9000784534995401E-2</v>
      </c>
      <c r="AM20" s="244">
        <v>627</v>
      </c>
      <c r="AN20" s="206">
        <f t="shared" si="5"/>
        <v>5.4773956529920471E-3</v>
      </c>
      <c r="AO20" s="209" t="s">
        <v>2471</v>
      </c>
      <c r="AP20" s="8" t="s">
        <v>2472</v>
      </c>
      <c r="AQ20" s="236"/>
      <c r="AR20" s="205">
        <v>0</v>
      </c>
      <c r="AS20" s="205">
        <v>0</v>
      </c>
      <c r="AT20" s="207">
        <v>0</v>
      </c>
      <c r="AU20" s="205">
        <v>0</v>
      </c>
      <c r="AV20" s="207">
        <v>0</v>
      </c>
      <c r="AW20" s="205">
        <v>0</v>
      </c>
      <c r="AX20" s="252">
        <v>84671</v>
      </c>
      <c r="AY20" s="251">
        <v>2.2446207412489456</v>
      </c>
      <c r="AZ20" s="268">
        <v>47486</v>
      </c>
      <c r="BA20" s="269">
        <v>2.2461748190586652</v>
      </c>
      <c r="BB20" s="268">
        <v>37185</v>
      </c>
      <c r="BC20" s="270">
        <v>2.2426392761314062</v>
      </c>
      <c r="BD20" s="268">
        <v>84671</v>
      </c>
      <c r="BE20" s="270">
        <v>2.2449688977245397</v>
      </c>
      <c r="BF20" s="268">
        <v>47486</v>
      </c>
      <c r="BG20" s="269">
        <v>2.2461748190586652</v>
      </c>
      <c r="BH20" s="268">
        <v>37185</v>
      </c>
      <c r="BI20" s="270">
        <v>2.2426392761314062</v>
      </c>
      <c r="BJ20" s="209" t="s">
        <v>2471</v>
      </c>
      <c r="BK20" s="8" t="s">
        <v>2472</v>
      </c>
      <c r="BL20" s="205">
        <v>0</v>
      </c>
      <c r="BM20" s="205">
        <v>0</v>
      </c>
      <c r="BN20" s="207">
        <v>0</v>
      </c>
      <c r="BO20" s="205">
        <v>0</v>
      </c>
      <c r="BP20" s="205">
        <v>0</v>
      </c>
      <c r="BQ20" s="205">
        <v>0</v>
      </c>
      <c r="BR20" s="207">
        <v>146815</v>
      </c>
      <c r="BS20" s="206">
        <v>4.4119631320175126</v>
      </c>
      <c r="BT20" s="252">
        <v>93872</v>
      </c>
      <c r="BU20" s="251">
        <v>4.6084383632660257</v>
      </c>
      <c r="BV20" s="252">
        <v>52943</v>
      </c>
      <c r="BW20" s="251">
        <v>4.1018890553793375</v>
      </c>
      <c r="BX20" s="252">
        <v>133864</v>
      </c>
      <c r="BY20" s="251">
        <v>4.7859439175352092</v>
      </c>
      <c r="BZ20" s="252">
        <v>87824</v>
      </c>
      <c r="CA20" s="251">
        <v>4.9729732178348449</v>
      </c>
      <c r="CB20" s="252">
        <v>46040</v>
      </c>
      <c r="CC20" s="251">
        <v>4.4655760728924792</v>
      </c>
      <c r="CD20" s="209" t="s">
        <v>2471</v>
      </c>
      <c r="CE20" s="8" t="s">
        <v>2472</v>
      </c>
      <c r="CF20" s="252">
        <v>12951</v>
      </c>
      <c r="CG20" s="251">
        <v>2.4406699168728672</v>
      </c>
      <c r="CH20" s="252">
        <v>6048</v>
      </c>
      <c r="CI20" s="251">
        <v>2.2322862109820507</v>
      </c>
      <c r="CJ20" s="252">
        <v>6903</v>
      </c>
      <c r="CK20" s="251">
        <v>2.6580670003850599</v>
      </c>
      <c r="CL20" s="285" t="s">
        <v>2524</v>
      </c>
      <c r="CM20" s="285" t="s">
        <v>2524</v>
      </c>
      <c r="CN20" s="285" t="s">
        <v>2524</v>
      </c>
      <c r="CO20" s="288" t="s">
        <v>2524</v>
      </c>
      <c r="CP20" s="285" t="s">
        <v>2524</v>
      </c>
      <c r="CQ20" s="288" t="s">
        <v>2524</v>
      </c>
      <c r="CR20" s="252">
        <v>2377</v>
      </c>
      <c r="CS20" s="251">
        <v>1.554793893329496</v>
      </c>
      <c r="CT20" s="252">
        <v>2377</v>
      </c>
      <c r="CU20" s="251">
        <v>1.554793893329496</v>
      </c>
      <c r="CV20" s="252">
        <v>0</v>
      </c>
      <c r="CW20" s="284">
        <v>0</v>
      </c>
      <c r="CX20" s="209" t="s">
        <v>2471</v>
      </c>
      <c r="CY20" s="8" t="s">
        <v>2472</v>
      </c>
      <c r="CZ20" s="252">
        <v>46815</v>
      </c>
      <c r="DA20" s="251">
        <v>1.5849097229463376</v>
      </c>
      <c r="DB20" s="252">
        <v>28209</v>
      </c>
      <c r="DC20" s="251">
        <v>1.5689090273030992</v>
      </c>
      <c r="DD20" s="252">
        <v>18606</v>
      </c>
      <c r="DE20" s="251">
        <v>1.6098010460332497</v>
      </c>
      <c r="DF20" s="252">
        <v>8593</v>
      </c>
      <c r="DG20" s="251">
        <v>1.332692292779764</v>
      </c>
      <c r="DH20" s="252">
        <v>5149</v>
      </c>
      <c r="DI20" s="251">
        <v>1.2679143068209802</v>
      </c>
      <c r="DJ20" s="252">
        <v>3444</v>
      </c>
      <c r="DK20" s="251">
        <v>1.4429059220311289</v>
      </c>
      <c r="DL20" s="252">
        <v>38222</v>
      </c>
      <c r="DM20" s="251">
        <v>1.655340749784215</v>
      </c>
      <c r="DN20" s="252">
        <v>23060</v>
      </c>
      <c r="DO20" s="251">
        <v>1.6567270229707429</v>
      </c>
      <c r="DP20" s="252">
        <v>15162</v>
      </c>
      <c r="DQ20" s="251">
        <v>1.6532367982030509</v>
      </c>
    </row>
    <row r="21" spans="1:121" s="18" customFormat="1" ht="15.95" customHeight="1">
      <c r="A21" s="203" t="s">
        <v>2473</v>
      </c>
      <c r="B21" s="19" t="s">
        <v>2474</v>
      </c>
      <c r="C21" s="200">
        <v>3995589</v>
      </c>
      <c r="D21" s="201">
        <v>18.452346508460156</v>
      </c>
      <c r="E21" s="202">
        <v>2215223</v>
      </c>
      <c r="F21" s="201">
        <v>17.770194274049135</v>
      </c>
      <c r="G21" s="202">
        <v>1780366</v>
      </c>
      <c r="H21" s="201">
        <v>19.377905544076327</v>
      </c>
      <c r="I21" s="202">
        <v>1947032</v>
      </c>
      <c r="J21" s="201">
        <v>17.009034470552489</v>
      </c>
      <c r="K21" s="202">
        <v>1037521</v>
      </c>
      <c r="L21" s="201">
        <v>16.302913472015025</v>
      </c>
      <c r="M21" s="202">
        <v>909511</v>
      </c>
      <c r="N21" s="201">
        <v>17.893108511783538</v>
      </c>
      <c r="O21" s="202">
        <v>227057</v>
      </c>
      <c r="P21" s="201">
        <v>15.722492199585364</v>
      </c>
      <c r="Q21" s="202">
        <v>98740</v>
      </c>
      <c r="R21" s="201">
        <v>14.579829513154182</v>
      </c>
      <c r="S21" s="202">
        <v>128317</v>
      </c>
      <c r="T21" s="201">
        <v>16.731536789509164</v>
      </c>
      <c r="U21" s="203" t="s">
        <v>2473</v>
      </c>
      <c r="V21" s="19" t="s">
        <v>2474</v>
      </c>
      <c r="W21" s="202">
        <v>1532306</v>
      </c>
      <c r="X21" s="201">
        <v>17.047807101864116</v>
      </c>
      <c r="Y21" s="202">
        <v>799045</v>
      </c>
      <c r="Z21" s="201">
        <v>16.071637249583702</v>
      </c>
      <c r="AA21" s="202">
        <v>733261</v>
      </c>
      <c r="AB21" s="201">
        <v>18.256140830475758</v>
      </c>
      <c r="AC21" s="202">
        <v>94873</v>
      </c>
      <c r="AD21" s="201">
        <v>16.012023405472643</v>
      </c>
      <c r="AE21" s="202">
        <f>SUM(AE22:AE25)</f>
        <v>58150</v>
      </c>
      <c r="AF21" s="201" t="e">
        <f t="shared" si="1"/>
        <v>#VALUE!</v>
      </c>
      <c r="AG21" s="202">
        <f>SUM(AG22:AG25)</f>
        <v>36723</v>
      </c>
      <c r="AH21" s="201">
        <f t="shared" si="2"/>
        <v>0.16959339932865528</v>
      </c>
      <c r="AI21" s="202">
        <f t="shared" si="0"/>
        <v>92790</v>
      </c>
      <c r="AJ21" s="201">
        <f t="shared" si="3"/>
        <v>0.7443477820016402</v>
      </c>
      <c r="AK21" s="242">
        <f>SUM(AK22:AK25)</f>
        <v>81580</v>
      </c>
      <c r="AL21" s="201">
        <f t="shared" si="4"/>
        <v>0.88793514046311073</v>
      </c>
      <c r="AM21" s="242">
        <f>SUM(AM22:AM25)</f>
        <v>11210</v>
      </c>
      <c r="AN21" s="201">
        <f t="shared" si="5"/>
        <v>9.7929195008039621E-2</v>
      </c>
      <c r="AO21" s="203" t="s">
        <v>2473</v>
      </c>
      <c r="AP21" s="19" t="s">
        <v>2474</v>
      </c>
      <c r="AQ21" s="235"/>
      <c r="AR21" s="202">
        <v>6</v>
      </c>
      <c r="AS21" s="249">
        <v>8.5714285714285712</v>
      </c>
      <c r="AT21" s="202">
        <v>6</v>
      </c>
      <c r="AU21" s="249">
        <v>10.16949152542373</v>
      </c>
      <c r="AV21" s="202">
        <v>0</v>
      </c>
      <c r="AW21" s="202">
        <v>0</v>
      </c>
      <c r="AX21" s="250">
        <v>569417</v>
      </c>
      <c r="AY21" s="249">
        <v>15.095194442250012</v>
      </c>
      <c r="AZ21" s="271">
        <v>303973</v>
      </c>
      <c r="BA21" s="272">
        <v>14.378479936691226</v>
      </c>
      <c r="BB21" s="271">
        <v>265444</v>
      </c>
      <c r="BC21" s="273">
        <v>16.009012774329033</v>
      </c>
      <c r="BD21" s="271">
        <v>569417</v>
      </c>
      <c r="BE21" s="273">
        <v>15.097535813154614</v>
      </c>
      <c r="BF21" s="271">
        <v>303973</v>
      </c>
      <c r="BG21" s="272">
        <v>14.378479936691226</v>
      </c>
      <c r="BH21" s="271">
        <v>265444</v>
      </c>
      <c r="BI21" s="273">
        <v>16.009012774329033</v>
      </c>
      <c r="BJ21" s="203" t="s">
        <v>2473</v>
      </c>
      <c r="BK21" s="19" t="s">
        <v>2474</v>
      </c>
      <c r="BL21" s="200">
        <v>0</v>
      </c>
      <c r="BM21" s="200">
        <v>0</v>
      </c>
      <c r="BN21" s="202">
        <v>0</v>
      </c>
      <c r="BO21" s="200">
        <v>0</v>
      </c>
      <c r="BP21" s="202">
        <v>0</v>
      </c>
      <c r="BQ21" s="200">
        <v>0</v>
      </c>
      <c r="BR21" s="202">
        <v>817651</v>
      </c>
      <c r="BS21" s="201">
        <v>24.571372590384165</v>
      </c>
      <c r="BT21" s="250">
        <v>487384</v>
      </c>
      <c r="BU21" s="249">
        <v>23.927040259524123</v>
      </c>
      <c r="BV21" s="250">
        <v>330267</v>
      </c>
      <c r="BW21" s="249">
        <v>25.588247599360965</v>
      </c>
      <c r="BX21" s="250">
        <v>777211</v>
      </c>
      <c r="BY21" s="249">
        <v>27.787069399476017</v>
      </c>
      <c r="BZ21" s="250">
        <v>467268</v>
      </c>
      <c r="CA21" s="249">
        <v>26.458727108207921</v>
      </c>
      <c r="CB21" s="250">
        <v>309943</v>
      </c>
      <c r="CC21" s="249">
        <v>30.062424951357809</v>
      </c>
      <c r="CD21" s="203" t="s">
        <v>2473</v>
      </c>
      <c r="CE21" s="19" t="s">
        <v>2474</v>
      </c>
      <c r="CF21" s="250">
        <v>40440</v>
      </c>
      <c r="CG21" s="249">
        <v>7.621086513654447</v>
      </c>
      <c r="CH21" s="250">
        <v>20116</v>
      </c>
      <c r="CI21" s="249">
        <v>7.4247138591459887</v>
      </c>
      <c r="CJ21" s="250">
        <v>20324</v>
      </c>
      <c r="CK21" s="249">
        <v>7.8259530227185206</v>
      </c>
      <c r="CL21" s="283" t="s">
        <v>2524</v>
      </c>
      <c r="CM21" s="283" t="s">
        <v>2524</v>
      </c>
      <c r="CN21" s="283" t="s">
        <v>2524</v>
      </c>
      <c r="CO21" s="289" t="s">
        <v>2524</v>
      </c>
      <c r="CP21" s="283" t="s">
        <v>2524</v>
      </c>
      <c r="CQ21" s="289" t="s">
        <v>2524</v>
      </c>
      <c r="CR21" s="250">
        <v>20622</v>
      </c>
      <c r="CS21" s="249">
        <v>13.48883452597428</v>
      </c>
      <c r="CT21" s="250">
        <v>20622</v>
      </c>
      <c r="CU21" s="249">
        <v>13.48883452597428</v>
      </c>
      <c r="CV21" s="250">
        <v>0</v>
      </c>
      <c r="CW21" s="287">
        <v>0</v>
      </c>
      <c r="CX21" s="203" t="s">
        <v>2473</v>
      </c>
      <c r="CY21" s="19" t="s">
        <v>2474</v>
      </c>
      <c r="CZ21" s="250">
        <v>640867</v>
      </c>
      <c r="DA21" s="249">
        <v>21.696386615731083</v>
      </c>
      <c r="DB21" s="250">
        <v>365723</v>
      </c>
      <c r="DC21" s="249">
        <v>20.340533737189244</v>
      </c>
      <c r="DD21" s="250">
        <v>275144</v>
      </c>
      <c r="DE21" s="249">
        <v>23.805605665364531</v>
      </c>
      <c r="DF21" s="250">
        <v>91687</v>
      </c>
      <c r="DG21" s="249">
        <v>14.219778685918563</v>
      </c>
      <c r="DH21" s="250">
        <v>54142</v>
      </c>
      <c r="DI21" s="249">
        <v>13.332184191085938</v>
      </c>
      <c r="DJ21" s="250">
        <v>37545</v>
      </c>
      <c r="DK21" s="249">
        <v>15.729936946184301</v>
      </c>
      <c r="DL21" s="250">
        <v>549180</v>
      </c>
      <c r="DM21" s="249">
        <v>23.784208910221736</v>
      </c>
      <c r="DN21" s="250">
        <v>311581</v>
      </c>
      <c r="DO21" s="249">
        <v>22.385284585613487</v>
      </c>
      <c r="DP21" s="250">
        <v>237599</v>
      </c>
      <c r="DQ21" s="249">
        <v>25.907361167144614</v>
      </c>
    </row>
    <row r="22" spans="1:121" ht="15.95" customHeight="1">
      <c r="A22" s="210" t="s">
        <v>2475</v>
      </c>
      <c r="B22" s="9" t="s">
        <v>2476</v>
      </c>
      <c r="C22" s="205">
        <v>1024991</v>
      </c>
      <c r="D22" s="206">
        <v>4.7335922438601887</v>
      </c>
      <c r="E22" s="207">
        <v>560441</v>
      </c>
      <c r="F22" s="206">
        <v>4.4957755716432937</v>
      </c>
      <c r="G22" s="207">
        <v>464550</v>
      </c>
      <c r="H22" s="206">
        <v>5.0562670936766132</v>
      </c>
      <c r="I22" s="207">
        <v>651275</v>
      </c>
      <c r="J22" s="206">
        <v>5.6894590971330077</v>
      </c>
      <c r="K22" s="207">
        <v>351734</v>
      </c>
      <c r="L22" s="206">
        <v>5.5269136404619594</v>
      </c>
      <c r="M22" s="207">
        <v>299541</v>
      </c>
      <c r="N22" s="206">
        <v>5.8929684376859131</v>
      </c>
      <c r="O22" s="207">
        <v>73224</v>
      </c>
      <c r="P22" s="206">
        <v>5.0703733812321952</v>
      </c>
      <c r="Q22" s="207">
        <v>30705</v>
      </c>
      <c r="R22" s="206">
        <v>4.5338633299716342</v>
      </c>
      <c r="S22" s="207">
        <v>42519</v>
      </c>
      <c r="T22" s="206">
        <v>5.5441462374676798</v>
      </c>
      <c r="U22" s="210" t="s">
        <v>2475</v>
      </c>
      <c r="V22" s="9" t="s">
        <v>2476</v>
      </c>
      <c r="W22" s="207">
        <v>512682</v>
      </c>
      <c r="X22" s="206">
        <v>5.7038893279788097</v>
      </c>
      <c r="Y22" s="207">
        <v>273519</v>
      </c>
      <c r="Z22" s="206">
        <v>5.5014400301220627</v>
      </c>
      <c r="AA22" s="207">
        <v>239163</v>
      </c>
      <c r="AB22" s="206">
        <v>5.954487432768242</v>
      </c>
      <c r="AC22" s="207">
        <v>32232</v>
      </c>
      <c r="AD22" s="206">
        <v>5.4398990060944019</v>
      </c>
      <c r="AE22" s="207">
        <v>19243</v>
      </c>
      <c r="AF22" s="206" t="e">
        <f t="shared" si="1"/>
        <v>#VALUE!</v>
      </c>
      <c r="AG22" s="207">
        <v>12989</v>
      </c>
      <c r="AH22" s="206">
        <f t="shared" si="2"/>
        <v>5.9985531244176757E-2</v>
      </c>
      <c r="AI22" s="207">
        <f t="shared" si="0"/>
        <v>33131</v>
      </c>
      <c r="AJ22" s="206">
        <f t="shared" si="3"/>
        <v>0.26577202678625217</v>
      </c>
      <c r="AK22" s="243">
        <v>28261</v>
      </c>
      <c r="AL22" s="206">
        <f t="shared" si="4"/>
        <v>0.30759910522956574</v>
      </c>
      <c r="AM22" s="243">
        <v>4870</v>
      </c>
      <c r="AN22" s="206">
        <f t="shared" si="5"/>
        <v>4.2543727001708567E-2</v>
      </c>
      <c r="AO22" s="210" t="s">
        <v>2475</v>
      </c>
      <c r="AP22" s="9" t="s">
        <v>2476</v>
      </c>
      <c r="AQ22" s="236"/>
      <c r="AR22" s="207">
        <v>6</v>
      </c>
      <c r="AS22" s="251">
        <v>8.5714285714285712</v>
      </c>
      <c r="AT22" s="207">
        <v>6</v>
      </c>
      <c r="AU22" s="251">
        <v>10.16949152542373</v>
      </c>
      <c r="AV22" s="207">
        <v>0</v>
      </c>
      <c r="AW22" s="202">
        <v>0</v>
      </c>
      <c r="AX22" s="252">
        <v>140302</v>
      </c>
      <c r="AY22" s="251">
        <v>3.7193936440895885</v>
      </c>
      <c r="AZ22" s="268">
        <v>72014</v>
      </c>
      <c r="BA22" s="269">
        <v>3.4063941671164284</v>
      </c>
      <c r="BB22" s="268">
        <v>68288</v>
      </c>
      <c r="BC22" s="270">
        <v>4.1184711816178972</v>
      </c>
      <c r="BD22" s="268">
        <v>140302</v>
      </c>
      <c r="BE22" s="270">
        <v>3.7199705482225136</v>
      </c>
      <c r="BF22" s="268">
        <v>72014</v>
      </c>
      <c r="BG22" s="269">
        <v>3.4063941671164284</v>
      </c>
      <c r="BH22" s="268">
        <v>68288</v>
      </c>
      <c r="BI22" s="270">
        <v>4.1184711816178972</v>
      </c>
      <c r="BJ22" s="210" t="s">
        <v>2475</v>
      </c>
      <c r="BK22" s="9" t="s">
        <v>2476</v>
      </c>
      <c r="BL22" s="205">
        <v>0</v>
      </c>
      <c r="BM22" s="205">
        <v>0</v>
      </c>
      <c r="BN22" s="207">
        <v>0</v>
      </c>
      <c r="BO22" s="205">
        <v>0</v>
      </c>
      <c r="BP22" s="207">
        <v>0</v>
      </c>
      <c r="BQ22" s="205">
        <v>0</v>
      </c>
      <c r="BR22" s="207">
        <v>30150</v>
      </c>
      <c r="BS22" s="206">
        <v>0.90604290045518521</v>
      </c>
      <c r="BT22" s="252">
        <v>17392</v>
      </c>
      <c r="BU22" s="251">
        <v>0.85382180004604913</v>
      </c>
      <c r="BV22" s="252">
        <v>12758</v>
      </c>
      <c r="BW22" s="251">
        <v>0.9884574083170502</v>
      </c>
      <c r="BX22" s="252">
        <v>30150</v>
      </c>
      <c r="BY22" s="251">
        <v>1.0779314013751757</v>
      </c>
      <c r="BZ22" s="252">
        <v>17392</v>
      </c>
      <c r="CA22" s="251">
        <v>0.98480996316022518</v>
      </c>
      <c r="CB22" s="252">
        <v>12758</v>
      </c>
      <c r="CC22" s="251">
        <v>1.2374417797124728</v>
      </c>
      <c r="CD22" s="210" t="s">
        <v>2475</v>
      </c>
      <c r="CE22" s="9" t="s">
        <v>2476</v>
      </c>
      <c r="CF22" s="252">
        <v>0</v>
      </c>
      <c r="CG22" s="284">
        <v>0</v>
      </c>
      <c r="CH22" s="252">
        <v>0</v>
      </c>
      <c r="CI22" s="284">
        <v>0</v>
      </c>
      <c r="CJ22" s="252">
        <v>0</v>
      </c>
      <c r="CK22" s="284">
        <v>0</v>
      </c>
      <c r="CL22" s="285" t="s">
        <v>2524</v>
      </c>
      <c r="CM22" s="285" t="s">
        <v>2524</v>
      </c>
      <c r="CN22" s="285" t="s">
        <v>2524</v>
      </c>
      <c r="CO22" s="288" t="s">
        <v>2524</v>
      </c>
      <c r="CP22" s="285" t="s">
        <v>2524</v>
      </c>
      <c r="CQ22" s="288" t="s">
        <v>2524</v>
      </c>
      <c r="CR22" s="252">
        <v>2738</v>
      </c>
      <c r="CS22" s="251">
        <v>1.7909237189466385</v>
      </c>
      <c r="CT22" s="252">
        <v>2738</v>
      </c>
      <c r="CU22" s="251">
        <v>1.7909237189466385</v>
      </c>
      <c r="CV22" s="252">
        <v>0</v>
      </c>
      <c r="CW22" s="284">
        <v>0</v>
      </c>
      <c r="CX22" s="210" t="s">
        <v>2475</v>
      </c>
      <c r="CY22" s="9" t="s">
        <v>2476</v>
      </c>
      <c r="CZ22" s="252">
        <v>200526</v>
      </c>
      <c r="DA22" s="251">
        <v>6.7887558924177567</v>
      </c>
      <c r="DB22" s="252">
        <v>116563</v>
      </c>
      <c r="DC22" s="251">
        <v>6.4829218671179829</v>
      </c>
      <c r="DD22" s="252">
        <v>83963</v>
      </c>
      <c r="DE22" s="251">
        <v>7.2645235530522285</v>
      </c>
      <c r="DF22" s="252">
        <v>34687</v>
      </c>
      <c r="DG22" s="251">
        <v>5.3796226649193137</v>
      </c>
      <c r="DH22" s="252">
        <v>20104</v>
      </c>
      <c r="DI22" s="251">
        <v>4.9505048017729623</v>
      </c>
      <c r="DJ22" s="252">
        <v>14583</v>
      </c>
      <c r="DK22" s="251">
        <v>6.1097262081823329</v>
      </c>
      <c r="DL22" s="252">
        <v>165839</v>
      </c>
      <c r="DM22" s="251">
        <v>7.1822524881865011</v>
      </c>
      <c r="DN22" s="252">
        <v>96459</v>
      </c>
      <c r="DO22" s="251">
        <v>6.9300187297803504</v>
      </c>
      <c r="DP22" s="252">
        <v>69380</v>
      </c>
      <c r="DQ22" s="251">
        <v>7.5650685304925265</v>
      </c>
    </row>
    <row r="23" spans="1:121" ht="15.95" customHeight="1">
      <c r="A23" s="208" t="s">
        <v>2477</v>
      </c>
      <c r="B23" s="10" t="s">
        <v>2478</v>
      </c>
      <c r="C23" s="205">
        <v>1305682</v>
      </c>
      <c r="D23" s="206">
        <v>6.0298736165955198</v>
      </c>
      <c r="E23" s="207">
        <v>708351</v>
      </c>
      <c r="F23" s="206">
        <v>5.6822879160323723</v>
      </c>
      <c r="G23" s="207">
        <v>597331</v>
      </c>
      <c r="H23" s="206">
        <v>6.5014854791366803</v>
      </c>
      <c r="I23" s="207">
        <v>686589</v>
      </c>
      <c r="J23" s="206">
        <v>5.9979579011039181</v>
      </c>
      <c r="K23" s="207">
        <v>361307</v>
      </c>
      <c r="L23" s="206">
        <v>5.6773373819260842</v>
      </c>
      <c r="M23" s="207">
        <v>325282</v>
      </c>
      <c r="N23" s="206">
        <v>6.3993795819181658</v>
      </c>
      <c r="O23" s="207">
        <v>65376</v>
      </c>
      <c r="P23" s="206">
        <v>4.5269410326045563</v>
      </c>
      <c r="Q23" s="207">
        <v>28970</v>
      </c>
      <c r="R23" s="206">
        <v>4.2776753189799139</v>
      </c>
      <c r="S23" s="207">
        <v>36406</v>
      </c>
      <c r="T23" s="206">
        <v>4.7470586777969457</v>
      </c>
      <c r="U23" s="208" t="s">
        <v>2477</v>
      </c>
      <c r="V23" s="10" t="s">
        <v>2478</v>
      </c>
      <c r="W23" s="207">
        <v>558088</v>
      </c>
      <c r="X23" s="206">
        <v>6.2090578317027667</v>
      </c>
      <c r="Y23" s="207">
        <v>284114</v>
      </c>
      <c r="Z23" s="206">
        <v>5.7145431678168599</v>
      </c>
      <c r="AA23" s="207">
        <v>273974</v>
      </c>
      <c r="AB23" s="206">
        <v>6.8211836275061204</v>
      </c>
      <c r="AC23" s="207">
        <v>30161</v>
      </c>
      <c r="AD23" s="206">
        <v>5.0903696302684676</v>
      </c>
      <c r="AE23" s="207">
        <v>19013</v>
      </c>
      <c r="AF23" s="206" t="e">
        <f t="shared" si="1"/>
        <v>#VALUE!</v>
      </c>
      <c r="AG23" s="207">
        <v>11148</v>
      </c>
      <c r="AH23" s="206">
        <f t="shared" si="2"/>
        <v>5.1483463108020829E-2</v>
      </c>
      <c r="AI23" s="207">
        <f t="shared" si="0"/>
        <v>32964</v>
      </c>
      <c r="AJ23" s="206">
        <f t="shared" si="3"/>
        <v>0.2644323772594252</v>
      </c>
      <c r="AK23" s="243">
        <v>29210</v>
      </c>
      <c r="AL23" s="206">
        <f t="shared" si="4"/>
        <v>0.31792823551026556</v>
      </c>
      <c r="AM23" s="243">
        <v>3754</v>
      </c>
      <c r="AN23" s="206">
        <f t="shared" si="5"/>
        <v>3.2794486892076785E-2</v>
      </c>
      <c r="AO23" s="208" t="s">
        <v>2477</v>
      </c>
      <c r="AP23" s="10" t="s">
        <v>2478</v>
      </c>
      <c r="AQ23" s="236"/>
      <c r="AR23" s="207">
        <v>0</v>
      </c>
      <c r="AS23" s="205">
        <v>0</v>
      </c>
      <c r="AT23" s="207">
        <v>0</v>
      </c>
      <c r="AU23" s="205">
        <v>0</v>
      </c>
      <c r="AV23" s="207">
        <v>0</v>
      </c>
      <c r="AW23" s="205">
        <v>0</v>
      </c>
      <c r="AX23" s="252">
        <v>157643</v>
      </c>
      <c r="AY23" s="251">
        <v>4.1791020244559238</v>
      </c>
      <c r="AZ23" s="268">
        <v>82543</v>
      </c>
      <c r="BA23" s="269">
        <v>3.9044351617226005</v>
      </c>
      <c r="BB23" s="268">
        <v>75100</v>
      </c>
      <c r="BC23" s="270">
        <v>4.5293050863915187</v>
      </c>
      <c r="BD23" s="268">
        <v>157643</v>
      </c>
      <c r="BE23" s="270">
        <v>4.1797502325942721</v>
      </c>
      <c r="BF23" s="268">
        <v>82543</v>
      </c>
      <c r="BG23" s="269">
        <v>3.9044351617226005</v>
      </c>
      <c r="BH23" s="268">
        <v>75100</v>
      </c>
      <c r="BI23" s="270">
        <v>4.5293050863915187</v>
      </c>
      <c r="BJ23" s="208" t="s">
        <v>2477</v>
      </c>
      <c r="BK23" s="10" t="s">
        <v>2478</v>
      </c>
      <c r="BL23" s="205">
        <v>0</v>
      </c>
      <c r="BM23" s="205">
        <v>0</v>
      </c>
      <c r="BN23" s="207">
        <v>0</v>
      </c>
      <c r="BO23" s="205">
        <v>0</v>
      </c>
      <c r="BP23" s="207">
        <v>0</v>
      </c>
      <c r="BQ23" s="205">
        <v>0</v>
      </c>
      <c r="BR23" s="207">
        <v>225487</v>
      </c>
      <c r="BS23" s="206">
        <v>6.7761491043097299</v>
      </c>
      <c r="BT23" s="252">
        <v>133284</v>
      </c>
      <c r="BU23" s="251">
        <v>6.5432833945111319</v>
      </c>
      <c r="BV23" s="252">
        <v>92203</v>
      </c>
      <c r="BW23" s="251">
        <v>7.1436540538530311</v>
      </c>
      <c r="BX23" s="252">
        <v>218204</v>
      </c>
      <c r="BY23" s="251">
        <v>7.8012916585628158</v>
      </c>
      <c r="BZ23" s="252">
        <v>129789</v>
      </c>
      <c r="CA23" s="251">
        <v>7.3492122992526721</v>
      </c>
      <c r="CB23" s="252">
        <v>88415</v>
      </c>
      <c r="CC23" s="251">
        <v>8.5756713398086131</v>
      </c>
      <c r="CD23" s="208" t="s">
        <v>2477</v>
      </c>
      <c r="CE23" s="10" t="s">
        <v>2478</v>
      </c>
      <c r="CF23" s="252">
        <v>7283</v>
      </c>
      <c r="CG23" s="251">
        <v>1.3725116982924168</v>
      </c>
      <c r="CH23" s="252">
        <v>3495</v>
      </c>
      <c r="CI23" s="251">
        <v>1.28998682331056</v>
      </c>
      <c r="CJ23" s="252">
        <v>3788</v>
      </c>
      <c r="CK23" s="251">
        <v>1.4586060839430113</v>
      </c>
      <c r="CL23" s="285" t="s">
        <v>2524</v>
      </c>
      <c r="CM23" s="285" t="s">
        <v>2524</v>
      </c>
      <c r="CN23" s="285" t="s">
        <v>2524</v>
      </c>
      <c r="CO23" s="288" t="s">
        <v>2524</v>
      </c>
      <c r="CP23" s="285" t="s">
        <v>2524</v>
      </c>
      <c r="CQ23" s="288" t="s">
        <v>2524</v>
      </c>
      <c r="CR23" s="252">
        <v>4292</v>
      </c>
      <c r="CS23" s="251">
        <v>2.8073939378082442</v>
      </c>
      <c r="CT23" s="252">
        <v>4292</v>
      </c>
      <c r="CU23" s="251">
        <v>2.8073939378082442</v>
      </c>
      <c r="CV23" s="252">
        <v>0</v>
      </c>
      <c r="CW23" s="284">
        <v>0</v>
      </c>
      <c r="CX23" s="208" t="s">
        <v>2477</v>
      </c>
      <c r="CY23" s="10" t="s">
        <v>2478</v>
      </c>
      <c r="CZ23" s="252">
        <v>231671</v>
      </c>
      <c r="DA23" s="251">
        <v>7.8431618161850043</v>
      </c>
      <c r="DB23" s="252">
        <v>126925</v>
      </c>
      <c r="DC23" s="251">
        <v>7.0592285543778903</v>
      </c>
      <c r="DD23" s="252">
        <v>104746</v>
      </c>
      <c r="DE23" s="251">
        <v>9.0626798004836502</v>
      </c>
      <c r="DF23" s="252">
        <v>36418</v>
      </c>
      <c r="DG23" s="251">
        <v>5.6480842451359763</v>
      </c>
      <c r="DH23" s="252">
        <v>21529</v>
      </c>
      <c r="DI23" s="251">
        <v>5.3014035951736025</v>
      </c>
      <c r="DJ23" s="252">
        <v>14889</v>
      </c>
      <c r="DK23" s="251">
        <v>6.2379286507321368</v>
      </c>
      <c r="DL23" s="252">
        <v>195253</v>
      </c>
      <c r="DM23" s="251">
        <v>8.4561312180842805</v>
      </c>
      <c r="DN23" s="252">
        <v>105396</v>
      </c>
      <c r="DO23" s="251">
        <v>7.5720902564190995</v>
      </c>
      <c r="DP23" s="252">
        <v>89857</v>
      </c>
      <c r="DQ23" s="251">
        <v>9.7978432249130414</v>
      </c>
    </row>
    <row r="24" spans="1:121" ht="15.95" customHeight="1">
      <c r="A24" s="208" t="s">
        <v>2479</v>
      </c>
      <c r="B24" s="9" t="s">
        <v>2480</v>
      </c>
      <c r="C24" s="205">
        <v>1187957</v>
      </c>
      <c r="D24" s="206">
        <v>5.4861984556346517</v>
      </c>
      <c r="E24" s="207">
        <v>665930</v>
      </c>
      <c r="F24" s="206">
        <v>5.3419928706579611</v>
      </c>
      <c r="G24" s="207">
        <v>522027</v>
      </c>
      <c r="H24" s="206">
        <v>5.6818597397712223</v>
      </c>
      <c r="I24" s="207">
        <v>483479</v>
      </c>
      <c r="J24" s="206">
        <v>4.223613672907403</v>
      </c>
      <c r="K24" s="207">
        <v>257044</v>
      </c>
      <c r="L24" s="206">
        <v>4.039018092646443</v>
      </c>
      <c r="M24" s="207">
        <v>226435</v>
      </c>
      <c r="N24" s="206">
        <v>4.4547300976741404</v>
      </c>
      <c r="O24" s="207">
        <v>57218</v>
      </c>
      <c r="P24" s="206">
        <v>3.9620428292273537</v>
      </c>
      <c r="Q24" s="207">
        <v>25097</v>
      </c>
      <c r="R24" s="206">
        <v>3.705792802224332</v>
      </c>
      <c r="S24" s="207">
        <v>32121</v>
      </c>
      <c r="T24" s="206">
        <v>4.188328072007792</v>
      </c>
      <c r="U24" s="208" t="s">
        <v>2479</v>
      </c>
      <c r="V24" s="9" t="s">
        <v>2480</v>
      </c>
      <c r="W24" s="207">
        <v>385997</v>
      </c>
      <c r="X24" s="206">
        <v>4.2944440587573514</v>
      </c>
      <c r="Y24" s="207">
        <v>200434</v>
      </c>
      <c r="Z24" s="206">
        <v>4.0314407079489385</v>
      </c>
      <c r="AA24" s="207">
        <v>185563</v>
      </c>
      <c r="AB24" s="206">
        <v>4.6199978737796954</v>
      </c>
      <c r="AC24" s="207">
        <v>17305</v>
      </c>
      <c r="AD24" s="206">
        <v>2.9206208829878264</v>
      </c>
      <c r="AE24" s="207">
        <v>10690</v>
      </c>
      <c r="AF24" s="206" t="e">
        <f t="shared" si="1"/>
        <v>#VALUE!</v>
      </c>
      <c r="AG24" s="207">
        <v>6615</v>
      </c>
      <c r="AH24" s="206">
        <f t="shared" si="2"/>
        <v>3.0549256230674362E-2</v>
      </c>
      <c r="AI24" s="207">
        <f t="shared" si="0"/>
        <v>22959</v>
      </c>
      <c r="AJ24" s="206">
        <f t="shared" si="3"/>
        <v>0.18417373345161822</v>
      </c>
      <c r="AK24" s="243">
        <v>20823</v>
      </c>
      <c r="AL24" s="206">
        <f t="shared" si="4"/>
        <v>0.22664223375659909</v>
      </c>
      <c r="AM24" s="243">
        <v>2136</v>
      </c>
      <c r="AN24" s="206">
        <f t="shared" si="5"/>
        <v>1.8659835908757597E-2</v>
      </c>
      <c r="AO24" s="208" t="s">
        <v>2479</v>
      </c>
      <c r="AP24" s="9" t="s">
        <v>2480</v>
      </c>
      <c r="AQ24" s="236"/>
      <c r="AR24" s="207">
        <v>0</v>
      </c>
      <c r="AS24" s="205">
        <v>0</v>
      </c>
      <c r="AT24" s="207">
        <v>0</v>
      </c>
      <c r="AU24" s="205">
        <v>0</v>
      </c>
      <c r="AV24" s="207">
        <v>0</v>
      </c>
      <c r="AW24" s="205">
        <v>0</v>
      </c>
      <c r="AX24" s="252">
        <v>163665</v>
      </c>
      <c r="AY24" s="251">
        <v>4.3387447132608417</v>
      </c>
      <c r="AZ24" s="268">
        <v>87632</v>
      </c>
      <c r="BA24" s="269">
        <v>4.1451541874183748</v>
      </c>
      <c r="BB24" s="268">
        <v>76033</v>
      </c>
      <c r="BC24" s="270">
        <v>4.5855746156272481</v>
      </c>
      <c r="BD24" s="268">
        <v>163665</v>
      </c>
      <c r="BE24" s="270">
        <v>4.3394176831038589</v>
      </c>
      <c r="BF24" s="268">
        <v>87632</v>
      </c>
      <c r="BG24" s="269">
        <v>4.1451541874183748</v>
      </c>
      <c r="BH24" s="268">
        <v>76033</v>
      </c>
      <c r="BI24" s="270">
        <v>4.5855746156272481</v>
      </c>
      <c r="BJ24" s="208" t="s">
        <v>2479</v>
      </c>
      <c r="BK24" s="9" t="s">
        <v>2480</v>
      </c>
      <c r="BL24" s="205">
        <v>0</v>
      </c>
      <c r="BM24" s="205">
        <v>0</v>
      </c>
      <c r="BN24" s="207">
        <v>0</v>
      </c>
      <c r="BO24" s="205">
        <v>0</v>
      </c>
      <c r="BP24" s="207">
        <v>0</v>
      </c>
      <c r="BQ24" s="205">
        <v>0</v>
      </c>
      <c r="BR24" s="207">
        <v>392275</v>
      </c>
      <c r="BS24" s="206">
        <v>11.788324337514352</v>
      </c>
      <c r="BT24" s="252">
        <v>232747</v>
      </c>
      <c r="BU24" s="251">
        <v>11.426199545498953</v>
      </c>
      <c r="BV24" s="252">
        <v>159528</v>
      </c>
      <c r="BW24" s="251">
        <v>12.359823909233608</v>
      </c>
      <c r="BX24" s="252">
        <v>362344</v>
      </c>
      <c r="BY24" s="251">
        <v>12.954626059697736</v>
      </c>
      <c r="BZ24" s="252">
        <v>217797</v>
      </c>
      <c r="CA24" s="251">
        <v>12.332604389742846</v>
      </c>
      <c r="CB24" s="252">
        <v>144547</v>
      </c>
      <c r="CC24" s="251">
        <v>14.020104791667878</v>
      </c>
      <c r="CD24" s="208" t="s">
        <v>2479</v>
      </c>
      <c r="CE24" s="9" t="s">
        <v>2480</v>
      </c>
      <c r="CF24" s="252">
        <v>29931</v>
      </c>
      <c r="CG24" s="251">
        <v>5.6406216726061134</v>
      </c>
      <c r="CH24" s="252">
        <v>14950</v>
      </c>
      <c r="CI24" s="251">
        <v>5.5179693872654862</v>
      </c>
      <c r="CJ24" s="252">
        <v>14981</v>
      </c>
      <c r="CK24" s="251">
        <v>5.7685791297651132</v>
      </c>
      <c r="CL24" s="285" t="s">
        <v>2524</v>
      </c>
      <c r="CM24" s="285" t="s">
        <v>2524</v>
      </c>
      <c r="CN24" s="285" t="s">
        <v>2524</v>
      </c>
      <c r="CO24" s="288" t="s">
        <v>2524</v>
      </c>
      <c r="CP24" s="285" t="s">
        <v>2524</v>
      </c>
      <c r="CQ24" s="288" t="s">
        <v>2524</v>
      </c>
      <c r="CR24" s="252">
        <v>7580</v>
      </c>
      <c r="CS24" s="251">
        <v>4.9580722387200584</v>
      </c>
      <c r="CT24" s="252">
        <v>7580</v>
      </c>
      <c r="CU24" s="251">
        <v>4.9580722387200584</v>
      </c>
      <c r="CV24" s="252">
        <v>0</v>
      </c>
      <c r="CW24" s="284">
        <v>0</v>
      </c>
      <c r="CX24" s="208" t="s">
        <v>2479</v>
      </c>
      <c r="CY24" s="9" t="s">
        <v>2480</v>
      </c>
      <c r="CZ24" s="252">
        <v>140958</v>
      </c>
      <c r="DA24" s="251">
        <v>4.7720966512243903</v>
      </c>
      <c r="DB24" s="252">
        <v>80927</v>
      </c>
      <c r="DC24" s="251">
        <v>4.5009429916891035</v>
      </c>
      <c r="DD24" s="252">
        <v>60031</v>
      </c>
      <c r="DE24" s="251">
        <v>5.193914145674623</v>
      </c>
      <c r="DF24" s="252">
        <v>11636</v>
      </c>
      <c r="DG24" s="251">
        <v>1.8046325519359165</v>
      </c>
      <c r="DH24" s="252">
        <v>7315</v>
      </c>
      <c r="DI24" s="251">
        <v>1.8012804727899532</v>
      </c>
      <c r="DJ24" s="252">
        <v>4321</v>
      </c>
      <c r="DK24" s="251">
        <v>1.8103357982277899</v>
      </c>
      <c r="DL24" s="252">
        <v>129322</v>
      </c>
      <c r="DM24" s="251">
        <v>5.6007528764479684</v>
      </c>
      <c r="DN24" s="252">
        <v>73612</v>
      </c>
      <c r="DO24" s="251">
        <v>5.2885945192941168</v>
      </c>
      <c r="DP24" s="252">
        <v>55710</v>
      </c>
      <c r="DQ24" s="251">
        <v>6.0745166882925714</v>
      </c>
    </row>
    <row r="25" spans="1:121" ht="15.95" customHeight="1">
      <c r="A25" s="208" t="s">
        <v>2481</v>
      </c>
      <c r="B25" s="9" t="s">
        <v>2482</v>
      </c>
      <c r="C25" s="205">
        <v>476959</v>
      </c>
      <c r="D25" s="206">
        <v>2.2026821923697977</v>
      </c>
      <c r="E25" s="207">
        <v>280501</v>
      </c>
      <c r="F25" s="206">
        <v>2.2501379157155088</v>
      </c>
      <c r="G25" s="207">
        <v>196458</v>
      </c>
      <c r="H25" s="206">
        <v>2.1382932314918097</v>
      </c>
      <c r="I25" s="207">
        <v>125689</v>
      </c>
      <c r="J25" s="206">
        <v>1.0980037994081617</v>
      </c>
      <c r="K25" s="207">
        <v>67436</v>
      </c>
      <c r="L25" s="206">
        <v>1.0596443569805385</v>
      </c>
      <c r="M25" s="207">
        <v>58253</v>
      </c>
      <c r="N25" s="206">
        <v>1.1460303945053181</v>
      </c>
      <c r="O25" s="207">
        <v>31239</v>
      </c>
      <c r="P25" s="206">
        <v>2.1631349565212576</v>
      </c>
      <c r="Q25" s="207">
        <v>13968</v>
      </c>
      <c r="R25" s="206">
        <v>2.0624980619783031</v>
      </c>
      <c r="S25" s="207">
        <v>17271</v>
      </c>
      <c r="T25" s="206">
        <v>2.2520038022367479</v>
      </c>
      <c r="U25" s="208" t="s">
        <v>2481</v>
      </c>
      <c r="V25" s="9" t="s">
        <v>2482</v>
      </c>
      <c r="W25" s="207">
        <v>75539</v>
      </c>
      <c r="X25" s="206">
        <v>0.84041588342518625</v>
      </c>
      <c r="Y25" s="207">
        <v>40978</v>
      </c>
      <c r="Z25" s="206">
        <v>0.82421334369583799</v>
      </c>
      <c r="AA25" s="207">
        <v>34561</v>
      </c>
      <c r="AB25" s="206">
        <v>0.86047189642170074</v>
      </c>
      <c r="AC25" s="207">
        <v>15175</v>
      </c>
      <c r="AD25" s="206">
        <v>2.5611338861219455</v>
      </c>
      <c r="AE25" s="207">
        <v>9204</v>
      </c>
      <c r="AF25" s="206" t="e">
        <f t="shared" si="1"/>
        <v>#VALUE!</v>
      </c>
      <c r="AG25" s="207">
        <v>5971</v>
      </c>
      <c r="AH25" s="206">
        <f t="shared" si="2"/>
        <v>2.7575148745783314E-2</v>
      </c>
      <c r="AI25" s="207">
        <f t="shared" si="0"/>
        <v>3736</v>
      </c>
      <c r="AJ25" s="206">
        <f t="shared" si="3"/>
        <v>2.9969644504344514E-2</v>
      </c>
      <c r="AK25" s="243">
        <v>3286</v>
      </c>
      <c r="AL25" s="206">
        <f t="shared" si="4"/>
        <v>3.5765565966680332E-2</v>
      </c>
      <c r="AM25" s="243">
        <v>450</v>
      </c>
      <c r="AN25" s="206">
        <f t="shared" si="5"/>
        <v>3.9311452054966844E-3</v>
      </c>
      <c r="AO25" s="208" t="s">
        <v>2481</v>
      </c>
      <c r="AP25" s="9" t="s">
        <v>2482</v>
      </c>
      <c r="AQ25" s="236"/>
      <c r="AR25" s="207">
        <v>0</v>
      </c>
      <c r="AS25" s="205">
        <v>0</v>
      </c>
      <c r="AT25" s="207">
        <v>0</v>
      </c>
      <c r="AU25" s="205">
        <v>0</v>
      </c>
      <c r="AV25" s="207">
        <v>0</v>
      </c>
      <c r="AW25" s="205">
        <v>0</v>
      </c>
      <c r="AX25" s="252">
        <v>107807</v>
      </c>
      <c r="AY25" s="251">
        <v>2.8579540604436593</v>
      </c>
      <c r="AZ25" s="268">
        <v>61784</v>
      </c>
      <c r="BA25" s="269">
        <v>2.922496420433824</v>
      </c>
      <c r="BB25" s="268">
        <v>46023</v>
      </c>
      <c r="BC25" s="270">
        <v>2.7756618906923687</v>
      </c>
      <c r="BD25" s="268">
        <v>107807</v>
      </c>
      <c r="BE25" s="270">
        <v>2.8583973492339703</v>
      </c>
      <c r="BF25" s="268">
        <v>61784</v>
      </c>
      <c r="BG25" s="269">
        <v>2.922496420433824</v>
      </c>
      <c r="BH25" s="268">
        <v>46023</v>
      </c>
      <c r="BI25" s="270">
        <v>2.7756618906923687</v>
      </c>
      <c r="BJ25" s="208" t="s">
        <v>2481</v>
      </c>
      <c r="BK25" s="9" t="s">
        <v>2482</v>
      </c>
      <c r="BL25" s="205">
        <v>0</v>
      </c>
      <c r="BM25" s="205">
        <v>0</v>
      </c>
      <c r="BN25" s="207">
        <v>0</v>
      </c>
      <c r="BO25" s="205">
        <v>0</v>
      </c>
      <c r="BP25" s="207">
        <v>0</v>
      </c>
      <c r="BQ25" s="205">
        <v>0</v>
      </c>
      <c r="BR25" s="207">
        <v>169739</v>
      </c>
      <c r="BS25" s="206">
        <v>5.1008562481048978</v>
      </c>
      <c r="BT25" s="252">
        <v>103961</v>
      </c>
      <c r="BU25" s="251">
        <v>5.1037355194679908</v>
      </c>
      <c r="BV25" s="252">
        <v>65778</v>
      </c>
      <c r="BW25" s="251">
        <v>5.0963122279572763</v>
      </c>
      <c r="BX25" s="252">
        <v>166513</v>
      </c>
      <c r="BY25" s="251">
        <v>5.9532202798402869</v>
      </c>
      <c r="BZ25" s="252">
        <v>102290</v>
      </c>
      <c r="CA25" s="251">
        <v>5.792100456052176</v>
      </c>
      <c r="CB25" s="252">
        <v>64223</v>
      </c>
      <c r="CC25" s="251">
        <v>6.2292070401688457</v>
      </c>
      <c r="CD25" s="208" t="s">
        <v>2481</v>
      </c>
      <c r="CE25" s="9" t="s">
        <v>2482</v>
      </c>
      <c r="CF25" s="252">
        <v>3226</v>
      </c>
      <c r="CG25" s="251">
        <v>0.60795314275591605</v>
      </c>
      <c r="CH25" s="252">
        <v>1671</v>
      </c>
      <c r="CI25" s="251">
        <v>0.61675764856994164</v>
      </c>
      <c r="CJ25" s="252">
        <v>1555</v>
      </c>
      <c r="CK25" s="251">
        <v>0.59876780901039661</v>
      </c>
      <c r="CL25" s="285" t="s">
        <v>2524</v>
      </c>
      <c r="CM25" s="285" t="s">
        <v>2524</v>
      </c>
      <c r="CN25" s="285" t="s">
        <v>2524</v>
      </c>
      <c r="CO25" s="288" t="s">
        <v>2524</v>
      </c>
      <c r="CP25" s="285" t="s">
        <v>2524</v>
      </c>
      <c r="CQ25" s="288" t="s">
        <v>2524</v>
      </c>
      <c r="CR25" s="252">
        <v>6012</v>
      </c>
      <c r="CS25" s="251">
        <v>3.9324446304993392</v>
      </c>
      <c r="CT25" s="252">
        <v>6012</v>
      </c>
      <c r="CU25" s="251">
        <v>3.9324446304993392</v>
      </c>
      <c r="CV25" s="252">
        <v>0</v>
      </c>
      <c r="CW25" s="284">
        <v>0</v>
      </c>
      <c r="CX25" s="208" t="s">
        <v>2481</v>
      </c>
      <c r="CY25" s="9" t="s">
        <v>2482</v>
      </c>
      <c r="CZ25" s="252">
        <v>67712</v>
      </c>
      <c r="DA25" s="251">
        <v>2.2923722559039286</v>
      </c>
      <c r="DB25" s="252">
        <v>41308</v>
      </c>
      <c r="DC25" s="251">
        <v>2.2974403240042691</v>
      </c>
      <c r="DD25" s="252">
        <v>26404</v>
      </c>
      <c r="DE25" s="251">
        <v>2.2844881661540324</v>
      </c>
      <c r="DF25" s="252">
        <v>8946</v>
      </c>
      <c r="DG25" s="251">
        <v>1.3874392239273556</v>
      </c>
      <c r="DH25" s="252">
        <v>5194</v>
      </c>
      <c r="DI25" s="251">
        <v>1.2789953213494214</v>
      </c>
      <c r="DJ25" s="252">
        <v>3752</v>
      </c>
      <c r="DK25" s="251">
        <v>1.5719462890420428</v>
      </c>
      <c r="DL25" s="252">
        <v>58766</v>
      </c>
      <c r="DM25" s="251">
        <v>2.5450723275029872</v>
      </c>
      <c r="DN25" s="252">
        <v>36114</v>
      </c>
      <c r="DO25" s="251">
        <v>2.5945810801199225</v>
      </c>
      <c r="DP25" s="252">
        <v>22652</v>
      </c>
      <c r="DQ25" s="251">
        <v>2.4699327234464783</v>
      </c>
    </row>
    <row r="26" spans="1:121" s="18" customFormat="1" ht="15.95" customHeight="1">
      <c r="A26" s="203" t="s">
        <v>2483</v>
      </c>
      <c r="B26" s="19" t="s">
        <v>2484</v>
      </c>
      <c r="C26" s="200">
        <v>3046390</v>
      </c>
      <c r="D26" s="201">
        <v>14.068775311952242</v>
      </c>
      <c r="E26" s="202">
        <v>1773930</v>
      </c>
      <c r="F26" s="201">
        <v>14.230206497749428</v>
      </c>
      <c r="G26" s="202">
        <v>1272460</v>
      </c>
      <c r="H26" s="201">
        <v>13.849741956774823</v>
      </c>
      <c r="I26" s="202">
        <v>1138004</v>
      </c>
      <c r="J26" s="201">
        <v>9.9414643743023312</v>
      </c>
      <c r="K26" s="202">
        <v>616331</v>
      </c>
      <c r="L26" s="201">
        <v>9.684614540930248</v>
      </c>
      <c r="M26" s="202">
        <v>521673</v>
      </c>
      <c r="N26" s="201">
        <v>10.263044203607931</v>
      </c>
      <c r="O26" s="202">
        <v>168255</v>
      </c>
      <c r="P26" s="201">
        <v>11.650765777057018</v>
      </c>
      <c r="Q26" s="202">
        <v>75799</v>
      </c>
      <c r="R26" s="201">
        <v>11.192389075021005</v>
      </c>
      <c r="S26" s="202">
        <v>92456</v>
      </c>
      <c r="T26" s="201">
        <v>12.055541864373851</v>
      </c>
      <c r="U26" s="203" t="s">
        <v>2483</v>
      </c>
      <c r="V26" s="19" t="s">
        <v>2484</v>
      </c>
      <c r="W26" s="202">
        <v>858065</v>
      </c>
      <c r="X26" s="201">
        <v>9.546478706512298</v>
      </c>
      <c r="Y26" s="202">
        <v>460808</v>
      </c>
      <c r="Z26" s="201">
        <v>9.2684880297181831</v>
      </c>
      <c r="AA26" s="202">
        <v>397257</v>
      </c>
      <c r="AB26" s="201">
        <v>9.890584304759571</v>
      </c>
      <c r="AC26" s="202">
        <v>63136</v>
      </c>
      <c r="AD26" s="201">
        <v>10.655667152171015</v>
      </c>
      <c r="AE26" s="202">
        <f>SUM(AE27:AE31)</f>
        <v>36563</v>
      </c>
      <c r="AF26" s="201" t="e">
        <f t="shared" si="1"/>
        <v>#VALUE!</v>
      </c>
      <c r="AG26" s="202">
        <f>SUM(AG27:AG31)</f>
        <v>26573</v>
      </c>
      <c r="AH26" s="201">
        <f t="shared" si="2"/>
        <v>0.1227188791863507</v>
      </c>
      <c r="AI26" s="202">
        <f t="shared" si="0"/>
        <v>48548</v>
      </c>
      <c r="AJ26" s="201">
        <f t="shared" si="3"/>
        <v>0.38944494148739761</v>
      </c>
      <c r="AK26" s="242">
        <f>SUM(AK27:AK31)</f>
        <v>43161</v>
      </c>
      <c r="AL26" s="201">
        <f t="shared" si="4"/>
        <v>0.46977406959461054</v>
      </c>
      <c r="AM26" s="242">
        <f>SUM(AM27:AM31)</f>
        <v>5387</v>
      </c>
      <c r="AN26" s="201">
        <f t="shared" si="5"/>
        <v>4.7060176048912529E-2</v>
      </c>
      <c r="AO26" s="203" t="s">
        <v>2483</v>
      </c>
      <c r="AP26" s="19" t="s">
        <v>2484</v>
      </c>
      <c r="AQ26" s="235"/>
      <c r="AR26" s="202">
        <v>0</v>
      </c>
      <c r="AS26" s="200">
        <v>0</v>
      </c>
      <c r="AT26" s="202">
        <v>0</v>
      </c>
      <c r="AU26" s="200">
        <v>0</v>
      </c>
      <c r="AV26" s="202">
        <v>0</v>
      </c>
      <c r="AW26" s="200">
        <v>0</v>
      </c>
      <c r="AX26" s="250">
        <v>498844</v>
      </c>
      <c r="AY26" s="249">
        <v>13.224310437429452</v>
      </c>
      <c r="AZ26" s="271">
        <v>284922</v>
      </c>
      <c r="BA26" s="272">
        <v>13.477332725347113</v>
      </c>
      <c r="BB26" s="271">
        <v>213922</v>
      </c>
      <c r="BC26" s="273">
        <v>12.901704429973988</v>
      </c>
      <c r="BD26" s="271">
        <v>498844</v>
      </c>
      <c r="BE26" s="273">
        <v>13.226361621056801</v>
      </c>
      <c r="BF26" s="271">
        <v>284922</v>
      </c>
      <c r="BG26" s="272">
        <v>13.477332725347113</v>
      </c>
      <c r="BH26" s="271">
        <v>213922</v>
      </c>
      <c r="BI26" s="273">
        <v>12.901704429973988</v>
      </c>
      <c r="BJ26" s="203" t="s">
        <v>2483</v>
      </c>
      <c r="BK26" s="19" t="s">
        <v>2484</v>
      </c>
      <c r="BL26" s="200">
        <v>0</v>
      </c>
      <c r="BM26" s="200">
        <v>0</v>
      </c>
      <c r="BN26" s="202">
        <v>0</v>
      </c>
      <c r="BO26" s="200">
        <v>0</v>
      </c>
      <c r="BP26" s="202">
        <v>0</v>
      </c>
      <c r="BQ26" s="200">
        <v>0</v>
      </c>
      <c r="BR26" s="202">
        <v>1017877</v>
      </c>
      <c r="BS26" s="201">
        <v>30.588398984630928</v>
      </c>
      <c r="BT26" s="250">
        <v>634035</v>
      </c>
      <c r="BU26" s="249">
        <v>31.126546975172303</v>
      </c>
      <c r="BV26" s="250">
        <v>383842</v>
      </c>
      <c r="BW26" s="249">
        <v>29.739102408154348</v>
      </c>
      <c r="BX26" s="250">
        <v>850024</v>
      </c>
      <c r="BY26" s="249">
        <v>30.39030054801103</v>
      </c>
      <c r="BZ26" s="250">
        <v>543561</v>
      </c>
      <c r="CA26" s="249">
        <v>30.778765431539512</v>
      </c>
      <c r="CB26" s="250">
        <v>306463</v>
      </c>
      <c r="CC26" s="249">
        <v>29.724887924127884</v>
      </c>
      <c r="CD26" s="203" t="s">
        <v>2483</v>
      </c>
      <c r="CE26" s="19" t="s">
        <v>2484</v>
      </c>
      <c r="CF26" s="250">
        <v>167853</v>
      </c>
      <c r="CG26" s="249">
        <v>31.632597294175071</v>
      </c>
      <c r="CH26" s="250">
        <v>90474</v>
      </c>
      <c r="CI26" s="249">
        <v>33.393495808926929</v>
      </c>
      <c r="CJ26" s="250">
        <v>77379</v>
      </c>
      <c r="CK26" s="249">
        <v>29.795533307662687</v>
      </c>
      <c r="CL26" s="283" t="s">
        <v>2524</v>
      </c>
      <c r="CM26" s="283" t="s">
        <v>2524</v>
      </c>
      <c r="CN26" s="283" t="s">
        <v>2524</v>
      </c>
      <c r="CO26" s="289" t="s">
        <v>2524</v>
      </c>
      <c r="CP26" s="283" t="s">
        <v>2524</v>
      </c>
      <c r="CQ26" s="289" t="s">
        <v>2524</v>
      </c>
      <c r="CR26" s="250">
        <v>19861</v>
      </c>
      <c r="CS26" s="249">
        <v>12.991065004382465</v>
      </c>
      <c r="CT26" s="250">
        <v>19861</v>
      </c>
      <c r="CU26" s="249">
        <v>12.991065004382465</v>
      </c>
      <c r="CV26" s="250">
        <v>0</v>
      </c>
      <c r="CW26" s="287">
        <v>0</v>
      </c>
      <c r="CX26" s="203" t="s">
        <v>2483</v>
      </c>
      <c r="CY26" s="19" t="s">
        <v>2484</v>
      </c>
      <c r="CZ26" s="250">
        <v>371804</v>
      </c>
      <c r="DA26" s="249">
        <v>12.587328305678525</v>
      </c>
      <c r="DB26" s="250">
        <v>218781</v>
      </c>
      <c r="DC26" s="249">
        <v>12.168013254720103</v>
      </c>
      <c r="DD26" s="250">
        <v>153023</v>
      </c>
      <c r="DE26" s="249">
        <v>13.239631595568419</v>
      </c>
      <c r="DF26" s="250">
        <v>65109</v>
      </c>
      <c r="DG26" s="249">
        <v>10.097784532828772</v>
      </c>
      <c r="DH26" s="250">
        <v>40502</v>
      </c>
      <c r="DI26" s="249">
        <v>9.9734055651317401</v>
      </c>
      <c r="DJ26" s="250">
        <v>24607</v>
      </c>
      <c r="DK26" s="249">
        <v>10.309403607264805</v>
      </c>
      <c r="DL26" s="250">
        <v>306695</v>
      </c>
      <c r="DM26" s="249">
        <v>13.28252658822327</v>
      </c>
      <c r="DN26" s="250">
        <v>178279</v>
      </c>
      <c r="DO26" s="249">
        <v>12.808310361153561</v>
      </c>
      <c r="DP26" s="250">
        <v>128416</v>
      </c>
      <c r="DQ26" s="249">
        <v>14.002246186389854</v>
      </c>
    </row>
    <row r="27" spans="1:121" ht="15.95" customHeight="1">
      <c r="A27" s="208" t="s">
        <v>2485</v>
      </c>
      <c r="B27" s="9" t="s">
        <v>2486</v>
      </c>
      <c r="C27" s="205">
        <v>623982</v>
      </c>
      <c r="D27" s="206">
        <v>2.8816607711759108</v>
      </c>
      <c r="E27" s="207">
        <v>340213</v>
      </c>
      <c r="F27" s="206">
        <v>2.7291388291639613</v>
      </c>
      <c r="G27" s="207">
        <v>283769</v>
      </c>
      <c r="H27" s="206">
        <v>3.0886058699935823</v>
      </c>
      <c r="I27" s="207">
        <v>310368</v>
      </c>
      <c r="J27" s="206">
        <v>2.7113370558657666</v>
      </c>
      <c r="K27" s="207">
        <v>164174</v>
      </c>
      <c r="L27" s="206">
        <v>2.5797208117759491</v>
      </c>
      <c r="M27" s="207">
        <v>146194</v>
      </c>
      <c r="N27" s="206">
        <v>2.8761225601138221</v>
      </c>
      <c r="O27" s="207">
        <v>45340</v>
      </c>
      <c r="P27" s="206">
        <v>3.1395543688553991</v>
      </c>
      <c r="Q27" s="207">
        <v>19311</v>
      </c>
      <c r="R27" s="206">
        <v>2.8514390087960346</v>
      </c>
      <c r="S27" s="207">
        <v>26029</v>
      </c>
      <c r="T27" s="206">
        <v>3.393978748678149</v>
      </c>
      <c r="U27" s="208" t="s">
        <v>2485</v>
      </c>
      <c r="V27" s="9" t="s">
        <v>2486</v>
      </c>
      <c r="W27" s="207">
        <v>231187</v>
      </c>
      <c r="X27" s="206">
        <v>2.572091592970764</v>
      </c>
      <c r="Y27" s="207">
        <v>119870</v>
      </c>
      <c r="Z27" s="206">
        <v>2.4110120920694054</v>
      </c>
      <c r="AA27" s="207">
        <v>111317</v>
      </c>
      <c r="AB27" s="206">
        <v>2.7714808626479113</v>
      </c>
      <c r="AC27" s="207">
        <v>16452</v>
      </c>
      <c r="AD27" s="206">
        <v>2.7766573110035089</v>
      </c>
      <c r="AE27" s="207">
        <v>9514</v>
      </c>
      <c r="AF27" s="206" t="e">
        <f t="shared" si="1"/>
        <v>#VALUE!</v>
      </c>
      <c r="AG27" s="207">
        <v>6938</v>
      </c>
      <c r="AH27" s="206">
        <f t="shared" si="2"/>
        <v>3.2040928152444248E-2</v>
      </c>
      <c r="AI27" s="207">
        <f t="shared" si="0"/>
        <v>17389</v>
      </c>
      <c r="AJ27" s="206">
        <f t="shared" si="3"/>
        <v>0.13949200971253928</v>
      </c>
      <c r="AK27" s="243">
        <v>15479</v>
      </c>
      <c r="AL27" s="206">
        <f t="shared" si="4"/>
        <v>0.16847693110110923</v>
      </c>
      <c r="AM27" s="243">
        <v>1910</v>
      </c>
      <c r="AN27" s="206">
        <f t="shared" si="5"/>
        <v>1.6685527427774814E-2</v>
      </c>
      <c r="AO27" s="208" t="s">
        <v>2485</v>
      </c>
      <c r="AP27" s="9" t="s">
        <v>2486</v>
      </c>
      <c r="AQ27" s="236"/>
      <c r="AR27" s="207">
        <v>0</v>
      </c>
      <c r="AS27" s="205">
        <v>0</v>
      </c>
      <c r="AT27" s="207">
        <v>0</v>
      </c>
      <c r="AU27" s="205">
        <v>0</v>
      </c>
      <c r="AV27" s="207">
        <v>0</v>
      </c>
      <c r="AW27" s="205">
        <v>0</v>
      </c>
      <c r="AX27" s="252">
        <v>128972</v>
      </c>
      <c r="AY27" s="251">
        <v>3.4190363434984707</v>
      </c>
      <c r="AZ27" s="268">
        <v>69693</v>
      </c>
      <c r="BA27" s="269">
        <v>3.2966066138368264</v>
      </c>
      <c r="BB27" s="268">
        <v>59279</v>
      </c>
      <c r="BC27" s="270">
        <v>3.5751355022130871</v>
      </c>
      <c r="BD27" s="268">
        <v>128972</v>
      </c>
      <c r="BE27" s="270">
        <v>3.4195666601000272</v>
      </c>
      <c r="BF27" s="268">
        <v>69693</v>
      </c>
      <c r="BG27" s="269">
        <v>3.2966066138368264</v>
      </c>
      <c r="BH27" s="268">
        <v>59279</v>
      </c>
      <c r="BI27" s="270">
        <v>3.5751355022130871</v>
      </c>
      <c r="BJ27" s="208" t="s">
        <v>2485</v>
      </c>
      <c r="BK27" s="9" t="s">
        <v>2486</v>
      </c>
      <c r="BL27" s="205">
        <v>0</v>
      </c>
      <c r="BM27" s="205">
        <v>0</v>
      </c>
      <c r="BN27" s="207">
        <v>0</v>
      </c>
      <c r="BO27" s="205">
        <v>0</v>
      </c>
      <c r="BP27" s="207">
        <v>0</v>
      </c>
      <c r="BQ27" s="205">
        <v>0</v>
      </c>
      <c r="BR27" s="207">
        <v>61968</v>
      </c>
      <c r="BS27" s="206">
        <v>1.8622111593833139</v>
      </c>
      <c r="BT27" s="252">
        <v>33685</v>
      </c>
      <c r="BU27" s="251">
        <v>1.6536906241117273</v>
      </c>
      <c r="BV27" s="252">
        <v>28283</v>
      </c>
      <c r="BW27" s="251">
        <v>2.1912949427364108</v>
      </c>
      <c r="BX27" s="252">
        <v>29132</v>
      </c>
      <c r="BY27" s="251">
        <v>1.041535574953951</v>
      </c>
      <c r="BZ27" s="252">
        <v>17196</v>
      </c>
      <c r="CA27" s="251">
        <v>0.97371159880998359</v>
      </c>
      <c r="CB27" s="252">
        <v>11936</v>
      </c>
      <c r="CC27" s="251">
        <v>1.157713206039197</v>
      </c>
      <c r="CD27" s="208" t="s">
        <v>2485</v>
      </c>
      <c r="CE27" s="9" t="s">
        <v>2486</v>
      </c>
      <c r="CF27" s="252">
        <v>32836</v>
      </c>
      <c r="CG27" s="251">
        <v>6.1880810277536451</v>
      </c>
      <c r="CH27" s="252">
        <v>16489</v>
      </c>
      <c r="CI27" s="251">
        <v>6.0860065034528832</v>
      </c>
      <c r="CJ27" s="252">
        <v>16347</v>
      </c>
      <c r="CK27" s="251">
        <v>6.2945706584520602</v>
      </c>
      <c r="CL27" s="285" t="s">
        <v>2524</v>
      </c>
      <c r="CM27" s="285" t="s">
        <v>2524</v>
      </c>
      <c r="CN27" s="285" t="s">
        <v>2524</v>
      </c>
      <c r="CO27" s="288" t="s">
        <v>2524</v>
      </c>
      <c r="CP27" s="285" t="s">
        <v>2524</v>
      </c>
      <c r="CQ27" s="288" t="s">
        <v>2524</v>
      </c>
      <c r="CR27" s="252">
        <v>4134</v>
      </c>
      <c r="CS27" s="251">
        <v>2.7040462578982485</v>
      </c>
      <c r="CT27" s="252">
        <v>4134</v>
      </c>
      <c r="CU27" s="251">
        <v>2.7040462578982485</v>
      </c>
      <c r="CV27" s="252">
        <v>0</v>
      </c>
      <c r="CW27" s="284">
        <v>0</v>
      </c>
      <c r="CX27" s="208" t="s">
        <v>2485</v>
      </c>
      <c r="CY27" s="9" t="s">
        <v>2486</v>
      </c>
      <c r="CZ27" s="252">
        <v>118540</v>
      </c>
      <c r="DA27" s="251">
        <v>4.0131410564575214</v>
      </c>
      <c r="DB27" s="252">
        <v>68527</v>
      </c>
      <c r="DC27" s="251">
        <v>3.8112882028430461</v>
      </c>
      <c r="DD27" s="252">
        <v>50013</v>
      </c>
      <c r="DE27" s="251">
        <v>4.3271514412157863</v>
      </c>
      <c r="DF27" s="252">
        <v>21668</v>
      </c>
      <c r="DG27" s="251">
        <v>3.360500011631784</v>
      </c>
      <c r="DH27" s="252">
        <v>13425</v>
      </c>
      <c r="DI27" s="251">
        <v>3.305836000984979</v>
      </c>
      <c r="DJ27" s="252">
        <v>8243</v>
      </c>
      <c r="DK27" s="251">
        <v>3.4535056664641681</v>
      </c>
      <c r="DL27" s="252">
        <v>96872</v>
      </c>
      <c r="DM27" s="251">
        <v>4.1953892813849736</v>
      </c>
      <c r="DN27" s="252">
        <v>55102</v>
      </c>
      <c r="DO27" s="251">
        <v>3.9587585611332994</v>
      </c>
      <c r="DP27" s="252">
        <v>41770</v>
      </c>
      <c r="DQ27" s="251">
        <v>4.5545245390411182</v>
      </c>
    </row>
    <row r="28" spans="1:121" ht="15.95" customHeight="1">
      <c r="A28" s="210" t="s">
        <v>2487</v>
      </c>
      <c r="B28" s="9" t="s">
        <v>2488</v>
      </c>
      <c r="C28" s="205">
        <v>268461</v>
      </c>
      <c r="D28" s="206">
        <v>1.2398010395983479</v>
      </c>
      <c r="E28" s="207">
        <v>149148</v>
      </c>
      <c r="F28" s="206">
        <v>1.196443398965197</v>
      </c>
      <c r="G28" s="207">
        <v>119313</v>
      </c>
      <c r="H28" s="206">
        <v>1.2986296324353412</v>
      </c>
      <c r="I28" s="207">
        <v>104406</v>
      </c>
      <c r="J28" s="206">
        <v>0.91207810294463743</v>
      </c>
      <c r="K28" s="207">
        <v>55809</v>
      </c>
      <c r="L28" s="206">
        <v>0.87694542853560209</v>
      </c>
      <c r="M28" s="207">
        <v>48597</v>
      </c>
      <c r="N28" s="206">
        <v>0.95606473626722988</v>
      </c>
      <c r="O28" s="207">
        <v>19576</v>
      </c>
      <c r="P28" s="206">
        <v>1.3555341050885157</v>
      </c>
      <c r="Q28" s="207">
        <v>8651</v>
      </c>
      <c r="R28" s="206">
        <v>1.2773962438555484</v>
      </c>
      <c r="S28" s="207">
        <v>10925</v>
      </c>
      <c r="T28" s="206">
        <v>1.424534858400583</v>
      </c>
      <c r="U28" s="210" t="s">
        <v>2487</v>
      </c>
      <c r="V28" s="9" t="s">
        <v>2488</v>
      </c>
      <c r="W28" s="207">
        <v>71711</v>
      </c>
      <c r="X28" s="206">
        <v>0.7978271279246949</v>
      </c>
      <c r="Y28" s="207">
        <v>38382</v>
      </c>
      <c r="Z28" s="206">
        <v>0.77199854941026047</v>
      </c>
      <c r="AA28" s="207">
        <v>33329</v>
      </c>
      <c r="AB28" s="206">
        <v>0.82979855431957583</v>
      </c>
      <c r="AC28" s="207">
        <v>8116</v>
      </c>
      <c r="AD28" s="206">
        <v>1.3697635993255821</v>
      </c>
      <c r="AE28" s="207">
        <v>4412</v>
      </c>
      <c r="AF28" s="206" t="e">
        <f t="shared" si="1"/>
        <v>#VALUE!</v>
      </c>
      <c r="AG28" s="207">
        <v>3704</v>
      </c>
      <c r="AH28" s="206">
        <f t="shared" si="2"/>
        <v>1.7105736217447896E-2</v>
      </c>
      <c r="AI28" s="207">
        <f t="shared" si="0"/>
        <v>5003</v>
      </c>
      <c r="AJ28" s="206">
        <f t="shared" si="3"/>
        <v>4.0133332830630516E-2</v>
      </c>
      <c r="AK28" s="243">
        <v>4364</v>
      </c>
      <c r="AL28" s="206">
        <f t="shared" si="4"/>
        <v>4.7498761375104379E-2</v>
      </c>
      <c r="AM28" s="243">
        <v>639</v>
      </c>
      <c r="AN28" s="206">
        <f t="shared" si="5"/>
        <v>5.5822261918052922E-3</v>
      </c>
      <c r="AO28" s="210" t="s">
        <v>2487</v>
      </c>
      <c r="AP28" s="9" t="s">
        <v>2488</v>
      </c>
      <c r="AQ28" s="236"/>
      <c r="AR28" s="207">
        <v>0</v>
      </c>
      <c r="AS28" s="205">
        <v>0</v>
      </c>
      <c r="AT28" s="207">
        <v>0</v>
      </c>
      <c r="AU28" s="205">
        <v>0</v>
      </c>
      <c r="AV28" s="207">
        <v>0</v>
      </c>
      <c r="AW28" s="205">
        <v>0</v>
      </c>
      <c r="AX28" s="252">
        <v>107587</v>
      </c>
      <c r="AY28" s="251">
        <v>2.852121879849657</v>
      </c>
      <c r="AZ28" s="268">
        <v>59339</v>
      </c>
      <c r="BA28" s="269">
        <v>2.8068434399217059</v>
      </c>
      <c r="BB28" s="268">
        <v>48248</v>
      </c>
      <c r="BC28" s="270">
        <v>2.9098523543038346</v>
      </c>
      <c r="BD28" s="268">
        <v>107587</v>
      </c>
      <c r="BE28" s="270">
        <v>2.8525642640277082</v>
      </c>
      <c r="BF28" s="268">
        <v>59339</v>
      </c>
      <c r="BG28" s="269">
        <v>2.8068434399217059</v>
      </c>
      <c r="BH28" s="268">
        <v>48248</v>
      </c>
      <c r="BI28" s="270">
        <v>2.9098523543038346</v>
      </c>
      <c r="BJ28" s="210" t="s">
        <v>2487</v>
      </c>
      <c r="BK28" s="9" t="s">
        <v>2488</v>
      </c>
      <c r="BL28" s="205">
        <v>0</v>
      </c>
      <c r="BM28" s="205">
        <v>0</v>
      </c>
      <c r="BN28" s="207">
        <v>0</v>
      </c>
      <c r="BO28" s="205">
        <v>0</v>
      </c>
      <c r="BP28" s="207">
        <v>0</v>
      </c>
      <c r="BQ28" s="205">
        <v>0</v>
      </c>
      <c r="BR28" s="207">
        <v>17462</v>
      </c>
      <c r="BS28" s="206">
        <v>0.52475360291039608</v>
      </c>
      <c r="BT28" s="252">
        <v>10361</v>
      </c>
      <c r="BU28" s="251">
        <v>0.5086503950251331</v>
      </c>
      <c r="BV28" s="252">
        <v>7101</v>
      </c>
      <c r="BW28" s="251">
        <v>0.55016742878659453</v>
      </c>
      <c r="BX28" s="252">
        <v>17462</v>
      </c>
      <c r="BY28" s="251">
        <v>0.62430640566545015</v>
      </c>
      <c r="BZ28" s="252">
        <v>10361</v>
      </c>
      <c r="CA28" s="251">
        <v>0.58668445424925786</v>
      </c>
      <c r="CB28" s="252">
        <v>7101</v>
      </c>
      <c r="CC28" s="251">
        <v>0.68875012366658328</v>
      </c>
      <c r="CD28" s="210" t="s">
        <v>2487</v>
      </c>
      <c r="CE28" s="9" t="s">
        <v>2488</v>
      </c>
      <c r="CF28" s="252">
        <v>0</v>
      </c>
      <c r="CG28" s="284">
        <v>0</v>
      </c>
      <c r="CH28" s="252">
        <v>0</v>
      </c>
      <c r="CI28" s="284">
        <v>0</v>
      </c>
      <c r="CJ28" s="252">
        <v>0</v>
      </c>
      <c r="CK28" s="284">
        <v>0</v>
      </c>
      <c r="CL28" s="285" t="s">
        <v>2524</v>
      </c>
      <c r="CM28" s="285" t="s">
        <v>2524</v>
      </c>
      <c r="CN28" s="285" t="s">
        <v>2524</v>
      </c>
      <c r="CO28" s="288" t="s">
        <v>2524</v>
      </c>
      <c r="CP28" s="285" t="s">
        <v>2524</v>
      </c>
      <c r="CQ28" s="288" t="s">
        <v>2524</v>
      </c>
      <c r="CR28" s="252">
        <v>1750</v>
      </c>
      <c r="CS28" s="251">
        <v>1.1446736698891955</v>
      </c>
      <c r="CT28" s="252">
        <v>1750</v>
      </c>
      <c r="CU28" s="251">
        <v>1.1446736698891955</v>
      </c>
      <c r="CV28" s="252">
        <v>0</v>
      </c>
      <c r="CW28" s="284">
        <v>0</v>
      </c>
      <c r="CX28" s="210" t="s">
        <v>2487</v>
      </c>
      <c r="CY28" s="9" t="s">
        <v>2488</v>
      </c>
      <c r="CZ28" s="252">
        <v>37256</v>
      </c>
      <c r="DA28" s="251">
        <v>1.261292249024645</v>
      </c>
      <c r="DB28" s="252">
        <v>21889</v>
      </c>
      <c r="DC28" s="251">
        <v>1.2174075542783347</v>
      </c>
      <c r="DD28" s="252">
        <v>15367</v>
      </c>
      <c r="DE28" s="251">
        <v>1.3295610380733607</v>
      </c>
      <c r="DF28" s="252">
        <v>7198</v>
      </c>
      <c r="DG28" s="251">
        <v>1.1163411059500452</v>
      </c>
      <c r="DH28" s="252">
        <v>4363</v>
      </c>
      <c r="DI28" s="251">
        <v>1.0743659197242059</v>
      </c>
      <c r="DJ28" s="252">
        <v>2835</v>
      </c>
      <c r="DK28" s="251">
        <v>1.1877579236231854</v>
      </c>
      <c r="DL28" s="252">
        <v>30058</v>
      </c>
      <c r="DM28" s="251">
        <v>1.3017694588722186</v>
      </c>
      <c r="DN28" s="252">
        <v>17526</v>
      </c>
      <c r="DO28" s="251">
        <v>1.2591412751337918</v>
      </c>
      <c r="DP28" s="252">
        <v>12532</v>
      </c>
      <c r="DQ28" s="251">
        <v>1.3664663998866002</v>
      </c>
    </row>
    <row r="29" spans="1:121" ht="15.95" customHeight="1">
      <c r="A29" s="208" t="s">
        <v>2489</v>
      </c>
      <c r="B29" s="10" t="s">
        <v>2490</v>
      </c>
      <c r="C29" s="205">
        <v>671367</v>
      </c>
      <c r="D29" s="206">
        <v>3.1004931984609456</v>
      </c>
      <c r="E29" s="207">
        <v>404478</v>
      </c>
      <c r="F29" s="206">
        <v>3.2446632413887206</v>
      </c>
      <c r="G29" s="207">
        <v>266889</v>
      </c>
      <c r="H29" s="206">
        <v>2.9048801385518406</v>
      </c>
      <c r="I29" s="207">
        <v>152386</v>
      </c>
      <c r="J29" s="206">
        <v>1.3312255406329283</v>
      </c>
      <c r="K29" s="207">
        <v>83703</v>
      </c>
      <c r="L29" s="206">
        <v>1.3152531528017974</v>
      </c>
      <c r="M29" s="207">
        <v>68683</v>
      </c>
      <c r="N29" s="206">
        <v>1.3512232088614966</v>
      </c>
      <c r="O29" s="207">
        <v>29489</v>
      </c>
      <c r="P29" s="206">
        <v>2.041956744225339</v>
      </c>
      <c r="Q29" s="207">
        <v>13624</v>
      </c>
      <c r="R29" s="206">
        <v>2.0117034361678408</v>
      </c>
      <c r="S29" s="207">
        <v>15865</v>
      </c>
      <c r="T29" s="206">
        <v>2.068672359590412</v>
      </c>
      <c r="U29" s="208" t="s">
        <v>2489</v>
      </c>
      <c r="V29" s="10" t="s">
        <v>2490</v>
      </c>
      <c r="W29" s="207">
        <v>105028</v>
      </c>
      <c r="X29" s="206">
        <v>1.1684983836743994</v>
      </c>
      <c r="Y29" s="207">
        <v>57977</v>
      </c>
      <c r="Z29" s="206">
        <v>1.166123701192191</v>
      </c>
      <c r="AA29" s="207">
        <v>47051</v>
      </c>
      <c r="AB29" s="206">
        <v>1.1714378402979497</v>
      </c>
      <c r="AC29" s="207">
        <v>12843</v>
      </c>
      <c r="AD29" s="206">
        <v>2.1675546951870936</v>
      </c>
      <c r="AE29" s="207">
        <v>7622</v>
      </c>
      <c r="AF29" s="206" t="e">
        <f t="shared" si="1"/>
        <v>#VALUE!</v>
      </c>
      <c r="AG29" s="207">
        <v>5221</v>
      </c>
      <c r="AH29" s="206">
        <f t="shared" si="2"/>
        <v>2.4111514252509576E-2</v>
      </c>
      <c r="AI29" s="207">
        <f t="shared" si="0"/>
        <v>5026</v>
      </c>
      <c r="AJ29" s="206">
        <f t="shared" si="3"/>
        <v>4.0317835460073753E-2</v>
      </c>
      <c r="AK29" s="243">
        <v>4480</v>
      </c>
      <c r="AL29" s="206">
        <f t="shared" si="4"/>
        <v>4.8761331567476536E-2</v>
      </c>
      <c r="AM29" s="243">
        <v>546</v>
      </c>
      <c r="AN29" s="206">
        <f t="shared" si="5"/>
        <v>4.7697895160026442E-3</v>
      </c>
      <c r="AO29" s="208" t="s">
        <v>2489</v>
      </c>
      <c r="AP29" s="10" t="s">
        <v>2490</v>
      </c>
      <c r="AQ29" s="236"/>
      <c r="AR29" s="207">
        <v>0</v>
      </c>
      <c r="AS29" s="205">
        <v>0</v>
      </c>
      <c r="AT29" s="207">
        <v>0</v>
      </c>
      <c r="AU29" s="205">
        <v>0</v>
      </c>
      <c r="AV29" s="207">
        <v>0</v>
      </c>
      <c r="AW29" s="205">
        <v>0</v>
      </c>
      <c r="AX29" s="252">
        <v>142026</v>
      </c>
      <c r="AY29" s="251">
        <v>3.7650967320171342</v>
      </c>
      <c r="AZ29" s="268">
        <v>84172</v>
      </c>
      <c r="BA29" s="269">
        <v>3.9814898468981585</v>
      </c>
      <c r="BB29" s="268">
        <v>57854</v>
      </c>
      <c r="BC29" s="270">
        <v>3.4891932951810243</v>
      </c>
      <c r="BD29" s="268">
        <v>142026</v>
      </c>
      <c r="BE29" s="270">
        <v>3.7656807250206743</v>
      </c>
      <c r="BF29" s="268">
        <v>84172</v>
      </c>
      <c r="BG29" s="269">
        <v>3.9814898468981585</v>
      </c>
      <c r="BH29" s="268">
        <v>57854</v>
      </c>
      <c r="BI29" s="270">
        <v>3.4891932951810243</v>
      </c>
      <c r="BJ29" s="208" t="s">
        <v>2489</v>
      </c>
      <c r="BK29" s="10" t="s">
        <v>2490</v>
      </c>
      <c r="BL29" s="205">
        <v>0</v>
      </c>
      <c r="BM29" s="205">
        <v>0</v>
      </c>
      <c r="BN29" s="207">
        <v>0</v>
      </c>
      <c r="BO29" s="205">
        <v>0</v>
      </c>
      <c r="BP29" s="207">
        <v>0</v>
      </c>
      <c r="BQ29" s="205">
        <v>0</v>
      </c>
      <c r="BR29" s="207">
        <v>314784</v>
      </c>
      <c r="BS29" s="206">
        <v>9.4596288018867334</v>
      </c>
      <c r="BT29" s="252">
        <v>196631</v>
      </c>
      <c r="BU29" s="251">
        <v>9.6531643494051682</v>
      </c>
      <c r="BV29" s="252">
        <v>118153</v>
      </c>
      <c r="BW29" s="251">
        <v>9.1541940872303211</v>
      </c>
      <c r="BX29" s="252">
        <v>273899</v>
      </c>
      <c r="BY29" s="251">
        <v>9.792515187570789</v>
      </c>
      <c r="BZ29" s="252">
        <v>175191</v>
      </c>
      <c r="CA29" s="251">
        <v>9.9200691269550951</v>
      </c>
      <c r="CB29" s="252">
        <v>98708</v>
      </c>
      <c r="CC29" s="251">
        <v>9.5740243918998882</v>
      </c>
      <c r="CD29" s="208" t="s">
        <v>2489</v>
      </c>
      <c r="CE29" s="10" t="s">
        <v>2490</v>
      </c>
      <c r="CF29" s="252">
        <v>40885</v>
      </c>
      <c r="CG29" s="251">
        <v>7.7049486179713664</v>
      </c>
      <c r="CH29" s="252">
        <v>21440</v>
      </c>
      <c r="CI29" s="251">
        <v>7.9133955627406039</v>
      </c>
      <c r="CJ29" s="252">
        <v>19445</v>
      </c>
      <c r="CK29" s="251">
        <v>7.48748556026184</v>
      </c>
      <c r="CL29" s="285" t="s">
        <v>2524</v>
      </c>
      <c r="CM29" s="285" t="s">
        <v>2524</v>
      </c>
      <c r="CN29" s="285" t="s">
        <v>2524</v>
      </c>
      <c r="CO29" s="288" t="s">
        <v>2524</v>
      </c>
      <c r="CP29" s="285" t="s">
        <v>2524</v>
      </c>
      <c r="CQ29" s="288" t="s">
        <v>2524</v>
      </c>
      <c r="CR29" s="252">
        <v>6535</v>
      </c>
      <c r="CS29" s="251">
        <v>4.2745385329862247</v>
      </c>
      <c r="CT29" s="252">
        <v>6535</v>
      </c>
      <c r="CU29" s="251">
        <v>4.2745385329862247</v>
      </c>
      <c r="CV29" s="252">
        <v>0</v>
      </c>
      <c r="CW29" s="284">
        <v>0</v>
      </c>
      <c r="CX29" s="208" t="s">
        <v>2489</v>
      </c>
      <c r="CY29" s="10" t="s">
        <v>2490</v>
      </c>
      <c r="CZ29" s="252">
        <v>55636</v>
      </c>
      <c r="DA29" s="251">
        <v>1.8835423976469601</v>
      </c>
      <c r="DB29" s="252">
        <v>33437</v>
      </c>
      <c r="DC29" s="251">
        <v>1.8596763850520663</v>
      </c>
      <c r="DD29" s="252">
        <v>22199</v>
      </c>
      <c r="DE29" s="251">
        <v>1.9206693228470448</v>
      </c>
      <c r="DF29" s="252">
        <v>7258</v>
      </c>
      <c r="DG29" s="251">
        <v>1.125646533340571</v>
      </c>
      <c r="DH29" s="252">
        <v>4426</v>
      </c>
      <c r="DI29" s="251">
        <v>1.0898793400640236</v>
      </c>
      <c r="DJ29" s="252">
        <v>2832</v>
      </c>
      <c r="DK29" s="251">
        <v>1.1865010369315205</v>
      </c>
      <c r="DL29" s="252">
        <v>48378</v>
      </c>
      <c r="DM29" s="251">
        <v>2.0951827427413727</v>
      </c>
      <c r="DN29" s="252">
        <v>29011</v>
      </c>
      <c r="DO29" s="251">
        <v>2.0842717980660979</v>
      </c>
      <c r="DP29" s="252">
        <v>19367</v>
      </c>
      <c r="DQ29" s="251">
        <v>2.1117423209865773</v>
      </c>
    </row>
    <row r="30" spans="1:121" ht="15.95" customHeight="1">
      <c r="A30" s="208" t="s">
        <v>2491</v>
      </c>
      <c r="B30" s="10" t="s">
        <v>2492</v>
      </c>
      <c r="C30" s="205">
        <v>462560</v>
      </c>
      <c r="D30" s="206">
        <v>2.1361850282782666</v>
      </c>
      <c r="E30" s="207">
        <v>278174</v>
      </c>
      <c r="F30" s="206">
        <v>2.2314710627279259</v>
      </c>
      <c r="G30" s="207">
        <v>184386</v>
      </c>
      <c r="H30" s="206">
        <v>2.0068988576787343</v>
      </c>
      <c r="I30" s="207">
        <v>122535</v>
      </c>
      <c r="J30" s="206">
        <v>1.0704508394567471</v>
      </c>
      <c r="K30" s="207">
        <v>66716</v>
      </c>
      <c r="L30" s="206">
        <v>1.0483307568704194</v>
      </c>
      <c r="M30" s="207">
        <v>55819</v>
      </c>
      <c r="N30" s="206">
        <v>1.0981455133794371</v>
      </c>
      <c r="O30" s="207">
        <v>22824</v>
      </c>
      <c r="P30" s="206">
        <v>1.5804408671097403</v>
      </c>
      <c r="Q30" s="207">
        <v>10554</v>
      </c>
      <c r="R30" s="206">
        <v>1.5583909325686576</v>
      </c>
      <c r="S30" s="207">
        <v>12270</v>
      </c>
      <c r="T30" s="206">
        <v>1.5999123764370853</v>
      </c>
      <c r="U30" s="208" t="s">
        <v>2491</v>
      </c>
      <c r="V30" s="10" t="s">
        <v>2492</v>
      </c>
      <c r="W30" s="207">
        <v>86684</v>
      </c>
      <c r="X30" s="206">
        <v>0.9644105751840617</v>
      </c>
      <c r="Y30" s="207">
        <v>47118</v>
      </c>
      <c r="Z30" s="206">
        <v>0.94771058441750433</v>
      </c>
      <c r="AA30" s="207">
        <v>39566</v>
      </c>
      <c r="AB30" s="206">
        <v>0.98508234871158262</v>
      </c>
      <c r="AC30" s="207">
        <v>8698</v>
      </c>
      <c r="AD30" s="206">
        <v>1.4679896238213299</v>
      </c>
      <c r="AE30" s="207">
        <v>5188</v>
      </c>
      <c r="AF30" s="206" t="e">
        <f t="shared" si="1"/>
        <v>#VALUE!</v>
      </c>
      <c r="AG30" s="207">
        <v>3510</v>
      </c>
      <c r="AH30" s="206">
        <f t="shared" si="2"/>
        <v>1.6209809428521092E-2</v>
      </c>
      <c r="AI30" s="207">
        <f t="shared" si="0"/>
        <v>4329</v>
      </c>
      <c r="AJ30" s="206">
        <f t="shared" si="3"/>
        <v>3.4726603602598341E-2</v>
      </c>
      <c r="AK30" s="243">
        <v>3856</v>
      </c>
      <c r="AL30" s="206">
        <f t="shared" si="4"/>
        <v>4.1969574670578019E-2</v>
      </c>
      <c r="AM30" s="243">
        <v>473</v>
      </c>
      <c r="AN30" s="206">
        <f t="shared" si="5"/>
        <v>4.132070404888737E-3</v>
      </c>
      <c r="AO30" s="208" t="s">
        <v>2491</v>
      </c>
      <c r="AP30" s="10" t="s">
        <v>2492</v>
      </c>
      <c r="AQ30" s="236"/>
      <c r="AR30" s="207">
        <v>0</v>
      </c>
      <c r="AS30" s="205">
        <v>0</v>
      </c>
      <c r="AT30" s="207">
        <v>0</v>
      </c>
      <c r="AU30" s="205">
        <v>0</v>
      </c>
      <c r="AV30" s="207">
        <v>0</v>
      </c>
      <c r="AW30" s="205">
        <v>0</v>
      </c>
      <c r="AX30" s="252">
        <v>21619</v>
      </c>
      <c r="AY30" s="251">
        <v>0.57311778300788885</v>
      </c>
      <c r="AZ30" s="268">
        <v>12597</v>
      </c>
      <c r="BA30" s="269">
        <v>0.59586118425813939</v>
      </c>
      <c r="BB30" s="268">
        <v>9022</v>
      </c>
      <c r="BC30" s="270">
        <v>0.54411971357422484</v>
      </c>
      <c r="BD30" s="268">
        <v>21619</v>
      </c>
      <c r="BE30" s="270">
        <v>0.57320667760988808</v>
      </c>
      <c r="BF30" s="268">
        <v>12597</v>
      </c>
      <c r="BG30" s="269">
        <v>0.59586118425813939</v>
      </c>
      <c r="BH30" s="268">
        <v>9022</v>
      </c>
      <c r="BI30" s="270">
        <v>0.54411971357422484</v>
      </c>
      <c r="BJ30" s="208" t="s">
        <v>2491</v>
      </c>
      <c r="BK30" s="10" t="s">
        <v>2492</v>
      </c>
      <c r="BL30" s="205">
        <v>0</v>
      </c>
      <c r="BM30" s="205">
        <v>0</v>
      </c>
      <c r="BN30" s="207">
        <v>0</v>
      </c>
      <c r="BO30" s="205">
        <v>0</v>
      </c>
      <c r="BP30" s="207">
        <v>0</v>
      </c>
      <c r="BQ30" s="205">
        <v>0</v>
      </c>
      <c r="BR30" s="207">
        <v>264463</v>
      </c>
      <c r="BS30" s="206">
        <v>7.947423667763835</v>
      </c>
      <c r="BT30" s="252">
        <v>164510</v>
      </c>
      <c r="BU30" s="251">
        <v>8.0762548485266503</v>
      </c>
      <c r="BV30" s="252">
        <v>99953</v>
      </c>
      <c r="BW30" s="251">
        <v>7.7441043528385416</v>
      </c>
      <c r="BX30" s="252">
        <v>231422</v>
      </c>
      <c r="BY30" s="251">
        <v>8.2738653654741618</v>
      </c>
      <c r="BZ30" s="252">
        <v>146034</v>
      </c>
      <c r="CA30" s="251">
        <v>8.2690741812408195</v>
      </c>
      <c r="CB30" s="252">
        <v>85388</v>
      </c>
      <c r="CC30" s="251">
        <v>8.2820723221577541</v>
      </c>
      <c r="CD30" s="208" t="s">
        <v>2491</v>
      </c>
      <c r="CE30" s="10" t="s">
        <v>2492</v>
      </c>
      <c r="CF30" s="252">
        <v>33041</v>
      </c>
      <c r="CG30" s="251">
        <v>6.2267141319895298</v>
      </c>
      <c r="CH30" s="252">
        <v>18476</v>
      </c>
      <c r="CI30" s="251">
        <v>6.8193981537870982</v>
      </c>
      <c r="CJ30" s="252">
        <v>14565</v>
      </c>
      <c r="CK30" s="251">
        <v>5.6083943011166735</v>
      </c>
      <c r="CL30" s="285" t="s">
        <v>2524</v>
      </c>
      <c r="CM30" s="285" t="s">
        <v>2524</v>
      </c>
      <c r="CN30" s="285" t="s">
        <v>2524</v>
      </c>
      <c r="CO30" s="288" t="s">
        <v>2524</v>
      </c>
      <c r="CP30" s="285" t="s">
        <v>2524</v>
      </c>
      <c r="CQ30" s="288" t="s">
        <v>2524</v>
      </c>
      <c r="CR30" s="252">
        <v>3901</v>
      </c>
      <c r="CS30" s="251">
        <v>2.5516411349930013</v>
      </c>
      <c r="CT30" s="252">
        <v>3901</v>
      </c>
      <c r="CU30" s="251">
        <v>2.5516411349930013</v>
      </c>
      <c r="CV30" s="252">
        <v>0</v>
      </c>
      <c r="CW30" s="284">
        <v>0</v>
      </c>
      <c r="CX30" s="208" t="s">
        <v>2491</v>
      </c>
      <c r="CY30" s="10" t="s">
        <v>2492</v>
      </c>
      <c r="CZ30" s="252">
        <v>50042</v>
      </c>
      <c r="DA30" s="251">
        <v>1.6941589737409082</v>
      </c>
      <c r="DB30" s="252">
        <v>30450</v>
      </c>
      <c r="DC30" s="251">
        <v>1.6935474451905199</v>
      </c>
      <c r="DD30" s="252">
        <v>19592</v>
      </c>
      <c r="DE30" s="251">
        <v>1.6951102920500609</v>
      </c>
      <c r="DF30" s="252">
        <v>7971</v>
      </c>
      <c r="DG30" s="251">
        <v>1.2362260288313158</v>
      </c>
      <c r="DH30" s="252">
        <v>4930</v>
      </c>
      <c r="DI30" s="251">
        <v>1.2139867027825659</v>
      </c>
      <c r="DJ30" s="252">
        <v>3041</v>
      </c>
      <c r="DK30" s="251">
        <v>1.2740641431174979</v>
      </c>
      <c r="DL30" s="252">
        <v>42071</v>
      </c>
      <c r="DM30" s="251">
        <v>1.8220354948503925</v>
      </c>
      <c r="DN30" s="252">
        <v>25520</v>
      </c>
      <c r="DO30" s="251">
        <v>1.833463730538307</v>
      </c>
      <c r="DP30" s="252">
        <v>16551</v>
      </c>
      <c r="DQ30" s="251">
        <v>1.8046908222568721</v>
      </c>
    </row>
    <row r="31" spans="1:121" ht="15.95" customHeight="1">
      <c r="A31" s="208" t="s">
        <v>2493</v>
      </c>
      <c r="B31" s="10" t="s">
        <v>2494</v>
      </c>
      <c r="C31" s="205">
        <v>1020020</v>
      </c>
      <c r="D31" s="206">
        <v>4.7106352744387703</v>
      </c>
      <c r="E31" s="207">
        <v>601917</v>
      </c>
      <c r="F31" s="206">
        <v>4.8284899655036231</v>
      </c>
      <c r="G31" s="207">
        <v>418103</v>
      </c>
      <c r="H31" s="206">
        <v>4.5507274581153219</v>
      </c>
      <c r="I31" s="207">
        <v>448309</v>
      </c>
      <c r="J31" s="206">
        <v>3.9163728354022513</v>
      </c>
      <c r="K31" s="207">
        <v>245929</v>
      </c>
      <c r="L31" s="206">
        <v>3.8643643909464802</v>
      </c>
      <c r="M31" s="207">
        <v>202380</v>
      </c>
      <c r="N31" s="206">
        <v>3.9814881849859458</v>
      </c>
      <c r="O31" s="207">
        <v>51026</v>
      </c>
      <c r="P31" s="206">
        <v>3.5332796917780231</v>
      </c>
      <c r="Q31" s="207">
        <v>23659</v>
      </c>
      <c r="R31" s="206">
        <v>3.4934594536329229</v>
      </c>
      <c r="S31" s="207">
        <v>27367</v>
      </c>
      <c r="T31" s="206">
        <v>3.5684435212676209</v>
      </c>
      <c r="U31" s="208" t="s">
        <v>2493</v>
      </c>
      <c r="V31" s="10" t="s">
        <v>2494</v>
      </c>
      <c r="W31" s="207">
        <v>363455</v>
      </c>
      <c r="X31" s="206">
        <v>4.0436510267583774</v>
      </c>
      <c r="Y31" s="207">
        <v>197461</v>
      </c>
      <c r="Z31" s="206">
        <v>3.9716431026288217</v>
      </c>
      <c r="AA31" s="207">
        <v>165994</v>
      </c>
      <c r="AB31" s="206">
        <v>4.1327846987825527</v>
      </c>
      <c r="AC31" s="207">
        <v>17027</v>
      </c>
      <c r="AD31" s="206">
        <v>2.8737019228335003</v>
      </c>
      <c r="AE31" s="207">
        <v>9827</v>
      </c>
      <c r="AF31" s="206" t="e">
        <f t="shared" si="1"/>
        <v>#VALUE!</v>
      </c>
      <c r="AG31" s="207">
        <v>7200</v>
      </c>
      <c r="AH31" s="206">
        <f t="shared" si="2"/>
        <v>3.3250891135427882E-2</v>
      </c>
      <c r="AI31" s="207">
        <f t="shared" si="0"/>
        <v>16801</v>
      </c>
      <c r="AJ31" s="206">
        <f t="shared" si="3"/>
        <v>0.13477515988155575</v>
      </c>
      <c r="AK31" s="243">
        <v>14982</v>
      </c>
      <c r="AL31" s="206">
        <f t="shared" si="4"/>
        <v>0.16306747088034229</v>
      </c>
      <c r="AM31" s="243">
        <v>1819</v>
      </c>
      <c r="AN31" s="206">
        <f t="shared" si="5"/>
        <v>1.5890562508441043E-2</v>
      </c>
      <c r="AO31" s="208" t="s">
        <v>2493</v>
      </c>
      <c r="AP31" s="10" t="s">
        <v>2494</v>
      </c>
      <c r="AQ31" s="236"/>
      <c r="AR31" s="207">
        <v>0</v>
      </c>
      <c r="AS31" s="205">
        <v>0</v>
      </c>
      <c r="AT31" s="207">
        <v>0</v>
      </c>
      <c r="AU31" s="205">
        <v>0</v>
      </c>
      <c r="AV31" s="207">
        <v>0</v>
      </c>
      <c r="AW31" s="205">
        <v>0</v>
      </c>
      <c r="AX31" s="252">
        <v>98640</v>
      </c>
      <c r="AY31" s="251">
        <v>2.6149376990563002</v>
      </c>
      <c r="AZ31" s="268">
        <v>59121</v>
      </c>
      <c r="BA31" s="269">
        <v>2.7965316404322818</v>
      </c>
      <c r="BB31" s="268">
        <v>39519</v>
      </c>
      <c r="BC31" s="270">
        <v>2.3834035647018168</v>
      </c>
      <c r="BD31" s="268">
        <v>98640</v>
      </c>
      <c r="BE31" s="270">
        <v>2.615343294298504</v>
      </c>
      <c r="BF31" s="268">
        <v>59121</v>
      </c>
      <c r="BG31" s="269">
        <v>2.7965316404322818</v>
      </c>
      <c r="BH31" s="268">
        <v>39519</v>
      </c>
      <c r="BI31" s="270">
        <v>2.3834035647018168</v>
      </c>
      <c r="BJ31" s="208" t="s">
        <v>2493</v>
      </c>
      <c r="BK31" s="10" t="s">
        <v>2494</v>
      </c>
      <c r="BL31" s="205">
        <v>0</v>
      </c>
      <c r="BM31" s="205">
        <v>0</v>
      </c>
      <c r="BN31" s="207">
        <v>0</v>
      </c>
      <c r="BO31" s="205">
        <v>0</v>
      </c>
      <c r="BP31" s="207">
        <v>0</v>
      </c>
      <c r="BQ31" s="205">
        <v>0</v>
      </c>
      <c r="BR31" s="207">
        <v>359200</v>
      </c>
      <c r="BS31" s="206">
        <v>10.79438175268665</v>
      </c>
      <c r="BT31" s="252">
        <v>228848</v>
      </c>
      <c r="BU31" s="251">
        <v>11.234786758103624</v>
      </c>
      <c r="BV31" s="252">
        <v>130352</v>
      </c>
      <c r="BW31" s="251">
        <v>10.09934159656248</v>
      </c>
      <c r="BX31" s="252">
        <v>298109</v>
      </c>
      <c r="BY31" s="251">
        <v>10.658078014346676</v>
      </c>
      <c r="BZ31" s="252">
        <v>194779</v>
      </c>
      <c r="CA31" s="251">
        <v>11.029226070284356</v>
      </c>
      <c r="CB31" s="252">
        <v>103330</v>
      </c>
      <c r="CC31" s="251">
        <v>10.022327880364463</v>
      </c>
      <c r="CD31" s="208" t="s">
        <v>2493</v>
      </c>
      <c r="CE31" s="10" t="s">
        <v>2494</v>
      </c>
      <c r="CF31" s="252">
        <v>61091</v>
      </c>
      <c r="CG31" s="251">
        <v>11.512853516460529</v>
      </c>
      <c r="CH31" s="252">
        <v>34069</v>
      </c>
      <c r="CI31" s="251">
        <v>12.574695588946344</v>
      </c>
      <c r="CJ31" s="252">
        <v>27022</v>
      </c>
      <c r="CK31" s="251">
        <v>10.405082787832114</v>
      </c>
      <c r="CL31" s="285" t="s">
        <v>2524</v>
      </c>
      <c r="CM31" s="285" t="s">
        <v>2524</v>
      </c>
      <c r="CN31" s="285" t="s">
        <v>2524</v>
      </c>
      <c r="CO31" s="288" t="s">
        <v>2524</v>
      </c>
      <c r="CP31" s="285" t="s">
        <v>2524</v>
      </c>
      <c r="CQ31" s="288" t="s">
        <v>2524</v>
      </c>
      <c r="CR31" s="252">
        <v>3541</v>
      </c>
      <c r="CS31" s="251">
        <v>2.3161654086157952</v>
      </c>
      <c r="CT31" s="252">
        <v>3541</v>
      </c>
      <c r="CU31" s="251">
        <v>2.3161654086157952</v>
      </c>
      <c r="CV31" s="252">
        <v>0</v>
      </c>
      <c r="CW31" s="284">
        <v>0</v>
      </c>
      <c r="CX31" s="208" t="s">
        <v>2493</v>
      </c>
      <c r="CY31" s="10" t="s">
        <v>2494</v>
      </c>
      <c r="CZ31" s="252">
        <v>110330</v>
      </c>
      <c r="DA31" s="251">
        <v>3.735193628808489</v>
      </c>
      <c r="DB31" s="252">
        <v>64478</v>
      </c>
      <c r="DC31" s="251">
        <v>3.5860936673561361</v>
      </c>
      <c r="DD31" s="252">
        <v>45852</v>
      </c>
      <c r="DE31" s="251">
        <v>3.9671395013821655</v>
      </c>
      <c r="DF31" s="252">
        <v>21014</v>
      </c>
      <c r="DG31" s="251">
        <v>3.2590708530750558</v>
      </c>
      <c r="DH31" s="252">
        <v>13358</v>
      </c>
      <c r="DI31" s="251">
        <v>3.2893376015759666</v>
      </c>
      <c r="DJ31" s="252">
        <v>7656</v>
      </c>
      <c r="DK31" s="251">
        <v>3.2075748371284329</v>
      </c>
      <c r="DL31" s="252">
        <v>89316</v>
      </c>
      <c r="DM31" s="251">
        <v>3.8681496103743123</v>
      </c>
      <c r="DN31" s="252">
        <v>51120</v>
      </c>
      <c r="DO31" s="251">
        <v>3.6726749962820633</v>
      </c>
      <c r="DP31" s="252">
        <v>38196</v>
      </c>
      <c r="DQ31" s="251">
        <v>4.164822104218687</v>
      </c>
    </row>
    <row r="32" spans="1:121" s="18" customFormat="1" ht="15.95" customHeight="1">
      <c r="A32" s="203" t="s">
        <v>2495</v>
      </c>
      <c r="B32" s="19" t="s">
        <v>2496</v>
      </c>
      <c r="C32" s="200">
        <v>3247993</v>
      </c>
      <c r="D32" s="201">
        <v>14.999814118282195</v>
      </c>
      <c r="E32" s="202">
        <v>1873591</v>
      </c>
      <c r="F32" s="201">
        <v>15.029672434833872</v>
      </c>
      <c r="G32" s="202">
        <v>1374402</v>
      </c>
      <c r="H32" s="201">
        <v>14.959301702902431</v>
      </c>
      <c r="I32" s="202">
        <v>1372239</v>
      </c>
      <c r="J32" s="201">
        <v>11.987712812545698</v>
      </c>
      <c r="K32" s="202">
        <v>737856</v>
      </c>
      <c r="L32" s="201">
        <v>11.594177392849993</v>
      </c>
      <c r="M32" s="202">
        <v>634383</v>
      </c>
      <c r="N32" s="201">
        <v>12.480425038323643</v>
      </c>
      <c r="O32" s="202">
        <v>205652</v>
      </c>
      <c r="P32" s="201">
        <v>14.240309551474429</v>
      </c>
      <c r="Q32" s="202">
        <v>89616</v>
      </c>
      <c r="R32" s="201">
        <v>13.232590658809251</v>
      </c>
      <c r="S32" s="202">
        <v>116036</v>
      </c>
      <c r="T32" s="201">
        <v>15.130190098798174</v>
      </c>
      <c r="U32" s="203" t="s">
        <v>2495</v>
      </c>
      <c r="V32" s="19" t="s">
        <v>2496</v>
      </c>
      <c r="W32" s="202">
        <v>1032882</v>
      </c>
      <c r="X32" s="201">
        <v>11.491420835647457</v>
      </c>
      <c r="Y32" s="202">
        <v>557139</v>
      </c>
      <c r="Z32" s="201">
        <v>11.206047100721252</v>
      </c>
      <c r="AA32" s="202">
        <v>475743</v>
      </c>
      <c r="AB32" s="201">
        <v>11.844665415333733</v>
      </c>
      <c r="AC32" s="202">
        <v>76396</v>
      </c>
      <c r="AD32" s="201">
        <v>12.893600287589599</v>
      </c>
      <c r="AE32" s="202">
        <f>SUM(AE33:AE36)</f>
        <v>42472</v>
      </c>
      <c r="AF32" s="201" t="e">
        <f t="shared" si="1"/>
        <v>#VALUE!</v>
      </c>
      <c r="AG32" s="202">
        <f>SUM(AG33:AG36)</f>
        <v>33924</v>
      </c>
      <c r="AH32" s="201">
        <f t="shared" si="2"/>
        <v>0.15666711539975767</v>
      </c>
      <c r="AI32" s="202">
        <f t="shared" si="0"/>
        <v>57309</v>
      </c>
      <c r="AJ32" s="201">
        <f t="shared" si="3"/>
        <v>0.45972439959836187</v>
      </c>
      <c r="AK32" s="242">
        <f>SUM(AK33:AK36)</f>
        <v>48629</v>
      </c>
      <c r="AL32" s="201">
        <f t="shared" si="4"/>
        <v>0.52928901624884306</v>
      </c>
      <c r="AM32" s="242">
        <f>SUM(AM33:AM36)</f>
        <v>8680</v>
      </c>
      <c r="AN32" s="201">
        <f t="shared" si="5"/>
        <v>7.582742307491383E-2</v>
      </c>
      <c r="AO32" s="203" t="s">
        <v>2495</v>
      </c>
      <c r="AP32" s="19" t="s">
        <v>2496</v>
      </c>
      <c r="AQ32" s="235"/>
      <c r="AR32" s="202">
        <v>0</v>
      </c>
      <c r="AS32" s="200">
        <v>0</v>
      </c>
      <c r="AT32" s="202">
        <v>0</v>
      </c>
      <c r="AU32" s="200">
        <v>0</v>
      </c>
      <c r="AV32" s="202">
        <v>0</v>
      </c>
      <c r="AW32" s="200">
        <v>0</v>
      </c>
      <c r="AX32" s="250">
        <v>621347</v>
      </c>
      <c r="AY32" s="249">
        <v>16.471854161552464</v>
      </c>
      <c r="AZ32" s="271">
        <v>353147</v>
      </c>
      <c r="BA32" s="272">
        <v>16.704500249044148</v>
      </c>
      <c r="BB32" s="271">
        <v>268200</v>
      </c>
      <c r="BC32" s="273">
        <v>16.175228018245079</v>
      </c>
      <c r="BD32" s="271">
        <v>621291</v>
      </c>
      <c r="BE32" s="273">
        <v>16.472924276743832</v>
      </c>
      <c r="BF32" s="271">
        <v>353101</v>
      </c>
      <c r="BG32" s="272">
        <v>16.702324364748215</v>
      </c>
      <c r="BH32" s="271">
        <v>268190</v>
      </c>
      <c r="BI32" s="273">
        <v>16.174624915037835</v>
      </c>
      <c r="BJ32" s="203" t="s">
        <v>2495</v>
      </c>
      <c r="BK32" s="19" t="s">
        <v>2496</v>
      </c>
      <c r="BL32" s="200">
        <v>56</v>
      </c>
      <c r="BM32" s="201">
        <v>9.5726495726495742</v>
      </c>
      <c r="BN32" s="202">
        <v>46</v>
      </c>
      <c r="BO32" s="201">
        <v>9.1999999999999993</v>
      </c>
      <c r="BP32" s="202">
        <v>10</v>
      </c>
      <c r="BQ32" s="201">
        <v>11.76470588235294</v>
      </c>
      <c r="BR32" s="202">
        <v>701839</v>
      </c>
      <c r="BS32" s="201">
        <v>21.091086010367054</v>
      </c>
      <c r="BT32" s="250">
        <v>421815</v>
      </c>
      <c r="BU32" s="249">
        <v>20.708075125714362</v>
      </c>
      <c r="BV32" s="250">
        <v>280024</v>
      </c>
      <c r="BW32" s="249">
        <v>21.695547680402385</v>
      </c>
      <c r="BX32" s="250">
        <v>531503</v>
      </c>
      <c r="BY32" s="249">
        <v>19.002446886404979</v>
      </c>
      <c r="BZ32" s="250">
        <v>337336</v>
      </c>
      <c r="CA32" s="249">
        <v>19.101417532924202</v>
      </c>
      <c r="CB32" s="250">
        <v>194167</v>
      </c>
      <c r="CC32" s="249">
        <v>18.832917231653212</v>
      </c>
      <c r="CD32" s="203" t="s">
        <v>2495</v>
      </c>
      <c r="CE32" s="19" t="s">
        <v>2496</v>
      </c>
      <c r="CF32" s="250">
        <v>170336</v>
      </c>
      <c r="CG32" s="249">
        <v>32.100528990846783</v>
      </c>
      <c r="CH32" s="250">
        <v>84479</v>
      </c>
      <c r="CI32" s="249">
        <v>31.180771629886355</v>
      </c>
      <c r="CJ32" s="250">
        <v>85857</v>
      </c>
      <c r="CK32" s="249">
        <v>33.060069310743167</v>
      </c>
      <c r="CL32" s="283" t="s">
        <v>2524</v>
      </c>
      <c r="CM32" s="283" t="s">
        <v>2524</v>
      </c>
      <c r="CN32" s="283" t="s">
        <v>2524</v>
      </c>
      <c r="CO32" s="289" t="s">
        <v>2524</v>
      </c>
      <c r="CP32" s="283" t="s">
        <v>2524</v>
      </c>
      <c r="CQ32" s="289" t="s">
        <v>2524</v>
      </c>
      <c r="CR32" s="250">
        <v>33152</v>
      </c>
      <c r="CS32" s="249">
        <v>21.684698002380919</v>
      </c>
      <c r="CT32" s="250">
        <v>33152</v>
      </c>
      <c r="CU32" s="249">
        <v>21.684698002380919</v>
      </c>
      <c r="CV32" s="250">
        <v>0</v>
      </c>
      <c r="CW32" s="287">
        <v>0</v>
      </c>
      <c r="CX32" s="203" t="s">
        <v>2495</v>
      </c>
      <c r="CY32" s="19" t="s">
        <v>2496</v>
      </c>
      <c r="CZ32" s="250">
        <v>519416</v>
      </c>
      <c r="DA32" s="249">
        <v>17.584694406790451</v>
      </c>
      <c r="DB32" s="250">
        <v>327621</v>
      </c>
      <c r="DC32" s="249">
        <v>18.221402546494691</v>
      </c>
      <c r="DD32" s="250">
        <v>191795</v>
      </c>
      <c r="DE32" s="249">
        <v>16.59420571987247</v>
      </c>
      <c r="DF32" s="250">
        <v>122306</v>
      </c>
      <c r="DG32" s="249">
        <v>18.968493373760246</v>
      </c>
      <c r="DH32" s="250">
        <v>76376</v>
      </c>
      <c r="DI32" s="249">
        <v>18.807190347205122</v>
      </c>
      <c r="DJ32" s="250">
        <v>45930</v>
      </c>
      <c r="DK32" s="249">
        <v>19.242935249387269</v>
      </c>
      <c r="DL32" s="250">
        <v>397110</v>
      </c>
      <c r="DM32" s="249">
        <v>17.198272333912659</v>
      </c>
      <c r="DN32" s="250">
        <v>251245</v>
      </c>
      <c r="DO32" s="249">
        <v>18.050493533663673</v>
      </c>
      <c r="DP32" s="250">
        <v>145865</v>
      </c>
      <c r="DQ32" s="249">
        <v>15.904853289136527</v>
      </c>
    </row>
    <row r="33" spans="1:121" ht="15.95" customHeight="1">
      <c r="A33" s="208" t="s">
        <v>2497</v>
      </c>
      <c r="B33" s="9" t="s">
        <v>2498</v>
      </c>
      <c r="C33" s="205">
        <v>1386261</v>
      </c>
      <c r="D33" s="206">
        <v>6.4020018883735261</v>
      </c>
      <c r="E33" s="207">
        <v>782072</v>
      </c>
      <c r="F33" s="206">
        <v>6.2736669745186626</v>
      </c>
      <c r="G33" s="207">
        <v>604189</v>
      </c>
      <c r="H33" s="206">
        <v>6.576129499647787</v>
      </c>
      <c r="I33" s="207">
        <v>776745</v>
      </c>
      <c r="J33" s="206">
        <v>6.785549739207827</v>
      </c>
      <c r="K33" s="207">
        <v>419581</v>
      </c>
      <c r="L33" s="206">
        <v>6.5930161775053575</v>
      </c>
      <c r="M33" s="207">
        <v>357164</v>
      </c>
      <c r="N33" s="206">
        <v>7.0266046353509246</v>
      </c>
      <c r="O33" s="207">
        <v>96151</v>
      </c>
      <c r="P33" s="206">
        <v>6.6579464516942108</v>
      </c>
      <c r="Q33" s="207">
        <v>40350</v>
      </c>
      <c r="R33" s="206">
        <v>5.9580324170120651</v>
      </c>
      <c r="S33" s="207">
        <v>55801</v>
      </c>
      <c r="T33" s="206">
        <v>7.2760155271039766</v>
      </c>
      <c r="U33" s="208" t="s">
        <v>2497</v>
      </c>
      <c r="V33" s="9" t="s">
        <v>2498</v>
      </c>
      <c r="W33" s="207">
        <v>609466</v>
      </c>
      <c r="X33" s="206">
        <v>6.7806683541960382</v>
      </c>
      <c r="Y33" s="207">
        <v>331204</v>
      </c>
      <c r="Z33" s="206">
        <v>6.6616905726349831</v>
      </c>
      <c r="AA33" s="207">
        <v>278262</v>
      </c>
      <c r="AB33" s="206">
        <v>6.9279427922252044</v>
      </c>
      <c r="AC33" s="207">
        <v>38673</v>
      </c>
      <c r="AD33" s="206">
        <v>6.5269674318282691</v>
      </c>
      <c r="AE33" s="207">
        <v>20860</v>
      </c>
      <c r="AF33" s="206" t="e">
        <f t="shared" si="1"/>
        <v>#VALUE!</v>
      </c>
      <c r="AG33" s="207">
        <v>17813</v>
      </c>
      <c r="AH33" s="206">
        <f t="shared" si="2"/>
        <v>8.2263628304913447E-2</v>
      </c>
      <c r="AI33" s="207">
        <f t="shared" si="0"/>
        <v>32455</v>
      </c>
      <c r="AJ33" s="206">
        <f t="shared" si="3"/>
        <v>0.26034925385131191</v>
      </c>
      <c r="AK33" s="243">
        <v>27167</v>
      </c>
      <c r="AL33" s="206">
        <f t="shared" si="4"/>
        <v>0.29569176220840071</v>
      </c>
      <c r="AM33" s="243">
        <v>5288</v>
      </c>
      <c r="AN33" s="206">
        <f t="shared" si="5"/>
        <v>4.6195324103703257E-2</v>
      </c>
      <c r="AO33" s="208" t="s">
        <v>2497</v>
      </c>
      <c r="AP33" s="9" t="s">
        <v>2498</v>
      </c>
      <c r="AQ33" s="236"/>
      <c r="AR33" s="207">
        <v>0</v>
      </c>
      <c r="AS33" s="205">
        <v>0</v>
      </c>
      <c r="AT33" s="207">
        <v>0</v>
      </c>
      <c r="AU33" s="205">
        <v>0</v>
      </c>
      <c r="AV33" s="207">
        <v>0</v>
      </c>
      <c r="AW33" s="205">
        <v>0</v>
      </c>
      <c r="AX33" s="252">
        <v>290859</v>
      </c>
      <c r="AY33" s="251">
        <v>7.7106464335950573</v>
      </c>
      <c r="AZ33" s="268">
        <v>163671</v>
      </c>
      <c r="BA33" s="269">
        <v>7.7419382304289854</v>
      </c>
      <c r="BB33" s="268">
        <v>127188</v>
      </c>
      <c r="BC33" s="270">
        <v>7.6707490722764922</v>
      </c>
      <c r="BD33" s="268">
        <v>290803</v>
      </c>
      <c r="BE33" s="270">
        <v>7.7103576238025937</v>
      </c>
      <c r="BF33" s="268">
        <v>163625</v>
      </c>
      <c r="BG33" s="269">
        <v>7.7397623461330518</v>
      </c>
      <c r="BH33" s="268">
        <v>127178</v>
      </c>
      <c r="BI33" s="270">
        <v>7.6701459690692486</v>
      </c>
      <c r="BJ33" s="208" t="s">
        <v>2497</v>
      </c>
      <c r="BK33" s="9" t="s">
        <v>2498</v>
      </c>
      <c r="BL33" s="205">
        <v>56</v>
      </c>
      <c r="BM33" s="206">
        <v>9.5726495726495742</v>
      </c>
      <c r="BN33" s="207">
        <v>46</v>
      </c>
      <c r="BO33" s="206">
        <v>9.1999999999999993</v>
      </c>
      <c r="BP33" s="207">
        <v>10</v>
      </c>
      <c r="BQ33" s="206">
        <v>11.76470588235294</v>
      </c>
      <c r="BR33" s="207">
        <v>76898</v>
      </c>
      <c r="BS33" s="206">
        <v>2.3108751893599613</v>
      </c>
      <c r="BT33" s="252">
        <v>40544</v>
      </c>
      <c r="BU33" s="251">
        <v>1.9904180692885816</v>
      </c>
      <c r="BV33" s="252">
        <v>36354</v>
      </c>
      <c r="BW33" s="251">
        <v>2.8166155057186111</v>
      </c>
      <c r="BX33" s="252">
        <v>22440</v>
      </c>
      <c r="BY33" s="251">
        <v>0.80228128181953384</v>
      </c>
      <c r="BZ33" s="252">
        <v>13311</v>
      </c>
      <c r="CA33" s="251">
        <v>0.75372616258197789</v>
      </c>
      <c r="CB33" s="252">
        <v>9129</v>
      </c>
      <c r="CC33" s="251">
        <v>0.88545273608678188</v>
      </c>
      <c r="CD33" s="208" t="s">
        <v>2497</v>
      </c>
      <c r="CE33" s="9" t="s">
        <v>2498</v>
      </c>
      <c r="CF33" s="252">
        <v>54458</v>
      </c>
      <c r="CG33" s="251">
        <v>10.262837026720916</v>
      </c>
      <c r="CH33" s="252">
        <v>27233</v>
      </c>
      <c r="CI33" s="251">
        <v>10.051562563438193</v>
      </c>
      <c r="CJ33" s="252">
        <v>27225</v>
      </c>
      <c r="CK33" s="251">
        <v>10.483249903735079</v>
      </c>
      <c r="CL33" s="285" t="s">
        <v>2524</v>
      </c>
      <c r="CM33" s="285" t="s">
        <v>2524</v>
      </c>
      <c r="CN33" s="285" t="s">
        <v>2524</v>
      </c>
      <c r="CO33" s="288" t="s">
        <v>2524</v>
      </c>
      <c r="CP33" s="285" t="s">
        <v>2524</v>
      </c>
      <c r="CQ33" s="288" t="s">
        <v>2524</v>
      </c>
      <c r="CR33" s="252">
        <v>12917</v>
      </c>
      <c r="CS33" s="251">
        <v>8.4489998822621377</v>
      </c>
      <c r="CT33" s="252">
        <v>12917</v>
      </c>
      <c r="CU33" s="251">
        <v>8.4489998822621377</v>
      </c>
      <c r="CV33" s="252">
        <v>0</v>
      </c>
      <c r="CW33" s="284">
        <v>0</v>
      </c>
      <c r="CX33" s="208" t="s">
        <v>2497</v>
      </c>
      <c r="CY33" s="9" t="s">
        <v>2498</v>
      </c>
      <c r="CZ33" s="252">
        <v>228842</v>
      </c>
      <c r="DA33" s="251">
        <v>7.7473867525042355</v>
      </c>
      <c r="DB33" s="252">
        <v>145359</v>
      </c>
      <c r="DC33" s="251">
        <v>8.0844782622479077</v>
      </c>
      <c r="DD33" s="252">
        <v>83483</v>
      </c>
      <c r="DE33" s="251">
        <v>7.2229936969791355</v>
      </c>
      <c r="DF33" s="252">
        <v>52672</v>
      </c>
      <c r="DG33" s="251">
        <v>8.1689245252293397</v>
      </c>
      <c r="DH33" s="252">
        <v>32881</v>
      </c>
      <c r="DI33" s="251">
        <v>8.0967741935483861</v>
      </c>
      <c r="DJ33" s="252">
        <v>19791</v>
      </c>
      <c r="DK33" s="251">
        <v>8.2916815049123329</v>
      </c>
      <c r="DL33" s="252">
        <v>176170</v>
      </c>
      <c r="DM33" s="251">
        <v>7.6296734835823647</v>
      </c>
      <c r="DN33" s="252">
        <v>112478</v>
      </c>
      <c r="DO33" s="251">
        <v>8.0808908104814918</v>
      </c>
      <c r="DP33" s="252">
        <v>63692</v>
      </c>
      <c r="DQ33" s="251">
        <v>6.9448593952742863</v>
      </c>
    </row>
    <row r="34" spans="1:121" ht="15.95" customHeight="1">
      <c r="A34" s="208" t="s">
        <v>2499</v>
      </c>
      <c r="B34" s="10" t="s">
        <v>2500</v>
      </c>
      <c r="C34" s="205">
        <v>1042899</v>
      </c>
      <c r="D34" s="206">
        <v>4.8162945992009165</v>
      </c>
      <c r="E34" s="207">
        <v>600190</v>
      </c>
      <c r="F34" s="206">
        <v>4.8146362245884724</v>
      </c>
      <c r="G34" s="207">
        <v>442709</v>
      </c>
      <c r="H34" s="206">
        <v>4.8185447180593686</v>
      </c>
      <c r="I34" s="207">
        <v>417077</v>
      </c>
      <c r="J34" s="206">
        <v>3.6435338863843127</v>
      </c>
      <c r="K34" s="207">
        <v>222039</v>
      </c>
      <c r="L34" s="206">
        <v>3.4889728539593357</v>
      </c>
      <c r="M34" s="207">
        <v>195038</v>
      </c>
      <c r="N34" s="206">
        <v>3.8370466084755845</v>
      </c>
      <c r="O34" s="207">
        <v>59574</v>
      </c>
      <c r="P34" s="206">
        <v>4.1251833253240306</v>
      </c>
      <c r="Q34" s="207">
        <v>26439</v>
      </c>
      <c r="R34" s="206">
        <v>3.9039509064035185</v>
      </c>
      <c r="S34" s="207">
        <v>33135</v>
      </c>
      <c r="T34" s="206">
        <v>4.3205457696204412</v>
      </c>
      <c r="U34" s="208" t="s">
        <v>2499</v>
      </c>
      <c r="V34" s="10" t="s">
        <v>2500</v>
      </c>
      <c r="W34" s="207">
        <v>320180</v>
      </c>
      <c r="X34" s="206">
        <v>3.5621911536434974</v>
      </c>
      <c r="Y34" s="207">
        <v>169575</v>
      </c>
      <c r="Z34" s="206">
        <v>3.4107564487583999</v>
      </c>
      <c r="AA34" s="207">
        <v>150605</v>
      </c>
      <c r="AB34" s="206">
        <v>3.749641791631904</v>
      </c>
      <c r="AC34" s="207">
        <v>20495</v>
      </c>
      <c r="AD34" s="206">
        <v>3.459007512096822</v>
      </c>
      <c r="AE34" s="207">
        <v>11649</v>
      </c>
      <c r="AF34" s="206" t="e">
        <f t="shared" si="1"/>
        <v>#VALUE!</v>
      </c>
      <c r="AG34" s="207">
        <v>8846</v>
      </c>
      <c r="AH34" s="206">
        <f t="shared" si="2"/>
        <v>4.085241430333264E-2</v>
      </c>
      <c r="AI34" s="207">
        <f t="shared" si="0"/>
        <v>16828</v>
      </c>
      <c r="AJ34" s="206">
        <f t="shared" si="3"/>
        <v>0.13499174992481519</v>
      </c>
      <c r="AK34" s="243">
        <v>14376</v>
      </c>
      <c r="AL34" s="206">
        <f t="shared" si="4"/>
        <v>0.15647163004777739</v>
      </c>
      <c r="AM34" s="243">
        <v>2452</v>
      </c>
      <c r="AN34" s="206">
        <f t="shared" si="5"/>
        <v>2.1420373430839711E-2</v>
      </c>
      <c r="AO34" s="208" t="s">
        <v>2499</v>
      </c>
      <c r="AP34" s="10" t="s">
        <v>2500</v>
      </c>
      <c r="AQ34" s="236"/>
      <c r="AR34" s="207">
        <v>0</v>
      </c>
      <c r="AS34" s="205">
        <v>0</v>
      </c>
      <c r="AT34" s="207">
        <v>0</v>
      </c>
      <c r="AU34" s="205">
        <v>0</v>
      </c>
      <c r="AV34" s="207">
        <v>0</v>
      </c>
      <c r="AW34" s="205">
        <v>0</v>
      </c>
      <c r="AX34" s="252">
        <v>182046</v>
      </c>
      <c r="AY34" s="251">
        <v>4.8260234018897323</v>
      </c>
      <c r="AZ34" s="268">
        <v>103968</v>
      </c>
      <c r="BA34" s="269">
        <v>4.9178769234698922</v>
      </c>
      <c r="BB34" s="268">
        <v>78078</v>
      </c>
      <c r="BC34" s="270">
        <v>4.7089092215083488</v>
      </c>
      <c r="BD34" s="268">
        <v>182046</v>
      </c>
      <c r="BE34" s="270">
        <v>4.8267719520870385</v>
      </c>
      <c r="BF34" s="268">
        <v>103968</v>
      </c>
      <c r="BG34" s="269">
        <v>4.9178769234698922</v>
      </c>
      <c r="BH34" s="268">
        <v>78078</v>
      </c>
      <c r="BI34" s="270">
        <v>4.7089092215083488</v>
      </c>
      <c r="BJ34" s="208" t="s">
        <v>2499</v>
      </c>
      <c r="BK34" s="10" t="s">
        <v>2500</v>
      </c>
      <c r="BL34" s="205">
        <v>0</v>
      </c>
      <c r="BM34" s="205">
        <v>0</v>
      </c>
      <c r="BN34" s="207">
        <v>0</v>
      </c>
      <c r="BO34" s="205">
        <v>0</v>
      </c>
      <c r="BP34" s="207">
        <v>0</v>
      </c>
      <c r="BQ34" s="205">
        <v>0</v>
      </c>
      <c r="BR34" s="207">
        <v>269902</v>
      </c>
      <c r="BS34" s="206">
        <v>8.1108720039355013</v>
      </c>
      <c r="BT34" s="252">
        <v>163842</v>
      </c>
      <c r="BU34" s="251">
        <v>8.0434608649462263</v>
      </c>
      <c r="BV34" s="252">
        <v>106060</v>
      </c>
      <c r="BW34" s="251">
        <v>8.2172591884391224</v>
      </c>
      <c r="BX34" s="252">
        <v>232288</v>
      </c>
      <c r="BY34" s="251">
        <v>8.3048268445319025</v>
      </c>
      <c r="BZ34" s="252">
        <v>145195</v>
      </c>
      <c r="CA34" s="251">
        <v>8.2215663869048363</v>
      </c>
      <c r="CB34" s="252">
        <v>87093</v>
      </c>
      <c r="CC34" s="251">
        <v>8.4474460668206923</v>
      </c>
      <c r="CD34" s="208" t="s">
        <v>2499</v>
      </c>
      <c r="CE34" s="10" t="s">
        <v>2500</v>
      </c>
      <c r="CF34" s="252">
        <v>37614</v>
      </c>
      <c r="CG34" s="251">
        <v>7.0885150377002564</v>
      </c>
      <c r="CH34" s="252">
        <v>18647</v>
      </c>
      <c r="CI34" s="251">
        <v>6.8825133889190315</v>
      </c>
      <c r="CJ34" s="252">
        <v>18967</v>
      </c>
      <c r="CK34" s="251">
        <v>7.3034270311898339</v>
      </c>
      <c r="CL34" s="285" t="s">
        <v>2524</v>
      </c>
      <c r="CM34" s="285" t="s">
        <v>2524</v>
      </c>
      <c r="CN34" s="285" t="s">
        <v>2524</v>
      </c>
      <c r="CO34" s="288" t="s">
        <v>2524</v>
      </c>
      <c r="CP34" s="285" t="s">
        <v>2524</v>
      </c>
      <c r="CQ34" s="288" t="s">
        <v>2524</v>
      </c>
      <c r="CR34" s="252">
        <v>5320</v>
      </c>
      <c r="CS34" s="251">
        <v>3.4798079564631546</v>
      </c>
      <c r="CT34" s="252">
        <v>5320</v>
      </c>
      <c r="CU34" s="251">
        <v>3.4798079564631546</v>
      </c>
      <c r="CV34" s="252">
        <v>0</v>
      </c>
      <c r="CW34" s="284">
        <v>0</v>
      </c>
      <c r="CX34" s="208" t="s">
        <v>2499</v>
      </c>
      <c r="CY34" s="10" t="s">
        <v>2500</v>
      </c>
      <c r="CZ34" s="252">
        <v>168554</v>
      </c>
      <c r="DA34" s="251">
        <v>5.7063520974366542</v>
      </c>
      <c r="DB34" s="252">
        <v>105021</v>
      </c>
      <c r="DC34" s="251">
        <v>5.8409867402743378</v>
      </c>
      <c r="DD34" s="252">
        <v>63533</v>
      </c>
      <c r="DE34" s="251">
        <v>5.4969090539412262</v>
      </c>
      <c r="DF34" s="252">
        <v>41580</v>
      </c>
      <c r="DG34" s="251">
        <v>6.4486611816341881</v>
      </c>
      <c r="DH34" s="252">
        <v>26374</v>
      </c>
      <c r="DI34" s="251">
        <v>6.4944594927357793</v>
      </c>
      <c r="DJ34" s="252">
        <v>15206</v>
      </c>
      <c r="DK34" s="251">
        <v>6.3707396778180447</v>
      </c>
      <c r="DL34" s="252">
        <v>126974</v>
      </c>
      <c r="DM34" s="251">
        <v>5.4990643180132102</v>
      </c>
      <c r="DN34" s="252">
        <v>78647</v>
      </c>
      <c r="DO34" s="251">
        <v>5.6503300162870778</v>
      </c>
      <c r="DP34" s="252">
        <v>48327</v>
      </c>
      <c r="DQ34" s="251">
        <v>5.2694878476954781</v>
      </c>
    </row>
    <row r="35" spans="1:121" ht="15.95" customHeight="1">
      <c r="A35" s="208" t="s">
        <v>2501</v>
      </c>
      <c r="B35" s="9" t="s">
        <v>2558</v>
      </c>
      <c r="C35" s="205">
        <v>740265</v>
      </c>
      <c r="D35" s="206">
        <v>3.4186765175510438</v>
      </c>
      <c r="E35" s="207">
        <v>442393</v>
      </c>
      <c r="F35" s="206">
        <v>3.5488118150991657</v>
      </c>
      <c r="G35" s="207">
        <v>297872</v>
      </c>
      <c r="H35" s="206">
        <v>3.2421061063989667</v>
      </c>
      <c r="I35" s="207">
        <v>161726</v>
      </c>
      <c r="J35" s="206">
        <v>1.4128186433425707</v>
      </c>
      <c r="K35" s="207">
        <v>87393</v>
      </c>
      <c r="L35" s="206">
        <v>1.3732353533661574</v>
      </c>
      <c r="M35" s="207">
        <v>74333</v>
      </c>
      <c r="N35" s="206">
        <v>1.4623775138578925</v>
      </c>
      <c r="O35" s="207">
        <v>41782</v>
      </c>
      <c r="P35" s="206">
        <v>2.8931817520846117</v>
      </c>
      <c r="Q35" s="207">
        <v>19093</v>
      </c>
      <c r="R35" s="206">
        <v>2.8192493912766134</v>
      </c>
      <c r="S35" s="207">
        <v>22689</v>
      </c>
      <c r="T35" s="206">
        <v>2.9584687782380623</v>
      </c>
      <c r="U35" s="208" t="s">
        <v>2501</v>
      </c>
      <c r="V35" s="9" t="s">
        <v>2558</v>
      </c>
      <c r="W35" s="207">
        <v>98429</v>
      </c>
      <c r="X35" s="206">
        <v>1.0950806204696599</v>
      </c>
      <c r="Y35" s="207">
        <v>53696</v>
      </c>
      <c r="Z35" s="206">
        <v>1.080017563158078</v>
      </c>
      <c r="AA35" s="207">
        <v>44733</v>
      </c>
      <c r="AB35" s="206">
        <v>1.1137261463103481</v>
      </c>
      <c r="AC35" s="207">
        <v>14102</v>
      </c>
      <c r="AD35" s="206">
        <v>2.3800402017852833</v>
      </c>
      <c r="AE35" s="207">
        <v>8091</v>
      </c>
      <c r="AF35" s="206" t="e">
        <f t="shared" si="1"/>
        <v>#VALUE!</v>
      </c>
      <c r="AG35" s="207">
        <v>6011</v>
      </c>
      <c r="AH35" s="206">
        <f t="shared" si="2"/>
        <v>2.7759875918757913E-2</v>
      </c>
      <c r="AI35" s="207">
        <f t="shared" si="0"/>
        <v>7413</v>
      </c>
      <c r="AJ35" s="206">
        <f t="shared" si="3"/>
        <v>5.9465999654899869E-2</v>
      </c>
      <c r="AK35" s="243">
        <v>6513</v>
      </c>
      <c r="AL35" s="206">
        <f t="shared" si="4"/>
        <v>7.0888962611378281E-2</v>
      </c>
      <c r="AM35" s="243">
        <v>900</v>
      </c>
      <c r="AN35" s="206">
        <f t="shared" si="5"/>
        <v>7.8622904109933688E-3</v>
      </c>
      <c r="AO35" s="208" t="s">
        <v>2501</v>
      </c>
      <c r="AP35" s="9" t="s">
        <v>2558</v>
      </c>
      <c r="AQ35" s="236"/>
      <c r="AR35" s="207">
        <v>0</v>
      </c>
      <c r="AS35" s="205">
        <v>0</v>
      </c>
      <c r="AT35" s="207">
        <v>0</v>
      </c>
      <c r="AU35" s="205">
        <v>0</v>
      </c>
      <c r="AV35" s="207">
        <v>0</v>
      </c>
      <c r="AW35" s="205">
        <v>0</v>
      </c>
      <c r="AX35" s="252">
        <v>138623</v>
      </c>
      <c r="AY35" s="251">
        <v>3.6748835021926349</v>
      </c>
      <c r="AZ35" s="268">
        <v>79367</v>
      </c>
      <c r="BA35" s="269">
        <v>3.7542045416381473</v>
      </c>
      <c r="BB35" s="268">
        <v>59256</v>
      </c>
      <c r="BC35" s="270">
        <v>3.5737483648364292</v>
      </c>
      <c r="BD35" s="268">
        <v>138623</v>
      </c>
      <c r="BE35" s="270">
        <v>3.6754535024892689</v>
      </c>
      <c r="BF35" s="268">
        <v>79367</v>
      </c>
      <c r="BG35" s="269">
        <v>3.7542045416381473</v>
      </c>
      <c r="BH35" s="268">
        <v>59256</v>
      </c>
      <c r="BI35" s="270">
        <v>3.5737483648364292</v>
      </c>
      <c r="BJ35" s="208" t="s">
        <v>2501</v>
      </c>
      <c r="BK35" s="9" t="s">
        <v>2558</v>
      </c>
      <c r="BL35" s="205">
        <v>0</v>
      </c>
      <c r="BM35" s="205">
        <v>0</v>
      </c>
      <c r="BN35" s="207">
        <v>0</v>
      </c>
      <c r="BO35" s="205">
        <v>0</v>
      </c>
      <c r="BP35" s="207">
        <v>0</v>
      </c>
      <c r="BQ35" s="205">
        <v>0</v>
      </c>
      <c r="BR35" s="207">
        <v>312389</v>
      </c>
      <c r="BS35" s="206">
        <v>9.3876562398107737</v>
      </c>
      <c r="BT35" s="252">
        <v>190858</v>
      </c>
      <c r="BU35" s="251">
        <v>9.3697516739413995</v>
      </c>
      <c r="BV35" s="252">
        <v>121531</v>
      </c>
      <c r="BW35" s="251">
        <v>9.4159129401300703</v>
      </c>
      <c r="BX35" s="252">
        <v>264456</v>
      </c>
      <c r="BY35" s="251">
        <v>9.4549063576143784</v>
      </c>
      <c r="BZ35" s="252">
        <v>168104</v>
      </c>
      <c r="CA35" s="251">
        <v>9.5187726568012021</v>
      </c>
      <c r="CB35" s="252">
        <v>96352</v>
      </c>
      <c r="CC35" s="251">
        <v>9.345507944729281</v>
      </c>
      <c r="CD35" s="208" t="s">
        <v>2501</v>
      </c>
      <c r="CE35" s="9" t="s">
        <v>2558</v>
      </c>
      <c r="CF35" s="252">
        <v>47933</v>
      </c>
      <c r="CG35" s="251">
        <v>9.0331735870177692</v>
      </c>
      <c r="CH35" s="252">
        <v>22754</v>
      </c>
      <c r="CI35" s="251">
        <v>8.3983863169122994</v>
      </c>
      <c r="CJ35" s="252">
        <v>25179</v>
      </c>
      <c r="CK35" s="251">
        <v>9.6954177897574123</v>
      </c>
      <c r="CL35" s="285" t="s">
        <v>2524</v>
      </c>
      <c r="CM35" s="285" t="s">
        <v>2524</v>
      </c>
      <c r="CN35" s="285" t="s">
        <v>2524</v>
      </c>
      <c r="CO35" s="288" t="s">
        <v>2524</v>
      </c>
      <c r="CP35" s="285" t="s">
        <v>2524</v>
      </c>
      <c r="CQ35" s="288" t="s">
        <v>2524</v>
      </c>
      <c r="CR35" s="252">
        <v>12455</v>
      </c>
      <c r="CS35" s="251">
        <v>8.146806033411389</v>
      </c>
      <c r="CT35" s="252">
        <v>12455</v>
      </c>
      <c r="CU35" s="251">
        <v>8.146806033411389</v>
      </c>
      <c r="CV35" s="252">
        <v>0</v>
      </c>
      <c r="CW35" s="284">
        <v>0</v>
      </c>
      <c r="CX35" s="208" t="s">
        <v>2501</v>
      </c>
      <c r="CY35" s="9" t="s">
        <v>2558</v>
      </c>
      <c r="CZ35" s="252">
        <v>115072</v>
      </c>
      <c r="DA35" s="251">
        <v>3.8957328129633866</v>
      </c>
      <c r="DB35" s="252">
        <v>72320</v>
      </c>
      <c r="DC35" s="251">
        <v>4.0222447039795863</v>
      </c>
      <c r="DD35" s="252">
        <v>42752</v>
      </c>
      <c r="DE35" s="251">
        <v>3.6989258475767763</v>
      </c>
      <c r="DF35" s="252">
        <v>24945</v>
      </c>
      <c r="DG35" s="251">
        <v>3.8687314376109865</v>
      </c>
      <c r="DH35" s="252">
        <v>15017</v>
      </c>
      <c r="DI35" s="251">
        <v>3.6978576705245016</v>
      </c>
      <c r="DJ35" s="252">
        <v>9928</v>
      </c>
      <c r="DK35" s="251">
        <v>4.1594570249492007</v>
      </c>
      <c r="DL35" s="252">
        <v>90127</v>
      </c>
      <c r="DM35" s="251">
        <v>3.9032728731045454</v>
      </c>
      <c r="DN35" s="252">
        <v>57303</v>
      </c>
      <c r="DO35" s="251">
        <v>4.1168876234732217</v>
      </c>
      <c r="DP35" s="252">
        <v>32824</v>
      </c>
      <c r="DQ35" s="251">
        <v>3.5790690320681273</v>
      </c>
    </row>
    <row r="36" spans="1:121" ht="15.95" customHeight="1">
      <c r="A36" s="208" t="s">
        <v>2502</v>
      </c>
      <c r="B36" s="9" t="s">
        <v>2503</v>
      </c>
      <c r="C36" s="205">
        <v>78568</v>
      </c>
      <c r="D36" s="206">
        <v>0.36284111315670797</v>
      </c>
      <c r="E36" s="207">
        <v>48936</v>
      </c>
      <c r="F36" s="206">
        <v>0.39255742062757043</v>
      </c>
      <c r="G36" s="207">
        <v>29632</v>
      </c>
      <c r="H36" s="206">
        <v>0.3225213787963091</v>
      </c>
      <c r="I36" s="207">
        <v>16691</v>
      </c>
      <c r="J36" s="206">
        <v>0.14581054361098925</v>
      </c>
      <c r="K36" s="207">
        <v>8843</v>
      </c>
      <c r="L36" s="206">
        <v>0.13895300801914262</v>
      </c>
      <c r="M36" s="207">
        <v>7848</v>
      </c>
      <c r="N36" s="206">
        <v>0.15439628063924152</v>
      </c>
      <c r="O36" s="207">
        <v>8145</v>
      </c>
      <c r="P36" s="206">
        <v>0.56399802237157537</v>
      </c>
      <c r="Q36" s="207">
        <v>3734</v>
      </c>
      <c r="R36" s="206">
        <v>0.55135794411705208</v>
      </c>
      <c r="S36" s="207">
        <v>4411</v>
      </c>
      <c r="T36" s="206">
        <v>0.57516002383569542</v>
      </c>
      <c r="U36" s="208" t="s">
        <v>2502</v>
      </c>
      <c r="V36" s="9" t="s">
        <v>2503</v>
      </c>
      <c r="W36" s="207">
        <v>4807</v>
      </c>
      <c r="X36" s="206">
        <v>5.348070733826063E-2</v>
      </c>
      <c r="Y36" s="207">
        <v>2664</v>
      </c>
      <c r="Z36" s="206">
        <v>5.3582516169791407E-2</v>
      </c>
      <c r="AA36" s="207">
        <v>2143</v>
      </c>
      <c r="AB36" s="206">
        <v>5.3354685166277151E-2</v>
      </c>
      <c r="AC36" s="207">
        <v>3126</v>
      </c>
      <c r="AD36" s="206">
        <v>0.52758514187922245</v>
      </c>
      <c r="AE36" s="207">
        <v>1872</v>
      </c>
      <c r="AF36" s="206" t="e">
        <f t="shared" si="1"/>
        <v>#VALUE!</v>
      </c>
      <c r="AG36" s="207">
        <v>1254</v>
      </c>
      <c r="AH36" s="206">
        <f t="shared" si="2"/>
        <v>5.791196872753689E-3</v>
      </c>
      <c r="AI36" s="207">
        <f t="shared" si="0"/>
        <v>613</v>
      </c>
      <c r="AJ36" s="206">
        <f t="shared" si="3"/>
        <v>4.9173961673349004E-3</v>
      </c>
      <c r="AK36" s="243">
        <v>573</v>
      </c>
      <c r="AL36" s="206">
        <f t="shared" si="4"/>
        <v>6.2366613812866196E-3</v>
      </c>
      <c r="AM36" s="243">
        <v>40</v>
      </c>
      <c r="AN36" s="206">
        <f t="shared" si="5"/>
        <v>3.4943512937748306E-4</v>
      </c>
      <c r="AO36" s="208" t="s">
        <v>2502</v>
      </c>
      <c r="AP36" s="9" t="s">
        <v>2503</v>
      </c>
      <c r="AQ36" s="236"/>
      <c r="AR36" s="207">
        <v>0</v>
      </c>
      <c r="AS36" s="205">
        <v>0</v>
      </c>
      <c r="AT36" s="207">
        <v>0</v>
      </c>
      <c r="AU36" s="205">
        <v>0</v>
      </c>
      <c r="AV36" s="207">
        <v>0</v>
      </c>
      <c r="AW36" s="205">
        <v>0</v>
      </c>
      <c r="AX36" s="252">
        <v>9819</v>
      </c>
      <c r="AY36" s="251">
        <v>0.26030082387503861</v>
      </c>
      <c r="AZ36" s="268">
        <v>6141</v>
      </c>
      <c r="BA36" s="269">
        <v>0.29048055350712343</v>
      </c>
      <c r="BB36" s="268">
        <v>3678</v>
      </c>
      <c r="BC36" s="270">
        <v>0.22182135962380833</v>
      </c>
      <c r="BD36" s="268">
        <v>9819</v>
      </c>
      <c r="BE36" s="270">
        <v>0.26034119836493319</v>
      </c>
      <c r="BF36" s="268">
        <v>6141</v>
      </c>
      <c r="BG36" s="269">
        <v>0.29048055350712343</v>
      </c>
      <c r="BH36" s="268">
        <v>3678</v>
      </c>
      <c r="BI36" s="270">
        <v>0.22182135962380833</v>
      </c>
      <c r="BJ36" s="208" t="s">
        <v>2502</v>
      </c>
      <c r="BK36" s="9" t="s">
        <v>2503</v>
      </c>
      <c r="BL36" s="205">
        <v>0</v>
      </c>
      <c r="BM36" s="205">
        <v>0</v>
      </c>
      <c r="BN36" s="207">
        <v>0</v>
      </c>
      <c r="BO36" s="205">
        <v>0</v>
      </c>
      <c r="BP36" s="207">
        <v>0</v>
      </c>
      <c r="BQ36" s="205">
        <v>0</v>
      </c>
      <c r="BR36" s="207">
        <v>42650</v>
      </c>
      <c r="BS36" s="206">
        <v>1.2816825772608174</v>
      </c>
      <c r="BT36" s="252">
        <v>26571</v>
      </c>
      <c r="BU36" s="251">
        <v>1.3044445175381538</v>
      </c>
      <c r="BV36" s="252">
        <v>16079</v>
      </c>
      <c r="BW36" s="251">
        <v>1.245760046114583</v>
      </c>
      <c r="BX36" s="252">
        <v>12319</v>
      </c>
      <c r="BY36" s="251">
        <v>0.44043240243916393</v>
      </c>
      <c r="BZ36" s="252">
        <v>10726</v>
      </c>
      <c r="CA36" s="251">
        <v>0.60735232663618766</v>
      </c>
      <c r="CB36" s="252">
        <v>1593</v>
      </c>
      <c r="CC36" s="251">
        <v>0.15451048401645784</v>
      </c>
      <c r="CD36" s="208" t="s">
        <v>2502</v>
      </c>
      <c r="CE36" s="9" t="s">
        <v>2503</v>
      </c>
      <c r="CF36" s="252">
        <v>30331</v>
      </c>
      <c r="CG36" s="251">
        <v>5.7160033394078393</v>
      </c>
      <c r="CH36" s="252">
        <v>15845</v>
      </c>
      <c r="CI36" s="251">
        <v>5.8483093606168319</v>
      </c>
      <c r="CJ36" s="252">
        <v>14486</v>
      </c>
      <c r="CK36" s="251">
        <v>5.5779745860608392</v>
      </c>
      <c r="CL36" s="285" t="s">
        <v>2524</v>
      </c>
      <c r="CM36" s="285" t="s">
        <v>2524</v>
      </c>
      <c r="CN36" s="285" t="s">
        <v>2524</v>
      </c>
      <c r="CO36" s="288" t="s">
        <v>2524</v>
      </c>
      <c r="CP36" s="285" t="s">
        <v>2524</v>
      </c>
      <c r="CQ36" s="288" t="s">
        <v>2524</v>
      </c>
      <c r="CR36" s="252">
        <v>2460</v>
      </c>
      <c r="CS36" s="251">
        <v>1.6090841302442407</v>
      </c>
      <c r="CT36" s="252">
        <v>2460</v>
      </c>
      <c r="CU36" s="251">
        <v>1.6090841302442407</v>
      </c>
      <c r="CV36" s="252">
        <v>0</v>
      </c>
      <c r="CW36" s="284">
        <v>0</v>
      </c>
      <c r="CX36" s="208" t="s">
        <v>2502</v>
      </c>
      <c r="CY36" s="9" t="s">
        <v>2503</v>
      </c>
      <c r="CZ36" s="252">
        <v>6948</v>
      </c>
      <c r="DA36" s="251">
        <v>0.23522274388617223</v>
      </c>
      <c r="DB36" s="252">
        <v>4921</v>
      </c>
      <c r="DC36" s="251">
        <v>0.27369283999285871</v>
      </c>
      <c r="DD36" s="252">
        <v>2027</v>
      </c>
      <c r="DE36" s="251">
        <v>0.1753771213753304</v>
      </c>
      <c r="DF36" s="252">
        <v>3109</v>
      </c>
      <c r="DG36" s="251">
        <v>0.4821762292857309</v>
      </c>
      <c r="DH36" s="252">
        <v>2104</v>
      </c>
      <c r="DI36" s="251">
        <v>0.51809899039645413</v>
      </c>
      <c r="DJ36" s="252">
        <v>1005</v>
      </c>
      <c r="DK36" s="251">
        <v>0.42105704170769004</v>
      </c>
      <c r="DL36" s="252">
        <v>3839</v>
      </c>
      <c r="DM36" s="251">
        <v>0.16626165921253733</v>
      </c>
      <c r="DN36" s="252">
        <v>2817</v>
      </c>
      <c r="DO36" s="251">
        <v>0.20238508342188133</v>
      </c>
      <c r="DP36" s="252">
        <v>1022</v>
      </c>
      <c r="DQ36" s="251">
        <v>0.11143701409863592</v>
      </c>
    </row>
    <row r="37" spans="1:121" s="18" customFormat="1" ht="15.95" customHeight="1">
      <c r="A37" s="203" t="s">
        <v>2504</v>
      </c>
      <c r="B37" s="19" t="s">
        <v>2505</v>
      </c>
      <c r="C37" s="200">
        <v>510615</v>
      </c>
      <c r="D37" s="201">
        <v>2.3581116357106255</v>
      </c>
      <c r="E37" s="202">
        <v>316361</v>
      </c>
      <c r="F37" s="201">
        <v>2.5378015805778738</v>
      </c>
      <c r="G37" s="202">
        <v>194254</v>
      </c>
      <c r="H37" s="201">
        <v>2.1143043978367384</v>
      </c>
      <c r="I37" s="202">
        <v>149160</v>
      </c>
      <c r="J37" s="201">
        <v>1.3030435974486343</v>
      </c>
      <c r="K37" s="202">
        <v>79745</v>
      </c>
      <c r="L37" s="201">
        <v>1.2530597788631153</v>
      </c>
      <c r="M37" s="202">
        <v>69415</v>
      </c>
      <c r="N37" s="201">
        <v>1.3656240851902333</v>
      </c>
      <c r="O37" s="202">
        <v>46367</v>
      </c>
      <c r="P37" s="201">
        <v>3.2106686682999181</v>
      </c>
      <c r="Q37" s="202">
        <v>20517</v>
      </c>
      <c r="R37" s="201">
        <v>3.0295155167245733</v>
      </c>
      <c r="S37" s="202">
        <v>25850</v>
      </c>
      <c r="T37" s="201">
        <v>3.3706385436755215</v>
      </c>
      <c r="U37" s="203" t="s">
        <v>2504</v>
      </c>
      <c r="V37" s="19" t="s">
        <v>2505</v>
      </c>
      <c r="W37" s="202">
        <v>78565</v>
      </c>
      <c r="X37" s="201">
        <v>0.87408191637829147</v>
      </c>
      <c r="Y37" s="202">
        <v>43788</v>
      </c>
      <c r="Z37" s="201">
        <v>0.88073243920526512</v>
      </c>
      <c r="AA37" s="202">
        <v>34777</v>
      </c>
      <c r="AB37" s="201">
        <v>0.86584969016687852</v>
      </c>
      <c r="AC37" s="202">
        <v>18776</v>
      </c>
      <c r="AD37" s="201">
        <v>3.1688863160346394</v>
      </c>
      <c r="AE37" s="202">
        <f>SUM(AE38:AE39)</f>
        <v>10701</v>
      </c>
      <c r="AF37" s="201" t="e">
        <f t="shared" si="1"/>
        <v>#VALUE!</v>
      </c>
      <c r="AG37" s="202">
        <f>SUM(AG38:AG39)</f>
        <v>8075</v>
      </c>
      <c r="AH37" s="201">
        <f t="shared" si="2"/>
        <v>3.7291798044247239E-2</v>
      </c>
      <c r="AI37" s="202">
        <f t="shared" si="0"/>
        <v>5451</v>
      </c>
      <c r="AJ37" s="201">
        <f t="shared" si="3"/>
        <v>4.3727123178046563E-2</v>
      </c>
      <c r="AK37" s="242">
        <f>SUM(AK38:AK39)</f>
        <v>4738</v>
      </c>
      <c r="AL37" s="201">
        <f t="shared" si="4"/>
        <v>5.1569461822924961E-2</v>
      </c>
      <c r="AM37" s="242">
        <f>SUM(AM38:AM39)</f>
        <v>713</v>
      </c>
      <c r="AN37" s="201">
        <f t="shared" si="5"/>
        <v>6.2286811811536362E-3</v>
      </c>
      <c r="AO37" s="203" t="s">
        <v>2504</v>
      </c>
      <c r="AP37" s="19" t="s">
        <v>2505</v>
      </c>
      <c r="AQ37" s="235"/>
      <c r="AR37" s="202">
        <v>1</v>
      </c>
      <c r="AS37" s="249">
        <v>1.4285714285714286</v>
      </c>
      <c r="AT37" s="202">
        <v>1</v>
      </c>
      <c r="AU37" s="249">
        <v>1.6949152542372881</v>
      </c>
      <c r="AV37" s="202">
        <v>0</v>
      </c>
      <c r="AW37" s="200">
        <v>0</v>
      </c>
      <c r="AX37" s="250">
        <v>114437</v>
      </c>
      <c r="AY37" s="249">
        <v>3.0337147756174554</v>
      </c>
      <c r="AZ37" s="271">
        <v>67752</v>
      </c>
      <c r="BA37" s="272">
        <v>3.2047937569149365</v>
      </c>
      <c r="BB37" s="271">
        <v>46685</v>
      </c>
      <c r="BC37" s="273">
        <v>2.8155873230118247</v>
      </c>
      <c r="BD37" s="271">
        <v>114437</v>
      </c>
      <c r="BE37" s="273">
        <v>3.0341853261317708</v>
      </c>
      <c r="BF37" s="271">
        <v>67752</v>
      </c>
      <c r="BG37" s="272">
        <v>3.2047937569149365</v>
      </c>
      <c r="BH37" s="271">
        <v>46685</v>
      </c>
      <c r="BI37" s="273">
        <v>2.8155873230118247</v>
      </c>
      <c r="BJ37" s="203" t="s">
        <v>2504</v>
      </c>
      <c r="BK37" s="19" t="s">
        <v>2505</v>
      </c>
      <c r="BL37" s="200">
        <v>0</v>
      </c>
      <c r="BM37" s="200">
        <v>0</v>
      </c>
      <c r="BN37" s="202">
        <v>0</v>
      </c>
      <c r="BO37" s="200">
        <v>0</v>
      </c>
      <c r="BP37" s="202">
        <v>0</v>
      </c>
      <c r="BQ37" s="200">
        <v>0</v>
      </c>
      <c r="BR37" s="202">
        <v>123062</v>
      </c>
      <c r="BS37" s="201">
        <v>3.6981575925643781</v>
      </c>
      <c r="BT37" s="250">
        <v>80725</v>
      </c>
      <c r="BU37" s="249">
        <v>3.96301545588301</v>
      </c>
      <c r="BV37" s="250">
        <v>42337</v>
      </c>
      <c r="BW37" s="249">
        <v>3.2801631365354251</v>
      </c>
      <c r="BX37" s="250">
        <v>112378</v>
      </c>
      <c r="BY37" s="249">
        <v>4.0177703158785913</v>
      </c>
      <c r="BZ37" s="250">
        <v>75050</v>
      </c>
      <c r="CA37" s="249">
        <v>4.2496543086002134</v>
      </c>
      <c r="CB37" s="250">
        <v>37328</v>
      </c>
      <c r="CC37" s="249">
        <v>3.6205695840341106</v>
      </c>
      <c r="CD37" s="203" t="s">
        <v>2504</v>
      </c>
      <c r="CE37" s="19" t="s">
        <v>2505</v>
      </c>
      <c r="CF37" s="250">
        <v>10684</v>
      </c>
      <c r="CG37" s="249">
        <v>2.0134443202740879</v>
      </c>
      <c r="CH37" s="250">
        <v>5675</v>
      </c>
      <c r="CI37" s="249">
        <v>2.0946137975071331</v>
      </c>
      <c r="CJ37" s="250">
        <v>5009</v>
      </c>
      <c r="CK37" s="249">
        <v>1.9287639584135541</v>
      </c>
      <c r="CL37" s="283" t="s">
        <v>2524</v>
      </c>
      <c r="CM37" s="283" t="s">
        <v>2524</v>
      </c>
      <c r="CN37" s="283" t="s">
        <v>2524</v>
      </c>
      <c r="CO37" s="289" t="s">
        <v>2524</v>
      </c>
      <c r="CP37" s="283" t="s">
        <v>2524</v>
      </c>
      <c r="CQ37" s="289" t="s">
        <v>2524</v>
      </c>
      <c r="CR37" s="250">
        <v>14675</v>
      </c>
      <c r="CS37" s="249">
        <v>9.5989063460708266</v>
      </c>
      <c r="CT37" s="250">
        <v>14675</v>
      </c>
      <c r="CU37" s="249">
        <v>9.5989063460708266</v>
      </c>
      <c r="CV37" s="250">
        <v>0</v>
      </c>
      <c r="CW37" s="287">
        <v>0</v>
      </c>
      <c r="CX37" s="203" t="s">
        <v>2504</v>
      </c>
      <c r="CY37" s="19" t="s">
        <v>2505</v>
      </c>
      <c r="CZ37" s="250">
        <v>109281</v>
      </c>
      <c r="DA37" s="249">
        <v>3.699680004983418</v>
      </c>
      <c r="DB37" s="250">
        <v>73464</v>
      </c>
      <c r="DC37" s="249">
        <v>4.0858709199828027</v>
      </c>
      <c r="DD37" s="250">
        <v>35817</v>
      </c>
      <c r="DE37" s="249">
        <v>3.0989059478540746</v>
      </c>
      <c r="DF37" s="250">
        <v>24102</v>
      </c>
      <c r="DG37" s="249">
        <v>3.7379901827741029</v>
      </c>
      <c r="DH37" s="250">
        <v>16659</v>
      </c>
      <c r="DI37" s="249">
        <v>4.1021915784289584</v>
      </c>
      <c r="DJ37" s="250">
        <v>7443</v>
      </c>
      <c r="DK37" s="249">
        <v>3.118335882020236</v>
      </c>
      <c r="DL37" s="250">
        <v>85179</v>
      </c>
      <c r="DM37" s="249">
        <v>3.6889819927232912</v>
      </c>
      <c r="DN37" s="250">
        <v>56805</v>
      </c>
      <c r="DO37" s="249">
        <v>4.0811092168192991</v>
      </c>
      <c r="DP37" s="250">
        <v>28374</v>
      </c>
      <c r="DQ37" s="249">
        <v>3.0938491565897221</v>
      </c>
    </row>
    <row r="38" spans="1:121" ht="15.95" customHeight="1">
      <c r="A38" s="208" t="s">
        <v>2506</v>
      </c>
      <c r="B38" s="9" t="s">
        <v>2507</v>
      </c>
      <c r="C38" s="205">
        <v>305055</v>
      </c>
      <c r="D38" s="206">
        <v>1.4087986937941599</v>
      </c>
      <c r="E38" s="207">
        <v>188689</v>
      </c>
      <c r="F38" s="206">
        <v>1.5136355063919331</v>
      </c>
      <c r="G38" s="207">
        <v>116366</v>
      </c>
      <c r="H38" s="206">
        <v>1.2665538190136105</v>
      </c>
      <c r="I38" s="207">
        <v>98673</v>
      </c>
      <c r="J38" s="206">
        <v>0.86199531302660959</v>
      </c>
      <c r="K38" s="207">
        <v>53430</v>
      </c>
      <c r="L38" s="206">
        <v>0.83956340817175046</v>
      </c>
      <c r="M38" s="207">
        <v>45243</v>
      </c>
      <c r="N38" s="206">
        <v>0.89008039308883846</v>
      </c>
      <c r="O38" s="207">
        <v>26436</v>
      </c>
      <c r="P38" s="206">
        <v>1.8305526972885164</v>
      </c>
      <c r="Q38" s="207">
        <v>11760</v>
      </c>
      <c r="R38" s="206">
        <v>1.7364674404971965</v>
      </c>
      <c r="S38" s="207">
        <v>14676</v>
      </c>
      <c r="T38" s="206">
        <v>1.91363602580201</v>
      </c>
      <c r="U38" s="208" t="s">
        <v>2506</v>
      </c>
      <c r="V38" s="9" t="s">
        <v>2507</v>
      </c>
      <c r="W38" s="207">
        <v>57117</v>
      </c>
      <c r="X38" s="206">
        <v>0.63546027897637458</v>
      </c>
      <c r="Y38" s="207">
        <v>31922</v>
      </c>
      <c r="Z38" s="206">
        <v>0.64206497040994037</v>
      </c>
      <c r="AA38" s="207">
        <v>25195</v>
      </c>
      <c r="AB38" s="206">
        <v>0.62728478430441104</v>
      </c>
      <c r="AC38" s="207">
        <v>11610</v>
      </c>
      <c r="AD38" s="206">
        <v>1.9594572927759992</v>
      </c>
      <c r="AE38" s="207">
        <v>6742</v>
      </c>
      <c r="AF38" s="206" t="e">
        <f t="shared" si="1"/>
        <v>#VALUE!</v>
      </c>
      <c r="AG38" s="207">
        <v>4868</v>
      </c>
      <c r="AH38" s="206">
        <f t="shared" si="2"/>
        <v>2.2481296951008738E-2</v>
      </c>
      <c r="AI38" s="207">
        <f t="shared" si="0"/>
        <v>3509</v>
      </c>
      <c r="AJ38" s="206">
        <f t="shared" si="3"/>
        <v>2.8148683770274335E-2</v>
      </c>
      <c r="AK38" s="243">
        <v>3005</v>
      </c>
      <c r="AL38" s="206">
        <f t="shared" si="4"/>
        <v>3.2707098517916741E-2</v>
      </c>
      <c r="AM38" s="243">
        <v>504</v>
      </c>
      <c r="AN38" s="206">
        <f t="shared" si="5"/>
        <v>4.4028826301562869E-3</v>
      </c>
      <c r="AO38" s="208" t="s">
        <v>2506</v>
      </c>
      <c r="AP38" s="9" t="s">
        <v>2507</v>
      </c>
      <c r="AQ38" s="236"/>
      <c r="AR38" s="207">
        <v>1</v>
      </c>
      <c r="AS38" s="251">
        <v>1.4285714285714286</v>
      </c>
      <c r="AT38" s="207">
        <v>1</v>
      </c>
      <c r="AU38" s="251">
        <v>1.6949152542372881</v>
      </c>
      <c r="AV38" s="207">
        <v>0</v>
      </c>
      <c r="AW38" s="205">
        <v>0</v>
      </c>
      <c r="AX38" s="252">
        <v>84528</v>
      </c>
      <c r="AY38" s="251">
        <v>2.2408298238628439</v>
      </c>
      <c r="AZ38" s="268">
        <v>50177</v>
      </c>
      <c r="BA38" s="269">
        <v>2.3734640503707753</v>
      </c>
      <c r="BB38" s="268">
        <v>34351</v>
      </c>
      <c r="BC38" s="270">
        <v>2.0717198271988693</v>
      </c>
      <c r="BD38" s="268">
        <v>84528</v>
      </c>
      <c r="BE38" s="274">
        <v>2.2411773923404694</v>
      </c>
      <c r="BF38" s="268">
        <v>50177</v>
      </c>
      <c r="BG38" s="269">
        <v>2.3734640503707753</v>
      </c>
      <c r="BH38" s="268">
        <v>34351</v>
      </c>
      <c r="BI38" s="270">
        <v>2.0717198271988693</v>
      </c>
      <c r="BJ38" s="208" t="s">
        <v>2506</v>
      </c>
      <c r="BK38" s="9" t="s">
        <v>2507</v>
      </c>
      <c r="BL38" s="205">
        <v>0</v>
      </c>
      <c r="BM38" s="205">
        <v>0</v>
      </c>
      <c r="BN38" s="207">
        <v>0</v>
      </c>
      <c r="BO38" s="205">
        <v>0</v>
      </c>
      <c r="BP38" s="207">
        <v>0</v>
      </c>
      <c r="BQ38" s="205">
        <v>0</v>
      </c>
      <c r="BR38" s="207">
        <v>52785</v>
      </c>
      <c r="BS38" s="206">
        <v>1.5862512272148239</v>
      </c>
      <c r="BT38" s="252">
        <v>35755</v>
      </c>
      <c r="BU38" s="251">
        <v>1.7553126989792136</v>
      </c>
      <c r="BV38" s="252">
        <v>17030</v>
      </c>
      <c r="BW38" s="251">
        <v>1.3194411086094502</v>
      </c>
      <c r="BX38" s="252">
        <v>49625</v>
      </c>
      <c r="BY38" s="251">
        <v>1.7742071573214959</v>
      </c>
      <c r="BZ38" s="252">
        <v>34137</v>
      </c>
      <c r="CA38" s="251">
        <v>1.9329839991030711</v>
      </c>
      <c r="CB38" s="252">
        <v>15488</v>
      </c>
      <c r="CC38" s="251">
        <v>1.5022337579704326</v>
      </c>
      <c r="CD38" s="208" t="s">
        <v>2506</v>
      </c>
      <c r="CE38" s="9" t="s">
        <v>2507</v>
      </c>
      <c r="CF38" s="252">
        <v>3160</v>
      </c>
      <c r="CG38" s="251">
        <v>0.59551516773363133</v>
      </c>
      <c r="CH38" s="252">
        <v>1618</v>
      </c>
      <c r="CI38" s="251">
        <v>0.59719561662846532</v>
      </c>
      <c r="CJ38" s="252">
        <v>1542</v>
      </c>
      <c r="CK38" s="251">
        <v>0.59376203311513287</v>
      </c>
      <c r="CL38" s="285" t="s">
        <v>2524</v>
      </c>
      <c r="CM38" s="285" t="s">
        <v>2524</v>
      </c>
      <c r="CN38" s="285" t="s">
        <v>2524</v>
      </c>
      <c r="CO38" s="288" t="s">
        <v>2524</v>
      </c>
      <c r="CP38" s="285" t="s">
        <v>2524</v>
      </c>
      <c r="CQ38" s="288" t="s">
        <v>2524</v>
      </c>
      <c r="CR38" s="252">
        <v>7698</v>
      </c>
      <c r="CS38" s="251">
        <v>5.0352559490325879</v>
      </c>
      <c r="CT38" s="252">
        <v>7698</v>
      </c>
      <c r="CU38" s="251">
        <v>5.0352559490325879</v>
      </c>
      <c r="CV38" s="252">
        <v>0</v>
      </c>
      <c r="CW38" s="284">
        <v>0</v>
      </c>
      <c r="CX38" s="208" t="s">
        <v>2506</v>
      </c>
      <c r="CY38" s="9" t="s">
        <v>2507</v>
      </c>
      <c r="CZ38" s="252">
        <v>61371</v>
      </c>
      <c r="DA38" s="251">
        <v>2.0776993401033792</v>
      </c>
      <c r="DB38" s="252">
        <v>41629</v>
      </c>
      <c r="DC38" s="251">
        <v>2.315293484263913</v>
      </c>
      <c r="DD38" s="252">
        <v>19742</v>
      </c>
      <c r="DE38" s="251">
        <v>1.7080883720729023</v>
      </c>
      <c r="DF38" s="252">
        <v>14741</v>
      </c>
      <c r="DG38" s="251">
        <v>2.2861884193956126</v>
      </c>
      <c r="DH38" s="252">
        <v>10326</v>
      </c>
      <c r="DI38" s="251">
        <v>2.5427234671263235</v>
      </c>
      <c r="DJ38" s="252">
        <v>4415</v>
      </c>
      <c r="DK38" s="251">
        <v>1.8497182478999519</v>
      </c>
      <c r="DL38" s="252">
        <v>46630</v>
      </c>
      <c r="DM38" s="251">
        <v>2.0194793355250367</v>
      </c>
      <c r="DN38" s="252">
        <v>31303</v>
      </c>
      <c r="DO38" s="251">
        <v>2.2489386817022186</v>
      </c>
      <c r="DP38" s="252">
        <v>15327</v>
      </c>
      <c r="DQ38" s="251">
        <v>1.6712280969567446</v>
      </c>
    </row>
    <row r="39" spans="1:121" ht="15.95" customHeight="1" thickBot="1">
      <c r="A39" s="212" t="s">
        <v>2508</v>
      </c>
      <c r="B39" s="42" t="s">
        <v>2509</v>
      </c>
      <c r="C39" s="213">
        <v>205560</v>
      </c>
      <c r="D39" s="214">
        <v>0.94931294191646587</v>
      </c>
      <c r="E39" s="213">
        <v>127672</v>
      </c>
      <c r="F39" s="214">
        <v>1.0241660741859404</v>
      </c>
      <c r="G39" s="213">
        <v>77888</v>
      </c>
      <c r="H39" s="214">
        <v>0.84775057882312788</v>
      </c>
      <c r="I39" s="213">
        <v>50487</v>
      </c>
      <c r="J39" s="214">
        <v>0.44104828442202471</v>
      </c>
      <c r="K39" s="213">
        <v>26315</v>
      </c>
      <c r="L39" s="214">
        <v>0.41349637069136469</v>
      </c>
      <c r="M39" s="213">
        <v>24172</v>
      </c>
      <c r="N39" s="214">
        <v>0.47554369210139474</v>
      </c>
      <c r="O39" s="213">
        <v>19931</v>
      </c>
      <c r="P39" s="214">
        <v>1.3801159710114019</v>
      </c>
      <c r="Q39" s="213">
        <v>8757</v>
      </c>
      <c r="R39" s="214">
        <v>1.2930480762273768</v>
      </c>
      <c r="S39" s="213">
        <v>11174</v>
      </c>
      <c r="T39" s="214">
        <v>1.4570025178735118</v>
      </c>
      <c r="U39" s="212" t="s">
        <v>2508</v>
      </c>
      <c r="V39" s="42" t="s">
        <v>2509</v>
      </c>
      <c r="W39" s="213">
        <v>21448</v>
      </c>
      <c r="X39" s="214">
        <v>0.2386216374019168</v>
      </c>
      <c r="Y39" s="213">
        <v>11866</v>
      </c>
      <c r="Z39" s="214">
        <v>0.23866746879532466</v>
      </c>
      <c r="AA39" s="213">
        <v>9582</v>
      </c>
      <c r="AB39" s="214">
        <v>0.23856490586246742</v>
      </c>
      <c r="AC39" s="213">
        <v>7166</v>
      </c>
      <c r="AD39" s="214">
        <v>1.2094290232586398</v>
      </c>
      <c r="AE39" s="213">
        <v>3959</v>
      </c>
      <c r="AF39" s="214" t="e">
        <f t="shared" si="1"/>
        <v>#VALUE!</v>
      </c>
      <c r="AG39" s="213">
        <v>3207</v>
      </c>
      <c r="AH39" s="214">
        <f t="shared" si="2"/>
        <v>1.48105010932385E-2</v>
      </c>
      <c r="AI39" s="213">
        <f t="shared" si="0"/>
        <v>1942</v>
      </c>
      <c r="AJ39" s="214">
        <f t="shared" si="3"/>
        <v>1.5578439407772229E-2</v>
      </c>
      <c r="AK39" s="245">
        <v>1733</v>
      </c>
      <c r="AL39" s="214">
        <f t="shared" si="4"/>
        <v>1.8862363305008224E-2</v>
      </c>
      <c r="AM39" s="245">
        <v>209</v>
      </c>
      <c r="AN39" s="214">
        <f t="shared" si="5"/>
        <v>1.8257985509973491E-3</v>
      </c>
      <c r="AO39" s="212" t="s">
        <v>2508</v>
      </c>
      <c r="AP39" s="42" t="s">
        <v>2509</v>
      </c>
      <c r="AQ39" s="237"/>
      <c r="AR39" s="213">
        <v>0</v>
      </c>
      <c r="AS39" s="213">
        <v>0</v>
      </c>
      <c r="AT39" s="254">
        <v>0</v>
      </c>
      <c r="AU39" s="254">
        <v>0</v>
      </c>
      <c r="AV39" s="254">
        <v>0</v>
      </c>
      <c r="AW39" s="254">
        <v>0</v>
      </c>
      <c r="AX39" s="255">
        <v>29909</v>
      </c>
      <c r="AY39" s="256">
        <v>0.79288495175461149</v>
      </c>
      <c r="AZ39" s="275">
        <v>17575</v>
      </c>
      <c r="BA39" s="276">
        <v>0.83132970654416127</v>
      </c>
      <c r="BB39" s="275">
        <v>12334</v>
      </c>
      <c r="BC39" s="276">
        <v>0.74386749581295597</v>
      </c>
      <c r="BD39" s="275">
        <v>29909</v>
      </c>
      <c r="BE39" s="276">
        <v>0.79300793379130119</v>
      </c>
      <c r="BF39" s="275">
        <v>17575</v>
      </c>
      <c r="BG39" s="276">
        <v>0.83152637014964637</v>
      </c>
      <c r="BH39" s="275">
        <v>12334</v>
      </c>
      <c r="BI39" s="276">
        <v>0.74390563122208242</v>
      </c>
      <c r="BJ39" s="212" t="s">
        <v>2508</v>
      </c>
      <c r="BK39" s="42" t="s">
        <v>2509</v>
      </c>
      <c r="BL39" s="213">
        <v>0</v>
      </c>
      <c r="BM39" s="213">
        <v>0</v>
      </c>
      <c r="BN39" s="213">
        <v>0</v>
      </c>
      <c r="BO39" s="213">
        <v>0</v>
      </c>
      <c r="BP39" s="213">
        <v>0</v>
      </c>
      <c r="BQ39" s="213">
        <v>0</v>
      </c>
      <c r="BR39" s="213">
        <v>70277</v>
      </c>
      <c r="BS39" s="214">
        <v>2.1119063653495536</v>
      </c>
      <c r="BT39" s="255">
        <v>44970</v>
      </c>
      <c r="BU39" s="256">
        <v>2.2077027569037964</v>
      </c>
      <c r="BV39" s="255">
        <v>25307</v>
      </c>
      <c r="BW39" s="256">
        <v>1.9607220279259749</v>
      </c>
      <c r="BX39" s="255">
        <v>62753</v>
      </c>
      <c r="BY39" s="256">
        <v>2.243563158557095</v>
      </c>
      <c r="BZ39" s="255">
        <v>40913</v>
      </c>
      <c r="CA39" s="256">
        <v>2.3166703094971424</v>
      </c>
      <c r="CB39" s="255">
        <v>21840</v>
      </c>
      <c r="CC39" s="256">
        <v>2.1183358260636784</v>
      </c>
      <c r="CD39" s="212" t="s">
        <v>2508</v>
      </c>
      <c r="CE39" s="42" t="s">
        <v>2509</v>
      </c>
      <c r="CF39" s="255">
        <v>7524</v>
      </c>
      <c r="CG39" s="256">
        <v>1.4179291525404563</v>
      </c>
      <c r="CH39" s="255">
        <v>4057</v>
      </c>
      <c r="CI39" s="256">
        <v>1.4974181808786675</v>
      </c>
      <c r="CJ39" s="255">
        <v>3467</v>
      </c>
      <c r="CK39" s="256">
        <v>1.3350019252984213</v>
      </c>
      <c r="CL39" s="286" t="s">
        <v>2524</v>
      </c>
      <c r="CM39" s="286" t="s">
        <v>2524</v>
      </c>
      <c r="CN39" s="286" t="s">
        <v>2524</v>
      </c>
      <c r="CO39" s="290" t="s">
        <v>2524</v>
      </c>
      <c r="CP39" s="286" t="s">
        <v>2524</v>
      </c>
      <c r="CQ39" s="290" t="s">
        <v>2524</v>
      </c>
      <c r="CR39" s="255">
        <v>6977</v>
      </c>
      <c r="CS39" s="256">
        <v>4.5636503970382387</v>
      </c>
      <c r="CT39" s="255">
        <v>6977</v>
      </c>
      <c r="CU39" s="256">
        <v>4.5636503970382387</v>
      </c>
      <c r="CV39" s="255">
        <v>0</v>
      </c>
      <c r="CW39" s="291">
        <v>0</v>
      </c>
      <c r="CX39" s="212" t="s">
        <v>2508</v>
      </c>
      <c r="CY39" s="42" t="s">
        <v>2509</v>
      </c>
      <c r="CZ39" s="255">
        <v>47910</v>
      </c>
      <c r="DA39" s="256">
        <v>1.6219806648800392</v>
      </c>
      <c r="DB39" s="255">
        <v>31835</v>
      </c>
      <c r="DC39" s="256">
        <v>1.7705774357188901</v>
      </c>
      <c r="DD39" s="255">
        <v>16075</v>
      </c>
      <c r="DE39" s="256">
        <v>1.3908175757811723</v>
      </c>
      <c r="DF39" s="255">
        <v>9361</v>
      </c>
      <c r="DG39" s="256">
        <v>1.4518017633784905</v>
      </c>
      <c r="DH39" s="255">
        <v>6333</v>
      </c>
      <c r="DI39" s="256">
        <v>1.5594681113026347</v>
      </c>
      <c r="DJ39" s="255">
        <v>3028</v>
      </c>
      <c r="DK39" s="256">
        <v>1.2686176341202842</v>
      </c>
      <c r="DL39" s="255">
        <v>38549</v>
      </c>
      <c r="DM39" s="256">
        <v>1.669502657198255</v>
      </c>
      <c r="DN39" s="255">
        <v>25502</v>
      </c>
      <c r="DO39" s="256">
        <v>1.8321705351170809</v>
      </c>
      <c r="DP39" s="255">
        <v>13047</v>
      </c>
      <c r="DQ39" s="256">
        <v>1.4226210596329776</v>
      </c>
    </row>
    <row r="40" spans="1:121" ht="15" customHeight="1">
      <c r="A40" s="215" t="s">
        <v>2538</v>
      </c>
      <c r="K40" s="61" t="s">
        <v>2638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2">
    <mergeCell ref="DL3:DM3"/>
    <mergeCell ref="B3:G3"/>
    <mergeCell ref="CK3:CL3"/>
    <mergeCell ref="CY3:DC3"/>
    <mergeCell ref="DE3:DF3"/>
    <mergeCell ref="W3:AA3"/>
    <mergeCell ref="AC3:AD3"/>
    <mergeCell ref="AQ3:AU3"/>
    <mergeCell ref="AW3:AX3"/>
    <mergeCell ref="BK3:BO3"/>
    <mergeCell ref="BQ3:BR3"/>
    <mergeCell ref="CE3:CI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93BFD-A10C-41E9-B795-4AD7F7B24CC9}">
  <dimension ref="A1:DR43"/>
  <sheetViews>
    <sheetView showGridLines="0" zoomScale="50" zoomScaleNormal="50" workbookViewId="0">
      <selection activeCell="DH8" sqref="DH8:DQ39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2647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2648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2647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2649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2647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2650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2647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2651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2647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2649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2647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2652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2653</v>
      </c>
      <c r="O2" s="216"/>
      <c r="P2" s="216"/>
      <c r="Q2" s="218"/>
      <c r="R2" s="218"/>
      <c r="S2" s="218"/>
      <c r="T2" s="218"/>
      <c r="V2" s="228"/>
      <c r="W2" s="227" t="s">
        <v>2654</v>
      </c>
      <c r="X2" s="4"/>
      <c r="Y2" s="229"/>
      <c r="Z2" s="230"/>
      <c r="AA2" s="230"/>
      <c r="AB2" s="230"/>
      <c r="AC2" s="230"/>
      <c r="AD2" s="230"/>
      <c r="AE2" s="231"/>
      <c r="AF2" s="49" t="s">
        <v>2655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2656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2657</v>
      </c>
      <c r="BC2" s="258"/>
      <c r="BD2" s="260"/>
      <c r="BE2" s="258"/>
      <c r="BF2" s="258"/>
      <c r="BG2" s="258"/>
      <c r="BH2" s="258"/>
      <c r="BI2" s="258"/>
      <c r="BJ2" s="261"/>
      <c r="BL2" s="246" t="s">
        <v>2682</v>
      </c>
      <c r="BM2" s="4"/>
      <c r="BN2" s="229"/>
      <c r="BO2" s="229"/>
      <c r="BP2" s="229"/>
      <c r="BQ2" s="229"/>
      <c r="BR2" s="229"/>
      <c r="BS2" s="229"/>
      <c r="BT2" s="229"/>
      <c r="BU2" s="49" t="s">
        <v>2658</v>
      </c>
      <c r="BV2" s="216"/>
      <c r="BW2" s="52"/>
      <c r="BX2" s="238"/>
      <c r="BY2" s="238"/>
      <c r="BZ2" s="216"/>
      <c r="CA2" s="52"/>
      <c r="CB2" s="52"/>
      <c r="CC2" s="52"/>
      <c r="CD2" s="52" t="s">
        <v>2659</v>
      </c>
      <c r="CF2" s="339" t="s">
        <v>2660</v>
      </c>
      <c r="CG2" s="4"/>
      <c r="CH2" s="229"/>
      <c r="CI2" s="229"/>
      <c r="CJ2" s="229"/>
      <c r="CK2" s="229"/>
      <c r="CL2" s="229"/>
      <c r="CM2" s="229"/>
      <c r="CN2" s="229"/>
      <c r="CO2" s="59" t="s">
        <v>2661</v>
      </c>
      <c r="CP2" s="218"/>
      <c r="CQ2" s="218"/>
      <c r="CR2" s="238"/>
      <c r="CS2" s="218"/>
      <c r="CT2" s="218"/>
      <c r="CU2" s="218"/>
      <c r="CV2" s="218"/>
      <c r="CW2" s="218"/>
      <c r="CX2" s="218"/>
      <c r="CZ2" s="227" t="s">
        <v>2685</v>
      </c>
      <c r="DA2" s="4"/>
      <c r="DB2" s="229"/>
      <c r="DC2" s="229"/>
      <c r="DD2" s="229"/>
      <c r="DE2" s="229"/>
      <c r="DF2" s="229"/>
      <c r="DG2" s="229"/>
      <c r="DH2" s="229"/>
      <c r="DI2" s="44"/>
      <c r="DJ2" s="49" t="s">
        <v>2662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2663</v>
      </c>
      <c r="B3" s="1543" t="s">
        <v>2679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2680</v>
      </c>
      <c r="P3" s="334"/>
      <c r="Q3" s="335"/>
      <c r="R3" s="45" t="s">
        <v>2664</v>
      </c>
      <c r="T3" s="4"/>
      <c r="U3" s="73" t="s">
        <v>2665</v>
      </c>
      <c r="V3" s="74"/>
      <c r="W3" s="1543" t="s">
        <v>2681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2680</v>
      </c>
      <c r="AJ3" s="333"/>
      <c r="AK3" s="333"/>
      <c r="AL3" s="333"/>
      <c r="AM3" s="45" t="s">
        <v>2666</v>
      </c>
      <c r="AN3" s="4"/>
      <c r="AO3" s="73"/>
      <c r="AP3" s="74"/>
      <c r="AQ3" s="1543" t="s">
        <v>2681</v>
      </c>
      <c r="AR3" s="1543"/>
      <c r="AS3" s="1543"/>
      <c r="AT3" s="1543"/>
      <c r="AU3" s="1543"/>
      <c r="AV3" s="184"/>
      <c r="AW3" s="1504" t="s">
        <v>2521</v>
      </c>
      <c r="AX3" s="1504"/>
      <c r="AY3" s="336"/>
      <c r="AZ3" s="336"/>
      <c r="BA3" s="336"/>
      <c r="BB3" s="336"/>
      <c r="BC3" s="58" t="s">
        <v>2680</v>
      </c>
      <c r="BD3" s="337"/>
      <c r="BE3" s="336"/>
      <c r="BF3" s="336"/>
      <c r="BG3" s="45" t="s">
        <v>2666</v>
      </c>
      <c r="BH3" s="338"/>
      <c r="BI3" s="73"/>
      <c r="BJ3" s="74"/>
      <c r="BK3" s="1543" t="s">
        <v>2681</v>
      </c>
      <c r="BL3" s="1543"/>
      <c r="BM3" s="1543"/>
      <c r="BN3" s="1543"/>
      <c r="BO3" s="1543"/>
      <c r="BP3" s="185"/>
      <c r="BQ3" s="1504" t="s">
        <v>2521</v>
      </c>
      <c r="BR3" s="1504"/>
      <c r="BS3" s="335"/>
      <c r="BT3" s="335"/>
      <c r="BU3" s="335"/>
      <c r="BV3" s="47" t="s">
        <v>2683</v>
      </c>
      <c r="BW3" s="4"/>
      <c r="BX3" s="338"/>
      <c r="BY3" s="335"/>
      <c r="BZ3" s="335"/>
      <c r="CA3" s="45" t="s">
        <v>2666</v>
      </c>
      <c r="CB3" s="4"/>
      <c r="CC3" s="73"/>
      <c r="CD3" s="74"/>
      <c r="CE3" s="1543" t="s">
        <v>2681</v>
      </c>
      <c r="CF3" s="1543"/>
      <c r="CG3" s="1543"/>
      <c r="CH3" s="1543"/>
      <c r="CI3" s="1543"/>
      <c r="CJ3" s="184"/>
      <c r="CK3" s="1504" t="s">
        <v>2521</v>
      </c>
      <c r="CL3" s="1504"/>
      <c r="CM3" s="335"/>
      <c r="CN3" s="335"/>
      <c r="CO3" s="335"/>
      <c r="CP3" s="47" t="s">
        <v>2684</v>
      </c>
      <c r="CQ3" s="15"/>
      <c r="CR3" s="338"/>
      <c r="CS3" s="335"/>
      <c r="CT3" s="335"/>
      <c r="CU3" s="45" t="s">
        <v>2667</v>
      </c>
      <c r="CV3" s="4"/>
      <c r="CW3" s="73"/>
      <c r="CX3" s="74"/>
      <c r="CY3" s="1543" t="s">
        <v>2686</v>
      </c>
      <c r="CZ3" s="1543"/>
      <c r="DA3" s="1543"/>
      <c r="DB3" s="1543"/>
      <c r="DC3" s="1543"/>
      <c r="DD3" s="184"/>
      <c r="DE3" s="1528" t="s">
        <v>2668</v>
      </c>
      <c r="DF3" s="1522"/>
      <c r="DH3" s="330" t="s">
        <v>2521</v>
      </c>
      <c r="DI3" s="335" t="s">
        <v>2515</v>
      </c>
      <c r="DJ3" s="47" t="s">
        <v>2669</v>
      </c>
      <c r="DL3" s="1549" t="s">
        <v>2680</v>
      </c>
      <c r="DM3" s="1523"/>
      <c r="DN3" s="335"/>
      <c r="DO3" s="45" t="s">
        <v>2670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2671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2671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2671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2671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2672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2671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2671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2671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2671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2671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2671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2671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2671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2671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2671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2671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2671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2671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>
        <v>21400826</v>
      </c>
      <c r="D8" s="201">
        <v>100</v>
      </c>
      <c r="E8" s="202">
        <v>12346850</v>
      </c>
      <c r="F8" s="201">
        <v>100</v>
      </c>
      <c r="G8" s="202">
        <v>9053976</v>
      </c>
      <c r="H8" s="201">
        <v>100</v>
      </c>
      <c r="I8" s="202">
        <v>11465521</v>
      </c>
      <c r="J8" s="201">
        <v>100</v>
      </c>
      <c r="K8" s="202">
        <v>6428738</v>
      </c>
      <c r="L8" s="201">
        <v>100</v>
      </c>
      <c r="M8" s="202">
        <v>5036783</v>
      </c>
      <c r="N8" s="201">
        <v>100</v>
      </c>
      <c r="O8" s="202">
        <v>1257699</v>
      </c>
      <c r="P8" s="201">
        <v>100</v>
      </c>
      <c r="Q8" s="202">
        <v>552678</v>
      </c>
      <c r="R8" s="201">
        <v>100</v>
      </c>
      <c r="S8" s="202">
        <v>705021</v>
      </c>
      <c r="T8" s="201">
        <v>100</v>
      </c>
      <c r="U8" s="199" t="s">
        <v>2451</v>
      </c>
      <c r="V8" s="17" t="s">
        <v>2441</v>
      </c>
      <c r="W8" s="202">
        <v>9251834</v>
      </c>
      <c r="X8" s="201">
        <v>100</v>
      </c>
      <c r="Y8" s="202">
        <v>5197335</v>
      </c>
      <c r="Z8" s="201">
        <v>100</v>
      </c>
      <c r="AA8" s="202">
        <v>4054499</v>
      </c>
      <c r="AB8" s="201">
        <v>100</v>
      </c>
      <c r="AC8" s="202">
        <v>530161</v>
      </c>
      <c r="AD8" s="201">
        <v>100</v>
      </c>
      <c r="AE8" s="202">
        <v>315311</v>
      </c>
      <c r="AF8" s="201">
        <v>100</v>
      </c>
      <c r="AG8" s="202">
        <v>214850</v>
      </c>
      <c r="AH8" s="201">
        <v>100</v>
      </c>
      <c r="AI8" s="202">
        <v>425752</v>
      </c>
      <c r="AJ8" s="241">
        <v>100</v>
      </c>
      <c r="AK8" s="242">
        <v>363350</v>
      </c>
      <c r="AL8" s="241">
        <v>100</v>
      </c>
      <c r="AM8" s="242">
        <v>62402</v>
      </c>
      <c r="AN8" s="241">
        <v>100</v>
      </c>
      <c r="AO8" s="199" t="s">
        <v>2578</v>
      </c>
      <c r="AP8" s="17" t="s">
        <v>2441</v>
      </c>
      <c r="AQ8" s="235"/>
      <c r="AR8" s="202">
        <v>75</v>
      </c>
      <c r="AS8" s="249">
        <v>100</v>
      </c>
      <c r="AT8" s="202">
        <v>64</v>
      </c>
      <c r="AU8" s="249">
        <v>100</v>
      </c>
      <c r="AV8" s="202">
        <v>11</v>
      </c>
      <c r="AW8" s="249">
        <v>100</v>
      </c>
      <c r="AX8" s="250">
        <v>3750883</v>
      </c>
      <c r="AY8" s="249">
        <v>100</v>
      </c>
      <c r="AZ8" s="265">
        <v>2100596</v>
      </c>
      <c r="BA8" s="266">
        <v>100</v>
      </c>
      <c r="BB8" s="265">
        <v>1650287</v>
      </c>
      <c r="BC8" s="267">
        <v>100</v>
      </c>
      <c r="BD8" s="200">
        <v>3750167</v>
      </c>
      <c r="BE8" s="266">
        <v>100</v>
      </c>
      <c r="BF8" s="202">
        <v>2099951</v>
      </c>
      <c r="BG8" s="266">
        <v>100</v>
      </c>
      <c r="BH8" s="202">
        <v>1650216</v>
      </c>
      <c r="BI8" s="267">
        <v>100</v>
      </c>
      <c r="BJ8" s="199" t="s">
        <v>2578</v>
      </c>
      <c r="BK8" s="17" t="s">
        <v>2441</v>
      </c>
      <c r="BL8" s="200">
        <v>716</v>
      </c>
      <c r="BM8" s="201">
        <v>100</v>
      </c>
      <c r="BN8" s="202">
        <v>645</v>
      </c>
      <c r="BO8" s="201">
        <v>100</v>
      </c>
      <c r="BP8" s="202">
        <v>71</v>
      </c>
      <c r="BQ8" s="201">
        <v>100</v>
      </c>
      <c r="BR8" s="202">
        <v>3304109</v>
      </c>
      <c r="BS8" s="201">
        <v>100</v>
      </c>
      <c r="BT8" s="250">
        <v>2031960</v>
      </c>
      <c r="BU8" s="249">
        <v>100</v>
      </c>
      <c r="BV8" s="250">
        <v>1272149</v>
      </c>
      <c r="BW8" s="249">
        <v>100</v>
      </c>
      <c r="BX8" s="250">
        <v>2805501</v>
      </c>
      <c r="BY8" s="249">
        <v>100</v>
      </c>
      <c r="BZ8" s="250">
        <v>1776678</v>
      </c>
      <c r="CA8" s="249">
        <v>100</v>
      </c>
      <c r="CB8" s="250">
        <v>1028823</v>
      </c>
      <c r="CC8" s="249">
        <v>100</v>
      </c>
      <c r="CD8" s="199" t="s">
        <v>2578</v>
      </c>
      <c r="CE8" s="17" t="s">
        <v>2441</v>
      </c>
      <c r="CF8" s="250">
        <v>498608</v>
      </c>
      <c r="CG8" s="249">
        <v>100</v>
      </c>
      <c r="CH8" s="250">
        <v>255282</v>
      </c>
      <c r="CI8" s="249">
        <v>100</v>
      </c>
      <c r="CJ8" s="250">
        <v>243326</v>
      </c>
      <c r="CK8" s="249">
        <v>100</v>
      </c>
      <c r="CL8" s="283">
        <v>68579</v>
      </c>
      <c r="CM8" s="283">
        <v>100</v>
      </c>
      <c r="CN8" s="283">
        <v>31966</v>
      </c>
      <c r="CO8" s="283">
        <v>100</v>
      </c>
      <c r="CP8" s="283">
        <v>36613</v>
      </c>
      <c r="CQ8" s="283">
        <v>100</v>
      </c>
      <c r="CR8" s="250">
        <v>146335</v>
      </c>
      <c r="CS8" s="249">
        <v>100</v>
      </c>
      <c r="CT8" s="250">
        <v>146335</v>
      </c>
      <c r="CU8" s="249">
        <v>100</v>
      </c>
      <c r="CV8" s="250">
        <v>0</v>
      </c>
      <c r="CW8" s="250">
        <v>0</v>
      </c>
      <c r="CX8" s="199" t="s">
        <v>2578</v>
      </c>
      <c r="CY8" s="17" t="s">
        <v>2441</v>
      </c>
      <c r="CZ8" s="250">
        <v>2665399</v>
      </c>
      <c r="DA8" s="249">
        <v>100</v>
      </c>
      <c r="DB8" s="250">
        <v>1607255</v>
      </c>
      <c r="DC8" s="249">
        <v>100</v>
      </c>
      <c r="DD8" s="250">
        <v>1058144</v>
      </c>
      <c r="DE8" s="249">
        <v>100</v>
      </c>
      <c r="DF8" s="250">
        <v>645595</v>
      </c>
      <c r="DG8" s="249">
        <v>100</v>
      </c>
      <c r="DH8" s="250">
        <v>408557</v>
      </c>
      <c r="DI8" s="249">
        <v>100</v>
      </c>
      <c r="DJ8" s="250">
        <v>237038</v>
      </c>
      <c r="DK8" s="249">
        <v>100</v>
      </c>
      <c r="DL8" s="250">
        <v>2019804</v>
      </c>
      <c r="DM8" s="249">
        <v>100</v>
      </c>
      <c r="DN8" s="250">
        <v>1198698</v>
      </c>
      <c r="DO8" s="249">
        <v>100</v>
      </c>
      <c r="DP8" s="250">
        <v>821106</v>
      </c>
      <c r="DQ8" s="249">
        <v>100</v>
      </c>
    </row>
    <row r="9" spans="1:122" s="18" customFormat="1" ht="15.95" customHeight="1">
      <c r="A9" s="203" t="s">
        <v>2452</v>
      </c>
      <c r="B9" s="17" t="s">
        <v>2453</v>
      </c>
      <c r="C9" s="200">
        <v>7719599</v>
      </c>
      <c r="D9" s="201">
        <v>36.071500230878939</v>
      </c>
      <c r="E9" s="202">
        <v>4482570</v>
      </c>
      <c r="F9" s="201">
        <v>36.305373435329656</v>
      </c>
      <c r="G9" s="202">
        <v>3237029</v>
      </c>
      <c r="H9" s="201">
        <v>35.752568816175348</v>
      </c>
      <c r="I9" s="202">
        <v>4940429</v>
      </c>
      <c r="J9" s="201">
        <v>43.08944181428825</v>
      </c>
      <c r="K9" s="202">
        <v>2837596</v>
      </c>
      <c r="L9" s="201">
        <v>44.139238525508432</v>
      </c>
      <c r="M9" s="202">
        <v>2102833</v>
      </c>
      <c r="N9" s="201">
        <v>41.74952544113971</v>
      </c>
      <c r="O9" s="202">
        <v>469685</v>
      </c>
      <c r="P9" s="201">
        <v>37.344785994105109</v>
      </c>
      <c r="Q9" s="202">
        <v>210801</v>
      </c>
      <c r="R9" s="201">
        <v>38.14173895107097</v>
      </c>
      <c r="S9" s="202">
        <v>258884</v>
      </c>
      <c r="T9" s="201">
        <v>36.720040963318823</v>
      </c>
      <c r="U9" s="203" t="s">
        <v>2452</v>
      </c>
      <c r="V9" s="17" t="s">
        <v>2453</v>
      </c>
      <c r="W9" s="202">
        <v>4076549</v>
      </c>
      <c r="X9" s="201">
        <v>44.062063802701175</v>
      </c>
      <c r="Y9" s="202">
        <v>2349365</v>
      </c>
      <c r="Z9" s="201">
        <v>45.203262826044501</v>
      </c>
      <c r="AA9" s="202">
        <v>1727184</v>
      </c>
      <c r="AB9" s="201">
        <v>42.599196596176249</v>
      </c>
      <c r="AC9" s="202">
        <v>222643</v>
      </c>
      <c r="AD9" s="201">
        <v>41.995356127666881</v>
      </c>
      <c r="AE9" s="202">
        <v>135288</v>
      </c>
      <c r="AF9" s="201">
        <v>42.906210059274812</v>
      </c>
      <c r="AG9" s="202">
        <v>87355</v>
      </c>
      <c r="AH9" s="201">
        <v>40.658599022573888</v>
      </c>
      <c r="AI9" s="202">
        <v>171497</v>
      </c>
      <c r="AJ9" s="201">
        <v>40.280961686615683</v>
      </c>
      <c r="AK9" s="242">
        <v>142096</v>
      </c>
      <c r="AL9" s="201">
        <v>39.107196917572587</v>
      </c>
      <c r="AM9" s="242">
        <v>29401</v>
      </c>
      <c r="AN9" s="201">
        <v>47.115477068042686</v>
      </c>
      <c r="AO9" s="203" t="s">
        <v>2452</v>
      </c>
      <c r="AP9" s="17" t="s">
        <v>2453</v>
      </c>
      <c r="AQ9" s="235"/>
      <c r="AR9" s="202">
        <v>55</v>
      </c>
      <c r="AS9" s="249">
        <v>73.333333333333329</v>
      </c>
      <c r="AT9" s="202">
        <v>46</v>
      </c>
      <c r="AU9" s="249">
        <v>71.875</v>
      </c>
      <c r="AV9" s="202">
        <v>9</v>
      </c>
      <c r="AW9" s="249">
        <v>81.818181818181827</v>
      </c>
      <c r="AX9" s="250">
        <v>1528366</v>
      </c>
      <c r="AY9" s="249">
        <v>40.746832145924039</v>
      </c>
      <c r="AZ9" s="265">
        <v>861711</v>
      </c>
      <c r="BA9" s="266">
        <v>41.022214647652383</v>
      </c>
      <c r="BB9" s="265">
        <v>666655</v>
      </c>
      <c r="BC9" s="267">
        <v>40.396306824206938</v>
      </c>
      <c r="BD9" s="200">
        <v>1527697</v>
      </c>
      <c r="BE9" s="267">
        <v>40.736772522397004</v>
      </c>
      <c r="BF9" s="202">
        <v>861110</v>
      </c>
      <c r="BG9" s="266">
        <v>41.006194906452578</v>
      </c>
      <c r="BH9" s="202">
        <v>666587</v>
      </c>
      <c r="BI9" s="267">
        <v>40.392186328802204</v>
      </c>
      <c r="BJ9" s="203" t="s">
        <v>2452</v>
      </c>
      <c r="BK9" s="17" t="s">
        <v>2453</v>
      </c>
      <c r="BL9" s="200">
        <v>669</v>
      </c>
      <c r="BM9" s="201">
        <v>93.435754189944134</v>
      </c>
      <c r="BN9" s="202">
        <v>601</v>
      </c>
      <c r="BO9" s="201">
        <v>93.178294573643399</v>
      </c>
      <c r="BP9" s="202">
        <v>68</v>
      </c>
      <c r="BQ9" s="201">
        <v>95.774647887323937</v>
      </c>
      <c r="BR9" s="202">
        <v>275927</v>
      </c>
      <c r="BS9" s="201">
        <v>8.3510259498097685</v>
      </c>
      <c r="BT9" s="279">
        <v>167786</v>
      </c>
      <c r="BU9" s="249">
        <v>8.2573475855823926</v>
      </c>
      <c r="BV9" s="280">
        <v>108141</v>
      </c>
      <c r="BW9" s="249">
        <v>8.5006551905476488</v>
      </c>
      <c r="BX9" s="280">
        <v>178990</v>
      </c>
      <c r="BY9" s="249">
        <v>6.3799656460646421</v>
      </c>
      <c r="BZ9" s="250">
        <v>118240</v>
      </c>
      <c r="CA9" s="249">
        <v>6.655117021767591</v>
      </c>
      <c r="CB9" s="250">
        <v>60750</v>
      </c>
      <c r="CC9" s="249">
        <v>5.9048057829189284</v>
      </c>
      <c r="CD9" s="203" t="s">
        <v>2452</v>
      </c>
      <c r="CE9" s="17" t="s">
        <v>2453</v>
      </c>
      <c r="CF9" s="250">
        <v>96937</v>
      </c>
      <c r="CG9" s="249">
        <v>19.441525206173988</v>
      </c>
      <c r="CH9" s="250">
        <v>49546</v>
      </c>
      <c r="CI9" s="249">
        <v>19.40834058022109</v>
      </c>
      <c r="CJ9" s="250">
        <v>47391</v>
      </c>
      <c r="CK9" s="249">
        <v>19.476340382860855</v>
      </c>
      <c r="CL9" s="283">
        <v>68579</v>
      </c>
      <c r="CM9" s="283">
        <v>100</v>
      </c>
      <c r="CN9" s="283">
        <v>31966</v>
      </c>
      <c r="CO9" s="283">
        <v>100</v>
      </c>
      <c r="CP9" s="283">
        <v>36613</v>
      </c>
      <c r="CQ9" s="283">
        <v>100</v>
      </c>
      <c r="CR9" s="250">
        <v>45084</v>
      </c>
      <c r="CS9" s="249">
        <v>30.808760720265145</v>
      </c>
      <c r="CT9" s="250">
        <v>45084</v>
      </c>
      <c r="CU9" s="249">
        <v>30.808760720265145</v>
      </c>
      <c r="CV9" s="250">
        <v>0</v>
      </c>
      <c r="CW9" s="287">
        <v>0</v>
      </c>
      <c r="CX9" s="203" t="s">
        <v>2452</v>
      </c>
      <c r="CY9" s="17" t="s">
        <v>2453</v>
      </c>
      <c r="CZ9" s="250">
        <v>861214</v>
      </c>
      <c r="DA9" s="249">
        <v>32.310884786855553</v>
      </c>
      <c r="DB9" s="250">
        <v>538427</v>
      </c>
      <c r="DC9" s="249">
        <v>33.49978690375827</v>
      </c>
      <c r="DD9" s="250">
        <v>322787</v>
      </c>
      <c r="DE9" s="249">
        <v>30.50501633048054</v>
      </c>
      <c r="DF9" s="250">
        <v>226703</v>
      </c>
      <c r="DG9" s="249">
        <v>35.115358700113845</v>
      </c>
      <c r="DH9" s="250">
        <v>146856</v>
      </c>
      <c r="DI9" s="249">
        <v>35.945045611750629</v>
      </c>
      <c r="DJ9" s="250">
        <v>79847</v>
      </c>
      <c r="DK9" s="249">
        <v>33.685316278402624</v>
      </c>
      <c r="DL9" s="250">
        <v>634511</v>
      </c>
      <c r="DM9" s="249">
        <v>31.414483781594647</v>
      </c>
      <c r="DN9" s="250">
        <v>391571</v>
      </c>
      <c r="DO9" s="249">
        <v>32.666359666905258</v>
      </c>
      <c r="DP9" s="250">
        <v>242940</v>
      </c>
      <c r="DQ9" s="249">
        <v>29.586923003850902</v>
      </c>
    </row>
    <row r="10" spans="1:122" ht="15.95" customHeight="1">
      <c r="A10" s="204" t="s">
        <v>2454</v>
      </c>
      <c r="B10" s="8" t="s">
        <v>2455</v>
      </c>
      <c r="C10" s="205">
        <v>4195952</v>
      </c>
      <c r="D10" s="206">
        <v>19.606495562367545</v>
      </c>
      <c r="E10" s="207">
        <v>2468535</v>
      </c>
      <c r="F10" s="206">
        <v>19.993237141457133</v>
      </c>
      <c r="G10" s="207">
        <v>1727417</v>
      </c>
      <c r="H10" s="206">
        <v>19.07909850876565</v>
      </c>
      <c r="I10" s="207">
        <v>2990625</v>
      </c>
      <c r="J10" s="206">
        <v>26.083638065814892</v>
      </c>
      <c r="K10" s="207">
        <v>1752132</v>
      </c>
      <c r="L10" s="206">
        <v>27.254680467612776</v>
      </c>
      <c r="M10" s="207">
        <v>1238493</v>
      </c>
      <c r="N10" s="206">
        <v>24.588968792183426</v>
      </c>
      <c r="O10" s="207">
        <v>280205</v>
      </c>
      <c r="P10" s="206">
        <v>22.279178086330674</v>
      </c>
      <c r="Q10" s="207">
        <v>125392</v>
      </c>
      <c r="R10" s="206">
        <v>22.688075154068009</v>
      </c>
      <c r="S10" s="207">
        <v>154813</v>
      </c>
      <c r="T10" s="206">
        <v>21.95863669309141</v>
      </c>
      <c r="U10" s="204" t="s">
        <v>2454</v>
      </c>
      <c r="V10" s="8" t="s">
        <v>2455</v>
      </c>
      <c r="W10" s="207">
        <v>2489108</v>
      </c>
      <c r="X10" s="206">
        <v>26.903941423938214</v>
      </c>
      <c r="Y10" s="207">
        <v>1474776</v>
      </c>
      <c r="Z10" s="206">
        <v>28.375619428033787</v>
      </c>
      <c r="AA10" s="207">
        <v>1014332</v>
      </c>
      <c r="AB10" s="206">
        <v>25.017443585508346</v>
      </c>
      <c r="AC10" s="207">
        <v>134700</v>
      </c>
      <c r="AD10" s="206">
        <v>25.407376249856178</v>
      </c>
      <c r="AE10" s="207">
        <v>82228</v>
      </c>
      <c r="AF10" s="206">
        <v>26.078379758397261</v>
      </c>
      <c r="AG10" s="207">
        <v>52472</v>
      </c>
      <c r="AH10" s="206">
        <v>24.422620432860136</v>
      </c>
      <c r="AI10" s="207">
        <v>86557</v>
      </c>
      <c r="AJ10" s="206">
        <v>20.330380127398108</v>
      </c>
      <c r="AK10" s="243">
        <v>69690</v>
      </c>
      <c r="AL10" s="206">
        <v>19.179854135131418</v>
      </c>
      <c r="AM10" s="243">
        <v>16867</v>
      </c>
      <c r="AN10" s="206">
        <v>27.029582385179964</v>
      </c>
      <c r="AO10" s="204" t="s">
        <v>2454</v>
      </c>
      <c r="AP10" s="8" t="s">
        <v>2455</v>
      </c>
      <c r="AQ10" s="236"/>
      <c r="AR10" s="207">
        <v>55</v>
      </c>
      <c r="AS10" s="251">
        <v>73.333333333333329</v>
      </c>
      <c r="AT10" s="207">
        <v>46</v>
      </c>
      <c r="AU10" s="251">
        <v>71.875</v>
      </c>
      <c r="AV10" s="207">
        <v>9</v>
      </c>
      <c r="AW10" s="251">
        <v>81.818181818181827</v>
      </c>
      <c r="AX10" s="252">
        <v>724479</v>
      </c>
      <c r="AY10" s="251">
        <v>19.314891986766849</v>
      </c>
      <c r="AZ10" s="268">
        <v>411350</v>
      </c>
      <c r="BA10" s="269">
        <v>19.58253752744459</v>
      </c>
      <c r="BB10" s="268">
        <v>313129</v>
      </c>
      <c r="BC10" s="270">
        <v>18.974214788094436</v>
      </c>
      <c r="BD10" s="268">
        <v>724111</v>
      </c>
      <c r="BE10" s="270">
        <v>19.308766782919268</v>
      </c>
      <c r="BF10" s="268">
        <v>411003</v>
      </c>
      <c r="BG10" s="269">
        <v>19.566018406204716</v>
      </c>
      <c r="BH10" s="268">
        <v>313108</v>
      </c>
      <c r="BI10" s="270">
        <v>18.972942282160616</v>
      </c>
      <c r="BJ10" s="204" t="s">
        <v>2454</v>
      </c>
      <c r="BK10" s="8" t="s">
        <v>2455</v>
      </c>
      <c r="BL10" s="205">
        <v>368</v>
      </c>
      <c r="BM10" s="206">
        <v>51.396648044692739</v>
      </c>
      <c r="BN10" s="207">
        <v>347</v>
      </c>
      <c r="BO10" s="206">
        <v>53.798449612403097</v>
      </c>
      <c r="BP10" s="207">
        <v>21</v>
      </c>
      <c r="BQ10" s="206">
        <v>29.577464788732392</v>
      </c>
      <c r="BR10" s="207">
        <v>17591</v>
      </c>
      <c r="BS10" s="206">
        <v>0.53239769026990325</v>
      </c>
      <c r="BT10" s="281">
        <v>11327</v>
      </c>
      <c r="BU10" s="251">
        <v>0.55744207563141013</v>
      </c>
      <c r="BV10" s="282">
        <v>6264</v>
      </c>
      <c r="BW10" s="251">
        <v>0.49239515182576887</v>
      </c>
      <c r="BX10" s="282">
        <v>17591</v>
      </c>
      <c r="BY10" s="251">
        <v>0.62701813330310707</v>
      </c>
      <c r="BZ10" s="252">
        <v>11327</v>
      </c>
      <c r="CA10" s="251">
        <v>0.63753814703621026</v>
      </c>
      <c r="CB10" s="252">
        <v>6264</v>
      </c>
      <c r="CC10" s="251">
        <v>0.60885108517208497</v>
      </c>
      <c r="CD10" s="204" t="s">
        <v>2454</v>
      </c>
      <c r="CE10" s="8" t="s">
        <v>2455</v>
      </c>
      <c r="CF10" s="252">
        <v>0</v>
      </c>
      <c r="CG10" s="284">
        <v>0</v>
      </c>
      <c r="CH10" s="252">
        <v>0</v>
      </c>
      <c r="CI10" s="284">
        <v>0</v>
      </c>
      <c r="CJ10" s="252">
        <v>0</v>
      </c>
      <c r="CK10" s="284">
        <v>0</v>
      </c>
      <c r="CL10" s="285">
        <v>68579</v>
      </c>
      <c r="CM10" s="285">
        <v>100</v>
      </c>
      <c r="CN10" s="285">
        <v>31966</v>
      </c>
      <c r="CO10" s="285">
        <v>100</v>
      </c>
      <c r="CP10" s="285">
        <v>36613</v>
      </c>
      <c r="CQ10" s="285">
        <v>100</v>
      </c>
      <c r="CR10" s="252">
        <v>22301</v>
      </c>
      <c r="CS10" s="251">
        <v>15.23968975296409</v>
      </c>
      <c r="CT10" s="252">
        <v>22301</v>
      </c>
      <c r="CU10" s="251">
        <v>15.23968975296409</v>
      </c>
      <c r="CV10" s="252">
        <v>0</v>
      </c>
      <c r="CW10" s="284">
        <v>0</v>
      </c>
      <c r="CX10" s="204" t="s">
        <v>2454</v>
      </c>
      <c r="CY10" s="8" t="s">
        <v>2455</v>
      </c>
      <c r="CZ10" s="252">
        <v>372377</v>
      </c>
      <c r="DA10" s="251">
        <v>13.970778859000097</v>
      </c>
      <c r="DB10" s="252">
        <v>239459</v>
      </c>
      <c r="DC10" s="251">
        <v>14.898631517711875</v>
      </c>
      <c r="DD10" s="252">
        <v>132918</v>
      </c>
      <c r="DE10" s="251">
        <v>12.561428312214595</v>
      </c>
      <c r="DF10" s="252">
        <v>109398</v>
      </c>
      <c r="DG10" s="251">
        <v>16.945298523067866</v>
      </c>
      <c r="DH10" s="252">
        <v>71096</v>
      </c>
      <c r="DI10" s="251">
        <v>17.401733417858463</v>
      </c>
      <c r="DJ10" s="252">
        <v>38302</v>
      </c>
      <c r="DK10" s="251">
        <v>16.158590605725664</v>
      </c>
      <c r="DL10" s="252">
        <v>262979</v>
      </c>
      <c r="DM10" s="251">
        <v>13.020025705464491</v>
      </c>
      <c r="DN10" s="252">
        <v>168363</v>
      </c>
      <c r="DO10" s="251">
        <v>14.045489355951208</v>
      </c>
      <c r="DP10" s="252">
        <v>94616</v>
      </c>
      <c r="DQ10" s="251">
        <v>11.522994595094909</v>
      </c>
    </row>
    <row r="11" spans="1:122" ht="15.95" customHeight="1">
      <c r="A11" s="208" t="s">
        <v>2456</v>
      </c>
      <c r="B11" s="8" t="s">
        <v>2457</v>
      </c>
      <c r="C11" s="205">
        <v>309511</v>
      </c>
      <c r="D11" s="206">
        <v>1.4462572612851485</v>
      </c>
      <c r="E11" s="207">
        <v>176965</v>
      </c>
      <c r="F11" s="206">
        <v>1.4332805533395157</v>
      </c>
      <c r="G11" s="207">
        <v>132546</v>
      </c>
      <c r="H11" s="206">
        <v>1.4639535161127002</v>
      </c>
      <c r="I11" s="207">
        <v>117181</v>
      </c>
      <c r="J11" s="206">
        <v>1.0220294393948604</v>
      </c>
      <c r="K11" s="207">
        <v>60955</v>
      </c>
      <c r="L11" s="206">
        <v>0.94816432089781855</v>
      </c>
      <c r="M11" s="207">
        <v>56226</v>
      </c>
      <c r="N11" s="206">
        <v>1.116307770257325</v>
      </c>
      <c r="O11" s="207">
        <v>24666</v>
      </c>
      <c r="P11" s="206">
        <v>1.9612005734281415</v>
      </c>
      <c r="Q11" s="207">
        <v>10662</v>
      </c>
      <c r="R11" s="206">
        <v>1.929152236926384</v>
      </c>
      <c r="S11" s="207">
        <v>14004</v>
      </c>
      <c r="T11" s="206">
        <v>1.9863238116311428</v>
      </c>
      <c r="U11" s="208" t="s">
        <v>2456</v>
      </c>
      <c r="V11" s="8" t="s">
        <v>2457</v>
      </c>
      <c r="W11" s="207">
        <v>78580</v>
      </c>
      <c r="X11" s="206">
        <v>0.84934511362828169</v>
      </c>
      <c r="Y11" s="207">
        <v>41418</v>
      </c>
      <c r="Z11" s="206">
        <v>0.79690841556297598</v>
      </c>
      <c r="AA11" s="207">
        <v>37162</v>
      </c>
      <c r="AB11" s="206">
        <v>0.91656207092417585</v>
      </c>
      <c r="AC11" s="207">
        <v>10442</v>
      </c>
      <c r="AD11" s="206">
        <v>1.969590369717878</v>
      </c>
      <c r="AE11" s="207">
        <v>5907</v>
      </c>
      <c r="AF11" s="206">
        <v>1.8733884958025568</v>
      </c>
      <c r="AG11" s="207">
        <v>4535</v>
      </c>
      <c r="AH11" s="206">
        <v>2.110774959273912</v>
      </c>
      <c r="AI11" s="207">
        <v>3493</v>
      </c>
      <c r="AJ11" s="206">
        <v>0.820430673255792</v>
      </c>
      <c r="AK11" s="243">
        <v>2968</v>
      </c>
      <c r="AL11" s="206">
        <v>0.81684326407045549</v>
      </c>
      <c r="AM11" s="243">
        <v>525</v>
      </c>
      <c r="AN11" s="206">
        <v>0.84131918848754839</v>
      </c>
      <c r="AO11" s="208" t="s">
        <v>2456</v>
      </c>
      <c r="AP11" s="8" t="s">
        <v>2457</v>
      </c>
      <c r="AQ11" s="236"/>
      <c r="AR11" s="207">
        <v>0</v>
      </c>
      <c r="AS11" s="205">
        <v>0</v>
      </c>
      <c r="AT11" s="207">
        <v>0</v>
      </c>
      <c r="AU11" s="205">
        <v>0</v>
      </c>
      <c r="AV11" s="207">
        <v>0</v>
      </c>
      <c r="AW11" s="205">
        <v>0</v>
      </c>
      <c r="AX11" s="252">
        <v>144444</v>
      </c>
      <c r="AY11" s="251">
        <v>3.8509332335879312</v>
      </c>
      <c r="AZ11" s="268">
        <v>83889</v>
      </c>
      <c r="BA11" s="269">
        <v>3.9935808694294384</v>
      </c>
      <c r="BB11" s="268">
        <v>60555</v>
      </c>
      <c r="BC11" s="270">
        <v>3.6693617534404623</v>
      </c>
      <c r="BD11" s="268">
        <v>144143</v>
      </c>
      <c r="BE11" s="270">
        <v>3.8436421631356681</v>
      </c>
      <c r="BF11" s="268">
        <v>83635</v>
      </c>
      <c r="BG11" s="269">
        <v>3.9814890631039956</v>
      </c>
      <c r="BH11" s="268">
        <v>60508</v>
      </c>
      <c r="BI11" s="270">
        <v>3.6665137639695402</v>
      </c>
      <c r="BJ11" s="208" t="s">
        <v>2456</v>
      </c>
      <c r="BK11" s="8" t="s">
        <v>2457</v>
      </c>
      <c r="BL11" s="205">
        <v>301</v>
      </c>
      <c r="BM11" s="206">
        <v>42.039106145251395</v>
      </c>
      <c r="BN11" s="207">
        <v>254</v>
      </c>
      <c r="BO11" s="206">
        <v>39.379844961240309</v>
      </c>
      <c r="BP11" s="207">
        <v>47</v>
      </c>
      <c r="BQ11" s="206">
        <v>66.197183098591552</v>
      </c>
      <c r="BR11" s="207">
        <v>9490</v>
      </c>
      <c r="BS11" s="206">
        <v>0.2872181274891355</v>
      </c>
      <c r="BT11" s="281">
        <v>5076</v>
      </c>
      <c r="BU11" s="251">
        <v>0.24980806708793479</v>
      </c>
      <c r="BV11" s="282">
        <v>4414</v>
      </c>
      <c r="BW11" s="251">
        <v>0.34697193489127454</v>
      </c>
      <c r="BX11" s="282">
        <v>1446</v>
      </c>
      <c r="BY11" s="251">
        <v>5.1541596313813463E-2</v>
      </c>
      <c r="BZ11" s="252">
        <v>1045</v>
      </c>
      <c r="CA11" s="251">
        <v>5.8817636060107682E-2</v>
      </c>
      <c r="CB11" s="252">
        <v>401</v>
      </c>
      <c r="CC11" s="251">
        <v>3.897657808972E-2</v>
      </c>
      <c r="CD11" s="208" t="s">
        <v>2456</v>
      </c>
      <c r="CE11" s="8" t="s">
        <v>2457</v>
      </c>
      <c r="CF11" s="252">
        <v>8044</v>
      </c>
      <c r="CG11" s="251">
        <v>1.6132914032666943</v>
      </c>
      <c r="CH11" s="252">
        <v>4031</v>
      </c>
      <c r="CI11" s="251">
        <v>1.5790380833744642</v>
      </c>
      <c r="CJ11" s="252">
        <v>4013</v>
      </c>
      <c r="CK11" s="251">
        <v>1.6492277849469434</v>
      </c>
      <c r="CL11" s="285">
        <v>0</v>
      </c>
      <c r="CM11" s="285">
        <v>0</v>
      </c>
      <c r="CN11" s="285">
        <v>0</v>
      </c>
      <c r="CO11" s="288">
        <v>0</v>
      </c>
      <c r="CP11" s="285">
        <v>0</v>
      </c>
      <c r="CQ11" s="288">
        <v>0</v>
      </c>
      <c r="CR11" s="252">
        <v>1688</v>
      </c>
      <c r="CS11" s="251">
        <v>1.1535176136946048</v>
      </c>
      <c r="CT11" s="252">
        <v>1688</v>
      </c>
      <c r="CU11" s="251">
        <v>1.1535176136946048</v>
      </c>
      <c r="CV11" s="252">
        <v>0</v>
      </c>
      <c r="CW11" s="284">
        <v>0</v>
      </c>
      <c r="CX11" s="208" t="s">
        <v>2456</v>
      </c>
      <c r="CY11" s="8" t="s">
        <v>2457</v>
      </c>
      <c r="CZ11" s="252">
        <v>36708</v>
      </c>
      <c r="DA11" s="251">
        <v>1.3772046886788807</v>
      </c>
      <c r="DB11" s="252">
        <v>25357</v>
      </c>
      <c r="DC11" s="251">
        <v>1.5776588033634984</v>
      </c>
      <c r="DD11" s="252">
        <v>11351</v>
      </c>
      <c r="DE11" s="251">
        <v>1.0727273414582514</v>
      </c>
      <c r="DF11" s="252">
        <v>11170</v>
      </c>
      <c r="DG11" s="251">
        <v>1.7301868818686637</v>
      </c>
      <c r="DH11" s="252">
        <v>7732</v>
      </c>
      <c r="DI11" s="251">
        <v>1.8925143859975475</v>
      </c>
      <c r="DJ11" s="252">
        <v>3438</v>
      </c>
      <c r="DK11" s="251">
        <v>1.4504003577485467</v>
      </c>
      <c r="DL11" s="252">
        <v>25538</v>
      </c>
      <c r="DM11" s="251">
        <v>1.2643801081689114</v>
      </c>
      <c r="DN11" s="252">
        <v>17625</v>
      </c>
      <c r="DO11" s="251">
        <v>1.4703453246772749</v>
      </c>
      <c r="DP11" s="252">
        <v>7913</v>
      </c>
      <c r="DQ11" s="251">
        <v>0.96370018000112045</v>
      </c>
    </row>
    <row r="12" spans="1:122" ht="15.95" customHeight="1">
      <c r="A12" s="204" t="s">
        <v>2458</v>
      </c>
      <c r="B12" s="8" t="s">
        <v>2459</v>
      </c>
      <c r="C12" s="205">
        <v>2758394</v>
      </c>
      <c r="D12" s="206">
        <v>12.889194089985127</v>
      </c>
      <c r="E12" s="207">
        <v>1568367</v>
      </c>
      <c r="F12" s="206">
        <v>12.702567861438343</v>
      </c>
      <c r="G12" s="207">
        <v>1190027</v>
      </c>
      <c r="H12" s="206">
        <v>13.143695101467024</v>
      </c>
      <c r="I12" s="207">
        <v>1714594</v>
      </c>
      <c r="J12" s="206">
        <v>14.954348781882654</v>
      </c>
      <c r="K12" s="207">
        <v>962835</v>
      </c>
      <c r="L12" s="206">
        <v>14.977045261449447</v>
      </c>
      <c r="M12" s="207">
        <v>751759</v>
      </c>
      <c r="N12" s="206">
        <v>14.925379949860854</v>
      </c>
      <c r="O12" s="207">
        <v>136074</v>
      </c>
      <c r="P12" s="206">
        <v>10.819281879050552</v>
      </c>
      <c r="Q12" s="207">
        <v>61982</v>
      </c>
      <c r="R12" s="206">
        <v>11.214848428922448</v>
      </c>
      <c r="S12" s="207">
        <v>74092</v>
      </c>
      <c r="T12" s="206">
        <v>10.50919050638208</v>
      </c>
      <c r="U12" s="204" t="s">
        <v>2458</v>
      </c>
      <c r="V12" s="8" t="s">
        <v>2459</v>
      </c>
      <c r="W12" s="207">
        <v>1434776</v>
      </c>
      <c r="X12" s="206">
        <v>15.508017113147513</v>
      </c>
      <c r="Y12" s="207">
        <v>793921</v>
      </c>
      <c r="Z12" s="206">
        <v>15.275540252841118</v>
      </c>
      <c r="AA12" s="207">
        <v>640855</v>
      </c>
      <c r="AB12" s="206">
        <v>15.806021903076065</v>
      </c>
      <c r="AC12" s="207">
        <v>65835</v>
      </c>
      <c r="AD12" s="206">
        <v>12.417925875347301</v>
      </c>
      <c r="AE12" s="207">
        <v>40579</v>
      </c>
      <c r="AF12" s="206">
        <v>12.869516128520731</v>
      </c>
      <c r="AG12" s="207">
        <v>25256</v>
      </c>
      <c r="AH12" s="206">
        <v>11.755178031184547</v>
      </c>
      <c r="AI12" s="207">
        <v>77909</v>
      </c>
      <c r="AJ12" s="206">
        <v>18.299150679268685</v>
      </c>
      <c r="AK12" s="243">
        <v>66353</v>
      </c>
      <c r="AL12" s="206">
        <v>18.261455896518509</v>
      </c>
      <c r="AM12" s="243">
        <v>11556</v>
      </c>
      <c r="AN12" s="206">
        <v>18.518637223165925</v>
      </c>
      <c r="AO12" s="204" t="s">
        <v>2458</v>
      </c>
      <c r="AP12" s="8" t="s">
        <v>2459</v>
      </c>
      <c r="AQ12" s="236"/>
      <c r="AR12" s="207">
        <v>0</v>
      </c>
      <c r="AS12" s="205">
        <v>0</v>
      </c>
      <c r="AT12" s="207">
        <v>0</v>
      </c>
      <c r="AU12" s="205">
        <v>0</v>
      </c>
      <c r="AV12" s="207">
        <v>0</v>
      </c>
      <c r="AW12" s="205">
        <v>0</v>
      </c>
      <c r="AX12" s="252">
        <v>488740</v>
      </c>
      <c r="AY12" s="251">
        <v>13.029998536344642</v>
      </c>
      <c r="AZ12" s="268">
        <v>266466</v>
      </c>
      <c r="BA12" s="269">
        <v>12.685256946123863</v>
      </c>
      <c r="BB12" s="268">
        <v>222274</v>
      </c>
      <c r="BC12" s="270">
        <v>13.468808758718939</v>
      </c>
      <c r="BD12" s="268">
        <v>488740</v>
      </c>
      <c r="BE12" s="270">
        <v>13.032486286610704</v>
      </c>
      <c r="BF12" s="268">
        <v>266466</v>
      </c>
      <c r="BG12" s="269">
        <v>12.685256946123863</v>
      </c>
      <c r="BH12" s="268">
        <v>222274</v>
      </c>
      <c r="BI12" s="270">
        <v>13.468808758718939</v>
      </c>
      <c r="BJ12" s="204" t="s">
        <v>2458</v>
      </c>
      <c r="BK12" s="8" t="s">
        <v>2459</v>
      </c>
      <c r="BL12" s="205">
        <v>0</v>
      </c>
      <c r="BM12" s="205">
        <v>0</v>
      </c>
      <c r="BN12" s="207">
        <v>0</v>
      </c>
      <c r="BO12" s="205">
        <v>0</v>
      </c>
      <c r="BP12" s="207">
        <v>0</v>
      </c>
      <c r="BQ12" s="205">
        <v>0</v>
      </c>
      <c r="BR12" s="207">
        <v>121757</v>
      </c>
      <c r="BS12" s="206">
        <v>3.6850176552892173</v>
      </c>
      <c r="BT12" s="281">
        <v>73296</v>
      </c>
      <c r="BU12" s="251">
        <v>3.6071576212130161</v>
      </c>
      <c r="BV12" s="282">
        <v>48461</v>
      </c>
      <c r="BW12" s="251">
        <v>3.8093808193851504</v>
      </c>
      <c r="BX12" s="282">
        <v>86390</v>
      </c>
      <c r="BY12" s="251">
        <v>3.079307403561788</v>
      </c>
      <c r="BZ12" s="252">
        <v>55244</v>
      </c>
      <c r="CA12" s="251">
        <v>3.1093985516790323</v>
      </c>
      <c r="CB12" s="252">
        <v>31146</v>
      </c>
      <c r="CC12" s="251">
        <v>3.0273428957167559</v>
      </c>
      <c r="CD12" s="204" t="s">
        <v>2458</v>
      </c>
      <c r="CE12" s="8" t="s">
        <v>2459</v>
      </c>
      <c r="CF12" s="252">
        <v>35367</v>
      </c>
      <c r="CG12" s="251">
        <v>7.0931473221448504</v>
      </c>
      <c r="CH12" s="252">
        <v>18052</v>
      </c>
      <c r="CI12" s="251">
        <v>7.0713955547198779</v>
      </c>
      <c r="CJ12" s="252">
        <v>17315</v>
      </c>
      <c r="CK12" s="251">
        <v>7.1159678784840086</v>
      </c>
      <c r="CL12" s="285">
        <v>0</v>
      </c>
      <c r="CM12" s="285">
        <v>0</v>
      </c>
      <c r="CN12" s="285">
        <v>0</v>
      </c>
      <c r="CO12" s="288">
        <v>0</v>
      </c>
      <c r="CP12" s="285">
        <v>0</v>
      </c>
      <c r="CQ12" s="288">
        <v>0</v>
      </c>
      <c r="CR12" s="252">
        <v>16344</v>
      </c>
      <c r="CS12" s="251">
        <v>11.168893292787098</v>
      </c>
      <c r="CT12" s="252">
        <v>16344</v>
      </c>
      <c r="CU12" s="251">
        <v>11.168893292787098</v>
      </c>
      <c r="CV12" s="252">
        <v>0</v>
      </c>
      <c r="CW12" s="284">
        <v>0</v>
      </c>
      <c r="CX12" s="204" t="s">
        <v>2458</v>
      </c>
      <c r="CY12" s="8" t="s">
        <v>2459</v>
      </c>
      <c r="CZ12" s="252">
        <v>416959</v>
      </c>
      <c r="DA12" s="251">
        <v>15.643398980790494</v>
      </c>
      <c r="DB12" s="252">
        <v>249426</v>
      </c>
      <c r="DC12" s="251">
        <v>15.518757135613203</v>
      </c>
      <c r="DD12" s="252">
        <v>167533</v>
      </c>
      <c r="DE12" s="251">
        <v>15.832722200381044</v>
      </c>
      <c r="DF12" s="252">
        <v>96020</v>
      </c>
      <c r="DG12" s="251">
        <v>14.873101557477986</v>
      </c>
      <c r="DH12" s="252">
        <v>61263</v>
      </c>
      <c r="DI12" s="251">
        <v>14.994970102091019</v>
      </c>
      <c r="DJ12" s="252">
        <v>34757</v>
      </c>
      <c r="DK12" s="251">
        <v>14.663049806360162</v>
      </c>
      <c r="DL12" s="252">
        <v>320939</v>
      </c>
      <c r="DM12" s="251">
        <v>15.889611071173244</v>
      </c>
      <c r="DN12" s="252">
        <v>188163</v>
      </c>
      <c r="DO12" s="251">
        <v>15.697281550482273</v>
      </c>
      <c r="DP12" s="252">
        <v>132776</v>
      </c>
      <c r="DQ12" s="251">
        <v>16.170384822422442</v>
      </c>
    </row>
    <row r="13" spans="1:122" ht="15.95" customHeight="1">
      <c r="A13" s="208" t="s">
        <v>2460</v>
      </c>
      <c r="B13" s="8" t="s">
        <v>2673</v>
      </c>
      <c r="C13" s="205">
        <v>407714</v>
      </c>
      <c r="D13" s="206">
        <v>1.9051320729396144</v>
      </c>
      <c r="E13" s="207">
        <v>241975</v>
      </c>
      <c r="F13" s="206">
        <v>1.9598116118686142</v>
      </c>
      <c r="G13" s="207">
        <v>165739</v>
      </c>
      <c r="H13" s="206">
        <v>1.8305659303713639</v>
      </c>
      <c r="I13" s="207">
        <v>101534</v>
      </c>
      <c r="J13" s="206">
        <v>0.88555940894443441</v>
      </c>
      <c r="K13" s="207">
        <v>53809</v>
      </c>
      <c r="L13" s="206">
        <v>0.83700720110230031</v>
      </c>
      <c r="M13" s="207">
        <v>47725</v>
      </c>
      <c r="N13" s="206">
        <v>0.94752940517786843</v>
      </c>
      <c r="O13" s="207">
        <v>23108</v>
      </c>
      <c r="P13" s="206">
        <v>1.8373235567492701</v>
      </c>
      <c r="Q13" s="207">
        <v>10400</v>
      </c>
      <c r="R13" s="206">
        <v>1.8817466951823667</v>
      </c>
      <c r="S13" s="207">
        <v>12708</v>
      </c>
      <c r="T13" s="206">
        <v>1.8024995000148931</v>
      </c>
      <c r="U13" s="208" t="s">
        <v>2460</v>
      </c>
      <c r="V13" s="8" t="s">
        <v>2673</v>
      </c>
      <c r="W13" s="207">
        <v>66487</v>
      </c>
      <c r="X13" s="206">
        <v>0.71863589424540042</v>
      </c>
      <c r="Y13" s="207">
        <v>35758</v>
      </c>
      <c r="Z13" s="206">
        <v>0.68800644945919398</v>
      </c>
      <c r="AA13" s="207">
        <v>30729</v>
      </c>
      <c r="AB13" s="206">
        <v>0.75789881807838655</v>
      </c>
      <c r="AC13" s="207">
        <v>8918</v>
      </c>
      <c r="AD13" s="206">
        <v>1.6821305226148282</v>
      </c>
      <c r="AE13" s="207">
        <v>5048</v>
      </c>
      <c r="AF13" s="206">
        <v>1.600959053125327</v>
      </c>
      <c r="AG13" s="207">
        <v>3870</v>
      </c>
      <c r="AH13" s="206">
        <v>1.801256690714452</v>
      </c>
      <c r="AI13" s="207">
        <v>3021</v>
      </c>
      <c r="AJ13" s="206">
        <v>0.70956801142449122</v>
      </c>
      <c r="AK13" s="243">
        <v>2603</v>
      </c>
      <c r="AL13" s="206">
        <v>0.71638915646071277</v>
      </c>
      <c r="AM13" s="243">
        <v>418</v>
      </c>
      <c r="AN13" s="206">
        <v>0.66985032531008626</v>
      </c>
      <c r="AO13" s="208" t="s">
        <v>2460</v>
      </c>
      <c r="AP13" s="8" t="s">
        <v>2673</v>
      </c>
      <c r="AQ13" s="236"/>
      <c r="AR13" s="207">
        <v>0</v>
      </c>
      <c r="AS13" s="205">
        <v>0</v>
      </c>
      <c r="AT13" s="207">
        <v>0</v>
      </c>
      <c r="AU13" s="205">
        <v>0</v>
      </c>
      <c r="AV13" s="207">
        <v>0</v>
      </c>
      <c r="AW13" s="205">
        <v>0</v>
      </c>
      <c r="AX13" s="252">
        <v>161476</v>
      </c>
      <c r="AY13" s="251">
        <v>4.3050129796104013</v>
      </c>
      <c r="AZ13" s="268">
        <v>95164</v>
      </c>
      <c r="BA13" s="269">
        <v>4.5303332958836444</v>
      </c>
      <c r="BB13" s="268">
        <v>66312</v>
      </c>
      <c r="BC13" s="270">
        <v>4.0182101658681182</v>
      </c>
      <c r="BD13" s="268">
        <v>161476</v>
      </c>
      <c r="BE13" s="270">
        <v>4.3058349134851861</v>
      </c>
      <c r="BF13" s="268">
        <v>95164</v>
      </c>
      <c r="BG13" s="269">
        <v>4.5303332958836444</v>
      </c>
      <c r="BH13" s="268">
        <v>66312</v>
      </c>
      <c r="BI13" s="270">
        <v>4.0182101658681182</v>
      </c>
      <c r="BJ13" s="208" t="s">
        <v>2460</v>
      </c>
      <c r="BK13" s="8" t="s">
        <v>2673</v>
      </c>
      <c r="BL13" s="205">
        <v>0</v>
      </c>
      <c r="BM13" s="205">
        <v>0</v>
      </c>
      <c r="BN13" s="207">
        <v>0</v>
      </c>
      <c r="BO13" s="205">
        <v>0</v>
      </c>
      <c r="BP13" s="207">
        <v>0</v>
      </c>
      <c r="BQ13" s="205">
        <v>0</v>
      </c>
      <c r="BR13" s="207">
        <v>110047</v>
      </c>
      <c r="BS13" s="206">
        <v>3.3306104610955631</v>
      </c>
      <c r="BT13" s="281">
        <v>67567</v>
      </c>
      <c r="BU13" s="251">
        <v>3.3252130947459593</v>
      </c>
      <c r="BV13" s="282">
        <v>42480</v>
      </c>
      <c r="BW13" s="251">
        <v>3.339231489393145</v>
      </c>
      <c r="BX13" s="282">
        <v>63057</v>
      </c>
      <c r="BY13" s="251">
        <v>2.2476199438175213</v>
      </c>
      <c r="BZ13" s="252">
        <v>42660</v>
      </c>
      <c r="CA13" s="251">
        <v>2.4011103869131039</v>
      </c>
      <c r="CB13" s="252">
        <v>20397</v>
      </c>
      <c r="CC13" s="251">
        <v>1.9825567663242367</v>
      </c>
      <c r="CD13" s="208" t="s">
        <v>2460</v>
      </c>
      <c r="CE13" s="8" t="s">
        <v>2673</v>
      </c>
      <c r="CF13" s="252">
        <v>46990</v>
      </c>
      <c r="CG13" s="251">
        <v>9.4242370760196383</v>
      </c>
      <c r="CH13" s="252">
        <v>24907</v>
      </c>
      <c r="CI13" s="251">
        <v>9.756661260880124</v>
      </c>
      <c r="CJ13" s="252">
        <v>22083</v>
      </c>
      <c r="CK13" s="251">
        <v>9.0754789870379664</v>
      </c>
      <c r="CL13" s="285">
        <v>0</v>
      </c>
      <c r="CM13" s="285">
        <v>0</v>
      </c>
      <c r="CN13" s="285">
        <v>0</v>
      </c>
      <c r="CO13" s="288">
        <v>0</v>
      </c>
      <c r="CP13" s="285">
        <v>0</v>
      </c>
      <c r="CQ13" s="288">
        <v>0</v>
      </c>
      <c r="CR13" s="252">
        <v>4115</v>
      </c>
      <c r="CS13" s="251">
        <v>2.8120408651382105</v>
      </c>
      <c r="CT13" s="252">
        <v>4115</v>
      </c>
      <c r="CU13" s="251">
        <v>2.8120408651382105</v>
      </c>
      <c r="CV13" s="252">
        <v>0</v>
      </c>
      <c r="CW13" s="284">
        <v>0</v>
      </c>
      <c r="CX13" s="208" t="s">
        <v>2460</v>
      </c>
      <c r="CY13" s="8" t="s">
        <v>2673</v>
      </c>
      <c r="CZ13" s="252">
        <v>30542</v>
      </c>
      <c r="DA13" s="251">
        <v>1.1458697178171073</v>
      </c>
      <c r="DB13" s="252">
        <v>21320</v>
      </c>
      <c r="DC13" s="251">
        <v>1.3264852185869698</v>
      </c>
      <c r="DD13" s="252">
        <v>9222</v>
      </c>
      <c r="DE13" s="251">
        <v>0.87152599268152542</v>
      </c>
      <c r="DF13" s="252">
        <v>8352</v>
      </c>
      <c r="DG13" s="251">
        <v>1.2936903166846088</v>
      </c>
      <c r="DH13" s="252">
        <v>5887</v>
      </c>
      <c r="DI13" s="251">
        <v>1.4409250116874757</v>
      </c>
      <c r="DJ13" s="252">
        <v>2465</v>
      </c>
      <c r="DK13" s="251">
        <v>1.0399176503345455</v>
      </c>
      <c r="DL13" s="252">
        <v>22190</v>
      </c>
      <c r="DM13" s="251">
        <v>1.0986214503981575</v>
      </c>
      <c r="DN13" s="252">
        <v>15433</v>
      </c>
      <c r="DO13" s="251">
        <v>1.2874802494039366</v>
      </c>
      <c r="DP13" s="252">
        <v>6757</v>
      </c>
      <c r="DQ13" s="251">
        <v>0.8229144592780957</v>
      </c>
    </row>
    <row r="14" spans="1:122" ht="15.95" customHeight="1">
      <c r="A14" s="209" t="s">
        <v>2461</v>
      </c>
      <c r="B14" s="9" t="s">
        <v>2674</v>
      </c>
      <c r="C14" s="205">
        <v>42447</v>
      </c>
      <c r="D14" s="206">
        <v>0.19834281162792503</v>
      </c>
      <c r="E14" s="207">
        <v>23922</v>
      </c>
      <c r="F14" s="206">
        <v>0.19374982282930464</v>
      </c>
      <c r="G14" s="207">
        <v>18525</v>
      </c>
      <c r="H14" s="206">
        <v>0.20460624150097148</v>
      </c>
      <c r="I14" s="207">
        <v>13668</v>
      </c>
      <c r="J14" s="206">
        <v>0.11920958498091801</v>
      </c>
      <c r="K14" s="207">
        <v>6581</v>
      </c>
      <c r="L14" s="206">
        <v>0.10236845863060524</v>
      </c>
      <c r="M14" s="207">
        <v>7087</v>
      </c>
      <c r="N14" s="206">
        <v>0.14070489040325937</v>
      </c>
      <c r="O14" s="207">
        <v>4374</v>
      </c>
      <c r="P14" s="206">
        <v>0.3477779659521078</v>
      </c>
      <c r="Q14" s="207">
        <v>1867</v>
      </c>
      <c r="R14" s="206">
        <v>0.33780971922168063</v>
      </c>
      <c r="S14" s="207">
        <v>2507</v>
      </c>
      <c r="T14" s="206">
        <v>0.35559224477001394</v>
      </c>
      <c r="U14" s="209" t="s">
        <v>2461</v>
      </c>
      <c r="V14" s="9" t="s">
        <v>2674</v>
      </c>
      <c r="W14" s="207">
        <v>6631</v>
      </c>
      <c r="X14" s="206">
        <v>7.1672276004952101E-2</v>
      </c>
      <c r="Y14" s="207">
        <v>3067</v>
      </c>
      <c r="Z14" s="206">
        <v>5.9011012374611226E-2</v>
      </c>
      <c r="AA14" s="207">
        <v>3564</v>
      </c>
      <c r="AB14" s="206">
        <v>8.790235242381364E-2</v>
      </c>
      <c r="AC14" s="207">
        <v>2182</v>
      </c>
      <c r="AD14" s="206">
        <v>0.41157308817510158</v>
      </c>
      <c r="AE14" s="207">
        <v>1199</v>
      </c>
      <c r="AF14" s="206">
        <v>0.38025948983701807</v>
      </c>
      <c r="AG14" s="207">
        <v>983</v>
      </c>
      <c r="AH14" s="206">
        <v>0.45752850826157782</v>
      </c>
      <c r="AI14" s="207">
        <v>481</v>
      </c>
      <c r="AJ14" s="206">
        <v>0.11297656851876209</v>
      </c>
      <c r="AK14" s="243">
        <v>448</v>
      </c>
      <c r="AL14" s="206">
        <v>0.12329709646346498</v>
      </c>
      <c r="AM14" s="243">
        <v>33</v>
      </c>
      <c r="AN14" s="206">
        <v>5.2882920419217334E-2</v>
      </c>
      <c r="AO14" s="209" t="s">
        <v>2461</v>
      </c>
      <c r="AP14" s="9" t="s">
        <v>2674</v>
      </c>
      <c r="AQ14" s="236"/>
      <c r="AR14" s="207">
        <v>0</v>
      </c>
      <c r="AS14" s="205">
        <v>0</v>
      </c>
      <c r="AT14" s="207">
        <v>0</v>
      </c>
      <c r="AU14" s="205">
        <v>0</v>
      </c>
      <c r="AV14" s="207">
        <v>0</v>
      </c>
      <c r="AW14" s="205">
        <v>0</v>
      </c>
      <c r="AX14" s="252">
        <v>8335</v>
      </c>
      <c r="AY14" s="251">
        <v>0.22221434259613004</v>
      </c>
      <c r="AZ14" s="268">
        <v>4365</v>
      </c>
      <c r="BA14" s="269">
        <v>0.20779816775810295</v>
      </c>
      <c r="BB14" s="268">
        <v>3970</v>
      </c>
      <c r="BC14" s="270">
        <v>0.24056421701195005</v>
      </c>
      <c r="BD14" s="268">
        <v>8335</v>
      </c>
      <c r="BE14" s="270">
        <v>0.22225676883189469</v>
      </c>
      <c r="BF14" s="268">
        <v>4365</v>
      </c>
      <c r="BG14" s="269">
        <v>0.20779816775810295</v>
      </c>
      <c r="BH14" s="268">
        <v>3970</v>
      </c>
      <c r="BI14" s="270">
        <v>0.24056421701195005</v>
      </c>
      <c r="BJ14" s="209" t="s">
        <v>2461</v>
      </c>
      <c r="BK14" s="9" t="s">
        <v>2674</v>
      </c>
      <c r="BL14" s="205">
        <v>0</v>
      </c>
      <c r="BM14" s="205">
        <v>0</v>
      </c>
      <c r="BN14" s="207">
        <v>0</v>
      </c>
      <c r="BO14" s="205">
        <v>0</v>
      </c>
      <c r="BP14" s="207">
        <v>0</v>
      </c>
      <c r="BQ14" s="205">
        <v>0</v>
      </c>
      <c r="BR14" s="207">
        <v>15784</v>
      </c>
      <c r="BS14" s="206">
        <v>0.47770821120005424</v>
      </c>
      <c r="BT14" s="281">
        <v>9883</v>
      </c>
      <c r="BU14" s="251">
        <v>0.48637768460009057</v>
      </c>
      <c r="BV14" s="282">
        <v>5901</v>
      </c>
      <c r="BW14" s="251">
        <v>0.46386075844889235</v>
      </c>
      <c r="BX14" s="252">
        <v>10189</v>
      </c>
      <c r="BY14" s="251">
        <v>0.36317933944774927</v>
      </c>
      <c r="BZ14" s="252">
        <v>7725</v>
      </c>
      <c r="CA14" s="251">
        <v>0.43480022829122666</v>
      </c>
      <c r="CB14" s="252">
        <v>2464</v>
      </c>
      <c r="CC14" s="251">
        <v>0.23949697858620966</v>
      </c>
      <c r="CD14" s="209" t="s">
        <v>2461</v>
      </c>
      <c r="CE14" s="9" t="s">
        <v>2674</v>
      </c>
      <c r="CF14" s="252">
        <v>5595</v>
      </c>
      <c r="CG14" s="251">
        <v>1.1221239931970606</v>
      </c>
      <c r="CH14" s="252">
        <v>2158</v>
      </c>
      <c r="CI14" s="251">
        <v>0.84533966358771861</v>
      </c>
      <c r="CJ14" s="252">
        <v>3437</v>
      </c>
      <c r="CK14" s="251">
        <v>1.4125083221686132</v>
      </c>
      <c r="CL14" s="285">
        <v>0</v>
      </c>
      <c r="CM14" s="285">
        <v>0</v>
      </c>
      <c r="CN14" s="285">
        <v>0</v>
      </c>
      <c r="CO14" s="288">
        <v>0</v>
      </c>
      <c r="CP14" s="285">
        <v>0</v>
      </c>
      <c r="CQ14" s="288">
        <v>0</v>
      </c>
      <c r="CR14" s="252">
        <v>584</v>
      </c>
      <c r="CS14" s="251">
        <v>0.39908429288960268</v>
      </c>
      <c r="CT14" s="252">
        <v>584</v>
      </c>
      <c r="CU14" s="251">
        <v>0.39908429288960268</v>
      </c>
      <c r="CV14" s="252">
        <v>0</v>
      </c>
      <c r="CW14" s="284">
        <v>0</v>
      </c>
      <c r="CX14" s="209" t="s">
        <v>2461</v>
      </c>
      <c r="CY14" s="9" t="s">
        <v>2674</v>
      </c>
      <c r="CZ14" s="252">
        <v>4076</v>
      </c>
      <c r="DA14" s="251">
        <v>0.1529226956264334</v>
      </c>
      <c r="DB14" s="252">
        <v>2509</v>
      </c>
      <c r="DC14" s="251">
        <v>0.15610466291907629</v>
      </c>
      <c r="DD14" s="252">
        <v>1567</v>
      </c>
      <c r="DE14" s="251">
        <v>0.14808948498503041</v>
      </c>
      <c r="DF14" s="252">
        <v>1639</v>
      </c>
      <c r="DG14" s="251">
        <v>0.25387433297965445</v>
      </c>
      <c r="DH14" s="252">
        <v>797</v>
      </c>
      <c r="DI14" s="251">
        <v>0.19507681914641042</v>
      </c>
      <c r="DJ14" s="252">
        <v>842</v>
      </c>
      <c r="DK14" s="251">
        <v>0.35521730692969061</v>
      </c>
      <c r="DL14" s="252">
        <v>2437</v>
      </c>
      <c r="DM14" s="251">
        <v>0.12065527150159125</v>
      </c>
      <c r="DN14" s="252">
        <v>1712</v>
      </c>
      <c r="DO14" s="251">
        <v>0.14282162813319116</v>
      </c>
      <c r="DP14" s="252">
        <v>725</v>
      </c>
      <c r="DQ14" s="251">
        <v>8.8295542840997387E-2</v>
      </c>
    </row>
    <row r="15" spans="1:122" ht="15.95" customHeight="1">
      <c r="A15" s="210" t="s">
        <v>2462</v>
      </c>
      <c r="B15" s="8" t="s">
        <v>2675</v>
      </c>
      <c r="C15" s="205">
        <v>5581</v>
      </c>
      <c r="D15" s="206">
        <v>2.6078432673579982E-2</v>
      </c>
      <c r="E15" s="207">
        <v>2806</v>
      </c>
      <c r="F15" s="206">
        <v>2.2726444396748969E-2</v>
      </c>
      <c r="G15" s="207">
        <v>2775</v>
      </c>
      <c r="H15" s="206">
        <v>3.0649517957635406E-2</v>
      </c>
      <c r="I15" s="207">
        <v>2827</v>
      </c>
      <c r="J15" s="206">
        <v>2.4656533270489844E-2</v>
      </c>
      <c r="K15" s="207">
        <v>1284</v>
      </c>
      <c r="L15" s="206">
        <v>1.9972815815483536E-2</v>
      </c>
      <c r="M15" s="207">
        <v>1543</v>
      </c>
      <c r="N15" s="206">
        <v>3.0634633256981687E-2</v>
      </c>
      <c r="O15" s="207">
        <v>1258</v>
      </c>
      <c r="P15" s="206">
        <v>0.10002393259436479</v>
      </c>
      <c r="Q15" s="207">
        <v>498</v>
      </c>
      <c r="R15" s="206">
        <v>9.0106716750078711E-2</v>
      </c>
      <c r="S15" s="207">
        <v>760</v>
      </c>
      <c r="T15" s="206">
        <v>0.10779820742928224</v>
      </c>
      <c r="U15" s="210" t="s">
        <v>2462</v>
      </c>
      <c r="V15" s="8" t="s">
        <v>2675</v>
      </c>
      <c r="W15" s="207">
        <v>967</v>
      </c>
      <c r="X15" s="206">
        <v>1.0451981736810237E-2</v>
      </c>
      <c r="Y15" s="207">
        <v>425</v>
      </c>
      <c r="Z15" s="206">
        <v>8.1772677728104877E-3</v>
      </c>
      <c r="AA15" s="207">
        <v>542</v>
      </c>
      <c r="AB15" s="206">
        <v>1.3367866165462121E-2</v>
      </c>
      <c r="AC15" s="207">
        <v>566</v>
      </c>
      <c r="AD15" s="206">
        <v>0.10676002195559463</v>
      </c>
      <c r="AE15" s="207">
        <v>327</v>
      </c>
      <c r="AF15" s="206">
        <v>0.10370713359191402</v>
      </c>
      <c r="AG15" s="207">
        <v>239</v>
      </c>
      <c r="AH15" s="206">
        <v>0.11124040027926461</v>
      </c>
      <c r="AI15" s="207">
        <v>36</v>
      </c>
      <c r="AJ15" s="206">
        <v>8.4556267498449803E-3</v>
      </c>
      <c r="AK15" s="243">
        <v>34</v>
      </c>
      <c r="AL15" s="206">
        <v>9.3573689280308237E-3</v>
      </c>
      <c r="AM15" s="243">
        <v>2</v>
      </c>
      <c r="AN15" s="206">
        <v>3.2050254799525658E-3</v>
      </c>
      <c r="AO15" s="210" t="s">
        <v>2462</v>
      </c>
      <c r="AP15" s="8" t="s">
        <v>2675</v>
      </c>
      <c r="AQ15" s="253"/>
      <c r="AR15" s="207">
        <v>0</v>
      </c>
      <c r="AS15" s="205">
        <v>0</v>
      </c>
      <c r="AT15" s="207">
        <v>0</v>
      </c>
      <c r="AU15" s="205">
        <v>0</v>
      </c>
      <c r="AV15" s="207">
        <v>0</v>
      </c>
      <c r="AW15" s="205">
        <v>0</v>
      </c>
      <c r="AX15" s="252">
        <v>892</v>
      </c>
      <c r="AY15" s="251">
        <v>2.378106701808614E-2</v>
      </c>
      <c r="AZ15" s="268">
        <v>477</v>
      </c>
      <c r="BA15" s="269">
        <v>2.2707841012741148E-2</v>
      </c>
      <c r="BB15" s="268">
        <v>415</v>
      </c>
      <c r="BC15" s="270">
        <v>2.5147141073037602E-2</v>
      </c>
      <c r="BD15" s="268">
        <v>892</v>
      </c>
      <c r="BE15" s="270">
        <v>2.3785607414283153E-2</v>
      </c>
      <c r="BF15" s="268">
        <v>477</v>
      </c>
      <c r="BG15" s="269">
        <v>2.2707841012741148E-2</v>
      </c>
      <c r="BH15" s="268">
        <v>415</v>
      </c>
      <c r="BI15" s="270">
        <v>2.5147141073037602E-2</v>
      </c>
      <c r="BJ15" s="210" t="s">
        <v>2462</v>
      </c>
      <c r="BK15" s="8" t="s">
        <v>2675</v>
      </c>
      <c r="BL15" s="205">
        <v>0</v>
      </c>
      <c r="BM15" s="205">
        <v>0</v>
      </c>
      <c r="BN15" s="207">
        <v>0</v>
      </c>
      <c r="BO15" s="205">
        <v>0</v>
      </c>
      <c r="BP15" s="207">
        <v>0</v>
      </c>
      <c r="BQ15" s="205">
        <v>0</v>
      </c>
      <c r="BR15" s="207">
        <v>1258</v>
      </c>
      <c r="BS15" s="206">
        <v>3.8073804465893833E-2</v>
      </c>
      <c r="BT15" s="281">
        <v>637</v>
      </c>
      <c r="BU15" s="251">
        <v>3.1349042303982361E-2</v>
      </c>
      <c r="BV15" s="282">
        <v>621</v>
      </c>
      <c r="BW15" s="251">
        <v>4.8815036603416739E-2</v>
      </c>
      <c r="BX15" s="252">
        <v>317</v>
      </c>
      <c r="BY15" s="251">
        <v>1.1299229620663119E-2</v>
      </c>
      <c r="BZ15" s="252">
        <v>239</v>
      </c>
      <c r="CA15" s="251">
        <v>1.3452071787909798E-2</v>
      </c>
      <c r="CB15" s="252">
        <v>78</v>
      </c>
      <c r="CC15" s="251">
        <v>7.5814790299205993E-3</v>
      </c>
      <c r="CD15" s="210" t="s">
        <v>2462</v>
      </c>
      <c r="CE15" s="8" t="s">
        <v>2675</v>
      </c>
      <c r="CF15" s="252">
        <v>941</v>
      </c>
      <c r="CG15" s="251">
        <v>0.18872541154574335</v>
      </c>
      <c r="CH15" s="252">
        <v>398</v>
      </c>
      <c r="CI15" s="251">
        <v>0.15590601765890269</v>
      </c>
      <c r="CJ15" s="252">
        <v>543</v>
      </c>
      <c r="CK15" s="251">
        <v>0.22315741022332181</v>
      </c>
      <c r="CL15" s="285">
        <v>0</v>
      </c>
      <c r="CM15" s="285">
        <v>0</v>
      </c>
      <c r="CN15" s="285">
        <v>0</v>
      </c>
      <c r="CO15" s="288">
        <v>0</v>
      </c>
      <c r="CP15" s="285">
        <v>0</v>
      </c>
      <c r="CQ15" s="288">
        <v>0</v>
      </c>
      <c r="CR15" s="252">
        <v>52</v>
      </c>
      <c r="CS15" s="251">
        <v>3.5534902791539966E-2</v>
      </c>
      <c r="CT15" s="252">
        <v>52</v>
      </c>
      <c r="CU15" s="251">
        <v>3.5534902791539966E-2</v>
      </c>
      <c r="CV15" s="252">
        <v>0</v>
      </c>
      <c r="CW15" s="284">
        <v>0</v>
      </c>
      <c r="CX15" s="210" t="s">
        <v>2462</v>
      </c>
      <c r="CY15" s="8" t="s">
        <v>2675</v>
      </c>
      <c r="CZ15" s="252">
        <v>552</v>
      </c>
      <c r="DA15" s="251">
        <v>2.0709844942539558E-2</v>
      </c>
      <c r="DB15" s="252">
        <v>356</v>
      </c>
      <c r="DC15" s="251">
        <v>2.2149565563647337E-2</v>
      </c>
      <c r="DD15" s="252">
        <v>196</v>
      </c>
      <c r="DE15" s="251">
        <v>1.8522998760093147E-2</v>
      </c>
      <c r="DF15" s="252">
        <v>124</v>
      </c>
      <c r="DG15" s="251">
        <v>1.9207088035068424E-2</v>
      </c>
      <c r="DH15" s="252">
        <v>81</v>
      </c>
      <c r="DI15" s="251">
        <v>1.9825874969710468E-2</v>
      </c>
      <c r="DJ15" s="252">
        <v>43</v>
      </c>
      <c r="DK15" s="251">
        <v>1.8140551304010329E-2</v>
      </c>
      <c r="DL15" s="252">
        <v>428</v>
      </c>
      <c r="DM15" s="251">
        <v>2.1190174888256485E-2</v>
      </c>
      <c r="DN15" s="252">
        <v>275</v>
      </c>
      <c r="DO15" s="251">
        <v>2.294155825737592E-2</v>
      </c>
      <c r="DP15" s="252">
        <v>153</v>
      </c>
      <c r="DQ15" s="251">
        <v>1.8633404213341517E-2</v>
      </c>
    </row>
    <row r="16" spans="1:122" s="18" customFormat="1" ht="15.95" customHeight="1">
      <c r="A16" s="211" t="s">
        <v>2463</v>
      </c>
      <c r="B16" s="17" t="s">
        <v>2464</v>
      </c>
      <c r="C16" s="200">
        <v>2952046</v>
      </c>
      <c r="D16" s="201">
        <v>13.79407505112186</v>
      </c>
      <c r="E16" s="202">
        <v>1722627</v>
      </c>
      <c r="F16" s="201">
        <v>13.951955357034384</v>
      </c>
      <c r="G16" s="202">
        <v>1229419</v>
      </c>
      <c r="H16" s="201">
        <v>13.578774673138078</v>
      </c>
      <c r="I16" s="202">
        <v>1813098</v>
      </c>
      <c r="J16" s="201">
        <v>15.813481131821222</v>
      </c>
      <c r="K16" s="202">
        <v>1038886</v>
      </c>
      <c r="L16" s="201">
        <v>16.160030164551735</v>
      </c>
      <c r="M16" s="202">
        <v>774212</v>
      </c>
      <c r="N16" s="201">
        <v>15.371160520514781</v>
      </c>
      <c r="O16" s="202">
        <v>154630</v>
      </c>
      <c r="P16" s="201">
        <v>12.294674639957574</v>
      </c>
      <c r="Q16" s="202">
        <v>67287</v>
      </c>
      <c r="R16" s="201">
        <v>12.174720180647682</v>
      </c>
      <c r="S16" s="202">
        <v>87343</v>
      </c>
      <c r="T16" s="201">
        <v>12.388708988810263</v>
      </c>
      <c r="U16" s="211" t="s">
        <v>2463</v>
      </c>
      <c r="V16" s="17" t="s">
        <v>2464</v>
      </c>
      <c r="W16" s="202">
        <v>1534490</v>
      </c>
      <c r="X16" s="201">
        <v>16.585792611497354</v>
      </c>
      <c r="Y16" s="202">
        <v>883459</v>
      </c>
      <c r="Z16" s="201">
        <v>16.998307786586782</v>
      </c>
      <c r="AA16" s="202">
        <v>651031</v>
      </c>
      <c r="AB16" s="201">
        <v>16.057002357134632</v>
      </c>
      <c r="AC16" s="202">
        <v>75395</v>
      </c>
      <c r="AD16" s="201">
        <v>14.221151687883493</v>
      </c>
      <c r="AE16" s="202">
        <v>46612</v>
      </c>
      <c r="AF16" s="201">
        <v>14.782865171211915</v>
      </c>
      <c r="AG16" s="202">
        <v>28783</v>
      </c>
      <c r="AH16" s="201">
        <v>13.396788457063066</v>
      </c>
      <c r="AI16" s="202">
        <v>48574</v>
      </c>
      <c r="AJ16" s="201">
        <v>11.408989270749169</v>
      </c>
      <c r="AK16" s="242">
        <v>41519</v>
      </c>
      <c r="AL16" s="201">
        <v>11.426723544791523</v>
      </c>
      <c r="AM16" s="242">
        <v>7055</v>
      </c>
      <c r="AN16" s="201">
        <v>11.305727380532675</v>
      </c>
      <c r="AO16" s="211" t="s">
        <v>2463</v>
      </c>
      <c r="AP16" s="17" t="s">
        <v>2464</v>
      </c>
      <c r="AQ16" s="235"/>
      <c r="AR16" s="202">
        <v>9</v>
      </c>
      <c r="AS16" s="249">
        <v>12</v>
      </c>
      <c r="AT16" s="202">
        <v>9</v>
      </c>
      <c r="AU16" s="249">
        <v>14.0625</v>
      </c>
      <c r="AV16" s="202">
        <v>0</v>
      </c>
      <c r="AW16" s="200">
        <v>0</v>
      </c>
      <c r="AX16" s="250">
        <v>429726</v>
      </c>
      <c r="AY16" s="249">
        <v>11.456662337908167</v>
      </c>
      <c r="AZ16" s="271">
        <v>239893</v>
      </c>
      <c r="BA16" s="272">
        <v>11.420235019013651</v>
      </c>
      <c r="BB16" s="271">
        <v>189833</v>
      </c>
      <c r="BC16" s="273">
        <v>11.503029473055292</v>
      </c>
      <c r="BD16" s="271">
        <v>429726</v>
      </c>
      <c r="BE16" s="273">
        <v>11.458849699226729</v>
      </c>
      <c r="BF16" s="271">
        <v>239893</v>
      </c>
      <c r="BG16" s="272">
        <v>11.420235019013651</v>
      </c>
      <c r="BH16" s="271">
        <v>189833</v>
      </c>
      <c r="BI16" s="273">
        <v>11.503029473055292</v>
      </c>
      <c r="BJ16" s="211" t="s">
        <v>2463</v>
      </c>
      <c r="BK16" s="17" t="s">
        <v>2464</v>
      </c>
      <c r="BL16" s="200">
        <v>0</v>
      </c>
      <c r="BM16" s="200">
        <v>0</v>
      </c>
      <c r="BN16" s="202">
        <v>0</v>
      </c>
      <c r="BO16" s="200">
        <v>0</v>
      </c>
      <c r="BP16" s="202">
        <v>0</v>
      </c>
      <c r="BQ16" s="200">
        <v>0</v>
      </c>
      <c r="BR16" s="202">
        <v>380301</v>
      </c>
      <c r="BS16" s="201">
        <v>11.50994110666446</v>
      </c>
      <c r="BT16" s="250">
        <v>242296</v>
      </c>
      <c r="BU16" s="249">
        <v>11.924250477371602</v>
      </c>
      <c r="BV16" s="250">
        <v>138005</v>
      </c>
      <c r="BW16" s="249">
        <v>10.848178947591832</v>
      </c>
      <c r="BX16" s="250">
        <v>345032</v>
      </c>
      <c r="BY16" s="249">
        <v>12.298409446298541</v>
      </c>
      <c r="BZ16" s="250">
        <v>225280</v>
      </c>
      <c r="CA16" s="249">
        <v>12.6798440685369</v>
      </c>
      <c r="CB16" s="250">
        <v>119752</v>
      </c>
      <c r="CC16" s="249">
        <v>11.639708676808352</v>
      </c>
      <c r="CD16" s="211" t="s">
        <v>2463</v>
      </c>
      <c r="CE16" s="17" t="s">
        <v>2464</v>
      </c>
      <c r="CF16" s="250">
        <v>35269</v>
      </c>
      <c r="CG16" s="249">
        <v>7.073492603407888</v>
      </c>
      <c r="CH16" s="250">
        <v>17016</v>
      </c>
      <c r="CI16" s="249">
        <v>6.6655698404117798</v>
      </c>
      <c r="CJ16" s="250">
        <v>18253</v>
      </c>
      <c r="CK16" s="249">
        <v>7.5014589480778868</v>
      </c>
      <c r="CL16" s="283">
        <v>0</v>
      </c>
      <c r="CM16" s="283">
        <v>0</v>
      </c>
      <c r="CN16" s="283">
        <v>0</v>
      </c>
      <c r="CO16" s="289">
        <v>0</v>
      </c>
      <c r="CP16" s="283">
        <v>0</v>
      </c>
      <c r="CQ16" s="289">
        <v>0</v>
      </c>
      <c r="CR16" s="250">
        <v>14688</v>
      </c>
      <c r="CS16" s="249">
        <v>10.037243311579596</v>
      </c>
      <c r="CT16" s="250">
        <v>14688</v>
      </c>
      <c r="CU16" s="249">
        <v>10.037243311579596</v>
      </c>
      <c r="CV16" s="250">
        <v>0</v>
      </c>
      <c r="CW16" s="287">
        <v>0</v>
      </c>
      <c r="CX16" s="211" t="s">
        <v>2463</v>
      </c>
      <c r="CY16" s="17" t="s">
        <v>2464</v>
      </c>
      <c r="CZ16" s="250">
        <v>314233</v>
      </c>
      <c r="DA16" s="249">
        <v>11.789341858385932</v>
      </c>
      <c r="DB16" s="250">
        <v>186864</v>
      </c>
      <c r="DC16" s="249">
        <v>11.626282077206168</v>
      </c>
      <c r="DD16" s="250">
        <v>127369</v>
      </c>
      <c r="DE16" s="249">
        <v>12.037019536093387</v>
      </c>
      <c r="DF16" s="250">
        <v>110704</v>
      </c>
      <c r="DG16" s="249">
        <v>17.147592530921088</v>
      </c>
      <c r="DH16" s="250">
        <v>70211</v>
      </c>
      <c r="DI16" s="249">
        <v>17.185117376522737</v>
      </c>
      <c r="DJ16" s="250">
        <v>40493</v>
      </c>
      <c r="DK16" s="249">
        <v>17.082914975657911</v>
      </c>
      <c r="DL16" s="250">
        <v>203529</v>
      </c>
      <c r="DM16" s="249">
        <v>10.076670805682134</v>
      </c>
      <c r="DN16" s="250">
        <v>116653</v>
      </c>
      <c r="DO16" s="249">
        <v>9.7316421650824481</v>
      </c>
      <c r="DP16" s="250">
        <v>86876</v>
      </c>
      <c r="DQ16" s="249">
        <v>10.580363558419984</v>
      </c>
    </row>
    <row r="17" spans="1:121" ht="15.95" customHeight="1">
      <c r="A17" s="208" t="s">
        <v>2465</v>
      </c>
      <c r="B17" s="8" t="s">
        <v>2466</v>
      </c>
      <c r="C17" s="205">
        <v>432298</v>
      </c>
      <c r="D17" s="206">
        <v>2.0200061436880987</v>
      </c>
      <c r="E17" s="207">
        <v>258450</v>
      </c>
      <c r="F17" s="206">
        <v>2.0932464555736887</v>
      </c>
      <c r="G17" s="207">
        <v>173848</v>
      </c>
      <c r="H17" s="206">
        <v>1.9201287920356758</v>
      </c>
      <c r="I17" s="207">
        <v>291240</v>
      </c>
      <c r="J17" s="206">
        <v>2.5401375131579278</v>
      </c>
      <c r="K17" s="207">
        <v>176207</v>
      </c>
      <c r="L17" s="206">
        <v>2.7409267573200213</v>
      </c>
      <c r="M17" s="207">
        <v>115033</v>
      </c>
      <c r="N17" s="206">
        <v>2.2838585660728286</v>
      </c>
      <c r="O17" s="207">
        <v>25230</v>
      </c>
      <c r="P17" s="206">
        <v>2.0060443715070138</v>
      </c>
      <c r="Q17" s="207">
        <v>10617</v>
      </c>
      <c r="R17" s="206">
        <v>1.9210100637260756</v>
      </c>
      <c r="S17" s="207">
        <v>14613</v>
      </c>
      <c r="T17" s="206">
        <v>2.0727042173211863</v>
      </c>
      <c r="U17" s="208" t="s">
        <v>2465</v>
      </c>
      <c r="V17" s="8" t="s">
        <v>2466</v>
      </c>
      <c r="W17" s="207">
        <v>247548</v>
      </c>
      <c r="X17" s="206">
        <v>2.6756640899523272</v>
      </c>
      <c r="Y17" s="207">
        <v>152379</v>
      </c>
      <c r="Z17" s="206">
        <v>2.9318679669484458</v>
      </c>
      <c r="AA17" s="207">
        <v>95169</v>
      </c>
      <c r="AB17" s="206">
        <v>2.347244382104916</v>
      </c>
      <c r="AC17" s="207">
        <v>11750</v>
      </c>
      <c r="AD17" s="206">
        <v>2.2163078762866375</v>
      </c>
      <c r="AE17" s="207">
        <v>7548</v>
      </c>
      <c r="AF17" s="206">
        <v>2.3938270469472998</v>
      </c>
      <c r="AG17" s="207">
        <v>4202</v>
      </c>
      <c r="AH17" s="206">
        <v>1.9557831044915055</v>
      </c>
      <c r="AI17" s="207">
        <v>6703</v>
      </c>
      <c r="AJ17" s="206">
        <v>1.5743907251169693</v>
      </c>
      <c r="AK17" s="243">
        <v>5654</v>
      </c>
      <c r="AL17" s="206">
        <v>1.5560754093848905</v>
      </c>
      <c r="AM17" s="243">
        <v>1049</v>
      </c>
      <c r="AN17" s="206">
        <v>1.6810358642351209</v>
      </c>
      <c r="AO17" s="208" t="s">
        <v>2465</v>
      </c>
      <c r="AP17" s="8" t="s">
        <v>2466</v>
      </c>
      <c r="AQ17" s="236"/>
      <c r="AR17" s="207">
        <v>9</v>
      </c>
      <c r="AS17" s="251">
        <v>12</v>
      </c>
      <c r="AT17" s="207">
        <v>9</v>
      </c>
      <c r="AU17" s="251">
        <v>14.0625</v>
      </c>
      <c r="AV17" s="207">
        <v>0</v>
      </c>
      <c r="AW17" s="205">
        <v>0</v>
      </c>
      <c r="AX17" s="252">
        <v>82927</v>
      </c>
      <c r="AY17" s="251">
        <v>2.2108660814000332</v>
      </c>
      <c r="AZ17" s="268">
        <v>46362</v>
      </c>
      <c r="BA17" s="269">
        <v>2.2070878931503248</v>
      </c>
      <c r="BB17" s="268">
        <v>36565</v>
      </c>
      <c r="BC17" s="270">
        <v>2.2156752128569153</v>
      </c>
      <c r="BD17" s="268">
        <v>82927</v>
      </c>
      <c r="BE17" s="270">
        <v>2.2112881906325774</v>
      </c>
      <c r="BF17" s="268">
        <v>46362</v>
      </c>
      <c r="BG17" s="269">
        <v>2.2070878931503248</v>
      </c>
      <c r="BH17" s="268">
        <v>36565</v>
      </c>
      <c r="BI17" s="270">
        <v>2.2156752128569153</v>
      </c>
      <c r="BJ17" s="208" t="s">
        <v>2465</v>
      </c>
      <c r="BK17" s="8" t="s">
        <v>2466</v>
      </c>
      <c r="BL17" s="205">
        <v>0</v>
      </c>
      <c r="BM17" s="205">
        <v>0</v>
      </c>
      <c r="BN17" s="207">
        <v>0</v>
      </c>
      <c r="BO17" s="205">
        <v>0</v>
      </c>
      <c r="BP17" s="207">
        <v>0</v>
      </c>
      <c r="BQ17" s="205">
        <v>0</v>
      </c>
      <c r="BR17" s="207">
        <v>23354</v>
      </c>
      <c r="BS17" s="206">
        <v>0.7068168755933899</v>
      </c>
      <c r="BT17" s="252">
        <v>13565</v>
      </c>
      <c r="BU17" s="251">
        <v>0.66758203901651603</v>
      </c>
      <c r="BV17" s="252">
        <v>9789</v>
      </c>
      <c r="BW17" s="251">
        <v>0.76948533544419717</v>
      </c>
      <c r="BX17" s="252">
        <v>10301</v>
      </c>
      <c r="BY17" s="251">
        <v>0.36717149628533369</v>
      </c>
      <c r="BZ17" s="252">
        <v>7174</v>
      </c>
      <c r="CA17" s="251">
        <v>0.403787292914079</v>
      </c>
      <c r="CB17" s="252">
        <v>3127</v>
      </c>
      <c r="CC17" s="251">
        <v>0.30393955034053477</v>
      </c>
      <c r="CD17" s="208" t="s">
        <v>2465</v>
      </c>
      <c r="CE17" s="8" t="s">
        <v>2466</v>
      </c>
      <c r="CF17" s="252">
        <v>13053</v>
      </c>
      <c r="CG17" s="251">
        <v>2.6178882007508903</v>
      </c>
      <c r="CH17" s="252">
        <v>6391</v>
      </c>
      <c r="CI17" s="251">
        <v>2.5035059267790127</v>
      </c>
      <c r="CJ17" s="252">
        <v>6662</v>
      </c>
      <c r="CK17" s="251">
        <v>2.7378907309535356</v>
      </c>
      <c r="CL17" s="285">
        <v>0</v>
      </c>
      <c r="CM17" s="285">
        <v>0</v>
      </c>
      <c r="CN17" s="285">
        <v>0</v>
      </c>
      <c r="CO17" s="288">
        <v>0</v>
      </c>
      <c r="CP17" s="285">
        <v>0</v>
      </c>
      <c r="CQ17" s="288">
        <v>0</v>
      </c>
      <c r="CR17" s="252">
        <v>819</v>
      </c>
      <c r="CS17" s="251">
        <v>0.55967471896675436</v>
      </c>
      <c r="CT17" s="252">
        <v>819</v>
      </c>
      <c r="CU17" s="251">
        <v>0.55967471896675436</v>
      </c>
      <c r="CV17" s="252">
        <v>0</v>
      </c>
      <c r="CW17" s="284">
        <v>0</v>
      </c>
      <c r="CX17" s="208" t="s">
        <v>2465</v>
      </c>
      <c r="CY17" s="8" t="s">
        <v>2466</v>
      </c>
      <c r="CZ17" s="252">
        <v>33958</v>
      </c>
      <c r="DA17" s="251">
        <v>1.2740306423165912</v>
      </c>
      <c r="DB17" s="252">
        <v>21497</v>
      </c>
      <c r="DC17" s="251">
        <v>1.3374977834879966</v>
      </c>
      <c r="DD17" s="252">
        <v>12461</v>
      </c>
      <c r="DE17" s="251">
        <v>1.1776279977016362</v>
      </c>
      <c r="DF17" s="252">
        <v>14572</v>
      </c>
      <c r="DG17" s="251">
        <v>2.2571426358630413</v>
      </c>
      <c r="DH17" s="252">
        <v>9685</v>
      </c>
      <c r="DI17" s="251">
        <v>2.3705382602672334</v>
      </c>
      <c r="DJ17" s="252">
        <v>4887</v>
      </c>
      <c r="DK17" s="251">
        <v>2.0616947493650808</v>
      </c>
      <c r="DL17" s="252">
        <v>19386</v>
      </c>
      <c r="DM17" s="251">
        <v>0.95979609902743046</v>
      </c>
      <c r="DN17" s="252">
        <v>11812</v>
      </c>
      <c r="DO17" s="251">
        <v>0.98540249504045219</v>
      </c>
      <c r="DP17" s="252">
        <v>7574</v>
      </c>
      <c r="DQ17" s="251">
        <v>0.92241440203822656</v>
      </c>
    </row>
    <row r="18" spans="1:121" ht="15.95" customHeight="1">
      <c r="A18" s="209" t="s">
        <v>2467</v>
      </c>
      <c r="B18" s="8" t="s">
        <v>2468</v>
      </c>
      <c r="C18" s="205">
        <v>1665487</v>
      </c>
      <c r="D18" s="206">
        <v>7.782349148579593</v>
      </c>
      <c r="E18" s="207">
        <v>960086</v>
      </c>
      <c r="F18" s="206">
        <v>7.7759590502840803</v>
      </c>
      <c r="G18" s="207">
        <v>705401</v>
      </c>
      <c r="H18" s="206">
        <v>7.7910632853455759</v>
      </c>
      <c r="I18" s="207">
        <v>1101204</v>
      </c>
      <c r="J18" s="206">
        <v>9.6044828665003532</v>
      </c>
      <c r="K18" s="207">
        <v>628465</v>
      </c>
      <c r="L18" s="206">
        <v>9.7758689185964638</v>
      </c>
      <c r="M18" s="207">
        <v>472739</v>
      </c>
      <c r="N18" s="206">
        <v>9.385732917221171</v>
      </c>
      <c r="O18" s="207">
        <v>85779</v>
      </c>
      <c r="P18" s="206">
        <v>6.8203123322830033</v>
      </c>
      <c r="Q18" s="207">
        <v>37342</v>
      </c>
      <c r="R18" s="206">
        <v>6.7565562587980699</v>
      </c>
      <c r="S18" s="207">
        <v>48437</v>
      </c>
      <c r="T18" s="206">
        <v>6.8702918069107168</v>
      </c>
      <c r="U18" s="209" t="s">
        <v>2467</v>
      </c>
      <c r="V18" s="8" t="s">
        <v>2468</v>
      </c>
      <c r="W18" s="207">
        <v>936556</v>
      </c>
      <c r="X18" s="206">
        <v>10.122922655118973</v>
      </c>
      <c r="Y18" s="207">
        <v>534779</v>
      </c>
      <c r="Z18" s="206">
        <v>10.289484899472519</v>
      </c>
      <c r="AA18" s="207">
        <v>401777</v>
      </c>
      <c r="AB18" s="206">
        <v>9.9094117423632362</v>
      </c>
      <c r="AC18" s="207">
        <v>46964</v>
      </c>
      <c r="AD18" s="206">
        <v>8.8584411150575004</v>
      </c>
      <c r="AE18" s="207">
        <v>29097</v>
      </c>
      <c r="AF18" s="206">
        <v>9.2280320064951749</v>
      </c>
      <c r="AG18" s="207">
        <v>17867</v>
      </c>
      <c r="AH18" s="206">
        <v>8.3160344426343951</v>
      </c>
      <c r="AI18" s="207">
        <v>31905</v>
      </c>
      <c r="AJ18" s="206">
        <v>7.493799207050114</v>
      </c>
      <c r="AK18" s="243">
        <v>27247</v>
      </c>
      <c r="AL18" s="206">
        <v>7.4988303288839955</v>
      </c>
      <c r="AM18" s="243">
        <v>4658</v>
      </c>
      <c r="AN18" s="206">
        <v>7.4645043428095246</v>
      </c>
      <c r="AO18" s="209" t="s">
        <v>2467</v>
      </c>
      <c r="AP18" s="8" t="s">
        <v>2468</v>
      </c>
      <c r="AQ18" s="236"/>
      <c r="AR18" s="207">
        <v>0</v>
      </c>
      <c r="AS18" s="205">
        <v>0</v>
      </c>
      <c r="AT18" s="207">
        <v>0</v>
      </c>
      <c r="AU18" s="205">
        <v>0</v>
      </c>
      <c r="AV18" s="207">
        <v>0</v>
      </c>
      <c r="AW18" s="205">
        <v>0</v>
      </c>
      <c r="AX18" s="252">
        <v>205979</v>
      </c>
      <c r="AY18" s="251">
        <v>5.4914802727784364</v>
      </c>
      <c r="AZ18" s="268">
        <v>113657</v>
      </c>
      <c r="BA18" s="269">
        <v>5.4107024863419717</v>
      </c>
      <c r="BB18" s="268">
        <v>92322</v>
      </c>
      <c r="BC18" s="270">
        <v>5.5942996581806685</v>
      </c>
      <c r="BD18" s="268">
        <v>205979</v>
      </c>
      <c r="BE18" s="270">
        <v>5.4925287327204364</v>
      </c>
      <c r="BF18" s="268">
        <v>113657</v>
      </c>
      <c r="BG18" s="269">
        <v>5.4107024863419717</v>
      </c>
      <c r="BH18" s="268">
        <v>92322</v>
      </c>
      <c r="BI18" s="270">
        <v>5.5942996581806685</v>
      </c>
      <c r="BJ18" s="209" t="s">
        <v>2467</v>
      </c>
      <c r="BK18" s="8" t="s">
        <v>2468</v>
      </c>
      <c r="BL18" s="205">
        <v>0</v>
      </c>
      <c r="BM18" s="205">
        <v>0</v>
      </c>
      <c r="BN18" s="207">
        <v>0</v>
      </c>
      <c r="BO18" s="205">
        <v>0</v>
      </c>
      <c r="BP18" s="207">
        <v>0</v>
      </c>
      <c r="BQ18" s="205">
        <v>0</v>
      </c>
      <c r="BR18" s="207">
        <v>142080</v>
      </c>
      <c r="BS18" s="206">
        <v>4.3001002690891852</v>
      </c>
      <c r="BT18" s="252">
        <v>87191</v>
      </c>
      <c r="BU18" s="251">
        <v>4.2909801374042793</v>
      </c>
      <c r="BV18" s="252">
        <v>54889</v>
      </c>
      <c r="BW18" s="251">
        <v>4.314667542874302</v>
      </c>
      <c r="BX18" s="252">
        <v>138010</v>
      </c>
      <c r="BY18" s="251">
        <v>4.9192639745984765</v>
      </c>
      <c r="BZ18" s="252">
        <v>85293</v>
      </c>
      <c r="CA18" s="251">
        <v>4.8007010837079092</v>
      </c>
      <c r="CB18" s="252">
        <v>52717</v>
      </c>
      <c r="CC18" s="251">
        <v>5.1240106412862074</v>
      </c>
      <c r="CD18" s="209" t="s">
        <v>2467</v>
      </c>
      <c r="CE18" s="8" t="s">
        <v>2468</v>
      </c>
      <c r="CF18" s="252">
        <v>4070</v>
      </c>
      <c r="CG18" s="251">
        <v>0.81627250264737028</v>
      </c>
      <c r="CH18" s="252">
        <v>1898</v>
      </c>
      <c r="CI18" s="251">
        <v>0.74349151134823455</v>
      </c>
      <c r="CJ18" s="252">
        <v>2172</v>
      </c>
      <c r="CK18" s="251">
        <v>0.89262964089328722</v>
      </c>
      <c r="CL18" s="285">
        <v>0</v>
      </c>
      <c r="CM18" s="285">
        <v>0</v>
      </c>
      <c r="CN18" s="285">
        <v>0</v>
      </c>
      <c r="CO18" s="288">
        <v>0</v>
      </c>
      <c r="CP18" s="285">
        <v>0</v>
      </c>
      <c r="CQ18" s="288">
        <v>0</v>
      </c>
      <c r="CR18" s="252">
        <v>9858</v>
      </c>
      <c r="CS18" s="251">
        <v>6.7365975330577106</v>
      </c>
      <c r="CT18" s="252">
        <v>9858</v>
      </c>
      <c r="CU18" s="251">
        <v>6.7365975330577106</v>
      </c>
      <c r="CV18" s="252">
        <v>0</v>
      </c>
      <c r="CW18" s="284">
        <v>0</v>
      </c>
      <c r="CX18" s="209" t="s">
        <v>2467</v>
      </c>
      <c r="CY18" s="8" t="s">
        <v>2468</v>
      </c>
      <c r="CZ18" s="252">
        <v>206366</v>
      </c>
      <c r="DA18" s="251">
        <v>7.7424055460364478</v>
      </c>
      <c r="DB18" s="252">
        <v>120915</v>
      </c>
      <c r="DC18" s="251">
        <v>7.5230750565404989</v>
      </c>
      <c r="DD18" s="252">
        <v>85451</v>
      </c>
      <c r="DE18" s="251">
        <v>8.0755549339220369</v>
      </c>
      <c r="DF18" s="252">
        <v>79617</v>
      </c>
      <c r="DG18" s="251">
        <v>12.332344581355184</v>
      </c>
      <c r="DH18" s="252">
        <v>50381</v>
      </c>
      <c r="DI18" s="251">
        <v>12.331449467271396</v>
      </c>
      <c r="DJ18" s="252">
        <v>29236</v>
      </c>
      <c r="DK18" s="251">
        <v>12.333887393582463</v>
      </c>
      <c r="DL18" s="252">
        <v>126749</v>
      </c>
      <c r="DM18" s="251">
        <v>6.2753118619430408</v>
      </c>
      <c r="DN18" s="252">
        <v>70534</v>
      </c>
      <c r="DO18" s="251">
        <v>5.8842177095481931</v>
      </c>
      <c r="DP18" s="252">
        <v>56215</v>
      </c>
      <c r="DQ18" s="251">
        <v>6.8462537114574733</v>
      </c>
    </row>
    <row r="19" spans="1:121" ht="15.95" customHeight="1">
      <c r="A19" s="204" t="s">
        <v>2469</v>
      </c>
      <c r="B19" s="8" t="s">
        <v>2470</v>
      </c>
      <c r="C19" s="205">
        <v>404930</v>
      </c>
      <c r="D19" s="206">
        <v>1.8921232292622725</v>
      </c>
      <c r="E19" s="207">
        <v>243424</v>
      </c>
      <c r="F19" s="206">
        <v>1.9715473987292305</v>
      </c>
      <c r="G19" s="207">
        <v>161506</v>
      </c>
      <c r="H19" s="206">
        <v>1.7838129900057169</v>
      </c>
      <c r="I19" s="207">
        <v>242606</v>
      </c>
      <c r="J19" s="206">
        <v>2.1159614116096424</v>
      </c>
      <c r="K19" s="207">
        <v>141043</v>
      </c>
      <c r="L19" s="206">
        <v>2.1939453746598478</v>
      </c>
      <c r="M19" s="207">
        <v>101563</v>
      </c>
      <c r="N19" s="206">
        <v>2.0164259607769486</v>
      </c>
      <c r="O19" s="207">
        <v>19639</v>
      </c>
      <c r="P19" s="206">
        <v>1.5615023944520907</v>
      </c>
      <c r="Q19" s="207">
        <v>8514</v>
      </c>
      <c r="R19" s="206">
        <v>1.5404991694983337</v>
      </c>
      <c r="S19" s="205">
        <v>11125</v>
      </c>
      <c r="T19" s="206">
        <v>1.5779671811194278</v>
      </c>
      <c r="U19" s="204" t="s">
        <v>2469</v>
      </c>
      <c r="V19" s="8" t="s">
        <v>2470</v>
      </c>
      <c r="W19" s="207">
        <v>210878</v>
      </c>
      <c r="X19" s="206">
        <v>2.2793102427043115</v>
      </c>
      <c r="Y19" s="207">
        <v>123946</v>
      </c>
      <c r="Z19" s="206">
        <v>2.3847991326323972</v>
      </c>
      <c r="AA19" s="205">
        <v>86932</v>
      </c>
      <c r="AB19" s="206">
        <v>2.1440873459334928</v>
      </c>
      <c r="AC19" s="207">
        <v>7386</v>
      </c>
      <c r="AD19" s="206">
        <v>1.3931616999364345</v>
      </c>
      <c r="AE19" s="205">
        <v>4542</v>
      </c>
      <c r="AF19" s="206">
        <v>1.4404825711757598</v>
      </c>
      <c r="AG19" s="205">
        <v>2844</v>
      </c>
      <c r="AH19" s="206">
        <v>1.3237142192227136</v>
      </c>
      <c r="AI19" s="207">
        <v>4703</v>
      </c>
      <c r="AJ19" s="206">
        <v>1.104633683458915</v>
      </c>
      <c r="AK19" s="244">
        <v>4041</v>
      </c>
      <c r="AL19" s="206">
        <v>1.1121508187697813</v>
      </c>
      <c r="AM19" s="244">
        <v>662</v>
      </c>
      <c r="AN19" s="206">
        <v>1.0608634338642993</v>
      </c>
      <c r="AO19" s="204" t="s">
        <v>2469</v>
      </c>
      <c r="AP19" s="8" t="s">
        <v>2470</v>
      </c>
      <c r="AQ19" s="236"/>
      <c r="AR19" s="205">
        <v>0</v>
      </c>
      <c r="AS19" s="205">
        <v>0</v>
      </c>
      <c r="AT19" s="207">
        <v>0</v>
      </c>
      <c r="AU19" s="205">
        <v>0</v>
      </c>
      <c r="AV19" s="207">
        <v>0</v>
      </c>
      <c r="AW19" s="205">
        <v>0</v>
      </c>
      <c r="AX19" s="252">
        <v>58256</v>
      </c>
      <c r="AY19" s="251">
        <v>1.5531276235489084</v>
      </c>
      <c r="AZ19" s="268">
        <v>33297</v>
      </c>
      <c r="BA19" s="269">
        <v>1.5851215559774465</v>
      </c>
      <c r="BB19" s="268">
        <v>24959</v>
      </c>
      <c r="BC19" s="270">
        <v>1.5124036001010734</v>
      </c>
      <c r="BD19" s="268">
        <v>58256</v>
      </c>
      <c r="BE19" s="270">
        <v>1.5534241541776672</v>
      </c>
      <c r="BF19" s="268">
        <v>33297</v>
      </c>
      <c r="BG19" s="269">
        <v>1.5851215559774465</v>
      </c>
      <c r="BH19" s="268">
        <v>24959</v>
      </c>
      <c r="BI19" s="270">
        <v>1.5124036001010734</v>
      </c>
      <c r="BJ19" s="204" t="s">
        <v>2469</v>
      </c>
      <c r="BK19" s="8" t="s">
        <v>2470</v>
      </c>
      <c r="BL19" s="205">
        <v>0</v>
      </c>
      <c r="BM19" s="205">
        <v>0</v>
      </c>
      <c r="BN19" s="207">
        <v>0</v>
      </c>
      <c r="BO19" s="205">
        <v>0</v>
      </c>
      <c r="BP19" s="205">
        <v>0</v>
      </c>
      <c r="BQ19" s="205">
        <v>0</v>
      </c>
      <c r="BR19" s="207">
        <v>70210</v>
      </c>
      <c r="BS19" s="206">
        <v>2.1249298978938045</v>
      </c>
      <c r="BT19" s="252">
        <v>48124</v>
      </c>
      <c r="BU19" s="251">
        <v>2.3683537077501526</v>
      </c>
      <c r="BV19" s="252">
        <v>22086</v>
      </c>
      <c r="BW19" s="251">
        <v>1.7361173887649954</v>
      </c>
      <c r="BX19" s="252">
        <v>63412</v>
      </c>
      <c r="BY19" s="251">
        <v>2.260273655222365</v>
      </c>
      <c r="BZ19" s="252">
        <v>44796</v>
      </c>
      <c r="CA19" s="251">
        <v>2.5213347607163481</v>
      </c>
      <c r="CB19" s="252">
        <v>18616</v>
      </c>
      <c r="CC19" s="251">
        <v>1.8094463284743827</v>
      </c>
      <c r="CD19" s="204" t="s">
        <v>2469</v>
      </c>
      <c r="CE19" s="8" t="s">
        <v>2470</v>
      </c>
      <c r="CF19" s="252">
        <v>6798</v>
      </c>
      <c r="CG19" s="251">
        <v>1.3633956936110132</v>
      </c>
      <c r="CH19" s="252">
        <v>3328</v>
      </c>
      <c r="CI19" s="251">
        <v>1.3036563486653976</v>
      </c>
      <c r="CJ19" s="252">
        <v>3470</v>
      </c>
      <c r="CK19" s="251">
        <v>1.4260703747236219</v>
      </c>
      <c r="CL19" s="285">
        <v>0</v>
      </c>
      <c r="CM19" s="285">
        <v>0</v>
      </c>
      <c r="CN19" s="285">
        <v>0</v>
      </c>
      <c r="CO19" s="288">
        <v>0</v>
      </c>
      <c r="CP19" s="285">
        <v>0</v>
      </c>
      <c r="CQ19" s="288">
        <v>0</v>
      </c>
      <c r="CR19" s="252">
        <v>1648</v>
      </c>
      <c r="CS19" s="251">
        <v>1.1261830730857281</v>
      </c>
      <c r="CT19" s="252">
        <v>1648</v>
      </c>
      <c r="CU19" s="251">
        <v>1.1261830730857281</v>
      </c>
      <c r="CV19" s="252">
        <v>0</v>
      </c>
      <c r="CW19" s="284">
        <v>0</v>
      </c>
      <c r="CX19" s="204" t="s">
        <v>2469</v>
      </c>
      <c r="CY19" s="8" t="s">
        <v>2470</v>
      </c>
      <c r="CZ19" s="252">
        <v>32210</v>
      </c>
      <c r="DA19" s="251">
        <v>1.2084494666652159</v>
      </c>
      <c r="DB19" s="252">
        <v>19312</v>
      </c>
      <c r="DC19" s="251">
        <v>1.2015517139470713</v>
      </c>
      <c r="DD19" s="252">
        <v>12898</v>
      </c>
      <c r="DE19" s="251">
        <v>1.2189267245289868</v>
      </c>
      <c r="DF19" s="252">
        <v>7778</v>
      </c>
      <c r="DG19" s="251">
        <v>1.2047800865867919</v>
      </c>
      <c r="DH19" s="252">
        <v>4871</v>
      </c>
      <c r="DI19" s="251">
        <v>1.1922449009562925</v>
      </c>
      <c r="DJ19" s="252">
        <v>2907</v>
      </c>
      <c r="DK19" s="251">
        <v>1.2263856428083262</v>
      </c>
      <c r="DL19" s="252">
        <v>24432</v>
      </c>
      <c r="DM19" s="251">
        <v>1.2096223197894449</v>
      </c>
      <c r="DN19" s="252">
        <v>14441</v>
      </c>
      <c r="DO19" s="251">
        <v>1.2047237919809659</v>
      </c>
      <c r="DP19" s="252">
        <v>9991</v>
      </c>
      <c r="DQ19" s="251">
        <v>1.2167734738267653</v>
      </c>
    </row>
    <row r="20" spans="1:121" ht="15.95" customHeight="1">
      <c r="A20" s="209" t="s">
        <v>2471</v>
      </c>
      <c r="B20" s="8" t="s">
        <v>2472</v>
      </c>
      <c r="C20" s="205">
        <v>449331</v>
      </c>
      <c r="D20" s="206">
        <v>2.0995965295918952</v>
      </c>
      <c r="E20" s="207">
        <v>260667</v>
      </c>
      <c r="F20" s="206">
        <v>2.1112024524473854</v>
      </c>
      <c r="G20" s="207">
        <v>188664</v>
      </c>
      <c r="H20" s="206">
        <v>2.0837696057511086</v>
      </c>
      <c r="I20" s="207">
        <v>178048</v>
      </c>
      <c r="J20" s="206">
        <v>1.5528993405532989</v>
      </c>
      <c r="K20" s="207">
        <v>93171</v>
      </c>
      <c r="L20" s="206">
        <v>1.4492891139754023</v>
      </c>
      <c r="M20" s="207">
        <v>84877</v>
      </c>
      <c r="N20" s="206">
        <v>1.6851430764438333</v>
      </c>
      <c r="O20" s="207">
        <v>23982</v>
      </c>
      <c r="P20" s="206">
        <v>1.9068155417154662</v>
      </c>
      <c r="Q20" s="207">
        <v>10814</v>
      </c>
      <c r="R20" s="206">
        <v>1.956654688625203</v>
      </c>
      <c r="S20" s="205">
        <v>13168</v>
      </c>
      <c r="T20" s="206">
        <v>1.8677457834589322</v>
      </c>
      <c r="U20" s="209" t="s">
        <v>2471</v>
      </c>
      <c r="V20" s="8" t="s">
        <v>2472</v>
      </c>
      <c r="W20" s="207">
        <v>139508</v>
      </c>
      <c r="X20" s="206">
        <v>1.50789562372174</v>
      </c>
      <c r="Y20" s="207">
        <v>72355</v>
      </c>
      <c r="Z20" s="206">
        <v>1.3921557875334187</v>
      </c>
      <c r="AA20" s="205">
        <v>67153</v>
      </c>
      <c r="AB20" s="206">
        <v>1.6562588867329846</v>
      </c>
      <c r="AC20" s="207">
        <v>9295</v>
      </c>
      <c r="AD20" s="206">
        <v>1.7532409966029185</v>
      </c>
      <c r="AE20" s="205">
        <v>5425</v>
      </c>
      <c r="AF20" s="206">
        <v>1.7205235465936806</v>
      </c>
      <c r="AG20" s="205">
        <v>3870</v>
      </c>
      <c r="AH20" s="206">
        <v>1.801256690714452</v>
      </c>
      <c r="AI20" s="207">
        <v>5263</v>
      </c>
      <c r="AJ20" s="206">
        <v>1.2361656551231703</v>
      </c>
      <c r="AK20" s="244">
        <v>4577</v>
      </c>
      <c r="AL20" s="206">
        <v>1.2596669877528552</v>
      </c>
      <c r="AM20" s="244">
        <v>686</v>
      </c>
      <c r="AN20" s="206">
        <v>1.0993237396237299</v>
      </c>
      <c r="AO20" s="209" t="s">
        <v>2471</v>
      </c>
      <c r="AP20" s="8" t="s">
        <v>2472</v>
      </c>
      <c r="AQ20" s="236"/>
      <c r="AR20" s="205">
        <v>0</v>
      </c>
      <c r="AS20" s="205">
        <v>0</v>
      </c>
      <c r="AT20" s="207">
        <v>0</v>
      </c>
      <c r="AU20" s="205">
        <v>0</v>
      </c>
      <c r="AV20" s="207">
        <v>0</v>
      </c>
      <c r="AW20" s="205">
        <v>0</v>
      </c>
      <c r="AX20" s="252">
        <v>82564</v>
      </c>
      <c r="AY20" s="251">
        <v>2.2011883601807893</v>
      </c>
      <c r="AZ20" s="268">
        <v>46577</v>
      </c>
      <c r="BA20" s="269">
        <v>2.2173230835439086</v>
      </c>
      <c r="BB20" s="268">
        <v>35987</v>
      </c>
      <c r="BC20" s="270">
        <v>2.1806510019166363</v>
      </c>
      <c r="BD20" s="268">
        <v>82564</v>
      </c>
      <c r="BE20" s="270">
        <v>2.2016086216960473</v>
      </c>
      <c r="BF20" s="268">
        <v>46577</v>
      </c>
      <c r="BG20" s="269">
        <v>2.2173230835439086</v>
      </c>
      <c r="BH20" s="268">
        <v>35987</v>
      </c>
      <c r="BI20" s="270">
        <v>2.1806510019166363</v>
      </c>
      <c r="BJ20" s="209" t="s">
        <v>2471</v>
      </c>
      <c r="BK20" s="8" t="s">
        <v>2472</v>
      </c>
      <c r="BL20" s="205">
        <v>0</v>
      </c>
      <c r="BM20" s="205">
        <v>0</v>
      </c>
      <c r="BN20" s="207">
        <v>0</v>
      </c>
      <c r="BO20" s="205">
        <v>0</v>
      </c>
      <c r="BP20" s="205">
        <v>0</v>
      </c>
      <c r="BQ20" s="205">
        <v>0</v>
      </c>
      <c r="BR20" s="207">
        <v>144657</v>
      </c>
      <c r="BS20" s="206">
        <v>4.3780940640880797</v>
      </c>
      <c r="BT20" s="252">
        <v>93416</v>
      </c>
      <c r="BU20" s="251">
        <v>4.5973345932006531</v>
      </c>
      <c r="BV20" s="252">
        <v>51241</v>
      </c>
      <c r="BW20" s="251">
        <v>4.0279086805083368</v>
      </c>
      <c r="BX20" s="252">
        <v>133309</v>
      </c>
      <c r="BY20" s="251">
        <v>4.7517003201923647</v>
      </c>
      <c r="BZ20" s="252">
        <v>88017</v>
      </c>
      <c r="CA20" s="251">
        <v>4.9540209311985626</v>
      </c>
      <c r="CB20" s="252">
        <v>45292</v>
      </c>
      <c r="CC20" s="251">
        <v>4.4023121567072279</v>
      </c>
      <c r="CD20" s="209" t="s">
        <v>2471</v>
      </c>
      <c r="CE20" s="8" t="s">
        <v>2472</v>
      </c>
      <c r="CF20" s="252">
        <v>11348</v>
      </c>
      <c r="CG20" s="251">
        <v>2.2759362063986139</v>
      </c>
      <c r="CH20" s="252">
        <v>5399</v>
      </c>
      <c r="CI20" s="251">
        <v>2.1149160536191349</v>
      </c>
      <c r="CJ20" s="252">
        <v>5949</v>
      </c>
      <c r="CK20" s="251">
        <v>2.4448682015074428</v>
      </c>
      <c r="CL20" s="285">
        <v>0</v>
      </c>
      <c r="CM20" s="285">
        <v>0</v>
      </c>
      <c r="CN20" s="285">
        <v>0</v>
      </c>
      <c r="CO20" s="288">
        <v>0</v>
      </c>
      <c r="CP20" s="285">
        <v>0</v>
      </c>
      <c r="CQ20" s="288">
        <v>0</v>
      </c>
      <c r="CR20" s="252">
        <v>2363</v>
      </c>
      <c r="CS20" s="251">
        <v>1.6147879864694026</v>
      </c>
      <c r="CT20" s="252">
        <v>2363</v>
      </c>
      <c r="CU20" s="251">
        <v>1.6147879864694026</v>
      </c>
      <c r="CV20" s="252">
        <v>0</v>
      </c>
      <c r="CW20" s="284">
        <v>0</v>
      </c>
      <c r="CX20" s="209" t="s">
        <v>2471</v>
      </c>
      <c r="CY20" s="8" t="s">
        <v>2472</v>
      </c>
      <c r="CZ20" s="252">
        <v>41699</v>
      </c>
      <c r="DA20" s="251">
        <v>1.5644562033676761</v>
      </c>
      <c r="DB20" s="252">
        <v>25140</v>
      </c>
      <c r="DC20" s="251">
        <v>1.5641575232306013</v>
      </c>
      <c r="DD20" s="252">
        <v>16559</v>
      </c>
      <c r="DE20" s="251">
        <v>1.5649098799407262</v>
      </c>
      <c r="DF20" s="252">
        <v>8737</v>
      </c>
      <c r="DG20" s="251">
        <v>1.3533252271160712</v>
      </c>
      <c r="DH20" s="252">
        <v>5274</v>
      </c>
      <c r="DI20" s="251">
        <v>1.2908847480278149</v>
      </c>
      <c r="DJ20" s="252">
        <v>3463</v>
      </c>
      <c r="DK20" s="251">
        <v>1.460947189902041</v>
      </c>
      <c r="DL20" s="252">
        <v>32962</v>
      </c>
      <c r="DM20" s="251">
        <v>1.6319405249222201</v>
      </c>
      <c r="DN20" s="252">
        <v>19866</v>
      </c>
      <c r="DO20" s="251">
        <v>1.6572981685128365</v>
      </c>
      <c r="DP20" s="252">
        <v>13096</v>
      </c>
      <c r="DQ20" s="251">
        <v>1.5949219710975195</v>
      </c>
    </row>
    <row r="21" spans="1:121" s="18" customFormat="1" ht="15.95" customHeight="1">
      <c r="A21" s="203" t="s">
        <v>2473</v>
      </c>
      <c r="B21" s="19" t="s">
        <v>2474</v>
      </c>
      <c r="C21" s="200">
        <v>3943949</v>
      </c>
      <c r="D21" s="201">
        <v>18.428956901009336</v>
      </c>
      <c r="E21" s="202">
        <v>2191600</v>
      </c>
      <c r="F21" s="201">
        <v>17.75027638628476</v>
      </c>
      <c r="G21" s="202">
        <v>1752349</v>
      </c>
      <c r="H21" s="201">
        <v>19.35446924091692</v>
      </c>
      <c r="I21" s="202">
        <v>1987973</v>
      </c>
      <c r="J21" s="201">
        <v>17.338706195732406</v>
      </c>
      <c r="K21" s="202">
        <v>1072474</v>
      </c>
      <c r="L21" s="201">
        <v>16.682496626865177</v>
      </c>
      <c r="M21" s="202">
        <v>915499</v>
      </c>
      <c r="N21" s="201">
        <v>18.176264492633493</v>
      </c>
      <c r="O21" s="202">
        <v>219052</v>
      </c>
      <c r="P21" s="201">
        <v>17.416885916264544</v>
      </c>
      <c r="Q21" s="202">
        <v>94040</v>
      </c>
      <c r="R21" s="201">
        <v>17.015332616822093</v>
      </c>
      <c r="S21" s="202">
        <v>125012</v>
      </c>
      <c r="T21" s="201">
        <v>17.731670404143991</v>
      </c>
      <c r="U21" s="203" t="s">
        <v>2473</v>
      </c>
      <c r="V21" s="19" t="s">
        <v>2474</v>
      </c>
      <c r="W21" s="202">
        <v>1588619</v>
      </c>
      <c r="X21" s="201">
        <v>17.170854989399938</v>
      </c>
      <c r="Y21" s="202">
        <v>843121</v>
      </c>
      <c r="Z21" s="201">
        <v>16.222179251481769</v>
      </c>
      <c r="AA21" s="202">
        <v>745498</v>
      </c>
      <c r="AB21" s="201">
        <v>18.386932639519703</v>
      </c>
      <c r="AC21" s="202">
        <v>87718</v>
      </c>
      <c r="AD21" s="201">
        <v>16.54553993975415</v>
      </c>
      <c r="AE21" s="202">
        <v>53544</v>
      </c>
      <c r="AF21" s="201">
        <v>16.981329544481479</v>
      </c>
      <c r="AG21" s="202">
        <v>34174</v>
      </c>
      <c r="AH21" s="201">
        <v>15.90598091691878</v>
      </c>
      <c r="AI21" s="202">
        <v>92574</v>
      </c>
      <c r="AJ21" s="201">
        <v>21.743644187226366</v>
      </c>
      <c r="AK21" s="242">
        <v>81761</v>
      </c>
      <c r="AL21" s="201">
        <v>22.501995321315533</v>
      </c>
      <c r="AM21" s="242">
        <v>10813</v>
      </c>
      <c r="AN21" s="201">
        <v>17.327970257363546</v>
      </c>
      <c r="AO21" s="203" t="s">
        <v>2473</v>
      </c>
      <c r="AP21" s="19" t="s">
        <v>2474</v>
      </c>
      <c r="AQ21" s="235"/>
      <c r="AR21" s="202">
        <v>10</v>
      </c>
      <c r="AS21" s="249">
        <v>13.333333333333334</v>
      </c>
      <c r="AT21" s="202">
        <v>8</v>
      </c>
      <c r="AU21" s="249">
        <v>12.5</v>
      </c>
      <c r="AV21" s="202">
        <v>2</v>
      </c>
      <c r="AW21" s="202">
        <v>18.181818181818183</v>
      </c>
      <c r="AX21" s="250">
        <v>562277</v>
      </c>
      <c r="AY21" s="249">
        <v>14.990523564717961</v>
      </c>
      <c r="AZ21" s="271">
        <v>299568</v>
      </c>
      <c r="BA21" s="272">
        <v>14.261095422442011</v>
      </c>
      <c r="BB21" s="271">
        <v>262709</v>
      </c>
      <c r="BC21" s="273">
        <v>15.918988636522011</v>
      </c>
      <c r="BD21" s="271">
        <v>562277</v>
      </c>
      <c r="BE21" s="273">
        <v>14.993385627893371</v>
      </c>
      <c r="BF21" s="271">
        <v>299568</v>
      </c>
      <c r="BG21" s="272">
        <v>14.261095422442011</v>
      </c>
      <c r="BH21" s="271">
        <v>262709</v>
      </c>
      <c r="BI21" s="273">
        <v>15.918988636522011</v>
      </c>
      <c r="BJ21" s="203" t="s">
        <v>2473</v>
      </c>
      <c r="BK21" s="19" t="s">
        <v>2474</v>
      </c>
      <c r="BL21" s="200">
        <v>0</v>
      </c>
      <c r="BM21" s="200">
        <v>0</v>
      </c>
      <c r="BN21" s="202">
        <v>0</v>
      </c>
      <c r="BO21" s="200">
        <v>0</v>
      </c>
      <c r="BP21" s="202">
        <v>0</v>
      </c>
      <c r="BQ21" s="200">
        <v>0</v>
      </c>
      <c r="BR21" s="202">
        <v>813594</v>
      </c>
      <c r="BS21" s="201">
        <v>24.623703394772996</v>
      </c>
      <c r="BT21" s="250">
        <v>487717</v>
      </c>
      <c r="BU21" s="249">
        <v>24.002293352231344</v>
      </c>
      <c r="BV21" s="250">
        <v>325877</v>
      </c>
      <c r="BW21" s="249">
        <v>25.616260359439032</v>
      </c>
      <c r="BX21" s="250">
        <v>775441</v>
      </c>
      <c r="BY21" s="249">
        <v>27.640018663333215</v>
      </c>
      <c r="BZ21" s="250">
        <v>468459</v>
      </c>
      <c r="CA21" s="249">
        <v>26.367130115867926</v>
      </c>
      <c r="CB21" s="250">
        <v>306982</v>
      </c>
      <c r="CC21" s="249">
        <v>29.838174302090835</v>
      </c>
      <c r="CD21" s="203" t="s">
        <v>2473</v>
      </c>
      <c r="CE21" s="19" t="s">
        <v>2474</v>
      </c>
      <c r="CF21" s="250">
        <v>38153</v>
      </c>
      <c r="CG21" s="249">
        <v>7.6519028976671049</v>
      </c>
      <c r="CH21" s="250">
        <v>19258</v>
      </c>
      <c r="CI21" s="249">
        <v>7.5438142916461022</v>
      </c>
      <c r="CJ21" s="250">
        <v>18895</v>
      </c>
      <c r="CK21" s="249">
        <v>7.7653025159662343</v>
      </c>
      <c r="CL21" s="283">
        <v>0</v>
      </c>
      <c r="CM21" s="283">
        <v>0</v>
      </c>
      <c r="CN21" s="283">
        <v>0</v>
      </c>
      <c r="CO21" s="289">
        <v>0</v>
      </c>
      <c r="CP21" s="283">
        <v>0</v>
      </c>
      <c r="CQ21" s="289">
        <v>0</v>
      </c>
      <c r="CR21" s="250">
        <v>19471</v>
      </c>
      <c r="CS21" s="249">
        <v>13.305771004886049</v>
      </c>
      <c r="CT21" s="250">
        <v>19471</v>
      </c>
      <c r="CU21" s="249">
        <v>13.305771004886049</v>
      </c>
      <c r="CV21" s="250">
        <v>0</v>
      </c>
      <c r="CW21" s="287">
        <v>0</v>
      </c>
      <c r="CX21" s="203" t="s">
        <v>2473</v>
      </c>
      <c r="CY21" s="19" t="s">
        <v>2474</v>
      </c>
      <c r="CZ21" s="250">
        <v>560634</v>
      </c>
      <c r="DA21" s="249">
        <v>21.033773930282106</v>
      </c>
      <c r="DB21" s="250">
        <v>312370</v>
      </c>
      <c r="DC21" s="249">
        <v>19.434999424484602</v>
      </c>
      <c r="DD21" s="250">
        <v>248264</v>
      </c>
      <c r="DE21" s="249">
        <v>23.462213082529409</v>
      </c>
      <c r="DF21" s="250">
        <v>92282</v>
      </c>
      <c r="DG21" s="249">
        <v>14.294100790743421</v>
      </c>
      <c r="DH21" s="250">
        <v>54899</v>
      </c>
      <c r="DI21" s="249">
        <v>13.437292715581913</v>
      </c>
      <c r="DJ21" s="250">
        <v>37383</v>
      </c>
      <c r="DK21" s="249">
        <v>15.77088905576321</v>
      </c>
      <c r="DL21" s="250">
        <v>468352</v>
      </c>
      <c r="DM21" s="249">
        <v>23.187992498282011</v>
      </c>
      <c r="DN21" s="250">
        <v>257471</v>
      </c>
      <c r="DO21" s="249">
        <v>21.479221622126673</v>
      </c>
      <c r="DP21" s="250">
        <v>210881</v>
      </c>
      <c r="DQ21" s="249">
        <v>25.682554992899821</v>
      </c>
    </row>
    <row r="22" spans="1:121" ht="15.95" customHeight="1">
      <c r="A22" s="210" t="s">
        <v>2475</v>
      </c>
      <c r="B22" s="9" t="s">
        <v>2476</v>
      </c>
      <c r="C22" s="205">
        <v>997831</v>
      </c>
      <c r="D22" s="206">
        <v>4.6625817153038858</v>
      </c>
      <c r="E22" s="207">
        <v>542742</v>
      </c>
      <c r="F22" s="206">
        <v>4.3957932590093822</v>
      </c>
      <c r="G22" s="207">
        <v>455089</v>
      </c>
      <c r="H22" s="206">
        <v>5.0263994514675101</v>
      </c>
      <c r="I22" s="207">
        <v>657959</v>
      </c>
      <c r="J22" s="206">
        <v>5.7385878932147953</v>
      </c>
      <c r="K22" s="207">
        <v>359021</v>
      </c>
      <c r="L22" s="206">
        <v>5.584626407235759</v>
      </c>
      <c r="M22" s="207">
        <v>298938</v>
      </c>
      <c r="N22" s="206">
        <v>5.9350978590898196</v>
      </c>
      <c r="O22" s="207">
        <v>68963</v>
      </c>
      <c r="P22" s="206">
        <v>5.4832674590661199</v>
      </c>
      <c r="Q22" s="207">
        <v>28709</v>
      </c>
      <c r="R22" s="206">
        <v>5.1945255646144775</v>
      </c>
      <c r="S22" s="207">
        <v>40254</v>
      </c>
      <c r="T22" s="206">
        <v>5.7096171603399046</v>
      </c>
      <c r="U22" s="210" t="s">
        <v>2475</v>
      </c>
      <c r="V22" s="9" t="s">
        <v>2476</v>
      </c>
      <c r="W22" s="207">
        <v>526782</v>
      </c>
      <c r="X22" s="206">
        <v>5.6938116269703931</v>
      </c>
      <c r="Y22" s="207">
        <v>284455</v>
      </c>
      <c r="Z22" s="206">
        <v>5.4730934219171941</v>
      </c>
      <c r="AA22" s="207">
        <v>242327</v>
      </c>
      <c r="AB22" s="206">
        <v>5.9767433658264562</v>
      </c>
      <c r="AC22" s="207">
        <v>29238</v>
      </c>
      <c r="AD22" s="206">
        <v>5.5149284839888262</v>
      </c>
      <c r="AE22" s="207">
        <v>17560</v>
      </c>
      <c r="AF22" s="206">
        <v>5.5691047886055358</v>
      </c>
      <c r="AG22" s="207">
        <v>11678</v>
      </c>
      <c r="AH22" s="206">
        <v>5.4354200605073313</v>
      </c>
      <c r="AI22" s="207">
        <v>32966</v>
      </c>
      <c r="AJ22" s="206">
        <v>7.743005317649712</v>
      </c>
      <c r="AK22" s="243">
        <v>28289</v>
      </c>
      <c r="AL22" s="206">
        <v>7.7856061648548236</v>
      </c>
      <c r="AM22" s="243">
        <v>4677</v>
      </c>
      <c r="AN22" s="206">
        <v>7.4949520848690749</v>
      </c>
      <c r="AO22" s="210" t="s">
        <v>2475</v>
      </c>
      <c r="AP22" s="9" t="s">
        <v>2476</v>
      </c>
      <c r="AQ22" s="236"/>
      <c r="AR22" s="207">
        <v>10</v>
      </c>
      <c r="AS22" s="251">
        <v>13.333333333333334</v>
      </c>
      <c r="AT22" s="207">
        <v>8</v>
      </c>
      <c r="AU22" s="251">
        <v>12.5</v>
      </c>
      <c r="AV22" s="207">
        <v>2</v>
      </c>
      <c r="AW22" s="202">
        <v>18.181818181818183</v>
      </c>
      <c r="AX22" s="252">
        <v>137620</v>
      </c>
      <c r="AY22" s="251">
        <v>3.6690027388217654</v>
      </c>
      <c r="AZ22" s="268">
        <v>70385</v>
      </c>
      <c r="BA22" s="269">
        <v>3.3507157016389635</v>
      </c>
      <c r="BB22" s="268">
        <v>67235</v>
      </c>
      <c r="BC22" s="270">
        <v>4.0741398314353807</v>
      </c>
      <c r="BD22" s="268">
        <v>137620</v>
      </c>
      <c r="BE22" s="270">
        <v>3.6697032425489313</v>
      </c>
      <c r="BF22" s="268">
        <v>70385</v>
      </c>
      <c r="BG22" s="269">
        <v>3.3507157016389635</v>
      </c>
      <c r="BH22" s="268">
        <v>67235</v>
      </c>
      <c r="BI22" s="270">
        <v>4.0741398314353807</v>
      </c>
      <c r="BJ22" s="210" t="s">
        <v>2475</v>
      </c>
      <c r="BK22" s="9" t="s">
        <v>2476</v>
      </c>
      <c r="BL22" s="205">
        <v>0</v>
      </c>
      <c r="BM22" s="205">
        <v>0</v>
      </c>
      <c r="BN22" s="207">
        <v>0</v>
      </c>
      <c r="BO22" s="205">
        <v>0</v>
      </c>
      <c r="BP22" s="207">
        <v>0</v>
      </c>
      <c r="BQ22" s="205">
        <v>0</v>
      </c>
      <c r="BR22" s="207">
        <v>29937</v>
      </c>
      <c r="BS22" s="206">
        <v>0.90605364411404099</v>
      </c>
      <c r="BT22" s="252">
        <v>17337</v>
      </c>
      <c r="BU22" s="251">
        <v>0.85321561448060002</v>
      </c>
      <c r="BV22" s="252">
        <v>12600</v>
      </c>
      <c r="BW22" s="251">
        <v>0.9904500180403395</v>
      </c>
      <c r="BX22" s="252">
        <v>29937</v>
      </c>
      <c r="BY22" s="251">
        <v>1.0670821361318352</v>
      </c>
      <c r="BZ22" s="252">
        <v>17337</v>
      </c>
      <c r="CA22" s="251">
        <v>0.97580991040582477</v>
      </c>
      <c r="CB22" s="252">
        <v>12600</v>
      </c>
      <c r="CC22" s="251">
        <v>1.2247004586794814</v>
      </c>
      <c r="CD22" s="210" t="s">
        <v>2475</v>
      </c>
      <c r="CE22" s="9" t="s">
        <v>2476</v>
      </c>
      <c r="CF22" s="252">
        <v>0</v>
      </c>
      <c r="CG22" s="284">
        <v>0</v>
      </c>
      <c r="CH22" s="252">
        <v>0</v>
      </c>
      <c r="CI22" s="284">
        <v>0</v>
      </c>
      <c r="CJ22" s="252">
        <v>0</v>
      </c>
      <c r="CK22" s="284">
        <v>0</v>
      </c>
      <c r="CL22" s="285">
        <v>0</v>
      </c>
      <c r="CM22" s="285">
        <v>0</v>
      </c>
      <c r="CN22" s="285">
        <v>0</v>
      </c>
      <c r="CO22" s="288">
        <v>0</v>
      </c>
      <c r="CP22" s="285">
        <v>0</v>
      </c>
      <c r="CQ22" s="288">
        <v>0</v>
      </c>
      <c r="CR22" s="252">
        <v>2553</v>
      </c>
      <c r="CS22" s="251">
        <v>1.7446270543615676</v>
      </c>
      <c r="CT22" s="252">
        <v>2553</v>
      </c>
      <c r="CU22" s="251">
        <v>1.7446270543615676</v>
      </c>
      <c r="CV22" s="252">
        <v>0</v>
      </c>
      <c r="CW22" s="284">
        <v>0</v>
      </c>
      <c r="CX22" s="210" t="s">
        <v>2475</v>
      </c>
      <c r="CY22" s="9" t="s">
        <v>2476</v>
      </c>
      <c r="CZ22" s="252">
        <v>169762</v>
      </c>
      <c r="DA22" s="251">
        <v>6.3691027122018129</v>
      </c>
      <c r="DB22" s="252">
        <v>93446</v>
      </c>
      <c r="DC22" s="251">
        <v>5.8140120889342386</v>
      </c>
      <c r="DD22" s="252">
        <v>76316</v>
      </c>
      <c r="DE22" s="251">
        <v>7.2122508845676965</v>
      </c>
      <c r="DF22" s="252">
        <v>34644</v>
      </c>
      <c r="DG22" s="251">
        <v>5.3662125636041171</v>
      </c>
      <c r="DH22" s="252">
        <v>20269</v>
      </c>
      <c r="DI22" s="251">
        <v>4.9611192563094013</v>
      </c>
      <c r="DJ22" s="252">
        <v>14375</v>
      </c>
      <c r="DK22" s="251">
        <v>6.0644284882592663</v>
      </c>
      <c r="DL22" s="252">
        <v>135118</v>
      </c>
      <c r="DM22" s="251">
        <v>6.6896589966155133</v>
      </c>
      <c r="DN22" s="252">
        <v>73177</v>
      </c>
      <c r="DO22" s="251">
        <v>6.104706940363628</v>
      </c>
      <c r="DP22" s="252">
        <v>61941</v>
      </c>
      <c r="DQ22" s="251">
        <v>7.5436058194678886</v>
      </c>
    </row>
    <row r="23" spans="1:121" ht="15.95" customHeight="1">
      <c r="A23" s="208" t="s">
        <v>2477</v>
      </c>
      <c r="B23" s="10" t="s">
        <v>2478</v>
      </c>
      <c r="C23" s="205">
        <v>1293799</v>
      </c>
      <c r="D23" s="206">
        <v>6.0455563724502968</v>
      </c>
      <c r="E23" s="207">
        <v>705802</v>
      </c>
      <c r="F23" s="206">
        <v>5.7164539943386368</v>
      </c>
      <c r="G23" s="207">
        <v>587997</v>
      </c>
      <c r="H23" s="206">
        <v>6.4943512110038721</v>
      </c>
      <c r="I23" s="207">
        <v>706244</v>
      </c>
      <c r="J23" s="206">
        <v>6.159720085986498</v>
      </c>
      <c r="K23" s="207">
        <v>377817</v>
      </c>
      <c r="L23" s="206">
        <v>5.8770010537060307</v>
      </c>
      <c r="M23" s="207">
        <v>328427</v>
      </c>
      <c r="N23" s="206">
        <v>6.5205707690801846</v>
      </c>
      <c r="O23" s="207">
        <v>60409</v>
      </c>
      <c r="P23" s="206">
        <v>4.803136521536552</v>
      </c>
      <c r="Q23" s="207">
        <v>26208</v>
      </c>
      <c r="R23" s="206">
        <v>4.7420016718595637</v>
      </c>
      <c r="S23" s="207">
        <v>34201</v>
      </c>
      <c r="T23" s="206">
        <v>4.851061174064319</v>
      </c>
      <c r="U23" s="208" t="s">
        <v>2477</v>
      </c>
      <c r="V23" s="10" t="s">
        <v>2478</v>
      </c>
      <c r="W23" s="207">
        <v>585513</v>
      </c>
      <c r="X23" s="206">
        <v>6.3286154939658443</v>
      </c>
      <c r="Y23" s="207">
        <v>305099</v>
      </c>
      <c r="Z23" s="206">
        <v>5.870296988745193</v>
      </c>
      <c r="AA23" s="207">
        <v>280414</v>
      </c>
      <c r="AB23" s="206">
        <v>6.9161195994868905</v>
      </c>
      <c r="AC23" s="207">
        <v>27367</v>
      </c>
      <c r="AD23" s="206">
        <v>5.162016821305226</v>
      </c>
      <c r="AE23" s="207">
        <v>17176</v>
      </c>
      <c r="AF23" s="206">
        <v>5.4473202647544809</v>
      </c>
      <c r="AG23" s="207">
        <v>10191</v>
      </c>
      <c r="AH23" s="206">
        <v>4.7433092855480563</v>
      </c>
      <c r="AI23" s="207">
        <v>32955</v>
      </c>
      <c r="AJ23" s="206">
        <v>7.7404216539205928</v>
      </c>
      <c r="AK23" s="243">
        <v>29334</v>
      </c>
      <c r="AL23" s="206">
        <v>8.0732076510251822</v>
      </c>
      <c r="AM23" s="243">
        <v>3621</v>
      </c>
      <c r="AN23" s="206">
        <v>5.8026986314541205</v>
      </c>
      <c r="AO23" s="208" t="s">
        <v>2477</v>
      </c>
      <c r="AP23" s="10" t="s">
        <v>2478</v>
      </c>
      <c r="AQ23" s="236"/>
      <c r="AR23" s="207">
        <v>0</v>
      </c>
      <c r="AS23" s="205">
        <v>0</v>
      </c>
      <c r="AT23" s="207">
        <v>0</v>
      </c>
      <c r="AU23" s="205">
        <v>0</v>
      </c>
      <c r="AV23" s="207">
        <v>0</v>
      </c>
      <c r="AW23" s="205">
        <v>0</v>
      </c>
      <c r="AX23" s="252">
        <v>154146</v>
      </c>
      <c r="AY23" s="251">
        <v>4.1095923279931688</v>
      </c>
      <c r="AZ23" s="268">
        <v>80692</v>
      </c>
      <c r="BA23" s="269">
        <v>3.8413859685536864</v>
      </c>
      <c r="BB23" s="268">
        <v>73454</v>
      </c>
      <c r="BC23" s="270">
        <v>4.4509833744069969</v>
      </c>
      <c r="BD23" s="268">
        <v>154146</v>
      </c>
      <c r="BE23" s="270">
        <v>4.1103769512131061</v>
      </c>
      <c r="BF23" s="268">
        <v>80692</v>
      </c>
      <c r="BG23" s="269">
        <v>3.8413859685536864</v>
      </c>
      <c r="BH23" s="268">
        <v>73454</v>
      </c>
      <c r="BI23" s="270">
        <v>4.4509833744069969</v>
      </c>
      <c r="BJ23" s="208" t="s">
        <v>2477</v>
      </c>
      <c r="BK23" s="10" t="s">
        <v>2478</v>
      </c>
      <c r="BL23" s="205">
        <v>0</v>
      </c>
      <c r="BM23" s="205">
        <v>0</v>
      </c>
      <c r="BN23" s="207">
        <v>0</v>
      </c>
      <c r="BO23" s="205">
        <v>0</v>
      </c>
      <c r="BP23" s="207">
        <v>0</v>
      </c>
      <c r="BQ23" s="205">
        <v>0</v>
      </c>
      <c r="BR23" s="207">
        <v>225625</v>
      </c>
      <c r="BS23" s="206">
        <v>6.828618547390537</v>
      </c>
      <c r="BT23" s="252">
        <v>133831</v>
      </c>
      <c r="BU23" s="251">
        <v>6.5863009114352637</v>
      </c>
      <c r="BV23" s="252">
        <v>91794</v>
      </c>
      <c r="BW23" s="251">
        <v>7.2156642028567406</v>
      </c>
      <c r="BX23" s="252">
        <v>218421</v>
      </c>
      <c r="BY23" s="251">
        <v>7.7854543626967159</v>
      </c>
      <c r="BZ23" s="252">
        <v>130312</v>
      </c>
      <c r="CA23" s="251">
        <v>7.3345873591050275</v>
      </c>
      <c r="CB23" s="252">
        <v>88109</v>
      </c>
      <c r="CC23" s="251">
        <v>8.564058151888128</v>
      </c>
      <c r="CD23" s="208" t="s">
        <v>2477</v>
      </c>
      <c r="CE23" s="10" t="s">
        <v>2478</v>
      </c>
      <c r="CF23" s="252">
        <v>7204</v>
      </c>
      <c r="CG23" s="251">
        <v>1.4448223855212912</v>
      </c>
      <c r="CH23" s="252">
        <v>3519</v>
      </c>
      <c r="CI23" s="251">
        <v>1.3784755681951724</v>
      </c>
      <c r="CJ23" s="252">
        <v>3685</v>
      </c>
      <c r="CK23" s="251">
        <v>1.51442920197595</v>
      </c>
      <c r="CL23" s="285">
        <v>0</v>
      </c>
      <c r="CM23" s="285">
        <v>0</v>
      </c>
      <c r="CN23" s="285">
        <v>0</v>
      </c>
      <c r="CO23" s="288">
        <v>0</v>
      </c>
      <c r="CP23" s="285">
        <v>0</v>
      </c>
      <c r="CQ23" s="288">
        <v>0</v>
      </c>
      <c r="CR23" s="252">
        <v>4046</v>
      </c>
      <c r="CS23" s="251">
        <v>2.7648887825878976</v>
      </c>
      <c r="CT23" s="252">
        <v>4046</v>
      </c>
      <c r="CU23" s="251">
        <v>2.7648887825878976</v>
      </c>
      <c r="CV23" s="252">
        <v>0</v>
      </c>
      <c r="CW23" s="284">
        <v>0</v>
      </c>
      <c r="CX23" s="208" t="s">
        <v>2477</v>
      </c>
      <c r="CY23" s="10" t="s">
        <v>2478</v>
      </c>
      <c r="CZ23" s="252">
        <v>203738</v>
      </c>
      <c r="DA23" s="251">
        <v>7.6438086755491392</v>
      </c>
      <c r="DB23" s="252">
        <v>109416</v>
      </c>
      <c r="DC23" s="251">
        <v>6.8076316452585317</v>
      </c>
      <c r="DD23" s="252">
        <v>94322</v>
      </c>
      <c r="DE23" s="251">
        <v>8.9139096380076825</v>
      </c>
      <c r="DF23" s="252">
        <v>36717</v>
      </c>
      <c r="DG23" s="251">
        <v>5.6873117047065112</v>
      </c>
      <c r="DH23" s="252">
        <v>21877</v>
      </c>
      <c r="DI23" s="251">
        <v>5.3546995890414308</v>
      </c>
      <c r="DJ23" s="252">
        <v>14840</v>
      </c>
      <c r="DK23" s="251">
        <v>6.2605995663142622</v>
      </c>
      <c r="DL23" s="252">
        <v>167021</v>
      </c>
      <c r="DM23" s="251">
        <v>8.2691686916156222</v>
      </c>
      <c r="DN23" s="252">
        <v>87539</v>
      </c>
      <c r="DO23" s="251">
        <v>7.3028402483361106</v>
      </c>
      <c r="DP23" s="252">
        <v>79482</v>
      </c>
      <c r="DQ23" s="251">
        <v>9.679870808397455</v>
      </c>
    </row>
    <row r="24" spans="1:121" ht="15.95" customHeight="1">
      <c r="A24" s="208" t="s">
        <v>2479</v>
      </c>
      <c r="B24" s="9" t="s">
        <v>2480</v>
      </c>
      <c r="C24" s="205">
        <v>1178700</v>
      </c>
      <c r="D24" s="206">
        <v>5.5077313370988579</v>
      </c>
      <c r="E24" s="207">
        <v>662434</v>
      </c>
      <c r="F24" s="206">
        <v>5.365206510162511</v>
      </c>
      <c r="G24" s="207">
        <v>516266</v>
      </c>
      <c r="H24" s="206">
        <v>5.7020915451951719</v>
      </c>
      <c r="I24" s="207">
        <v>496102</v>
      </c>
      <c r="J24" s="206">
        <v>4.3269032432106664</v>
      </c>
      <c r="K24" s="207">
        <v>266911</v>
      </c>
      <c r="L24" s="206">
        <v>4.1518413100673879</v>
      </c>
      <c r="M24" s="207">
        <v>229191</v>
      </c>
      <c r="N24" s="206">
        <v>4.5503449324697929</v>
      </c>
      <c r="O24" s="207">
        <v>59159</v>
      </c>
      <c r="P24" s="206">
        <v>4.7037486711844405</v>
      </c>
      <c r="Q24" s="207">
        <v>25563</v>
      </c>
      <c r="R24" s="206">
        <v>4.6252971893218113</v>
      </c>
      <c r="S24" s="207">
        <v>33596</v>
      </c>
      <c r="T24" s="206">
        <v>4.7652481273607457</v>
      </c>
      <c r="U24" s="208" t="s">
        <v>2479</v>
      </c>
      <c r="V24" s="9" t="s">
        <v>2480</v>
      </c>
      <c r="W24" s="207">
        <v>397537</v>
      </c>
      <c r="X24" s="206">
        <v>4.2968453606063406</v>
      </c>
      <c r="Y24" s="207">
        <v>210383</v>
      </c>
      <c r="Z24" s="206">
        <v>4.0479014725816214</v>
      </c>
      <c r="AA24" s="207">
        <v>187154</v>
      </c>
      <c r="AB24" s="206">
        <v>4.615958716477671</v>
      </c>
      <c r="AC24" s="207">
        <v>16362</v>
      </c>
      <c r="AD24" s="206">
        <v>3.0862322954725077</v>
      </c>
      <c r="AE24" s="207">
        <v>10020</v>
      </c>
      <c r="AF24" s="206">
        <v>3.1778149192384664</v>
      </c>
      <c r="AG24" s="207">
        <v>6342</v>
      </c>
      <c r="AH24" s="206">
        <v>2.9518268559460088</v>
      </c>
      <c r="AI24" s="207">
        <v>23044</v>
      </c>
      <c r="AJ24" s="206">
        <v>5.4125406339841033</v>
      </c>
      <c r="AK24" s="243">
        <v>20945</v>
      </c>
      <c r="AL24" s="206">
        <v>5.764414476400165</v>
      </c>
      <c r="AM24" s="243">
        <v>2099</v>
      </c>
      <c r="AN24" s="206">
        <v>3.3636742412102176</v>
      </c>
      <c r="AO24" s="208" t="s">
        <v>2479</v>
      </c>
      <c r="AP24" s="9" t="s">
        <v>2480</v>
      </c>
      <c r="AQ24" s="236"/>
      <c r="AR24" s="207">
        <v>0</v>
      </c>
      <c r="AS24" s="205">
        <v>0</v>
      </c>
      <c r="AT24" s="207">
        <v>0</v>
      </c>
      <c r="AU24" s="205">
        <v>0</v>
      </c>
      <c r="AV24" s="207">
        <v>0</v>
      </c>
      <c r="AW24" s="205">
        <v>0</v>
      </c>
      <c r="AX24" s="252">
        <v>162369</v>
      </c>
      <c r="AY24" s="251">
        <v>4.3288207070175204</v>
      </c>
      <c r="AZ24" s="268">
        <v>86565</v>
      </c>
      <c r="BA24" s="269">
        <v>4.1209732856770174</v>
      </c>
      <c r="BB24" s="268">
        <v>75804</v>
      </c>
      <c r="BC24" s="270">
        <v>4.5933828479531131</v>
      </c>
      <c r="BD24" s="268">
        <v>162369</v>
      </c>
      <c r="BE24" s="270">
        <v>4.329647186378633</v>
      </c>
      <c r="BF24" s="268">
        <v>86565</v>
      </c>
      <c r="BG24" s="269">
        <v>4.1209732856770174</v>
      </c>
      <c r="BH24" s="268">
        <v>75804</v>
      </c>
      <c r="BI24" s="270">
        <v>4.5933828479531131</v>
      </c>
      <c r="BJ24" s="208" t="s">
        <v>2479</v>
      </c>
      <c r="BK24" s="9" t="s">
        <v>2480</v>
      </c>
      <c r="BL24" s="205">
        <v>0</v>
      </c>
      <c r="BM24" s="205">
        <v>0</v>
      </c>
      <c r="BN24" s="207">
        <v>0</v>
      </c>
      <c r="BO24" s="205">
        <v>0</v>
      </c>
      <c r="BP24" s="207">
        <v>0</v>
      </c>
      <c r="BQ24" s="205">
        <v>0</v>
      </c>
      <c r="BR24" s="207">
        <v>389955</v>
      </c>
      <c r="BS24" s="206">
        <v>11.802122750793027</v>
      </c>
      <c r="BT24" s="252">
        <v>232614</v>
      </c>
      <c r="BU24" s="251">
        <v>11.447764719777949</v>
      </c>
      <c r="BV24" s="252">
        <v>157341</v>
      </c>
      <c r="BW24" s="251">
        <v>12.368126689562308</v>
      </c>
      <c r="BX24" s="252">
        <v>361652</v>
      </c>
      <c r="BY24" s="251">
        <v>12.890817005590089</v>
      </c>
      <c r="BZ24" s="252">
        <v>218254</v>
      </c>
      <c r="CA24" s="251">
        <v>12.284386928863869</v>
      </c>
      <c r="CB24" s="252">
        <v>143398</v>
      </c>
      <c r="CC24" s="251">
        <v>13.938063204263512</v>
      </c>
      <c r="CD24" s="208" t="s">
        <v>2479</v>
      </c>
      <c r="CE24" s="9" t="s">
        <v>2480</v>
      </c>
      <c r="CF24" s="252">
        <v>28303</v>
      </c>
      <c r="CG24" s="251">
        <v>5.6764031062477942</v>
      </c>
      <c r="CH24" s="252">
        <v>14360</v>
      </c>
      <c r="CI24" s="251">
        <v>5.625151792919203</v>
      </c>
      <c r="CJ24" s="252">
        <v>13943</v>
      </c>
      <c r="CK24" s="251">
        <v>5.7301726901358672</v>
      </c>
      <c r="CL24" s="285">
        <v>0</v>
      </c>
      <c r="CM24" s="285">
        <v>0</v>
      </c>
      <c r="CN24" s="285">
        <v>0</v>
      </c>
      <c r="CO24" s="288">
        <v>0</v>
      </c>
      <c r="CP24" s="285">
        <v>0</v>
      </c>
      <c r="CQ24" s="288">
        <v>0</v>
      </c>
      <c r="CR24" s="252">
        <v>7861</v>
      </c>
      <c r="CS24" s="251">
        <v>5.3719205931595315</v>
      </c>
      <c r="CT24" s="252">
        <v>7861</v>
      </c>
      <c r="CU24" s="251">
        <v>5.3719205931595315</v>
      </c>
      <c r="CV24" s="252">
        <v>0</v>
      </c>
      <c r="CW24" s="284">
        <v>0</v>
      </c>
      <c r="CX24" s="208" t="s">
        <v>2479</v>
      </c>
      <c r="CY24" s="9" t="s">
        <v>2480</v>
      </c>
      <c r="CZ24" s="252">
        <v>122413</v>
      </c>
      <c r="DA24" s="251">
        <v>4.5926707408534337</v>
      </c>
      <c r="DB24" s="252">
        <v>68483</v>
      </c>
      <c r="DC24" s="251">
        <v>4.260867130604665</v>
      </c>
      <c r="DD24" s="252">
        <v>53930</v>
      </c>
      <c r="DE24" s="251">
        <v>5.0966598118970579</v>
      </c>
      <c r="DF24" s="252">
        <v>11687</v>
      </c>
      <c r="DG24" s="251">
        <v>1.8102680473051989</v>
      </c>
      <c r="DH24" s="252">
        <v>7379</v>
      </c>
      <c r="DI24" s="251">
        <v>1.8061127333517724</v>
      </c>
      <c r="DJ24" s="252">
        <v>4308</v>
      </c>
      <c r="DK24" s="251">
        <v>1.817430116690151</v>
      </c>
      <c r="DL24" s="252">
        <v>110726</v>
      </c>
      <c r="DM24" s="251">
        <v>5.4820170670025412</v>
      </c>
      <c r="DN24" s="252">
        <v>61104</v>
      </c>
      <c r="DO24" s="251">
        <v>5.0975308209407206</v>
      </c>
      <c r="DP24" s="252">
        <v>49622</v>
      </c>
      <c r="DQ24" s="251">
        <v>6.0433123129047894</v>
      </c>
    </row>
    <row r="25" spans="1:121" ht="15.95" customHeight="1">
      <c r="A25" s="208" t="s">
        <v>2481</v>
      </c>
      <c r="B25" s="9" t="s">
        <v>2482</v>
      </c>
      <c r="C25" s="205">
        <v>473619</v>
      </c>
      <c r="D25" s="206">
        <v>2.2130874761562942</v>
      </c>
      <c r="E25" s="207">
        <v>280622</v>
      </c>
      <c r="F25" s="206">
        <v>2.2728226227742296</v>
      </c>
      <c r="G25" s="207">
        <v>192997</v>
      </c>
      <c r="H25" s="206">
        <v>2.1316270332503642</v>
      </c>
      <c r="I25" s="207">
        <v>127668</v>
      </c>
      <c r="J25" s="206">
        <v>1.1134949733204449</v>
      </c>
      <c r="K25" s="207">
        <v>68725</v>
      </c>
      <c r="L25" s="206">
        <v>1.0690278558560016</v>
      </c>
      <c r="M25" s="207">
        <v>58943</v>
      </c>
      <c r="N25" s="206">
        <v>1.1702509319936951</v>
      </c>
      <c r="O25" s="207">
        <v>30521</v>
      </c>
      <c r="P25" s="206">
        <v>2.4267332644774307</v>
      </c>
      <c r="Q25" s="207">
        <v>13560</v>
      </c>
      <c r="R25" s="206">
        <v>2.4535081910262395</v>
      </c>
      <c r="S25" s="207">
        <v>16961</v>
      </c>
      <c r="T25" s="206">
        <v>2.4057439423790217</v>
      </c>
      <c r="U25" s="208" t="s">
        <v>2481</v>
      </c>
      <c r="V25" s="9" t="s">
        <v>2482</v>
      </c>
      <c r="W25" s="207">
        <v>78787</v>
      </c>
      <c r="X25" s="206">
        <v>0.85158250785736112</v>
      </c>
      <c r="Y25" s="207">
        <v>43184</v>
      </c>
      <c r="Z25" s="206">
        <v>0.83088736823776033</v>
      </c>
      <c r="AA25" s="207">
        <v>35603</v>
      </c>
      <c r="AB25" s="206">
        <v>0.87811095772868608</v>
      </c>
      <c r="AC25" s="207">
        <v>14751</v>
      </c>
      <c r="AD25" s="206">
        <v>2.7823623389875904</v>
      </c>
      <c r="AE25" s="207">
        <v>8788</v>
      </c>
      <c r="AF25" s="206">
        <v>2.7870895718829982</v>
      </c>
      <c r="AG25" s="207">
        <v>5963</v>
      </c>
      <c r="AH25" s="206">
        <v>2.7754247149173841</v>
      </c>
      <c r="AI25" s="207">
        <v>3609</v>
      </c>
      <c r="AJ25" s="206">
        <v>0.84767658167195914</v>
      </c>
      <c r="AK25" s="243">
        <v>3193</v>
      </c>
      <c r="AL25" s="206">
        <v>0.8787670290353653</v>
      </c>
      <c r="AM25" s="243">
        <v>416</v>
      </c>
      <c r="AN25" s="206">
        <v>0.66664529983013365</v>
      </c>
      <c r="AO25" s="208" t="s">
        <v>2481</v>
      </c>
      <c r="AP25" s="9" t="s">
        <v>2482</v>
      </c>
      <c r="AQ25" s="236"/>
      <c r="AR25" s="207">
        <v>0</v>
      </c>
      <c r="AS25" s="205">
        <v>0</v>
      </c>
      <c r="AT25" s="207">
        <v>0</v>
      </c>
      <c r="AU25" s="205">
        <v>0</v>
      </c>
      <c r="AV25" s="207">
        <v>0</v>
      </c>
      <c r="AW25" s="205">
        <v>0</v>
      </c>
      <c r="AX25" s="252">
        <v>108142</v>
      </c>
      <c r="AY25" s="251">
        <v>2.8831077908855063</v>
      </c>
      <c r="AZ25" s="268">
        <v>61926</v>
      </c>
      <c r="BA25" s="269">
        <v>2.948020466572344</v>
      </c>
      <c r="BB25" s="268">
        <v>46216</v>
      </c>
      <c r="BC25" s="270">
        <v>2.8004825827265196</v>
      </c>
      <c r="BD25" s="268">
        <v>108142</v>
      </c>
      <c r="BE25" s="270">
        <v>2.8836582477527002</v>
      </c>
      <c r="BF25" s="268">
        <v>61926</v>
      </c>
      <c r="BG25" s="269">
        <v>2.948020466572344</v>
      </c>
      <c r="BH25" s="268">
        <v>46216</v>
      </c>
      <c r="BI25" s="270">
        <v>2.8004825827265196</v>
      </c>
      <c r="BJ25" s="208" t="s">
        <v>2481</v>
      </c>
      <c r="BK25" s="9" t="s">
        <v>2482</v>
      </c>
      <c r="BL25" s="205">
        <v>0</v>
      </c>
      <c r="BM25" s="205">
        <v>0</v>
      </c>
      <c r="BN25" s="207">
        <v>0</v>
      </c>
      <c r="BO25" s="205">
        <v>0</v>
      </c>
      <c r="BP25" s="207">
        <v>0</v>
      </c>
      <c r="BQ25" s="205">
        <v>0</v>
      </c>
      <c r="BR25" s="207">
        <v>168077</v>
      </c>
      <c r="BS25" s="206">
        <v>5.0869084524753871</v>
      </c>
      <c r="BT25" s="252">
        <v>103935</v>
      </c>
      <c r="BU25" s="251">
        <v>5.11501210653753</v>
      </c>
      <c r="BV25" s="252">
        <v>64142</v>
      </c>
      <c r="BW25" s="251">
        <v>5.0420194489796399</v>
      </c>
      <c r="BX25" s="252">
        <v>165431</v>
      </c>
      <c r="BY25" s="251">
        <v>5.8966651589145753</v>
      </c>
      <c r="BZ25" s="252">
        <v>102556</v>
      </c>
      <c r="CA25" s="251">
        <v>5.772345917493209</v>
      </c>
      <c r="CB25" s="252">
        <v>62875</v>
      </c>
      <c r="CC25" s="251">
        <v>6.1113524872597136</v>
      </c>
      <c r="CD25" s="208" t="s">
        <v>2481</v>
      </c>
      <c r="CE25" s="9" t="s">
        <v>2482</v>
      </c>
      <c r="CF25" s="252">
        <v>2646</v>
      </c>
      <c r="CG25" s="251">
        <v>0.53067740589802015</v>
      </c>
      <c r="CH25" s="252">
        <v>1379</v>
      </c>
      <c r="CI25" s="251">
        <v>0.54018693053172573</v>
      </c>
      <c r="CJ25" s="252">
        <v>1267</v>
      </c>
      <c r="CK25" s="251">
        <v>0.52070062385441751</v>
      </c>
      <c r="CL25" s="285">
        <v>0</v>
      </c>
      <c r="CM25" s="285">
        <v>0</v>
      </c>
      <c r="CN25" s="285">
        <v>0</v>
      </c>
      <c r="CO25" s="288">
        <v>0</v>
      </c>
      <c r="CP25" s="285">
        <v>0</v>
      </c>
      <c r="CQ25" s="288">
        <v>0</v>
      </c>
      <c r="CR25" s="252">
        <v>5011</v>
      </c>
      <c r="CS25" s="251">
        <v>3.4243345747770526</v>
      </c>
      <c r="CT25" s="252">
        <v>5011</v>
      </c>
      <c r="CU25" s="251">
        <v>3.4243345747770526</v>
      </c>
      <c r="CV25" s="252">
        <v>0</v>
      </c>
      <c r="CW25" s="284">
        <v>0</v>
      </c>
      <c r="CX25" s="208" t="s">
        <v>2481</v>
      </c>
      <c r="CY25" s="9" t="s">
        <v>2482</v>
      </c>
      <c r="CZ25" s="252">
        <v>64721</v>
      </c>
      <c r="DA25" s="251">
        <v>2.4281918016777224</v>
      </c>
      <c r="DB25" s="252">
        <v>41025</v>
      </c>
      <c r="DC25" s="251">
        <v>2.5524885596871685</v>
      </c>
      <c r="DD25" s="252">
        <v>23696</v>
      </c>
      <c r="DE25" s="251">
        <v>2.2393927480569751</v>
      </c>
      <c r="DF25" s="252">
        <v>9234</v>
      </c>
      <c r="DG25" s="251">
        <v>1.4303084751275956</v>
      </c>
      <c r="DH25" s="252">
        <v>5374</v>
      </c>
      <c r="DI25" s="251">
        <v>1.3153611368793094</v>
      </c>
      <c r="DJ25" s="252">
        <v>3860</v>
      </c>
      <c r="DK25" s="251">
        <v>1.6284308844995317</v>
      </c>
      <c r="DL25" s="252">
        <v>55487</v>
      </c>
      <c r="DM25" s="251">
        <v>2.7471477430483353</v>
      </c>
      <c r="DN25" s="252">
        <v>35651</v>
      </c>
      <c r="DO25" s="251">
        <v>2.974143612486214</v>
      </c>
      <c r="DP25" s="252">
        <v>19836</v>
      </c>
      <c r="DQ25" s="251">
        <v>2.4157660521296886</v>
      </c>
    </row>
    <row r="26" spans="1:121" s="18" customFormat="1" ht="15.95" customHeight="1">
      <c r="A26" s="203" t="s">
        <v>2483</v>
      </c>
      <c r="B26" s="19" t="s">
        <v>2484</v>
      </c>
      <c r="C26" s="200">
        <v>3031545</v>
      </c>
      <c r="D26" s="201">
        <v>14.16555136703602</v>
      </c>
      <c r="E26" s="202">
        <v>1767557</v>
      </c>
      <c r="F26" s="201">
        <v>14.315853841263158</v>
      </c>
      <c r="G26" s="202">
        <v>1263988</v>
      </c>
      <c r="H26" s="201">
        <v>13.960584830355193</v>
      </c>
      <c r="I26" s="202">
        <v>1157612</v>
      </c>
      <c r="J26" s="201">
        <v>10.096462254092073</v>
      </c>
      <c r="K26" s="202">
        <v>631036</v>
      </c>
      <c r="L26" s="201">
        <v>9.8158612156849436</v>
      </c>
      <c r="M26" s="202">
        <v>526576</v>
      </c>
      <c r="N26" s="201">
        <v>10.454609618877765</v>
      </c>
      <c r="O26" s="202">
        <v>163802</v>
      </c>
      <c r="P26" s="201">
        <v>13.023942930701224</v>
      </c>
      <c r="Q26" s="202">
        <v>73005</v>
      </c>
      <c r="R26" s="201">
        <v>13.209318988633525</v>
      </c>
      <c r="S26" s="202">
        <v>90797</v>
      </c>
      <c r="T26" s="201">
        <v>12.878623473627027</v>
      </c>
      <c r="U26" s="203" t="s">
        <v>2483</v>
      </c>
      <c r="V26" s="19" t="s">
        <v>2484</v>
      </c>
      <c r="W26" s="202">
        <v>888820</v>
      </c>
      <c r="X26" s="201">
        <v>9.6069600902912882</v>
      </c>
      <c r="Y26" s="202">
        <v>482804</v>
      </c>
      <c r="Z26" s="201">
        <v>9.2894531524329285</v>
      </c>
      <c r="AA26" s="202">
        <v>406016</v>
      </c>
      <c r="AB26" s="201">
        <v>10.013962267594591</v>
      </c>
      <c r="AC26" s="202">
        <v>55851</v>
      </c>
      <c r="AD26" s="201">
        <v>10.534724357317872</v>
      </c>
      <c r="AE26" s="202">
        <v>31620</v>
      </c>
      <c r="AF26" s="201">
        <v>10.028194385860308</v>
      </c>
      <c r="AG26" s="202">
        <v>24231</v>
      </c>
      <c r="AH26" s="201">
        <v>11.278101000698161</v>
      </c>
      <c r="AI26" s="202">
        <v>49139</v>
      </c>
      <c r="AJ26" s="201">
        <v>11.54169563501757</v>
      </c>
      <c r="AK26" s="242">
        <v>43607</v>
      </c>
      <c r="AL26" s="201">
        <v>12.001376083665887</v>
      </c>
      <c r="AM26" s="242">
        <v>5532</v>
      </c>
      <c r="AN26" s="201">
        <v>8.8651004775487969</v>
      </c>
      <c r="AO26" s="203" t="s">
        <v>2483</v>
      </c>
      <c r="AP26" s="19" t="s">
        <v>2484</v>
      </c>
      <c r="AQ26" s="235"/>
      <c r="AR26" s="202">
        <v>0</v>
      </c>
      <c r="AS26" s="200">
        <v>0</v>
      </c>
      <c r="AT26" s="202">
        <v>0</v>
      </c>
      <c r="AU26" s="200">
        <v>0</v>
      </c>
      <c r="AV26" s="202">
        <v>0</v>
      </c>
      <c r="AW26" s="200">
        <v>0</v>
      </c>
      <c r="AX26" s="250">
        <v>497118</v>
      </c>
      <c r="AY26" s="249">
        <v>13.253359275669222</v>
      </c>
      <c r="AZ26" s="271">
        <v>282310</v>
      </c>
      <c r="BA26" s="272">
        <v>13.439519069825897</v>
      </c>
      <c r="BB26" s="271">
        <v>214808</v>
      </c>
      <c r="BC26" s="273">
        <v>13.016402601486893</v>
      </c>
      <c r="BD26" s="271">
        <v>497118</v>
      </c>
      <c r="BE26" s="273">
        <v>13.255889671046649</v>
      </c>
      <c r="BF26" s="271">
        <v>282310</v>
      </c>
      <c r="BG26" s="272">
        <v>13.439519069825897</v>
      </c>
      <c r="BH26" s="271">
        <v>214808</v>
      </c>
      <c r="BI26" s="273">
        <v>13.016402601486893</v>
      </c>
      <c r="BJ26" s="203" t="s">
        <v>2483</v>
      </c>
      <c r="BK26" s="19" t="s">
        <v>2484</v>
      </c>
      <c r="BL26" s="200">
        <v>0</v>
      </c>
      <c r="BM26" s="200">
        <v>0</v>
      </c>
      <c r="BN26" s="202">
        <v>0</v>
      </c>
      <c r="BO26" s="200">
        <v>0</v>
      </c>
      <c r="BP26" s="202">
        <v>0</v>
      </c>
      <c r="BQ26" s="200">
        <v>0</v>
      </c>
      <c r="BR26" s="202">
        <v>1011770</v>
      </c>
      <c r="BS26" s="201">
        <v>30.621568477311129</v>
      </c>
      <c r="BT26" s="250">
        <v>633149</v>
      </c>
      <c r="BU26" s="249">
        <v>31.159520856709776</v>
      </c>
      <c r="BV26" s="250">
        <v>378621</v>
      </c>
      <c r="BW26" s="249">
        <v>29.762315577813602</v>
      </c>
      <c r="BX26" s="250">
        <v>855219</v>
      </c>
      <c r="BY26" s="249">
        <v>30.483646236447608</v>
      </c>
      <c r="BZ26" s="250">
        <v>548596</v>
      </c>
      <c r="CA26" s="249">
        <v>30.877626671799842</v>
      </c>
      <c r="CB26" s="250">
        <v>306623</v>
      </c>
      <c r="CC26" s="249">
        <v>29.803280058863379</v>
      </c>
      <c r="CD26" s="203" t="s">
        <v>2483</v>
      </c>
      <c r="CE26" s="19" t="s">
        <v>2484</v>
      </c>
      <c r="CF26" s="250">
        <v>156551</v>
      </c>
      <c r="CG26" s="249">
        <v>31.397610948881688</v>
      </c>
      <c r="CH26" s="250">
        <v>84553</v>
      </c>
      <c r="CI26" s="249">
        <v>33.121410831942718</v>
      </c>
      <c r="CJ26" s="250">
        <v>71998</v>
      </c>
      <c r="CK26" s="249">
        <v>29.589110904712197</v>
      </c>
      <c r="CL26" s="283">
        <v>0</v>
      </c>
      <c r="CM26" s="283">
        <v>0</v>
      </c>
      <c r="CN26" s="283">
        <v>0</v>
      </c>
      <c r="CO26" s="289">
        <v>0</v>
      </c>
      <c r="CP26" s="283">
        <v>0</v>
      </c>
      <c r="CQ26" s="289">
        <v>0</v>
      </c>
      <c r="CR26" s="250">
        <v>18488</v>
      </c>
      <c r="CS26" s="249">
        <v>12.634024669422899</v>
      </c>
      <c r="CT26" s="250">
        <v>18488</v>
      </c>
      <c r="CU26" s="249">
        <v>12.634024669422899</v>
      </c>
      <c r="CV26" s="250">
        <v>0</v>
      </c>
      <c r="CW26" s="287">
        <v>0</v>
      </c>
      <c r="CX26" s="203" t="s">
        <v>2483</v>
      </c>
      <c r="CY26" s="19" t="s">
        <v>2484</v>
      </c>
      <c r="CZ26" s="250">
        <v>346557</v>
      </c>
      <c r="DA26" s="249">
        <v>13.002068358245802</v>
      </c>
      <c r="DB26" s="250">
        <v>202574</v>
      </c>
      <c r="DC26" s="249">
        <v>12.603724984523302</v>
      </c>
      <c r="DD26" s="250">
        <v>143983</v>
      </c>
      <c r="DE26" s="249">
        <v>13.607127196298425</v>
      </c>
      <c r="DF26" s="250">
        <v>66181</v>
      </c>
      <c r="DG26" s="249">
        <v>10.251163655232769</v>
      </c>
      <c r="DH26" s="250">
        <v>41284</v>
      </c>
      <c r="DI26" s="249">
        <v>10.10483237345095</v>
      </c>
      <c r="DJ26" s="250">
        <v>24897</v>
      </c>
      <c r="DK26" s="249">
        <v>10.503379205021981</v>
      </c>
      <c r="DL26" s="250">
        <v>280376</v>
      </c>
      <c r="DM26" s="249">
        <v>13.881346902966824</v>
      </c>
      <c r="DN26" s="250">
        <v>161290</v>
      </c>
      <c r="DO26" s="249">
        <v>13.455432477571499</v>
      </c>
      <c r="DP26" s="250">
        <v>119086</v>
      </c>
      <c r="DQ26" s="249">
        <v>14.503121399673125</v>
      </c>
    </row>
    <row r="27" spans="1:121" ht="15.95" customHeight="1">
      <c r="A27" s="208" t="s">
        <v>2485</v>
      </c>
      <c r="B27" s="9" t="s">
        <v>2486</v>
      </c>
      <c r="C27" s="205">
        <v>621243</v>
      </c>
      <c r="D27" s="206">
        <v>2.9028926266677741</v>
      </c>
      <c r="E27" s="207">
        <v>337268</v>
      </c>
      <c r="F27" s="206">
        <v>2.7316117066296259</v>
      </c>
      <c r="G27" s="207">
        <v>283975</v>
      </c>
      <c r="H27" s="206">
        <v>3.1364673376646905</v>
      </c>
      <c r="I27" s="207">
        <v>319735</v>
      </c>
      <c r="J27" s="206">
        <v>2.7886652512345496</v>
      </c>
      <c r="K27" s="207">
        <v>169648</v>
      </c>
      <c r="L27" s="206">
        <v>2.6389005120445104</v>
      </c>
      <c r="M27" s="207">
        <v>150087</v>
      </c>
      <c r="N27" s="206">
        <v>2.9798186660016919</v>
      </c>
      <c r="O27" s="207">
        <v>45011</v>
      </c>
      <c r="P27" s="206">
        <v>3.5788372257591043</v>
      </c>
      <c r="Q27" s="207">
        <v>18963</v>
      </c>
      <c r="R27" s="206">
        <v>3.4311117866099252</v>
      </c>
      <c r="S27" s="207">
        <v>26048</v>
      </c>
      <c r="T27" s="206">
        <v>3.6946417198920312</v>
      </c>
      <c r="U27" s="208" t="s">
        <v>2485</v>
      </c>
      <c r="V27" s="9" t="s">
        <v>2486</v>
      </c>
      <c r="W27" s="207">
        <v>242194</v>
      </c>
      <c r="X27" s="206">
        <v>2.6177944826939177</v>
      </c>
      <c r="Y27" s="207">
        <v>126572</v>
      </c>
      <c r="Z27" s="206">
        <v>2.4353250271533393</v>
      </c>
      <c r="AA27" s="207">
        <v>115622</v>
      </c>
      <c r="AB27" s="206">
        <v>2.8516963501532495</v>
      </c>
      <c r="AC27" s="207">
        <v>14823</v>
      </c>
      <c r="AD27" s="206">
        <v>2.7959431191656874</v>
      </c>
      <c r="AE27" s="207">
        <v>8354</v>
      </c>
      <c r="AF27" s="206">
        <v>2.6494476881555036</v>
      </c>
      <c r="AG27" s="207">
        <v>6469</v>
      </c>
      <c r="AH27" s="206">
        <v>3.0109378636257853</v>
      </c>
      <c r="AI27" s="207">
        <v>17707</v>
      </c>
      <c r="AJ27" s="206">
        <v>4.1589939683195851</v>
      </c>
      <c r="AK27" s="243">
        <v>15759</v>
      </c>
      <c r="AL27" s="206">
        <v>4.3371404981422872</v>
      </c>
      <c r="AM27" s="243">
        <v>1948</v>
      </c>
      <c r="AN27" s="206">
        <v>3.1216948174737991</v>
      </c>
      <c r="AO27" s="208" t="s">
        <v>2485</v>
      </c>
      <c r="AP27" s="9" t="s">
        <v>2486</v>
      </c>
      <c r="AQ27" s="236"/>
      <c r="AR27" s="207">
        <v>0</v>
      </c>
      <c r="AS27" s="205">
        <v>0</v>
      </c>
      <c r="AT27" s="207">
        <v>0</v>
      </c>
      <c r="AU27" s="205">
        <v>0</v>
      </c>
      <c r="AV27" s="207">
        <v>0</v>
      </c>
      <c r="AW27" s="205">
        <v>0</v>
      </c>
      <c r="AX27" s="252">
        <v>127361</v>
      </c>
      <c r="AY27" s="251">
        <v>3.3954938077247414</v>
      </c>
      <c r="AZ27" s="268">
        <v>67877</v>
      </c>
      <c r="BA27" s="269">
        <v>3.2313210155593937</v>
      </c>
      <c r="BB27" s="268">
        <v>59484</v>
      </c>
      <c r="BC27" s="270">
        <v>3.6044639508158274</v>
      </c>
      <c r="BD27" s="268">
        <v>127361</v>
      </c>
      <c r="BE27" s="270">
        <v>3.3961420918055119</v>
      </c>
      <c r="BF27" s="268">
        <v>67877</v>
      </c>
      <c r="BG27" s="269">
        <v>3.2313210155593937</v>
      </c>
      <c r="BH27" s="268">
        <v>59484</v>
      </c>
      <c r="BI27" s="270">
        <v>3.6044639508158274</v>
      </c>
      <c r="BJ27" s="208" t="s">
        <v>2485</v>
      </c>
      <c r="BK27" s="9" t="s">
        <v>2486</v>
      </c>
      <c r="BL27" s="205">
        <v>0</v>
      </c>
      <c r="BM27" s="205">
        <v>0</v>
      </c>
      <c r="BN27" s="207">
        <v>0</v>
      </c>
      <c r="BO27" s="205">
        <v>0</v>
      </c>
      <c r="BP27" s="207">
        <v>0</v>
      </c>
      <c r="BQ27" s="205">
        <v>0</v>
      </c>
      <c r="BR27" s="207">
        <v>59560</v>
      </c>
      <c r="BS27" s="206">
        <v>1.8026039697842899</v>
      </c>
      <c r="BT27" s="252">
        <v>32502</v>
      </c>
      <c r="BU27" s="251">
        <v>1.5995393610110435</v>
      </c>
      <c r="BV27" s="252">
        <v>27058</v>
      </c>
      <c r="BW27" s="251">
        <v>2.1269521101694848</v>
      </c>
      <c r="BX27" s="252">
        <v>29164</v>
      </c>
      <c r="BY27" s="251">
        <v>1.039529125101007</v>
      </c>
      <c r="BZ27" s="252">
        <v>17256</v>
      </c>
      <c r="CA27" s="251">
        <v>0.97125084005092643</v>
      </c>
      <c r="CB27" s="252">
        <v>11908</v>
      </c>
      <c r="CC27" s="251">
        <v>1.1574391319012114</v>
      </c>
      <c r="CD27" s="208" t="s">
        <v>2485</v>
      </c>
      <c r="CE27" s="9" t="s">
        <v>2486</v>
      </c>
      <c r="CF27" s="252">
        <v>30396</v>
      </c>
      <c r="CG27" s="251">
        <v>6.0961717421300898</v>
      </c>
      <c r="CH27" s="252">
        <v>15246</v>
      </c>
      <c r="CI27" s="251">
        <v>5.9722189578583684</v>
      </c>
      <c r="CJ27" s="252">
        <v>15150</v>
      </c>
      <c r="CK27" s="251">
        <v>6.2262150366175417</v>
      </c>
      <c r="CL27" s="285">
        <v>0</v>
      </c>
      <c r="CM27" s="285">
        <v>0</v>
      </c>
      <c r="CN27" s="285">
        <v>0</v>
      </c>
      <c r="CO27" s="288">
        <v>0</v>
      </c>
      <c r="CP27" s="285">
        <v>0</v>
      </c>
      <c r="CQ27" s="288">
        <v>0</v>
      </c>
      <c r="CR27" s="252">
        <v>3897</v>
      </c>
      <c r="CS27" s="251">
        <v>2.6630676188198312</v>
      </c>
      <c r="CT27" s="252">
        <v>3897</v>
      </c>
      <c r="CU27" s="251">
        <v>2.6630676188198312</v>
      </c>
      <c r="CV27" s="252">
        <v>0</v>
      </c>
      <c r="CW27" s="284">
        <v>0</v>
      </c>
      <c r="CX27" s="208" t="s">
        <v>2485</v>
      </c>
      <c r="CY27" s="9" t="s">
        <v>2486</v>
      </c>
      <c r="CZ27" s="252">
        <v>110690</v>
      </c>
      <c r="DA27" s="251">
        <v>4.1528491606697537</v>
      </c>
      <c r="DB27" s="252">
        <v>63344</v>
      </c>
      <c r="DC27" s="251">
        <v>3.9411294411901032</v>
      </c>
      <c r="DD27" s="252">
        <v>47346</v>
      </c>
      <c r="DE27" s="251">
        <v>4.4744382617110716</v>
      </c>
      <c r="DF27" s="252">
        <v>21861</v>
      </c>
      <c r="DG27" s="251">
        <v>3.3861786414083133</v>
      </c>
      <c r="DH27" s="252">
        <v>13569</v>
      </c>
      <c r="DI27" s="251">
        <v>3.3212012032592759</v>
      </c>
      <c r="DJ27" s="252">
        <v>8292</v>
      </c>
      <c r="DK27" s="251">
        <v>3.4981732886710146</v>
      </c>
      <c r="DL27" s="252">
        <v>88829</v>
      </c>
      <c r="DM27" s="251">
        <v>4.3979019746470449</v>
      </c>
      <c r="DN27" s="252">
        <v>49775</v>
      </c>
      <c r="DO27" s="251">
        <v>4.152422044585041</v>
      </c>
      <c r="DP27" s="252">
        <v>39054</v>
      </c>
      <c r="DQ27" s="251">
        <v>4.7562677656721544</v>
      </c>
    </row>
    <row r="28" spans="1:121" ht="15.95" customHeight="1">
      <c r="A28" s="210" t="s">
        <v>2487</v>
      </c>
      <c r="B28" s="9" t="s">
        <v>2488</v>
      </c>
      <c r="C28" s="205">
        <v>267547</v>
      </c>
      <c r="D28" s="206">
        <v>1.2501713718900382</v>
      </c>
      <c r="E28" s="207">
        <v>148265</v>
      </c>
      <c r="F28" s="206">
        <v>1.2008326010277925</v>
      </c>
      <c r="G28" s="207">
        <v>119282</v>
      </c>
      <c r="H28" s="206">
        <v>1.3174543427108709</v>
      </c>
      <c r="I28" s="207">
        <v>106037</v>
      </c>
      <c r="J28" s="206">
        <v>0.92483368178384562</v>
      </c>
      <c r="K28" s="207">
        <v>56582</v>
      </c>
      <c r="L28" s="206">
        <v>0.88014163899664288</v>
      </c>
      <c r="M28" s="207">
        <v>49455</v>
      </c>
      <c r="N28" s="206">
        <v>0.9818767256798635</v>
      </c>
      <c r="O28" s="207">
        <v>17980</v>
      </c>
      <c r="P28" s="206">
        <v>1.4295948394647686</v>
      </c>
      <c r="Q28" s="207">
        <v>7822</v>
      </c>
      <c r="R28" s="206">
        <v>1.4152906393958145</v>
      </c>
      <c r="S28" s="207">
        <v>10158</v>
      </c>
      <c r="T28" s="206">
        <v>1.4408081461403277</v>
      </c>
      <c r="U28" s="210" t="s">
        <v>2487</v>
      </c>
      <c r="V28" s="9" t="s">
        <v>2488</v>
      </c>
      <c r="W28" s="207">
        <v>77015</v>
      </c>
      <c r="X28" s="206">
        <v>0.83242954856301998</v>
      </c>
      <c r="Y28" s="207">
        <v>40941</v>
      </c>
      <c r="Z28" s="206">
        <v>0.78773063502737461</v>
      </c>
      <c r="AA28" s="207">
        <v>36074</v>
      </c>
      <c r="AB28" s="206">
        <v>0.88972768275439218</v>
      </c>
      <c r="AC28" s="207">
        <v>5931</v>
      </c>
      <c r="AD28" s="206">
        <v>1.1187167671707274</v>
      </c>
      <c r="AE28" s="207">
        <v>3362</v>
      </c>
      <c r="AF28" s="206">
        <v>1.0662488780917887</v>
      </c>
      <c r="AG28" s="207">
        <v>2569</v>
      </c>
      <c r="AH28" s="206">
        <v>1.1957179427507565</v>
      </c>
      <c r="AI28" s="207">
        <v>5111</v>
      </c>
      <c r="AJ28" s="206">
        <v>1.2004641199571582</v>
      </c>
      <c r="AK28" s="243">
        <v>4457</v>
      </c>
      <c r="AL28" s="206">
        <v>1.2266409797715701</v>
      </c>
      <c r="AM28" s="243">
        <v>654</v>
      </c>
      <c r="AN28" s="206">
        <v>1.0480433319444891</v>
      </c>
      <c r="AO28" s="210" t="s">
        <v>2487</v>
      </c>
      <c r="AP28" s="9" t="s">
        <v>2488</v>
      </c>
      <c r="AQ28" s="236"/>
      <c r="AR28" s="207">
        <v>0</v>
      </c>
      <c r="AS28" s="205">
        <v>0</v>
      </c>
      <c r="AT28" s="207">
        <v>0</v>
      </c>
      <c r="AU28" s="205">
        <v>0</v>
      </c>
      <c r="AV28" s="207">
        <v>0</v>
      </c>
      <c r="AW28" s="205">
        <v>0</v>
      </c>
      <c r="AX28" s="252">
        <v>107541</v>
      </c>
      <c r="AY28" s="251">
        <v>2.8670848970762353</v>
      </c>
      <c r="AZ28" s="268">
        <v>59143</v>
      </c>
      <c r="BA28" s="269">
        <v>2.8155342578963305</v>
      </c>
      <c r="BB28" s="268">
        <v>48398</v>
      </c>
      <c r="BC28" s="270">
        <v>2.9327020088021056</v>
      </c>
      <c r="BD28" s="268">
        <v>107541</v>
      </c>
      <c r="BE28" s="270">
        <v>2.8676322947751394</v>
      </c>
      <c r="BF28" s="268">
        <v>59143</v>
      </c>
      <c r="BG28" s="269">
        <v>2.8155342578963305</v>
      </c>
      <c r="BH28" s="268">
        <v>48398</v>
      </c>
      <c r="BI28" s="270">
        <v>2.9327020088021056</v>
      </c>
      <c r="BJ28" s="210" t="s">
        <v>2487</v>
      </c>
      <c r="BK28" s="9" t="s">
        <v>2488</v>
      </c>
      <c r="BL28" s="205">
        <v>0</v>
      </c>
      <c r="BM28" s="205">
        <v>0</v>
      </c>
      <c r="BN28" s="207">
        <v>0</v>
      </c>
      <c r="BO28" s="205">
        <v>0</v>
      </c>
      <c r="BP28" s="207">
        <v>0</v>
      </c>
      <c r="BQ28" s="205">
        <v>0</v>
      </c>
      <c r="BR28" s="207">
        <v>17371</v>
      </c>
      <c r="BS28" s="206">
        <v>0.52573931429017629</v>
      </c>
      <c r="BT28" s="252">
        <v>10361</v>
      </c>
      <c r="BU28" s="251">
        <v>0.50990176971987644</v>
      </c>
      <c r="BV28" s="252">
        <v>7010</v>
      </c>
      <c r="BW28" s="251">
        <v>0.55103608146530003</v>
      </c>
      <c r="BX28" s="252">
        <v>17371</v>
      </c>
      <c r="BY28" s="251">
        <v>0.61917639665785185</v>
      </c>
      <c r="BZ28" s="252">
        <v>10361</v>
      </c>
      <c r="CA28" s="251">
        <v>0.58316701169260832</v>
      </c>
      <c r="CB28" s="252">
        <v>7010</v>
      </c>
      <c r="CC28" s="251">
        <v>0.68136112820183836</v>
      </c>
      <c r="CD28" s="210" t="s">
        <v>2487</v>
      </c>
      <c r="CE28" s="9" t="s">
        <v>2488</v>
      </c>
      <c r="CF28" s="252">
        <v>0</v>
      </c>
      <c r="CG28" s="284">
        <v>0</v>
      </c>
      <c r="CH28" s="252">
        <v>0</v>
      </c>
      <c r="CI28" s="284">
        <v>0</v>
      </c>
      <c r="CJ28" s="252">
        <v>0</v>
      </c>
      <c r="CK28" s="284">
        <v>0</v>
      </c>
      <c r="CL28" s="285">
        <v>0</v>
      </c>
      <c r="CM28" s="285">
        <v>0</v>
      </c>
      <c r="CN28" s="285">
        <v>0</v>
      </c>
      <c r="CO28" s="288">
        <v>0</v>
      </c>
      <c r="CP28" s="285">
        <v>0</v>
      </c>
      <c r="CQ28" s="288">
        <v>0</v>
      </c>
      <c r="CR28" s="252">
        <v>1547</v>
      </c>
      <c r="CS28" s="251">
        <v>1.0571633580483137</v>
      </c>
      <c r="CT28" s="252">
        <v>1547</v>
      </c>
      <c r="CU28" s="251">
        <v>1.0571633580483137</v>
      </c>
      <c r="CV28" s="252">
        <v>0</v>
      </c>
      <c r="CW28" s="284">
        <v>0</v>
      </c>
      <c r="CX28" s="210" t="s">
        <v>2487</v>
      </c>
      <c r="CY28" s="9" t="s">
        <v>2488</v>
      </c>
      <c r="CZ28" s="252">
        <v>35051</v>
      </c>
      <c r="DA28" s="251">
        <v>1.3150376360162213</v>
      </c>
      <c r="DB28" s="252">
        <v>20632</v>
      </c>
      <c r="DC28" s="251">
        <v>1.2836793165987972</v>
      </c>
      <c r="DD28" s="252">
        <v>14419</v>
      </c>
      <c r="DE28" s="251">
        <v>1.362668975111138</v>
      </c>
      <c r="DF28" s="252">
        <v>7477</v>
      </c>
      <c r="DG28" s="251">
        <v>1.1581564293403759</v>
      </c>
      <c r="DH28" s="252">
        <v>4547</v>
      </c>
      <c r="DI28" s="251">
        <v>1.1129414010774508</v>
      </c>
      <c r="DJ28" s="252">
        <v>2930</v>
      </c>
      <c r="DK28" s="251">
        <v>1.236088728389541</v>
      </c>
      <c r="DL28" s="252">
        <v>27574</v>
      </c>
      <c r="DM28" s="251">
        <v>1.3651819681513653</v>
      </c>
      <c r="DN28" s="252">
        <v>16085</v>
      </c>
      <c r="DO28" s="251">
        <v>1.3418725984359696</v>
      </c>
      <c r="DP28" s="252">
        <v>11489</v>
      </c>
      <c r="DQ28" s="251">
        <v>1.3992103333796124</v>
      </c>
    </row>
    <row r="29" spans="1:121" ht="15.95" customHeight="1">
      <c r="A29" s="208" t="s">
        <v>2489</v>
      </c>
      <c r="B29" s="10" t="s">
        <v>2490</v>
      </c>
      <c r="C29" s="205">
        <v>668856</v>
      </c>
      <c r="D29" s="206">
        <v>3.125374693481457</v>
      </c>
      <c r="E29" s="207">
        <v>403758</v>
      </c>
      <c r="F29" s="206">
        <v>3.2701296282047645</v>
      </c>
      <c r="G29" s="207">
        <v>265098</v>
      </c>
      <c r="H29" s="206">
        <v>2.9279733014534166</v>
      </c>
      <c r="I29" s="207">
        <v>154508</v>
      </c>
      <c r="J29" s="206">
        <v>1.3475881296628387</v>
      </c>
      <c r="K29" s="207">
        <v>85953</v>
      </c>
      <c r="L29" s="206">
        <v>1.3370120231995768</v>
      </c>
      <c r="M29" s="207">
        <v>68555</v>
      </c>
      <c r="N29" s="206">
        <v>1.3610870271758779</v>
      </c>
      <c r="O29" s="207">
        <v>29118</v>
      </c>
      <c r="P29" s="206">
        <v>2.3151803412422209</v>
      </c>
      <c r="Q29" s="207">
        <v>13255</v>
      </c>
      <c r="R29" s="206">
        <v>2.3983223504463718</v>
      </c>
      <c r="S29" s="207">
        <v>15863</v>
      </c>
      <c r="T29" s="206">
        <v>2.2500039005930317</v>
      </c>
      <c r="U29" s="208" t="s">
        <v>2489</v>
      </c>
      <c r="V29" s="10" t="s">
        <v>2490</v>
      </c>
      <c r="W29" s="207">
        <v>108752</v>
      </c>
      <c r="X29" s="206">
        <v>1.1754642376851985</v>
      </c>
      <c r="Y29" s="207">
        <v>61629</v>
      </c>
      <c r="Z29" s="206">
        <v>1.1857807895777355</v>
      </c>
      <c r="AA29" s="207">
        <v>47123</v>
      </c>
      <c r="AB29" s="206">
        <v>1.1622397736440433</v>
      </c>
      <c r="AC29" s="207">
        <v>11569</v>
      </c>
      <c r="AD29" s="206">
        <v>2.1821673038944773</v>
      </c>
      <c r="AE29" s="207">
        <v>6597</v>
      </c>
      <c r="AF29" s="206">
        <v>2.0922200620974212</v>
      </c>
      <c r="AG29" s="207">
        <v>4972</v>
      </c>
      <c r="AH29" s="206">
        <v>2.3141726786129855</v>
      </c>
      <c r="AI29" s="207">
        <v>5069</v>
      </c>
      <c r="AJ29" s="206">
        <v>1.1905992220823389</v>
      </c>
      <c r="AK29" s="243">
        <v>4472</v>
      </c>
      <c r="AL29" s="206">
        <v>1.2307692307692308</v>
      </c>
      <c r="AM29" s="243">
        <v>597</v>
      </c>
      <c r="AN29" s="206">
        <v>0.95670010576584075</v>
      </c>
      <c r="AO29" s="208" t="s">
        <v>2489</v>
      </c>
      <c r="AP29" s="10" t="s">
        <v>2490</v>
      </c>
      <c r="AQ29" s="236"/>
      <c r="AR29" s="207">
        <v>0</v>
      </c>
      <c r="AS29" s="205">
        <v>0</v>
      </c>
      <c r="AT29" s="207">
        <v>0</v>
      </c>
      <c r="AU29" s="205">
        <v>0</v>
      </c>
      <c r="AV29" s="207">
        <v>0</v>
      </c>
      <c r="AW29" s="205">
        <v>0</v>
      </c>
      <c r="AX29" s="252">
        <v>143604</v>
      </c>
      <c r="AY29" s="251">
        <v>3.8285385067995987</v>
      </c>
      <c r="AZ29" s="268">
        <v>85039</v>
      </c>
      <c r="BA29" s="269">
        <v>4.0483272366509313</v>
      </c>
      <c r="BB29" s="268">
        <v>58565</v>
      </c>
      <c r="BC29" s="270">
        <v>3.5487766673311971</v>
      </c>
      <c r="BD29" s="268">
        <v>143604</v>
      </c>
      <c r="BE29" s="270">
        <v>3.8292694698662757</v>
      </c>
      <c r="BF29" s="268">
        <v>85039</v>
      </c>
      <c r="BG29" s="269">
        <v>4.0483272366509313</v>
      </c>
      <c r="BH29" s="268">
        <v>58565</v>
      </c>
      <c r="BI29" s="270">
        <v>3.5487766673311971</v>
      </c>
      <c r="BJ29" s="208" t="s">
        <v>2489</v>
      </c>
      <c r="BK29" s="10" t="s">
        <v>2490</v>
      </c>
      <c r="BL29" s="205">
        <v>0</v>
      </c>
      <c r="BM29" s="205">
        <v>0</v>
      </c>
      <c r="BN29" s="207">
        <v>0</v>
      </c>
      <c r="BO29" s="205">
        <v>0</v>
      </c>
      <c r="BP29" s="207">
        <v>0</v>
      </c>
      <c r="BQ29" s="205">
        <v>0</v>
      </c>
      <c r="BR29" s="207">
        <v>313013</v>
      </c>
      <c r="BS29" s="206">
        <v>9.4734465479195755</v>
      </c>
      <c r="BT29" s="252">
        <v>195958</v>
      </c>
      <c r="BU29" s="251">
        <v>9.6437922006338699</v>
      </c>
      <c r="BV29" s="252">
        <v>117055</v>
      </c>
      <c r="BW29" s="251">
        <v>9.201359274739044</v>
      </c>
      <c r="BX29" s="252">
        <v>275147</v>
      </c>
      <c r="BY29" s="251">
        <v>9.8074105124182811</v>
      </c>
      <c r="BZ29" s="252">
        <v>175999</v>
      </c>
      <c r="CA29" s="251">
        <v>9.9060718937252563</v>
      </c>
      <c r="CB29" s="252">
        <v>99148</v>
      </c>
      <c r="CC29" s="251">
        <v>9.6370318315200958</v>
      </c>
      <c r="CD29" s="208" t="s">
        <v>2489</v>
      </c>
      <c r="CE29" s="10" t="s">
        <v>2490</v>
      </c>
      <c r="CF29" s="252">
        <v>37866</v>
      </c>
      <c r="CG29" s="251">
        <v>7.5943426499374258</v>
      </c>
      <c r="CH29" s="252">
        <v>19959</v>
      </c>
      <c r="CI29" s="251">
        <v>7.8184125790302481</v>
      </c>
      <c r="CJ29" s="252">
        <v>17907</v>
      </c>
      <c r="CK29" s="251">
        <v>7.3592628818950709</v>
      </c>
      <c r="CL29" s="285">
        <v>0</v>
      </c>
      <c r="CM29" s="285">
        <v>0</v>
      </c>
      <c r="CN29" s="285">
        <v>0</v>
      </c>
      <c r="CO29" s="288">
        <v>0</v>
      </c>
      <c r="CP29" s="285">
        <v>0</v>
      </c>
      <c r="CQ29" s="288">
        <v>0</v>
      </c>
      <c r="CR29" s="252">
        <v>5694</v>
      </c>
      <c r="CS29" s="251">
        <v>3.8910718556736259</v>
      </c>
      <c r="CT29" s="252">
        <v>5694</v>
      </c>
      <c r="CU29" s="251">
        <v>3.8910718556736259</v>
      </c>
      <c r="CV29" s="252">
        <v>0</v>
      </c>
      <c r="CW29" s="284">
        <v>0</v>
      </c>
      <c r="CX29" s="208" t="s">
        <v>2489</v>
      </c>
      <c r="CY29" s="10" t="s">
        <v>2490</v>
      </c>
      <c r="CZ29" s="252">
        <v>52037</v>
      </c>
      <c r="DA29" s="251">
        <v>1.9523155820198028</v>
      </c>
      <c r="DB29" s="252">
        <v>31114</v>
      </c>
      <c r="DC29" s="251">
        <v>1.9358471431104585</v>
      </c>
      <c r="DD29" s="252">
        <v>20923</v>
      </c>
      <c r="DE29" s="251">
        <v>1.9773301176399429</v>
      </c>
      <c r="DF29" s="252">
        <v>7415</v>
      </c>
      <c r="DG29" s="251">
        <v>1.1485528853228417</v>
      </c>
      <c r="DH29" s="252">
        <v>4516</v>
      </c>
      <c r="DI29" s="251">
        <v>1.1053537205334873</v>
      </c>
      <c r="DJ29" s="252">
        <v>2899</v>
      </c>
      <c r="DK29" s="251">
        <v>1.2230106565192078</v>
      </c>
      <c r="DL29" s="252">
        <v>44622</v>
      </c>
      <c r="DM29" s="251">
        <v>2.2092242613639739</v>
      </c>
      <c r="DN29" s="252">
        <v>26598</v>
      </c>
      <c r="DO29" s="251">
        <v>2.2189075146533987</v>
      </c>
      <c r="DP29" s="252">
        <v>18024</v>
      </c>
      <c r="DQ29" s="251">
        <v>2.1950880885050164</v>
      </c>
    </row>
    <row r="30" spans="1:121" ht="15.95" customHeight="1">
      <c r="A30" s="208" t="s">
        <v>2491</v>
      </c>
      <c r="B30" s="10" t="s">
        <v>2492</v>
      </c>
      <c r="C30" s="205">
        <v>457844</v>
      </c>
      <c r="D30" s="206">
        <v>2.1393753680348597</v>
      </c>
      <c r="E30" s="207">
        <v>277023</v>
      </c>
      <c r="F30" s="206">
        <v>2.243673487569704</v>
      </c>
      <c r="G30" s="207">
        <v>180821</v>
      </c>
      <c r="H30" s="206">
        <v>1.9971446798621955</v>
      </c>
      <c r="I30" s="207">
        <v>123366</v>
      </c>
      <c r="J30" s="206">
        <v>1.0759737826131057</v>
      </c>
      <c r="K30" s="207">
        <v>67889</v>
      </c>
      <c r="L30" s="206">
        <v>1.0560237483624313</v>
      </c>
      <c r="M30" s="207">
        <v>55477</v>
      </c>
      <c r="N30" s="206">
        <v>1.1014371673347849</v>
      </c>
      <c r="O30" s="207">
        <v>22606</v>
      </c>
      <c r="P30" s="206">
        <v>1.7974093960478621</v>
      </c>
      <c r="Q30" s="207">
        <v>10380</v>
      </c>
      <c r="R30" s="206">
        <v>1.8781279515377849</v>
      </c>
      <c r="S30" s="207">
        <v>12226</v>
      </c>
      <c r="T30" s="206">
        <v>1.7341327421452695</v>
      </c>
      <c r="U30" s="208" t="s">
        <v>2491</v>
      </c>
      <c r="V30" s="10" t="s">
        <v>2492</v>
      </c>
      <c r="W30" s="207">
        <v>88242</v>
      </c>
      <c r="X30" s="206">
        <v>0.95377846165419744</v>
      </c>
      <c r="Y30" s="207">
        <v>48819</v>
      </c>
      <c r="Z30" s="206">
        <v>0.93930831859020059</v>
      </c>
      <c r="AA30" s="207">
        <v>39423</v>
      </c>
      <c r="AB30" s="206">
        <v>0.97232728383950773</v>
      </c>
      <c r="AC30" s="207">
        <v>8143</v>
      </c>
      <c r="AD30" s="206">
        <v>1.5359485137533693</v>
      </c>
      <c r="AE30" s="207">
        <v>4786</v>
      </c>
      <c r="AF30" s="206">
        <v>1.5178664873727843</v>
      </c>
      <c r="AG30" s="207">
        <v>3357</v>
      </c>
      <c r="AH30" s="206">
        <v>1.5624854549685827</v>
      </c>
      <c r="AI30" s="207">
        <v>4375</v>
      </c>
      <c r="AJ30" s="206">
        <v>1.0275935286269942</v>
      </c>
      <c r="AK30" s="243">
        <v>3904</v>
      </c>
      <c r="AL30" s="206">
        <v>1.0744461263244804</v>
      </c>
      <c r="AM30" s="243">
        <v>471</v>
      </c>
      <c r="AN30" s="206">
        <v>0.75478350052882914</v>
      </c>
      <c r="AO30" s="208" t="s">
        <v>2491</v>
      </c>
      <c r="AP30" s="10" t="s">
        <v>2492</v>
      </c>
      <c r="AQ30" s="236"/>
      <c r="AR30" s="207">
        <v>0</v>
      </c>
      <c r="AS30" s="205">
        <v>0</v>
      </c>
      <c r="AT30" s="207">
        <v>0</v>
      </c>
      <c r="AU30" s="205">
        <v>0</v>
      </c>
      <c r="AV30" s="207">
        <v>0</v>
      </c>
      <c r="AW30" s="205">
        <v>0</v>
      </c>
      <c r="AX30" s="252">
        <v>20760</v>
      </c>
      <c r="AY30" s="251">
        <v>0.55346967634021116</v>
      </c>
      <c r="AZ30" s="268">
        <v>12161</v>
      </c>
      <c r="BA30" s="269">
        <v>0.57893093198311329</v>
      </c>
      <c r="BB30" s="268">
        <v>8599</v>
      </c>
      <c r="BC30" s="270">
        <v>0.52106088213747059</v>
      </c>
      <c r="BD30" s="268">
        <v>20760</v>
      </c>
      <c r="BE30" s="270">
        <v>0.55357534744452708</v>
      </c>
      <c r="BF30" s="268">
        <v>12161</v>
      </c>
      <c r="BG30" s="269">
        <v>0.57893093198311329</v>
      </c>
      <c r="BH30" s="268">
        <v>8599</v>
      </c>
      <c r="BI30" s="270">
        <v>0.52106088213747059</v>
      </c>
      <c r="BJ30" s="208" t="s">
        <v>2491</v>
      </c>
      <c r="BK30" s="10" t="s">
        <v>2492</v>
      </c>
      <c r="BL30" s="205">
        <v>0</v>
      </c>
      <c r="BM30" s="205">
        <v>0</v>
      </c>
      <c r="BN30" s="207">
        <v>0</v>
      </c>
      <c r="BO30" s="205">
        <v>0</v>
      </c>
      <c r="BP30" s="207">
        <v>0</v>
      </c>
      <c r="BQ30" s="205">
        <v>0</v>
      </c>
      <c r="BR30" s="207">
        <v>263317</v>
      </c>
      <c r="BS30" s="206">
        <v>7.9693799447899574</v>
      </c>
      <c r="BT30" s="252">
        <v>164893</v>
      </c>
      <c r="BU30" s="251">
        <v>8.1149727356837733</v>
      </c>
      <c r="BV30" s="252">
        <v>98424</v>
      </c>
      <c r="BW30" s="251">
        <v>7.7368295694922526</v>
      </c>
      <c r="BX30" s="252">
        <v>232312</v>
      </c>
      <c r="BY30" s="251">
        <v>8.2805887433296235</v>
      </c>
      <c r="BZ30" s="252">
        <v>147601</v>
      </c>
      <c r="CA30" s="251">
        <v>8.3076955981894294</v>
      </c>
      <c r="CB30" s="252">
        <v>84711</v>
      </c>
      <c r="CC30" s="251">
        <v>8.2337778218410751</v>
      </c>
      <c r="CD30" s="208" t="s">
        <v>2491</v>
      </c>
      <c r="CE30" s="10" t="s">
        <v>2492</v>
      </c>
      <c r="CF30" s="252">
        <v>31005</v>
      </c>
      <c r="CG30" s="251">
        <v>6.2183117799955081</v>
      </c>
      <c r="CH30" s="252">
        <v>17292</v>
      </c>
      <c r="CI30" s="251">
        <v>6.7736855712506161</v>
      </c>
      <c r="CJ30" s="252">
        <v>13713</v>
      </c>
      <c r="CK30" s="251">
        <v>5.6356492935403537</v>
      </c>
      <c r="CL30" s="285">
        <v>0</v>
      </c>
      <c r="CM30" s="285">
        <v>0</v>
      </c>
      <c r="CN30" s="285">
        <v>0</v>
      </c>
      <c r="CO30" s="288">
        <v>0</v>
      </c>
      <c r="CP30" s="285">
        <v>0</v>
      </c>
      <c r="CQ30" s="288">
        <v>0</v>
      </c>
      <c r="CR30" s="252">
        <v>3765</v>
      </c>
      <c r="CS30" s="251">
        <v>2.5728636348105374</v>
      </c>
      <c r="CT30" s="252">
        <v>3765</v>
      </c>
      <c r="CU30" s="251">
        <v>2.5728636348105374</v>
      </c>
      <c r="CV30" s="252">
        <v>0</v>
      </c>
      <c r="CW30" s="284">
        <v>0</v>
      </c>
      <c r="CX30" s="208" t="s">
        <v>2491</v>
      </c>
      <c r="CY30" s="10" t="s">
        <v>2492</v>
      </c>
      <c r="CZ30" s="252">
        <v>46636</v>
      </c>
      <c r="DA30" s="251">
        <v>1.7496817549642663</v>
      </c>
      <c r="DB30" s="252">
        <v>28315</v>
      </c>
      <c r="DC30" s="251">
        <v>1.7616992947603212</v>
      </c>
      <c r="DD30" s="252">
        <v>18321</v>
      </c>
      <c r="DE30" s="251">
        <v>1.731427858590135</v>
      </c>
      <c r="DF30" s="252">
        <v>8134</v>
      </c>
      <c r="DG30" s="251">
        <v>1.2599230167519884</v>
      </c>
      <c r="DH30" s="252">
        <v>5022</v>
      </c>
      <c r="DI30" s="251">
        <v>1.2292042481220491</v>
      </c>
      <c r="DJ30" s="252">
        <v>3112</v>
      </c>
      <c r="DK30" s="251">
        <v>1.3128696664669801</v>
      </c>
      <c r="DL30" s="252">
        <v>38502</v>
      </c>
      <c r="DM30" s="251">
        <v>1.9062245643636708</v>
      </c>
      <c r="DN30" s="252">
        <v>23293</v>
      </c>
      <c r="DO30" s="251">
        <v>1.9431916963238447</v>
      </c>
      <c r="DP30" s="252">
        <v>15209</v>
      </c>
      <c r="DQ30" s="251">
        <v>1.8522578083706609</v>
      </c>
    </row>
    <row r="31" spans="1:121" ht="15.95" customHeight="1">
      <c r="A31" s="208" t="s">
        <v>2493</v>
      </c>
      <c r="B31" s="10" t="s">
        <v>2494</v>
      </c>
      <c r="C31" s="205">
        <v>1016055</v>
      </c>
      <c r="D31" s="206">
        <v>4.7477373069618904</v>
      </c>
      <c r="E31" s="207">
        <v>601243</v>
      </c>
      <c r="F31" s="206">
        <v>4.8696064178312692</v>
      </c>
      <c r="G31" s="207">
        <v>414812</v>
      </c>
      <c r="H31" s="206">
        <v>4.5815451686640207</v>
      </c>
      <c r="I31" s="207">
        <v>453966</v>
      </c>
      <c r="J31" s="206">
        <v>3.9594014087977336</v>
      </c>
      <c r="K31" s="207">
        <v>250964</v>
      </c>
      <c r="L31" s="206">
        <v>3.9037832930817835</v>
      </c>
      <c r="M31" s="207">
        <v>203002</v>
      </c>
      <c r="N31" s="206">
        <v>4.0303900326855455</v>
      </c>
      <c r="O31" s="207">
        <v>49087</v>
      </c>
      <c r="P31" s="206">
        <v>3.9029211281872693</v>
      </c>
      <c r="Q31" s="207">
        <v>22585</v>
      </c>
      <c r="R31" s="206">
        <v>4.0864662606436299</v>
      </c>
      <c r="S31" s="207">
        <v>26502</v>
      </c>
      <c r="T31" s="206">
        <v>3.759036964856366</v>
      </c>
      <c r="U31" s="208" t="s">
        <v>2493</v>
      </c>
      <c r="V31" s="10" t="s">
        <v>2494</v>
      </c>
      <c r="W31" s="207">
        <v>372617</v>
      </c>
      <c r="X31" s="206">
        <v>4.0274933596949536</v>
      </c>
      <c r="Y31" s="207">
        <v>204843</v>
      </c>
      <c r="Z31" s="206">
        <v>3.94130838208428</v>
      </c>
      <c r="AA31" s="207">
        <v>167774</v>
      </c>
      <c r="AB31" s="206">
        <v>4.137971177203398</v>
      </c>
      <c r="AC31" s="207">
        <v>15385</v>
      </c>
      <c r="AD31" s="206">
        <v>2.9019486533336099</v>
      </c>
      <c r="AE31" s="207">
        <v>8521</v>
      </c>
      <c r="AF31" s="206">
        <v>2.7024112701428114</v>
      </c>
      <c r="AG31" s="207">
        <v>6864</v>
      </c>
      <c r="AH31" s="206">
        <v>3.1947870607400515</v>
      </c>
      <c r="AI31" s="207">
        <v>16877</v>
      </c>
      <c r="AJ31" s="206">
        <v>3.9640447960314926</v>
      </c>
      <c r="AK31" s="243">
        <v>15015</v>
      </c>
      <c r="AL31" s="206">
        <v>4.1323792486583182</v>
      </c>
      <c r="AM31" s="243">
        <v>1862</v>
      </c>
      <c r="AN31" s="206">
        <v>2.9838787218358385</v>
      </c>
      <c r="AO31" s="208" t="s">
        <v>2493</v>
      </c>
      <c r="AP31" s="10" t="s">
        <v>2494</v>
      </c>
      <c r="AQ31" s="236"/>
      <c r="AR31" s="207">
        <v>0</v>
      </c>
      <c r="AS31" s="205">
        <v>0</v>
      </c>
      <c r="AT31" s="207">
        <v>0</v>
      </c>
      <c r="AU31" s="205">
        <v>0</v>
      </c>
      <c r="AV31" s="207">
        <v>0</v>
      </c>
      <c r="AW31" s="205">
        <v>0</v>
      </c>
      <c r="AX31" s="252">
        <v>97852</v>
      </c>
      <c r="AY31" s="251">
        <v>2.6087723877284361</v>
      </c>
      <c r="AZ31" s="268">
        <v>58090</v>
      </c>
      <c r="BA31" s="269">
        <v>2.7654056277361283</v>
      </c>
      <c r="BB31" s="268">
        <v>39762</v>
      </c>
      <c r="BC31" s="270">
        <v>2.4093990924002915</v>
      </c>
      <c r="BD31" s="268">
        <v>97852</v>
      </c>
      <c r="BE31" s="270">
        <v>2.6092704671551963</v>
      </c>
      <c r="BF31" s="268">
        <v>58090</v>
      </c>
      <c r="BG31" s="269">
        <v>2.7654056277361283</v>
      </c>
      <c r="BH31" s="268">
        <v>39762</v>
      </c>
      <c r="BI31" s="270">
        <v>2.4093990924002915</v>
      </c>
      <c r="BJ31" s="208" t="s">
        <v>2493</v>
      </c>
      <c r="BK31" s="10" t="s">
        <v>2494</v>
      </c>
      <c r="BL31" s="205">
        <v>0</v>
      </c>
      <c r="BM31" s="205">
        <v>0</v>
      </c>
      <c r="BN31" s="207">
        <v>0</v>
      </c>
      <c r="BO31" s="205">
        <v>0</v>
      </c>
      <c r="BP31" s="207">
        <v>0</v>
      </c>
      <c r="BQ31" s="205">
        <v>0</v>
      </c>
      <c r="BR31" s="207">
        <v>358509</v>
      </c>
      <c r="BS31" s="206">
        <v>10.850398700527132</v>
      </c>
      <c r="BT31" s="252">
        <v>229435</v>
      </c>
      <c r="BU31" s="251">
        <v>11.291314789661214</v>
      </c>
      <c r="BV31" s="252">
        <v>129074</v>
      </c>
      <c r="BW31" s="251">
        <v>10.146138541947524</v>
      </c>
      <c r="BX31" s="252">
        <v>301225</v>
      </c>
      <c r="BY31" s="251">
        <v>10.736941458940844</v>
      </c>
      <c r="BZ31" s="252">
        <v>197379</v>
      </c>
      <c r="CA31" s="251">
        <v>11.109441328141621</v>
      </c>
      <c r="CB31" s="252">
        <v>103846</v>
      </c>
      <c r="CC31" s="251">
        <v>10.093670145399161</v>
      </c>
      <c r="CD31" s="208" t="s">
        <v>2493</v>
      </c>
      <c r="CE31" s="10" t="s">
        <v>2494</v>
      </c>
      <c r="CF31" s="252">
        <v>57284</v>
      </c>
      <c r="CG31" s="251">
        <v>11.488784776818664</v>
      </c>
      <c r="CH31" s="252">
        <v>32056</v>
      </c>
      <c r="CI31" s="251">
        <v>12.557093723803481</v>
      </c>
      <c r="CJ31" s="252">
        <v>25228</v>
      </c>
      <c r="CK31" s="251">
        <v>10.367983692659232</v>
      </c>
      <c r="CL31" s="285">
        <v>0</v>
      </c>
      <c r="CM31" s="285">
        <v>0</v>
      </c>
      <c r="CN31" s="285">
        <v>0</v>
      </c>
      <c r="CO31" s="288">
        <v>0</v>
      </c>
      <c r="CP31" s="285">
        <v>0</v>
      </c>
      <c r="CQ31" s="288">
        <v>0</v>
      </c>
      <c r="CR31" s="252">
        <v>3585</v>
      </c>
      <c r="CS31" s="251">
        <v>2.4498582020705912</v>
      </c>
      <c r="CT31" s="252">
        <v>3585</v>
      </c>
      <c r="CU31" s="251">
        <v>2.4498582020705912</v>
      </c>
      <c r="CV31" s="252">
        <v>0</v>
      </c>
      <c r="CW31" s="284">
        <v>0</v>
      </c>
      <c r="CX31" s="208" t="s">
        <v>2493</v>
      </c>
      <c r="CY31" s="10" t="s">
        <v>2494</v>
      </c>
      <c r="CZ31" s="252">
        <v>102143</v>
      </c>
      <c r="DA31" s="251">
        <v>3.8321842245757578</v>
      </c>
      <c r="DB31" s="252">
        <v>59169</v>
      </c>
      <c r="DC31" s="251">
        <v>3.6813697888636212</v>
      </c>
      <c r="DD31" s="252">
        <v>42974</v>
      </c>
      <c r="DE31" s="251">
        <v>4.061261983246137</v>
      </c>
      <c r="DF31" s="252">
        <v>21294</v>
      </c>
      <c r="DG31" s="251">
        <v>3.2983526824092504</v>
      </c>
      <c r="DH31" s="252">
        <v>13630</v>
      </c>
      <c r="DI31" s="251">
        <v>3.3361318004586873</v>
      </c>
      <c r="DJ31" s="252">
        <v>7664</v>
      </c>
      <c r="DK31" s="251">
        <v>3.2332368649752361</v>
      </c>
      <c r="DL31" s="252">
        <v>80849</v>
      </c>
      <c r="DM31" s="251">
        <v>4.0028141344407668</v>
      </c>
      <c r="DN31" s="252">
        <v>45539</v>
      </c>
      <c r="DO31" s="251">
        <v>3.7990386235732436</v>
      </c>
      <c r="DP31" s="252">
        <v>35310</v>
      </c>
      <c r="DQ31" s="251">
        <v>4.3002974037456791</v>
      </c>
    </row>
    <row r="32" spans="1:121" s="18" customFormat="1" ht="15.95" customHeight="1">
      <c r="A32" s="203" t="s">
        <v>2495</v>
      </c>
      <c r="B32" s="19" t="s">
        <v>2496</v>
      </c>
      <c r="C32" s="200">
        <v>3246283</v>
      </c>
      <c r="D32" s="201">
        <v>15.168961235421474</v>
      </c>
      <c r="E32" s="202">
        <v>1870151</v>
      </c>
      <c r="F32" s="201">
        <v>15.14678642730737</v>
      </c>
      <c r="G32" s="202">
        <v>1376132</v>
      </c>
      <c r="H32" s="201">
        <v>15.199200881469091</v>
      </c>
      <c r="I32" s="202">
        <v>1419030</v>
      </c>
      <c r="J32" s="201">
        <v>12.376498198381041</v>
      </c>
      <c r="K32" s="202">
        <v>770853</v>
      </c>
      <c r="L32" s="201">
        <v>11.990735973374557</v>
      </c>
      <c r="M32" s="202">
        <v>648177</v>
      </c>
      <c r="N32" s="201">
        <v>12.868868879203255</v>
      </c>
      <c r="O32" s="202">
        <v>205099</v>
      </c>
      <c r="P32" s="201">
        <v>16.307478975494135</v>
      </c>
      <c r="Q32" s="202">
        <v>88022</v>
      </c>
      <c r="R32" s="201">
        <v>15.926452654167525</v>
      </c>
      <c r="S32" s="202">
        <v>117077</v>
      </c>
      <c r="T32" s="201">
        <v>16.606172014734312</v>
      </c>
      <c r="U32" s="203" t="s">
        <v>2495</v>
      </c>
      <c r="V32" s="19" t="s">
        <v>2496</v>
      </c>
      <c r="W32" s="202">
        <v>1083899</v>
      </c>
      <c r="X32" s="201">
        <v>11.715504190844756</v>
      </c>
      <c r="Y32" s="202">
        <v>594333</v>
      </c>
      <c r="Z32" s="201">
        <v>11.435341381688884</v>
      </c>
      <c r="AA32" s="202">
        <v>489566</v>
      </c>
      <c r="AB32" s="201">
        <v>12.074636101772377</v>
      </c>
      <c r="AC32" s="202">
        <v>71468</v>
      </c>
      <c r="AD32" s="201">
        <v>13.480433302336461</v>
      </c>
      <c r="AE32" s="202">
        <v>38872</v>
      </c>
      <c r="AF32" s="201">
        <v>12.328145862339088</v>
      </c>
      <c r="AG32" s="202">
        <v>32596</v>
      </c>
      <c r="AH32" s="201">
        <v>15.171515010472422</v>
      </c>
      <c r="AI32" s="202">
        <v>58564</v>
      </c>
      <c r="AJ32" s="201">
        <v>13.75542569383115</v>
      </c>
      <c r="AK32" s="242">
        <v>49626</v>
      </c>
      <c r="AL32" s="201">
        <v>13.65790560066052</v>
      </c>
      <c r="AM32" s="242">
        <v>8938</v>
      </c>
      <c r="AN32" s="201">
        <v>14.323258869908015</v>
      </c>
      <c r="AO32" s="203" t="s">
        <v>2495</v>
      </c>
      <c r="AP32" s="19" t="s">
        <v>2496</v>
      </c>
      <c r="AQ32" s="235"/>
      <c r="AR32" s="202">
        <v>0</v>
      </c>
      <c r="AS32" s="200">
        <v>0</v>
      </c>
      <c r="AT32" s="202">
        <v>0</v>
      </c>
      <c r="AU32" s="200">
        <v>0</v>
      </c>
      <c r="AV32" s="202">
        <v>0</v>
      </c>
      <c r="AW32" s="200">
        <v>0</v>
      </c>
      <c r="AX32" s="250">
        <v>616115</v>
      </c>
      <c r="AY32" s="249">
        <v>16.425865589515855</v>
      </c>
      <c r="AZ32" s="271">
        <v>348089</v>
      </c>
      <c r="BA32" s="272">
        <v>16.570963669358601</v>
      </c>
      <c r="BB32" s="271">
        <v>268026</v>
      </c>
      <c r="BC32" s="273">
        <v>16.241175019860183</v>
      </c>
      <c r="BD32" s="271">
        <v>616068</v>
      </c>
      <c r="BE32" s="273">
        <v>16.427748417603802</v>
      </c>
      <c r="BF32" s="271">
        <v>348045</v>
      </c>
      <c r="BG32" s="272">
        <v>16.568869025743169</v>
      </c>
      <c r="BH32" s="271">
        <v>268023</v>
      </c>
      <c r="BI32" s="273">
        <v>16.240993233298209</v>
      </c>
      <c r="BJ32" s="203" t="s">
        <v>2495</v>
      </c>
      <c r="BK32" s="19" t="s">
        <v>2496</v>
      </c>
      <c r="BL32" s="200">
        <v>47</v>
      </c>
      <c r="BM32" s="201">
        <v>6.5642458100558656</v>
      </c>
      <c r="BN32" s="202">
        <v>44</v>
      </c>
      <c r="BO32" s="201">
        <v>6.8217054263565888</v>
      </c>
      <c r="BP32" s="202">
        <v>3</v>
      </c>
      <c r="BQ32" s="201">
        <v>4.225352112676056</v>
      </c>
      <c r="BR32" s="202">
        <v>697882</v>
      </c>
      <c r="BS32" s="201">
        <v>21.12163975219946</v>
      </c>
      <c r="BT32" s="250">
        <v>419297</v>
      </c>
      <c r="BU32" s="249">
        <v>20.635101084667021</v>
      </c>
      <c r="BV32" s="250">
        <v>278585</v>
      </c>
      <c r="BW32" s="249">
        <v>21.89877129172762</v>
      </c>
      <c r="BX32" s="250">
        <v>536182</v>
      </c>
      <c r="BY32" s="249">
        <v>19.111809263300923</v>
      </c>
      <c r="BZ32" s="250">
        <v>339642</v>
      </c>
      <c r="CA32" s="249">
        <v>19.116688561461334</v>
      </c>
      <c r="CB32" s="250">
        <v>196540</v>
      </c>
      <c r="CC32" s="249">
        <v>19.103383186417876</v>
      </c>
      <c r="CD32" s="203" t="s">
        <v>2495</v>
      </c>
      <c r="CE32" s="19" t="s">
        <v>2496</v>
      </c>
      <c r="CF32" s="250">
        <v>161700</v>
      </c>
      <c r="CG32" s="249">
        <v>32.430285915990112</v>
      </c>
      <c r="CH32" s="250">
        <v>79655</v>
      </c>
      <c r="CI32" s="249">
        <v>31.202748333215819</v>
      </c>
      <c r="CJ32" s="250">
        <v>82045</v>
      </c>
      <c r="CK32" s="249">
        <v>33.718139450777969</v>
      </c>
      <c r="CL32" s="283">
        <v>0</v>
      </c>
      <c r="CM32" s="283">
        <v>0</v>
      </c>
      <c r="CN32" s="283">
        <v>0</v>
      </c>
      <c r="CO32" s="289">
        <v>0</v>
      </c>
      <c r="CP32" s="283">
        <v>0</v>
      </c>
      <c r="CQ32" s="289">
        <v>0</v>
      </c>
      <c r="CR32" s="250">
        <v>35848</v>
      </c>
      <c r="CS32" s="249">
        <v>24.49721529367547</v>
      </c>
      <c r="CT32" s="250">
        <v>35848</v>
      </c>
      <c r="CU32" s="249">
        <v>24.49721529367547</v>
      </c>
      <c r="CV32" s="250">
        <v>0</v>
      </c>
      <c r="CW32" s="287">
        <v>0</v>
      </c>
      <c r="CX32" s="203" t="s">
        <v>2495</v>
      </c>
      <c r="CY32" s="19" t="s">
        <v>2496</v>
      </c>
      <c r="CZ32" s="250">
        <v>477408</v>
      </c>
      <c r="DA32" s="249">
        <v>17.911314591173781</v>
      </c>
      <c r="DB32" s="250">
        <v>296064</v>
      </c>
      <c r="DC32" s="249">
        <v>18.420474660212598</v>
      </c>
      <c r="DD32" s="250">
        <v>181344</v>
      </c>
      <c r="DE32" s="249">
        <v>17.137932077297606</v>
      </c>
      <c r="DF32" s="250">
        <v>124333</v>
      </c>
      <c r="DG32" s="249">
        <v>19.258668360194857</v>
      </c>
      <c r="DH32" s="250">
        <v>77728</v>
      </c>
      <c r="DI32" s="249">
        <v>19.025007526489571</v>
      </c>
      <c r="DJ32" s="250">
        <v>46605</v>
      </c>
      <c r="DK32" s="249">
        <v>19.661404500544215</v>
      </c>
      <c r="DL32" s="250">
        <v>353075</v>
      </c>
      <c r="DM32" s="249">
        <v>17.480656538951305</v>
      </c>
      <c r="DN32" s="250">
        <v>218336</v>
      </c>
      <c r="DO32" s="249">
        <v>18.214429322481561</v>
      </c>
      <c r="DP32" s="250">
        <v>134739</v>
      </c>
      <c r="DQ32" s="249">
        <v>16.409452616349167</v>
      </c>
    </row>
    <row r="33" spans="1:121" ht="15.95" customHeight="1">
      <c r="A33" s="208" t="s">
        <v>2497</v>
      </c>
      <c r="B33" s="9" t="s">
        <v>2498</v>
      </c>
      <c r="C33" s="205">
        <v>1389038</v>
      </c>
      <c r="D33" s="206">
        <v>6.4905812513965584</v>
      </c>
      <c r="E33" s="207">
        <v>783987</v>
      </c>
      <c r="F33" s="206">
        <v>6.3496924316728558</v>
      </c>
      <c r="G33" s="207">
        <v>605051</v>
      </c>
      <c r="H33" s="206">
        <v>6.6827104467694634</v>
      </c>
      <c r="I33" s="207">
        <v>807569</v>
      </c>
      <c r="J33" s="206">
        <v>7.0434566383856438</v>
      </c>
      <c r="K33" s="207">
        <v>441680</v>
      </c>
      <c r="L33" s="206">
        <v>6.8703997580862683</v>
      </c>
      <c r="M33" s="207">
        <v>365889</v>
      </c>
      <c r="N33" s="206">
        <v>7.2643391625170279</v>
      </c>
      <c r="O33" s="207">
        <v>95026</v>
      </c>
      <c r="P33" s="206">
        <v>7.5555438940477808</v>
      </c>
      <c r="Q33" s="207">
        <v>39107</v>
      </c>
      <c r="R33" s="206">
        <v>7.075910385432385</v>
      </c>
      <c r="S33" s="207">
        <v>55919</v>
      </c>
      <c r="T33" s="206">
        <v>7.9315367911026762</v>
      </c>
      <c r="U33" s="208" t="s">
        <v>2497</v>
      </c>
      <c r="V33" s="9" t="s">
        <v>2498</v>
      </c>
      <c r="W33" s="207">
        <v>640686</v>
      </c>
      <c r="X33" s="206">
        <v>6.9249621210237882</v>
      </c>
      <c r="Y33" s="207">
        <v>354222</v>
      </c>
      <c r="Z33" s="206">
        <v>6.8154544588717103</v>
      </c>
      <c r="AA33" s="207">
        <v>286464</v>
      </c>
      <c r="AB33" s="206">
        <v>7.0653365557618839</v>
      </c>
      <c r="AC33" s="207">
        <v>38430</v>
      </c>
      <c r="AD33" s="206">
        <v>7.2487414200591891</v>
      </c>
      <c r="AE33" s="207">
        <v>20386</v>
      </c>
      <c r="AF33" s="206">
        <v>6.4653627688218931</v>
      </c>
      <c r="AG33" s="207">
        <v>18044</v>
      </c>
      <c r="AH33" s="206">
        <v>8.3984175005818003</v>
      </c>
      <c r="AI33" s="207">
        <v>33427</v>
      </c>
      <c r="AJ33" s="206">
        <v>7.8512843157518928</v>
      </c>
      <c r="AK33" s="243">
        <v>27965</v>
      </c>
      <c r="AL33" s="206">
        <v>7.6964359433053531</v>
      </c>
      <c r="AM33" s="243">
        <v>5462</v>
      </c>
      <c r="AN33" s="206">
        <v>8.7529245857504581</v>
      </c>
      <c r="AO33" s="208" t="s">
        <v>2497</v>
      </c>
      <c r="AP33" s="9" t="s">
        <v>2498</v>
      </c>
      <c r="AQ33" s="236"/>
      <c r="AR33" s="207">
        <v>0</v>
      </c>
      <c r="AS33" s="205">
        <v>0</v>
      </c>
      <c r="AT33" s="207">
        <v>0</v>
      </c>
      <c r="AU33" s="205">
        <v>0</v>
      </c>
      <c r="AV33" s="207">
        <v>0</v>
      </c>
      <c r="AW33" s="205">
        <v>0</v>
      </c>
      <c r="AX33" s="252">
        <v>288168</v>
      </c>
      <c r="AY33" s="251">
        <v>7.6826709870715773</v>
      </c>
      <c r="AZ33" s="268">
        <v>160886</v>
      </c>
      <c r="BA33" s="269">
        <v>7.6590643798236311</v>
      </c>
      <c r="BB33" s="268">
        <v>127282</v>
      </c>
      <c r="BC33" s="270">
        <v>7.7127190603816187</v>
      </c>
      <c r="BD33" s="268">
        <v>288121</v>
      </c>
      <c r="BE33" s="270">
        <v>7.6828845222092781</v>
      </c>
      <c r="BF33" s="268">
        <v>160842</v>
      </c>
      <c r="BG33" s="269">
        <v>7.6569697362081994</v>
      </c>
      <c r="BH33" s="268">
        <v>127279</v>
      </c>
      <c r="BI33" s="270">
        <v>7.7125372738196445</v>
      </c>
      <c r="BJ33" s="208" t="s">
        <v>2497</v>
      </c>
      <c r="BK33" s="9" t="s">
        <v>2498</v>
      </c>
      <c r="BL33" s="205">
        <v>47</v>
      </c>
      <c r="BM33" s="206">
        <v>6.5642458100558656</v>
      </c>
      <c r="BN33" s="207">
        <v>44</v>
      </c>
      <c r="BO33" s="206">
        <v>6.8217054263565888</v>
      </c>
      <c r="BP33" s="207">
        <v>3</v>
      </c>
      <c r="BQ33" s="206">
        <v>4.225352112676056</v>
      </c>
      <c r="BR33" s="207">
        <v>71622</v>
      </c>
      <c r="BS33" s="206">
        <v>2.1676645655455071</v>
      </c>
      <c r="BT33" s="252">
        <v>37475</v>
      </c>
      <c r="BU33" s="251">
        <v>1.8442784306777693</v>
      </c>
      <c r="BV33" s="252">
        <v>34147</v>
      </c>
      <c r="BW33" s="251">
        <v>2.6841981560336095</v>
      </c>
      <c r="BX33" s="252">
        <v>21261</v>
      </c>
      <c r="BY33" s="251">
        <v>0.75783255824895446</v>
      </c>
      <c r="BZ33" s="252">
        <v>12556</v>
      </c>
      <c r="CA33" s="251">
        <v>0.70671218982843265</v>
      </c>
      <c r="CB33" s="252">
        <v>8705</v>
      </c>
      <c r="CC33" s="251">
        <v>0.84611249942895905</v>
      </c>
      <c r="CD33" s="208" t="s">
        <v>2497</v>
      </c>
      <c r="CE33" s="9" t="s">
        <v>2498</v>
      </c>
      <c r="CF33" s="252">
        <v>50361</v>
      </c>
      <c r="CG33" s="251">
        <v>10.100319288900298</v>
      </c>
      <c r="CH33" s="252">
        <v>24919</v>
      </c>
      <c r="CI33" s="251">
        <v>9.7613619448296394</v>
      </c>
      <c r="CJ33" s="252">
        <v>25442</v>
      </c>
      <c r="CK33" s="251">
        <v>10.455931548622013</v>
      </c>
      <c r="CL33" s="285">
        <v>0</v>
      </c>
      <c r="CM33" s="285">
        <v>0</v>
      </c>
      <c r="CN33" s="285">
        <v>0</v>
      </c>
      <c r="CO33" s="288">
        <v>0</v>
      </c>
      <c r="CP33" s="285">
        <v>0</v>
      </c>
      <c r="CQ33" s="288">
        <v>0</v>
      </c>
      <c r="CR33" s="252">
        <v>14151</v>
      </c>
      <c r="CS33" s="251">
        <v>9.6702771039054234</v>
      </c>
      <c r="CT33" s="252">
        <v>14151</v>
      </c>
      <c r="CU33" s="251">
        <v>9.6702771039054234</v>
      </c>
      <c r="CV33" s="252">
        <v>0</v>
      </c>
      <c r="CW33" s="284">
        <v>0</v>
      </c>
      <c r="CX33" s="208" t="s">
        <v>2497</v>
      </c>
      <c r="CY33" s="9" t="s">
        <v>2498</v>
      </c>
      <c r="CZ33" s="252">
        <v>207528</v>
      </c>
      <c r="DA33" s="251">
        <v>7.7860012703538946</v>
      </c>
      <c r="DB33" s="252">
        <v>129795</v>
      </c>
      <c r="DC33" s="251">
        <v>8.0755698380157472</v>
      </c>
      <c r="DD33" s="252">
        <v>77733</v>
      </c>
      <c r="DE33" s="251">
        <v>7.3461646051955123</v>
      </c>
      <c r="DF33" s="252">
        <v>52808</v>
      </c>
      <c r="DG33" s="251">
        <v>8.1797411689991399</v>
      </c>
      <c r="DH33" s="252">
        <v>33057</v>
      </c>
      <c r="DI33" s="251">
        <v>8.0911598626385057</v>
      </c>
      <c r="DJ33" s="252">
        <v>19751</v>
      </c>
      <c r="DK33" s="251">
        <v>8.3324192745466963</v>
      </c>
      <c r="DL33" s="252">
        <v>154720</v>
      </c>
      <c r="DM33" s="251">
        <v>7.6601492025958953</v>
      </c>
      <c r="DN33" s="252">
        <v>96738</v>
      </c>
      <c r="DO33" s="251">
        <v>8.0702562280073877</v>
      </c>
      <c r="DP33" s="252">
        <v>57982</v>
      </c>
      <c r="DQ33" s="251">
        <v>7.0614512620782204</v>
      </c>
    </row>
    <row r="34" spans="1:121" ht="15.95" customHeight="1">
      <c r="A34" s="208" t="s">
        <v>2499</v>
      </c>
      <c r="B34" s="10" t="s">
        <v>2500</v>
      </c>
      <c r="C34" s="205">
        <v>1043777</v>
      </c>
      <c r="D34" s="206">
        <v>4.8772743631484126</v>
      </c>
      <c r="E34" s="207">
        <v>601039</v>
      </c>
      <c r="F34" s="206">
        <v>4.8679541745465436</v>
      </c>
      <c r="G34" s="207">
        <v>442738</v>
      </c>
      <c r="H34" s="206">
        <v>4.8899842455955262</v>
      </c>
      <c r="I34" s="207">
        <v>431208</v>
      </c>
      <c r="J34" s="206">
        <v>3.7609106467992164</v>
      </c>
      <c r="K34" s="207">
        <v>232413</v>
      </c>
      <c r="L34" s="206">
        <v>3.6152196589750587</v>
      </c>
      <c r="M34" s="207">
        <v>198795</v>
      </c>
      <c r="N34" s="206">
        <v>3.9468644966439892</v>
      </c>
      <c r="O34" s="207">
        <v>61468</v>
      </c>
      <c r="P34" s="206">
        <v>4.8873379083548603</v>
      </c>
      <c r="Q34" s="207">
        <v>27097</v>
      </c>
      <c r="R34" s="206">
        <v>4.9028548268612102</v>
      </c>
      <c r="S34" s="207">
        <v>34371</v>
      </c>
      <c r="T34" s="206">
        <v>4.8751739309892894</v>
      </c>
      <c r="U34" s="208" t="s">
        <v>2499</v>
      </c>
      <c r="V34" s="10" t="s">
        <v>2500</v>
      </c>
      <c r="W34" s="207">
        <v>334713</v>
      </c>
      <c r="X34" s="206">
        <v>3.6178016164146483</v>
      </c>
      <c r="Y34" s="207">
        <v>180817</v>
      </c>
      <c r="Z34" s="206">
        <v>3.4790330044147626</v>
      </c>
      <c r="AA34" s="207">
        <v>153896</v>
      </c>
      <c r="AB34" s="206">
        <v>3.7956847442803663</v>
      </c>
      <c r="AC34" s="207">
        <v>18035</v>
      </c>
      <c r="AD34" s="206">
        <v>3.4017968126663414</v>
      </c>
      <c r="AE34" s="207">
        <v>10016</v>
      </c>
      <c r="AF34" s="206">
        <v>3.176546330448351</v>
      </c>
      <c r="AG34" s="207">
        <v>8019</v>
      </c>
      <c r="AH34" s="206">
        <v>3.732371421922271</v>
      </c>
      <c r="AI34" s="207">
        <v>16992</v>
      </c>
      <c r="AJ34" s="206">
        <v>3.9910558259268307</v>
      </c>
      <c r="AK34" s="243">
        <v>14483</v>
      </c>
      <c r="AL34" s="206">
        <v>3.9859639466079537</v>
      </c>
      <c r="AM34" s="243">
        <v>2509</v>
      </c>
      <c r="AN34" s="206">
        <v>4.0207044646004935</v>
      </c>
      <c r="AO34" s="208" t="s">
        <v>2499</v>
      </c>
      <c r="AP34" s="10" t="s">
        <v>2500</v>
      </c>
      <c r="AQ34" s="236"/>
      <c r="AR34" s="207">
        <v>0</v>
      </c>
      <c r="AS34" s="205">
        <v>0</v>
      </c>
      <c r="AT34" s="207">
        <v>0</v>
      </c>
      <c r="AU34" s="205">
        <v>0</v>
      </c>
      <c r="AV34" s="207">
        <v>0</v>
      </c>
      <c r="AW34" s="205">
        <v>0</v>
      </c>
      <c r="AX34" s="252">
        <v>180228</v>
      </c>
      <c r="AY34" s="251">
        <v>4.8049485947708845</v>
      </c>
      <c r="AZ34" s="268">
        <v>102601</v>
      </c>
      <c r="BA34" s="269">
        <v>4.8843756724282059</v>
      </c>
      <c r="BB34" s="268">
        <v>77627</v>
      </c>
      <c r="BC34" s="270">
        <v>4.7038484821125053</v>
      </c>
      <c r="BD34" s="268">
        <v>180228</v>
      </c>
      <c r="BE34" s="270">
        <v>4.8058659787684119</v>
      </c>
      <c r="BF34" s="268">
        <v>102601</v>
      </c>
      <c r="BG34" s="269">
        <v>4.8843756724282059</v>
      </c>
      <c r="BH34" s="268">
        <v>77627</v>
      </c>
      <c r="BI34" s="270">
        <v>4.7038484821125053</v>
      </c>
      <c r="BJ34" s="208" t="s">
        <v>2499</v>
      </c>
      <c r="BK34" s="10" t="s">
        <v>2500</v>
      </c>
      <c r="BL34" s="205">
        <v>0</v>
      </c>
      <c r="BM34" s="205">
        <v>0</v>
      </c>
      <c r="BN34" s="207">
        <v>0</v>
      </c>
      <c r="BO34" s="205">
        <v>0</v>
      </c>
      <c r="BP34" s="207">
        <v>0</v>
      </c>
      <c r="BQ34" s="205">
        <v>0</v>
      </c>
      <c r="BR34" s="207">
        <v>271205</v>
      </c>
      <c r="BS34" s="206">
        <v>8.2081129890085336</v>
      </c>
      <c r="BT34" s="252">
        <v>164603</v>
      </c>
      <c r="BU34" s="251">
        <v>8.100700801196874</v>
      </c>
      <c r="BV34" s="252">
        <v>106602</v>
      </c>
      <c r="BW34" s="251">
        <v>8.3796787954870062</v>
      </c>
      <c r="BX34" s="252">
        <v>234737</v>
      </c>
      <c r="BY34" s="251">
        <v>8.3670260677148214</v>
      </c>
      <c r="BZ34" s="252">
        <v>146526</v>
      </c>
      <c r="CA34" s="251">
        <v>8.2471894175534342</v>
      </c>
      <c r="CB34" s="252">
        <v>88211</v>
      </c>
      <c r="CC34" s="251">
        <v>8.5739723936964864</v>
      </c>
      <c r="CD34" s="208" t="s">
        <v>2499</v>
      </c>
      <c r="CE34" s="10" t="s">
        <v>2500</v>
      </c>
      <c r="CF34" s="252">
        <v>36468</v>
      </c>
      <c r="CG34" s="251">
        <v>7.3139620704040054</v>
      </c>
      <c r="CH34" s="252">
        <v>18077</v>
      </c>
      <c r="CI34" s="251">
        <v>7.0811886462813671</v>
      </c>
      <c r="CJ34" s="252">
        <v>18391</v>
      </c>
      <c r="CK34" s="251">
        <v>7.5581729860351956</v>
      </c>
      <c r="CL34" s="285">
        <v>0</v>
      </c>
      <c r="CM34" s="285">
        <v>0</v>
      </c>
      <c r="CN34" s="285">
        <v>0</v>
      </c>
      <c r="CO34" s="288">
        <v>0</v>
      </c>
      <c r="CP34" s="285">
        <v>0</v>
      </c>
      <c r="CQ34" s="288">
        <v>0</v>
      </c>
      <c r="CR34" s="252">
        <v>6785</v>
      </c>
      <c r="CS34" s="251">
        <v>4.6366214507807433</v>
      </c>
      <c r="CT34" s="252">
        <v>6785</v>
      </c>
      <c r="CU34" s="251">
        <v>4.6366214507807433</v>
      </c>
      <c r="CV34" s="252">
        <v>0</v>
      </c>
      <c r="CW34" s="284">
        <v>0</v>
      </c>
      <c r="CX34" s="208" t="s">
        <v>2499</v>
      </c>
      <c r="CY34" s="10" t="s">
        <v>2500</v>
      </c>
      <c r="CZ34" s="252">
        <v>154351</v>
      </c>
      <c r="DA34" s="251">
        <v>5.7909153563875426</v>
      </c>
      <c r="DB34" s="252">
        <v>94637</v>
      </c>
      <c r="DC34" s="251">
        <v>5.8881135849631825</v>
      </c>
      <c r="DD34" s="252">
        <v>59714</v>
      </c>
      <c r="DE34" s="251">
        <v>5.6432772855112345</v>
      </c>
      <c r="DF34" s="252">
        <v>42494</v>
      </c>
      <c r="DG34" s="251">
        <v>6.5821451529209485</v>
      </c>
      <c r="DH34" s="252">
        <v>26965</v>
      </c>
      <c r="DI34" s="251">
        <v>6.6000582538054671</v>
      </c>
      <c r="DJ34" s="252">
        <v>15529</v>
      </c>
      <c r="DK34" s="251">
        <v>6.551270260464567</v>
      </c>
      <c r="DL34" s="252">
        <v>111857</v>
      </c>
      <c r="DM34" s="251">
        <v>5.538012599242303</v>
      </c>
      <c r="DN34" s="252">
        <v>67672</v>
      </c>
      <c r="DO34" s="251">
        <v>5.6454586559750659</v>
      </c>
      <c r="DP34" s="252">
        <v>44185</v>
      </c>
      <c r="DQ34" s="251">
        <v>5.3811566350751301</v>
      </c>
    </row>
    <row r="35" spans="1:121" ht="15.95" customHeight="1">
      <c r="A35" s="208" t="s">
        <v>2501</v>
      </c>
      <c r="B35" s="9" t="s">
        <v>2676</v>
      </c>
      <c r="C35" s="205">
        <v>735566</v>
      </c>
      <c r="D35" s="206">
        <v>3.4370916337528277</v>
      </c>
      <c r="E35" s="207">
        <v>437175</v>
      </c>
      <c r="F35" s="206">
        <v>3.5407816568598469</v>
      </c>
      <c r="G35" s="207">
        <v>298391</v>
      </c>
      <c r="H35" s="206">
        <v>3.2956902028456891</v>
      </c>
      <c r="I35" s="207">
        <v>163184</v>
      </c>
      <c r="J35" s="206">
        <v>1.4232584807964679</v>
      </c>
      <c r="K35" s="207">
        <v>88015</v>
      </c>
      <c r="L35" s="206">
        <v>1.3690867476633828</v>
      </c>
      <c r="M35" s="207">
        <v>75169</v>
      </c>
      <c r="N35" s="206">
        <v>1.4924010027829271</v>
      </c>
      <c r="O35" s="207">
        <v>40349</v>
      </c>
      <c r="P35" s="206">
        <v>3.2081602990858702</v>
      </c>
      <c r="Q35" s="207">
        <v>18125</v>
      </c>
      <c r="R35" s="206">
        <v>3.2794864279019613</v>
      </c>
      <c r="S35" s="207">
        <v>22224</v>
      </c>
      <c r="T35" s="206">
        <v>3.1522465288268005</v>
      </c>
      <c r="U35" s="208" t="s">
        <v>2501</v>
      </c>
      <c r="V35" s="9" t="s">
        <v>2676</v>
      </c>
      <c r="W35" s="207">
        <v>103167</v>
      </c>
      <c r="X35" s="206">
        <v>1.1150978281711497</v>
      </c>
      <c r="Y35" s="207">
        <v>56436</v>
      </c>
      <c r="Z35" s="206">
        <v>1.0858641977090182</v>
      </c>
      <c r="AA35" s="207">
        <v>46731</v>
      </c>
      <c r="AB35" s="206">
        <v>1.1525715014358124</v>
      </c>
      <c r="AC35" s="207">
        <v>12145</v>
      </c>
      <c r="AD35" s="206">
        <v>2.290813545319252</v>
      </c>
      <c r="AE35" s="207">
        <v>6856</v>
      </c>
      <c r="AF35" s="206">
        <v>2.1743611862573777</v>
      </c>
      <c r="AG35" s="207">
        <v>5289</v>
      </c>
      <c r="AH35" s="206">
        <v>2.461717477309751</v>
      </c>
      <c r="AI35" s="207">
        <v>7523</v>
      </c>
      <c r="AJ35" s="206">
        <v>1.7669911121967716</v>
      </c>
      <c r="AK35" s="243">
        <v>6598</v>
      </c>
      <c r="AL35" s="206">
        <v>1.8158800055043347</v>
      </c>
      <c r="AM35" s="243">
        <v>925</v>
      </c>
      <c r="AN35" s="206">
        <v>1.4823242844780615</v>
      </c>
      <c r="AO35" s="208" t="s">
        <v>2501</v>
      </c>
      <c r="AP35" s="9" t="s">
        <v>2676</v>
      </c>
      <c r="AQ35" s="236"/>
      <c r="AR35" s="207">
        <v>0</v>
      </c>
      <c r="AS35" s="205">
        <v>0</v>
      </c>
      <c r="AT35" s="207">
        <v>0</v>
      </c>
      <c r="AU35" s="205">
        <v>0</v>
      </c>
      <c r="AV35" s="207">
        <v>0</v>
      </c>
      <c r="AW35" s="205">
        <v>0</v>
      </c>
      <c r="AX35" s="252">
        <v>137549</v>
      </c>
      <c r="AY35" s="251">
        <v>3.667109851200371</v>
      </c>
      <c r="AZ35" s="268">
        <v>78367</v>
      </c>
      <c r="BA35" s="269">
        <v>3.7307030956928418</v>
      </c>
      <c r="BB35" s="268">
        <v>59182</v>
      </c>
      <c r="BC35" s="270">
        <v>3.586164103577135</v>
      </c>
      <c r="BD35" s="268">
        <v>137549</v>
      </c>
      <c r="BE35" s="270">
        <v>3.6678099935282886</v>
      </c>
      <c r="BF35" s="268">
        <v>78367</v>
      </c>
      <c r="BG35" s="269">
        <v>3.7307030956928418</v>
      </c>
      <c r="BH35" s="268">
        <v>59182</v>
      </c>
      <c r="BI35" s="270">
        <v>3.586164103577135</v>
      </c>
      <c r="BJ35" s="208" t="s">
        <v>2501</v>
      </c>
      <c r="BK35" s="9" t="s">
        <v>2676</v>
      </c>
      <c r="BL35" s="205">
        <v>0</v>
      </c>
      <c r="BM35" s="205">
        <v>0</v>
      </c>
      <c r="BN35" s="207">
        <v>0</v>
      </c>
      <c r="BO35" s="205">
        <v>0</v>
      </c>
      <c r="BP35" s="207">
        <v>0</v>
      </c>
      <c r="BQ35" s="205">
        <v>0</v>
      </c>
      <c r="BR35" s="207">
        <v>313553</v>
      </c>
      <c r="BS35" s="206">
        <v>9.4897898344152694</v>
      </c>
      <c r="BT35" s="252">
        <v>191361</v>
      </c>
      <c r="BU35" s="251">
        <v>9.4175574322329183</v>
      </c>
      <c r="BV35" s="252">
        <v>122192</v>
      </c>
      <c r="BW35" s="251">
        <v>9.605164174951204</v>
      </c>
      <c r="BX35" s="252">
        <v>267578</v>
      </c>
      <c r="BY35" s="251">
        <v>9.5376191275640245</v>
      </c>
      <c r="BZ35" s="252">
        <v>169646</v>
      </c>
      <c r="CA35" s="251">
        <v>9.5484944373713194</v>
      </c>
      <c r="CB35" s="252">
        <v>97932</v>
      </c>
      <c r="CC35" s="251">
        <v>9.5188385174126164</v>
      </c>
      <c r="CD35" s="208" t="s">
        <v>2501</v>
      </c>
      <c r="CE35" s="9" t="s">
        <v>2676</v>
      </c>
      <c r="CF35" s="252">
        <v>45975</v>
      </c>
      <c r="CG35" s="251">
        <v>9.2206703462439439</v>
      </c>
      <c r="CH35" s="252">
        <v>21715</v>
      </c>
      <c r="CI35" s="251">
        <v>8.5062793303092263</v>
      </c>
      <c r="CJ35" s="252">
        <v>24260</v>
      </c>
      <c r="CK35" s="251">
        <v>9.9701634843789808</v>
      </c>
      <c r="CL35" s="285">
        <v>0</v>
      </c>
      <c r="CM35" s="285">
        <v>0</v>
      </c>
      <c r="CN35" s="285">
        <v>0</v>
      </c>
      <c r="CO35" s="288">
        <v>0</v>
      </c>
      <c r="CP35" s="285">
        <v>0</v>
      </c>
      <c r="CQ35" s="288">
        <v>0</v>
      </c>
      <c r="CR35" s="252">
        <v>12568</v>
      </c>
      <c r="CS35" s="251">
        <v>8.588512659309119</v>
      </c>
      <c r="CT35" s="252">
        <v>12568</v>
      </c>
      <c r="CU35" s="251">
        <v>8.588512659309119</v>
      </c>
      <c r="CV35" s="252">
        <v>0</v>
      </c>
      <c r="CW35" s="284">
        <v>0</v>
      </c>
      <c r="CX35" s="208" t="s">
        <v>2501</v>
      </c>
      <c r="CY35" s="9" t="s">
        <v>2676</v>
      </c>
      <c r="CZ35" s="252">
        <v>108712</v>
      </c>
      <c r="DA35" s="251">
        <v>4.0786388829589866</v>
      </c>
      <c r="DB35" s="252">
        <v>66864</v>
      </c>
      <c r="DC35" s="251">
        <v>4.1601363815947066</v>
      </c>
      <c r="DD35" s="252">
        <v>41848</v>
      </c>
      <c r="DE35" s="251">
        <v>3.954849245471316</v>
      </c>
      <c r="DF35" s="252">
        <v>25831</v>
      </c>
      <c r="DG35" s="251">
        <v>4.0011152502730036</v>
      </c>
      <c r="DH35" s="252">
        <v>15551</v>
      </c>
      <c r="DI35" s="251">
        <v>3.8063232302958951</v>
      </c>
      <c r="DJ35" s="252">
        <v>10280</v>
      </c>
      <c r="DK35" s="251">
        <v>4.3368573815168876</v>
      </c>
      <c r="DL35" s="252">
        <v>82881</v>
      </c>
      <c r="DM35" s="251">
        <v>4.1034179554055745</v>
      </c>
      <c r="DN35" s="252">
        <v>51313</v>
      </c>
      <c r="DO35" s="251">
        <v>4.2807279231299296</v>
      </c>
      <c r="DP35" s="252">
        <v>31568</v>
      </c>
      <c r="DQ35" s="251">
        <v>3.8445706157304902</v>
      </c>
    </row>
    <row r="36" spans="1:121" ht="15.95" customHeight="1">
      <c r="A36" s="208" t="s">
        <v>2502</v>
      </c>
      <c r="B36" s="9" t="s">
        <v>2503</v>
      </c>
      <c r="C36" s="205">
        <v>77902</v>
      </c>
      <c r="D36" s="206">
        <v>0.36401398712367455</v>
      </c>
      <c r="E36" s="207">
        <v>47950</v>
      </c>
      <c r="F36" s="206">
        <v>0.38835816422812297</v>
      </c>
      <c r="G36" s="207">
        <v>29952</v>
      </c>
      <c r="H36" s="206">
        <v>0.33081598625841291</v>
      </c>
      <c r="I36" s="207">
        <v>17069</v>
      </c>
      <c r="J36" s="206">
        <v>0.1488724323997139</v>
      </c>
      <c r="K36" s="207">
        <v>8745</v>
      </c>
      <c r="L36" s="206">
        <v>0.13602980864984698</v>
      </c>
      <c r="M36" s="207">
        <v>8324</v>
      </c>
      <c r="N36" s="206">
        <v>0.16526421725931018</v>
      </c>
      <c r="O36" s="207">
        <v>8256</v>
      </c>
      <c r="P36" s="206">
        <v>0.65643687400562456</v>
      </c>
      <c r="Q36" s="207">
        <v>3693</v>
      </c>
      <c r="R36" s="206">
        <v>0.66820101397196918</v>
      </c>
      <c r="S36" s="207">
        <v>4563</v>
      </c>
      <c r="T36" s="206">
        <v>0.64721476381554588</v>
      </c>
      <c r="U36" s="208" t="s">
        <v>2502</v>
      </c>
      <c r="V36" s="9" t="s">
        <v>2503</v>
      </c>
      <c r="W36" s="207">
        <v>5333</v>
      </c>
      <c r="X36" s="206">
        <v>5.7642625235169588E-2</v>
      </c>
      <c r="Y36" s="207">
        <v>2858</v>
      </c>
      <c r="Z36" s="206">
        <v>5.498972069339382E-2</v>
      </c>
      <c r="AA36" s="207">
        <v>2475</v>
      </c>
      <c r="AB36" s="206">
        <v>6.1043300294315032E-2</v>
      </c>
      <c r="AC36" s="207">
        <v>2858</v>
      </c>
      <c r="AD36" s="206">
        <v>0.53908152429167744</v>
      </c>
      <c r="AE36" s="207">
        <v>1614</v>
      </c>
      <c r="AF36" s="206">
        <v>0.51187557681146556</v>
      </c>
      <c r="AG36" s="207">
        <v>1244</v>
      </c>
      <c r="AH36" s="206">
        <v>0.57900861065859899</v>
      </c>
      <c r="AI36" s="207">
        <v>622</v>
      </c>
      <c r="AJ36" s="206">
        <v>0.14609443995565494</v>
      </c>
      <c r="AK36" s="243">
        <v>580</v>
      </c>
      <c r="AL36" s="206">
        <v>0.15962570524287878</v>
      </c>
      <c r="AM36" s="243">
        <v>42</v>
      </c>
      <c r="AN36" s="206">
        <v>6.7305535079003886E-2</v>
      </c>
      <c r="AO36" s="208" t="s">
        <v>2502</v>
      </c>
      <c r="AP36" s="9" t="s">
        <v>2503</v>
      </c>
      <c r="AQ36" s="236"/>
      <c r="AR36" s="207">
        <v>0</v>
      </c>
      <c r="AS36" s="205">
        <v>0</v>
      </c>
      <c r="AT36" s="207">
        <v>0</v>
      </c>
      <c r="AU36" s="205">
        <v>0</v>
      </c>
      <c r="AV36" s="207">
        <v>0</v>
      </c>
      <c r="AW36" s="205">
        <v>0</v>
      </c>
      <c r="AX36" s="252">
        <v>10170</v>
      </c>
      <c r="AY36" s="251">
        <v>0.27113615647302253</v>
      </c>
      <c r="AZ36" s="268">
        <v>6235</v>
      </c>
      <c r="BA36" s="269">
        <v>0.29682052141392251</v>
      </c>
      <c r="BB36" s="268">
        <v>3935</v>
      </c>
      <c r="BC36" s="270">
        <v>0.23844337378892277</v>
      </c>
      <c r="BD36" s="268">
        <v>10170</v>
      </c>
      <c r="BE36" s="270">
        <v>0.27118792309782475</v>
      </c>
      <c r="BF36" s="268">
        <v>6235</v>
      </c>
      <c r="BG36" s="269">
        <v>0.29682052141392251</v>
      </c>
      <c r="BH36" s="268">
        <v>3935</v>
      </c>
      <c r="BI36" s="270">
        <v>0.23844337378892277</v>
      </c>
      <c r="BJ36" s="208" t="s">
        <v>2502</v>
      </c>
      <c r="BK36" s="9" t="s">
        <v>2503</v>
      </c>
      <c r="BL36" s="205">
        <v>0</v>
      </c>
      <c r="BM36" s="205">
        <v>0</v>
      </c>
      <c r="BN36" s="207">
        <v>0</v>
      </c>
      <c r="BO36" s="205">
        <v>0</v>
      </c>
      <c r="BP36" s="207">
        <v>0</v>
      </c>
      <c r="BQ36" s="205">
        <v>0</v>
      </c>
      <c r="BR36" s="207">
        <v>41502</v>
      </c>
      <c r="BS36" s="206">
        <v>1.2560723632301476</v>
      </c>
      <c r="BT36" s="252">
        <v>25858</v>
      </c>
      <c r="BU36" s="251">
        <v>1.2725644205594597</v>
      </c>
      <c r="BV36" s="252">
        <v>15644</v>
      </c>
      <c r="BW36" s="251">
        <v>1.2297301652557995</v>
      </c>
      <c r="BX36" s="252">
        <v>12606</v>
      </c>
      <c r="BY36" s="251">
        <v>0.4493315097731207</v>
      </c>
      <c r="BZ36" s="252">
        <v>10914</v>
      </c>
      <c r="CA36" s="251">
        <v>0.61429251670814855</v>
      </c>
      <c r="CB36" s="252">
        <v>1692</v>
      </c>
      <c r="CC36" s="251">
        <v>0.16445977587981606</v>
      </c>
      <c r="CD36" s="208" t="s">
        <v>2502</v>
      </c>
      <c r="CE36" s="9" t="s">
        <v>2503</v>
      </c>
      <c r="CF36" s="252">
        <v>28896</v>
      </c>
      <c r="CG36" s="251">
        <v>5.7953342104418697</v>
      </c>
      <c r="CH36" s="252">
        <v>14944</v>
      </c>
      <c r="CI36" s="251">
        <v>5.8539184117955827</v>
      </c>
      <c r="CJ36" s="252">
        <v>13952</v>
      </c>
      <c r="CK36" s="251">
        <v>5.7338714317417789</v>
      </c>
      <c r="CL36" s="285">
        <v>0</v>
      </c>
      <c r="CM36" s="285">
        <v>0</v>
      </c>
      <c r="CN36" s="285">
        <v>0</v>
      </c>
      <c r="CO36" s="288">
        <v>0</v>
      </c>
      <c r="CP36" s="285">
        <v>0</v>
      </c>
      <c r="CQ36" s="288">
        <v>0</v>
      </c>
      <c r="CR36" s="252">
        <v>2344</v>
      </c>
      <c r="CS36" s="251">
        <v>1.6018040796801858</v>
      </c>
      <c r="CT36" s="252">
        <v>2344</v>
      </c>
      <c r="CU36" s="251">
        <v>1.6018040796801858</v>
      </c>
      <c r="CV36" s="252">
        <v>0</v>
      </c>
      <c r="CW36" s="284">
        <v>0</v>
      </c>
      <c r="CX36" s="208" t="s">
        <v>2502</v>
      </c>
      <c r="CY36" s="9" t="s">
        <v>2503</v>
      </c>
      <c r="CZ36" s="252">
        <v>6817</v>
      </c>
      <c r="DA36" s="251">
        <v>0.25575908147335541</v>
      </c>
      <c r="DB36" s="252">
        <v>4768</v>
      </c>
      <c r="DC36" s="251">
        <v>0.2966548556389621</v>
      </c>
      <c r="DD36" s="252">
        <v>2049</v>
      </c>
      <c r="DE36" s="251">
        <v>0.19364094111954516</v>
      </c>
      <c r="DF36" s="252">
        <v>3200</v>
      </c>
      <c r="DG36" s="251">
        <v>0.49566678800176583</v>
      </c>
      <c r="DH36" s="252">
        <v>2155</v>
      </c>
      <c r="DI36" s="251">
        <v>0.52746617974970444</v>
      </c>
      <c r="DJ36" s="252">
        <v>1045</v>
      </c>
      <c r="DK36" s="251">
        <v>0.4408575840160649</v>
      </c>
      <c r="DL36" s="252">
        <v>3617</v>
      </c>
      <c r="DM36" s="251">
        <v>0.17907678170753202</v>
      </c>
      <c r="DN36" s="252">
        <v>2613</v>
      </c>
      <c r="DO36" s="251">
        <v>0.21798651536917554</v>
      </c>
      <c r="DP36" s="252">
        <v>1004</v>
      </c>
      <c r="DQ36" s="251">
        <v>0.12227410346532604</v>
      </c>
    </row>
    <row r="37" spans="1:121" s="18" customFormat="1" ht="15.95" customHeight="1">
      <c r="A37" s="203" t="s">
        <v>2504</v>
      </c>
      <c r="B37" s="19" t="s">
        <v>2505</v>
      </c>
      <c r="C37" s="200">
        <v>507404</v>
      </c>
      <c r="D37" s="201">
        <v>2.3709552145323736</v>
      </c>
      <c r="E37" s="202">
        <v>312345</v>
      </c>
      <c r="F37" s="201">
        <v>2.5297545527806689</v>
      </c>
      <c r="G37" s="202">
        <v>195059</v>
      </c>
      <c r="H37" s="201">
        <v>2.1544015579453712</v>
      </c>
      <c r="I37" s="202">
        <v>147379</v>
      </c>
      <c r="J37" s="201">
        <v>1.28541040568501</v>
      </c>
      <c r="K37" s="202">
        <v>77893</v>
      </c>
      <c r="L37" s="201">
        <v>1.2116374940151551</v>
      </c>
      <c r="M37" s="202">
        <v>69486</v>
      </c>
      <c r="N37" s="201">
        <v>1.3795710476309979</v>
      </c>
      <c r="O37" s="202">
        <v>45431</v>
      </c>
      <c r="P37" s="201">
        <v>3.6122315434774142</v>
      </c>
      <c r="Q37" s="202">
        <v>19523</v>
      </c>
      <c r="R37" s="201">
        <v>3.5324366086582062</v>
      </c>
      <c r="S37" s="202">
        <v>25908</v>
      </c>
      <c r="T37" s="201">
        <v>3.6747841553655847</v>
      </c>
      <c r="U37" s="203" t="s">
        <v>2504</v>
      </c>
      <c r="V37" s="19" t="s">
        <v>2505</v>
      </c>
      <c r="W37" s="202">
        <v>79457</v>
      </c>
      <c r="X37" s="201">
        <v>0.85882431526549219</v>
      </c>
      <c r="Y37" s="202">
        <v>44253</v>
      </c>
      <c r="Z37" s="201">
        <v>0.85145560176513535</v>
      </c>
      <c r="AA37" s="202">
        <v>35204</v>
      </c>
      <c r="AB37" s="201">
        <v>0.86827003780245104</v>
      </c>
      <c r="AC37" s="202">
        <v>17086</v>
      </c>
      <c r="AD37" s="201">
        <v>3.2227945850411479</v>
      </c>
      <c r="AE37" s="202">
        <v>9375</v>
      </c>
      <c r="AF37" s="201">
        <v>2.973254976832397</v>
      </c>
      <c r="AG37" s="202">
        <v>7711</v>
      </c>
      <c r="AH37" s="201">
        <v>3.5890155922736788</v>
      </c>
      <c r="AI37" s="202">
        <v>5404</v>
      </c>
      <c r="AJ37" s="201">
        <v>1.269283526560063</v>
      </c>
      <c r="AK37" s="242">
        <v>4741</v>
      </c>
      <c r="AL37" s="201">
        <v>1.3048025319939454</v>
      </c>
      <c r="AM37" s="242">
        <v>663</v>
      </c>
      <c r="AN37" s="201">
        <v>1.0624659466042754</v>
      </c>
      <c r="AO37" s="203" t="s">
        <v>2504</v>
      </c>
      <c r="AP37" s="19" t="s">
        <v>2505</v>
      </c>
      <c r="AQ37" s="235"/>
      <c r="AR37" s="202">
        <v>1</v>
      </c>
      <c r="AS37" s="249">
        <v>1.3333333333333335</v>
      </c>
      <c r="AT37" s="202">
        <v>1</v>
      </c>
      <c r="AU37" s="249">
        <v>1.5625</v>
      </c>
      <c r="AV37" s="202">
        <v>0</v>
      </c>
      <c r="AW37" s="200">
        <v>0</v>
      </c>
      <c r="AX37" s="250">
        <v>117281</v>
      </c>
      <c r="AY37" s="249">
        <v>3.1267570862647545</v>
      </c>
      <c r="AZ37" s="271">
        <v>69025</v>
      </c>
      <c r="BA37" s="272">
        <v>3.2859721717074581</v>
      </c>
      <c r="BB37" s="271">
        <v>48256</v>
      </c>
      <c r="BC37" s="273">
        <v>2.9240974448686807</v>
      </c>
      <c r="BD37" s="271">
        <v>117281</v>
      </c>
      <c r="BE37" s="273">
        <v>3.1273540618324462</v>
      </c>
      <c r="BF37" s="271">
        <v>69025</v>
      </c>
      <c r="BG37" s="272">
        <v>3.2859721717074581</v>
      </c>
      <c r="BH37" s="271">
        <v>48256</v>
      </c>
      <c r="BI37" s="273">
        <v>2.9240974448686807</v>
      </c>
      <c r="BJ37" s="203" t="s">
        <v>2504</v>
      </c>
      <c r="BK37" s="19" t="s">
        <v>2505</v>
      </c>
      <c r="BL37" s="200">
        <v>0</v>
      </c>
      <c r="BM37" s="200">
        <v>0</v>
      </c>
      <c r="BN37" s="202">
        <v>0</v>
      </c>
      <c r="BO37" s="200">
        <v>0</v>
      </c>
      <c r="BP37" s="202">
        <v>0</v>
      </c>
      <c r="BQ37" s="200">
        <v>0</v>
      </c>
      <c r="BR37" s="202">
        <v>124635</v>
      </c>
      <c r="BS37" s="201">
        <v>3.7721213192421921</v>
      </c>
      <c r="BT37" s="250">
        <v>81715</v>
      </c>
      <c r="BU37" s="249">
        <v>4.0214866434378633</v>
      </c>
      <c r="BV37" s="250">
        <v>42920</v>
      </c>
      <c r="BW37" s="249">
        <v>3.3738186328802682</v>
      </c>
      <c r="BX37" s="250">
        <v>114637</v>
      </c>
      <c r="BY37" s="249">
        <v>4.0861507445550727</v>
      </c>
      <c r="BZ37" s="250">
        <v>76461</v>
      </c>
      <c r="CA37" s="249">
        <v>4.3035935605664051</v>
      </c>
      <c r="CB37" s="250">
        <v>38176</v>
      </c>
      <c r="CC37" s="249">
        <v>3.7106479929006251</v>
      </c>
      <c r="CD37" s="203" t="s">
        <v>2504</v>
      </c>
      <c r="CE37" s="19" t="s">
        <v>2505</v>
      </c>
      <c r="CF37" s="250">
        <v>9998</v>
      </c>
      <c r="CG37" s="249">
        <v>2.0051824278792161</v>
      </c>
      <c r="CH37" s="250">
        <v>5254</v>
      </c>
      <c r="CI37" s="249">
        <v>2.0581161225624993</v>
      </c>
      <c r="CJ37" s="250">
        <v>4744</v>
      </c>
      <c r="CK37" s="249">
        <v>1.9496477976048594</v>
      </c>
      <c r="CL37" s="283">
        <v>0</v>
      </c>
      <c r="CM37" s="283">
        <v>0</v>
      </c>
      <c r="CN37" s="283">
        <v>0</v>
      </c>
      <c r="CO37" s="289">
        <v>0</v>
      </c>
      <c r="CP37" s="283">
        <v>0</v>
      </c>
      <c r="CQ37" s="289">
        <v>0</v>
      </c>
      <c r="CR37" s="250">
        <v>12756</v>
      </c>
      <c r="CS37" s="249">
        <v>8.7169850001708404</v>
      </c>
      <c r="CT37" s="250">
        <v>12756</v>
      </c>
      <c r="CU37" s="249">
        <v>8.7169850001708404</v>
      </c>
      <c r="CV37" s="250">
        <v>0</v>
      </c>
      <c r="CW37" s="287">
        <v>0</v>
      </c>
      <c r="CX37" s="203" t="s">
        <v>2504</v>
      </c>
      <c r="CY37" s="19" t="s">
        <v>2505</v>
      </c>
      <c r="CZ37" s="250">
        <v>105353</v>
      </c>
      <c r="DA37" s="249">
        <v>3.9526164750568302</v>
      </c>
      <c r="DB37" s="250">
        <v>70956</v>
      </c>
      <c r="DC37" s="249">
        <v>4.4147319498150575</v>
      </c>
      <c r="DD37" s="250">
        <v>34397</v>
      </c>
      <c r="DE37" s="249">
        <v>3.2506917773006321</v>
      </c>
      <c r="DF37" s="250">
        <v>25392</v>
      </c>
      <c r="DG37" s="249">
        <v>3.9331159627940115</v>
      </c>
      <c r="DH37" s="250">
        <v>17579</v>
      </c>
      <c r="DI37" s="249">
        <v>4.3027043962042013</v>
      </c>
      <c r="DJ37" s="250">
        <v>7813</v>
      </c>
      <c r="DK37" s="249">
        <v>3.2960959846100626</v>
      </c>
      <c r="DL37" s="250">
        <v>79961</v>
      </c>
      <c r="DM37" s="249">
        <v>3.9588494725230765</v>
      </c>
      <c r="DN37" s="250">
        <v>53377</v>
      </c>
      <c r="DO37" s="249">
        <v>4.4529147458325617</v>
      </c>
      <c r="DP37" s="250">
        <v>26584</v>
      </c>
      <c r="DQ37" s="249">
        <v>3.2375844288069993</v>
      </c>
    </row>
    <row r="38" spans="1:121" ht="15.95" customHeight="1">
      <c r="A38" s="208" t="s">
        <v>2506</v>
      </c>
      <c r="B38" s="9" t="s">
        <v>2507</v>
      </c>
      <c r="C38" s="205">
        <v>304119</v>
      </c>
      <c r="D38" s="206">
        <v>1.4210619720939743</v>
      </c>
      <c r="E38" s="207">
        <v>187109</v>
      </c>
      <c r="F38" s="206">
        <v>1.5154391605956175</v>
      </c>
      <c r="G38" s="207">
        <v>117010</v>
      </c>
      <c r="H38" s="206">
        <v>1.2923603950352862</v>
      </c>
      <c r="I38" s="207">
        <v>98764</v>
      </c>
      <c r="J38" s="206">
        <v>0.86140001836811431</v>
      </c>
      <c r="K38" s="207">
        <v>53239</v>
      </c>
      <c r="L38" s="206">
        <v>0.82814076417486604</v>
      </c>
      <c r="M38" s="207">
        <v>45525</v>
      </c>
      <c r="N38" s="206">
        <v>0.90385073170712338</v>
      </c>
      <c r="O38" s="207">
        <v>25902</v>
      </c>
      <c r="P38" s="206">
        <v>2.0594752798563092</v>
      </c>
      <c r="Q38" s="207">
        <v>11293</v>
      </c>
      <c r="R38" s="206">
        <v>2.0433235989129295</v>
      </c>
      <c r="S38" s="207">
        <v>14609</v>
      </c>
      <c r="T38" s="206">
        <v>2.0721368583347162</v>
      </c>
      <c r="U38" s="208" t="s">
        <v>2506</v>
      </c>
      <c r="V38" s="9" t="s">
        <v>2507</v>
      </c>
      <c r="W38" s="207">
        <v>58946</v>
      </c>
      <c r="X38" s="206">
        <v>0.6371277305667179</v>
      </c>
      <c r="Y38" s="207">
        <v>33069</v>
      </c>
      <c r="Z38" s="206">
        <v>0.63626839524487067</v>
      </c>
      <c r="AA38" s="207">
        <v>25877</v>
      </c>
      <c r="AB38" s="206">
        <v>0.63822928554181424</v>
      </c>
      <c r="AC38" s="207">
        <v>10424</v>
      </c>
      <c r="AD38" s="206">
        <v>1.9661951746733539</v>
      </c>
      <c r="AE38" s="207">
        <v>5866</v>
      </c>
      <c r="AF38" s="206">
        <v>1.8603854607038766</v>
      </c>
      <c r="AG38" s="207">
        <v>4558</v>
      </c>
      <c r="AH38" s="206">
        <v>2.1214801023970211</v>
      </c>
      <c r="AI38" s="207">
        <v>3491</v>
      </c>
      <c r="AJ38" s="206">
        <v>0.81996091621413403</v>
      </c>
      <c r="AK38" s="243">
        <v>3010</v>
      </c>
      <c r="AL38" s="206">
        <v>0.82840236686390534</v>
      </c>
      <c r="AM38" s="243">
        <v>481</v>
      </c>
      <c r="AN38" s="206">
        <v>0.77080862792859206</v>
      </c>
      <c r="AO38" s="208" t="s">
        <v>2506</v>
      </c>
      <c r="AP38" s="9" t="s">
        <v>2507</v>
      </c>
      <c r="AQ38" s="236"/>
      <c r="AR38" s="207">
        <v>1</v>
      </c>
      <c r="AS38" s="251">
        <v>1.3333333333333335</v>
      </c>
      <c r="AT38" s="207">
        <v>1</v>
      </c>
      <c r="AU38" s="251">
        <v>1.5625</v>
      </c>
      <c r="AV38" s="207">
        <v>0</v>
      </c>
      <c r="AW38" s="205">
        <v>0</v>
      </c>
      <c r="AX38" s="252">
        <v>86844</v>
      </c>
      <c r="AY38" s="251">
        <v>2.3152948252451488</v>
      </c>
      <c r="AZ38" s="268">
        <v>51255</v>
      </c>
      <c r="BA38" s="269">
        <v>2.4400217842936005</v>
      </c>
      <c r="BB38" s="268">
        <v>35589</v>
      </c>
      <c r="BC38" s="270">
        <v>2.1565339846947835</v>
      </c>
      <c r="BD38" s="268">
        <v>86844</v>
      </c>
      <c r="BE38" s="274">
        <v>2.3157368725179439</v>
      </c>
      <c r="BF38" s="268">
        <v>51255</v>
      </c>
      <c r="BG38" s="269">
        <v>2.4400217842936005</v>
      </c>
      <c r="BH38" s="268">
        <v>35589</v>
      </c>
      <c r="BI38" s="270">
        <v>2.1565339846947835</v>
      </c>
      <c r="BJ38" s="208" t="s">
        <v>2506</v>
      </c>
      <c r="BK38" s="9" t="s">
        <v>2507</v>
      </c>
      <c r="BL38" s="205">
        <v>0</v>
      </c>
      <c r="BM38" s="205">
        <v>0</v>
      </c>
      <c r="BN38" s="207">
        <v>0</v>
      </c>
      <c r="BO38" s="205">
        <v>0</v>
      </c>
      <c r="BP38" s="207">
        <v>0</v>
      </c>
      <c r="BQ38" s="205">
        <v>0</v>
      </c>
      <c r="BR38" s="207">
        <v>53328</v>
      </c>
      <c r="BS38" s="206">
        <v>1.6139903374858395</v>
      </c>
      <c r="BT38" s="252">
        <v>36179</v>
      </c>
      <c r="BU38" s="251">
        <v>1.780497647591488</v>
      </c>
      <c r="BV38" s="252">
        <v>17149</v>
      </c>
      <c r="BW38" s="251">
        <v>1.3480339174106177</v>
      </c>
      <c r="BX38" s="252">
        <v>50459</v>
      </c>
      <c r="BY38" s="251">
        <v>1.798573588104228</v>
      </c>
      <c r="BZ38" s="252">
        <v>34760</v>
      </c>
      <c r="CA38" s="251">
        <v>1.9564603152625295</v>
      </c>
      <c r="CB38" s="252">
        <v>15699</v>
      </c>
      <c r="CC38" s="251">
        <v>1.5259184524451728</v>
      </c>
      <c r="CD38" s="208" t="s">
        <v>2506</v>
      </c>
      <c r="CE38" s="9" t="s">
        <v>2507</v>
      </c>
      <c r="CF38" s="252">
        <v>2869</v>
      </c>
      <c r="CG38" s="251">
        <v>0.5754019189423355</v>
      </c>
      <c r="CH38" s="252">
        <v>1419</v>
      </c>
      <c r="CI38" s="251">
        <v>0.55585587703010786</v>
      </c>
      <c r="CJ38" s="252">
        <v>1450</v>
      </c>
      <c r="CK38" s="251">
        <v>0.59590836984128293</v>
      </c>
      <c r="CL38" s="285">
        <v>0</v>
      </c>
      <c r="CM38" s="285">
        <v>0</v>
      </c>
      <c r="CN38" s="285">
        <v>0</v>
      </c>
      <c r="CO38" s="288">
        <v>0</v>
      </c>
      <c r="CP38" s="285">
        <v>0</v>
      </c>
      <c r="CQ38" s="288">
        <v>0</v>
      </c>
      <c r="CR38" s="252">
        <v>6756</v>
      </c>
      <c r="CS38" s="251">
        <v>4.6168039088393069</v>
      </c>
      <c r="CT38" s="252">
        <v>6756</v>
      </c>
      <c r="CU38" s="251">
        <v>4.6168039088393069</v>
      </c>
      <c r="CV38" s="252">
        <v>0</v>
      </c>
      <c r="CW38" s="284">
        <v>0</v>
      </c>
      <c r="CX38" s="208" t="s">
        <v>2506</v>
      </c>
      <c r="CY38" s="9" t="s">
        <v>2507</v>
      </c>
      <c r="CZ38" s="252">
        <v>58427</v>
      </c>
      <c r="DA38" s="251">
        <v>2.1920545479307227</v>
      </c>
      <c r="DB38" s="252">
        <v>39680</v>
      </c>
      <c r="DC38" s="251">
        <v>2.4688055100155237</v>
      </c>
      <c r="DD38" s="252">
        <v>18747</v>
      </c>
      <c r="DE38" s="251">
        <v>1.7716870293646234</v>
      </c>
      <c r="DF38" s="252">
        <v>15321</v>
      </c>
      <c r="DG38" s="251">
        <v>2.3731596434297044</v>
      </c>
      <c r="DH38" s="252">
        <v>10810</v>
      </c>
      <c r="DI38" s="251">
        <v>2.6458976348465453</v>
      </c>
      <c r="DJ38" s="252">
        <v>4511</v>
      </c>
      <c r="DK38" s="251">
        <v>1.9030703937765254</v>
      </c>
      <c r="DL38" s="252">
        <v>43106</v>
      </c>
      <c r="DM38" s="251">
        <v>2.1341674736756637</v>
      </c>
      <c r="DN38" s="252">
        <v>28870</v>
      </c>
      <c r="DO38" s="251">
        <v>2.4084464977834283</v>
      </c>
      <c r="DP38" s="252">
        <v>14236</v>
      </c>
      <c r="DQ38" s="251">
        <v>1.7337591005302606</v>
      </c>
    </row>
    <row r="39" spans="1:121" ht="15.95" customHeight="1" thickBot="1">
      <c r="A39" s="212" t="s">
        <v>2508</v>
      </c>
      <c r="B39" s="42" t="s">
        <v>2509</v>
      </c>
      <c r="C39" s="213">
        <v>203285</v>
      </c>
      <c r="D39" s="214">
        <v>0.94989324243839934</v>
      </c>
      <c r="E39" s="213">
        <v>125236</v>
      </c>
      <c r="F39" s="214">
        <v>1.0143153921850512</v>
      </c>
      <c r="G39" s="213">
        <v>78049</v>
      </c>
      <c r="H39" s="214">
        <v>0.86204116291008515</v>
      </c>
      <c r="I39" s="213">
        <v>48615</v>
      </c>
      <c r="J39" s="214">
        <v>0.42401038731689555</v>
      </c>
      <c r="K39" s="213">
        <v>24654</v>
      </c>
      <c r="L39" s="214">
        <v>0.38349672984028904</v>
      </c>
      <c r="M39" s="213">
        <v>23961</v>
      </c>
      <c r="N39" s="214">
        <v>0.47572031592387443</v>
      </c>
      <c r="O39" s="213">
        <v>19529</v>
      </c>
      <c r="P39" s="214">
        <v>1.552756263621105</v>
      </c>
      <c r="Q39" s="213">
        <v>8230</v>
      </c>
      <c r="R39" s="214">
        <v>1.4891130097452767</v>
      </c>
      <c r="S39" s="213">
        <v>11299</v>
      </c>
      <c r="T39" s="214">
        <v>1.6026472970308687</v>
      </c>
      <c r="U39" s="212" t="s">
        <v>2508</v>
      </c>
      <c r="V39" s="42" t="s">
        <v>2509</v>
      </c>
      <c r="W39" s="213">
        <v>20511</v>
      </c>
      <c r="X39" s="214">
        <v>0.22169658469877435</v>
      </c>
      <c r="Y39" s="213">
        <v>11184</v>
      </c>
      <c r="Z39" s="214">
        <v>0.21518720652026471</v>
      </c>
      <c r="AA39" s="213">
        <v>9327</v>
      </c>
      <c r="AB39" s="214">
        <v>0.23004075226063686</v>
      </c>
      <c r="AC39" s="213">
        <v>6662</v>
      </c>
      <c r="AD39" s="214">
        <v>1.256599410367794</v>
      </c>
      <c r="AE39" s="213">
        <v>3509</v>
      </c>
      <c r="AF39" s="214">
        <v>1.1128695161285207</v>
      </c>
      <c r="AG39" s="213">
        <v>3153</v>
      </c>
      <c r="AH39" s="214">
        <v>1.4675354898766582</v>
      </c>
      <c r="AI39" s="213">
        <v>1913</v>
      </c>
      <c r="AJ39" s="214">
        <v>0.44932261034592907</v>
      </c>
      <c r="AK39" s="245">
        <v>1731</v>
      </c>
      <c r="AL39" s="214">
        <v>0.47640016513003991</v>
      </c>
      <c r="AM39" s="245">
        <v>182</v>
      </c>
      <c r="AN39" s="214">
        <v>0.29165731867568351</v>
      </c>
      <c r="AO39" s="212" t="s">
        <v>2508</v>
      </c>
      <c r="AP39" s="42" t="s">
        <v>2509</v>
      </c>
      <c r="AQ39" s="237"/>
      <c r="AR39" s="213">
        <v>0</v>
      </c>
      <c r="AS39" s="213">
        <v>0</v>
      </c>
      <c r="AT39" s="254">
        <v>0</v>
      </c>
      <c r="AU39" s="254">
        <v>0</v>
      </c>
      <c r="AV39" s="254">
        <v>0</v>
      </c>
      <c r="AW39" s="254">
        <v>0</v>
      </c>
      <c r="AX39" s="255">
        <v>30437</v>
      </c>
      <c r="AY39" s="256">
        <v>0.81146226101960517</v>
      </c>
      <c r="AZ39" s="275">
        <v>17770</v>
      </c>
      <c r="BA39" s="276">
        <v>0.84595038741385775</v>
      </c>
      <c r="BB39" s="275">
        <v>12667</v>
      </c>
      <c r="BC39" s="276">
        <v>0.76756346017389698</v>
      </c>
      <c r="BD39" s="275">
        <v>30437</v>
      </c>
      <c r="BE39" s="276">
        <v>0.81161718931450255</v>
      </c>
      <c r="BF39" s="275">
        <v>17770</v>
      </c>
      <c r="BG39" s="276">
        <v>0.84621022109563504</v>
      </c>
      <c r="BH39" s="275">
        <v>12667</v>
      </c>
      <c r="BI39" s="276">
        <v>0.76759648433901984</v>
      </c>
      <c r="BJ39" s="212" t="s">
        <v>2508</v>
      </c>
      <c r="BK39" s="42" t="s">
        <v>2509</v>
      </c>
      <c r="BL39" s="213">
        <v>0</v>
      </c>
      <c r="BM39" s="213">
        <v>0</v>
      </c>
      <c r="BN39" s="213">
        <v>0</v>
      </c>
      <c r="BO39" s="213">
        <v>0</v>
      </c>
      <c r="BP39" s="213">
        <v>0</v>
      </c>
      <c r="BQ39" s="213">
        <v>0</v>
      </c>
      <c r="BR39" s="213">
        <v>71307</v>
      </c>
      <c r="BS39" s="214">
        <v>2.1581309817563525</v>
      </c>
      <c r="BT39" s="255">
        <v>45536</v>
      </c>
      <c r="BU39" s="256">
        <v>2.2409889958463749</v>
      </c>
      <c r="BV39" s="255">
        <v>25771</v>
      </c>
      <c r="BW39" s="256">
        <v>2.02578471546965</v>
      </c>
      <c r="BX39" s="255">
        <v>64178</v>
      </c>
      <c r="BY39" s="256">
        <v>2.2875771564508445</v>
      </c>
      <c r="BZ39" s="255">
        <v>41701</v>
      </c>
      <c r="CA39" s="256">
        <v>2.3471332453038762</v>
      </c>
      <c r="CB39" s="255">
        <v>22477</v>
      </c>
      <c r="CC39" s="256">
        <v>2.1847295404554523</v>
      </c>
      <c r="CD39" s="212" t="s">
        <v>2508</v>
      </c>
      <c r="CE39" s="42" t="s">
        <v>2509</v>
      </c>
      <c r="CF39" s="255">
        <v>7129</v>
      </c>
      <c r="CG39" s="256">
        <v>1.4297805089368802</v>
      </c>
      <c r="CH39" s="255">
        <v>3835</v>
      </c>
      <c r="CI39" s="256">
        <v>1.5022602455323917</v>
      </c>
      <c r="CJ39" s="255">
        <v>3294</v>
      </c>
      <c r="CK39" s="256">
        <v>1.3537394277635764</v>
      </c>
      <c r="CL39" s="286">
        <v>0</v>
      </c>
      <c r="CM39" s="286">
        <v>0</v>
      </c>
      <c r="CN39" s="286">
        <v>0</v>
      </c>
      <c r="CO39" s="290">
        <v>0</v>
      </c>
      <c r="CP39" s="286">
        <v>0</v>
      </c>
      <c r="CQ39" s="290">
        <v>0</v>
      </c>
      <c r="CR39" s="255">
        <v>6000</v>
      </c>
      <c r="CS39" s="256">
        <v>4.1001810913315335</v>
      </c>
      <c r="CT39" s="255">
        <v>6000</v>
      </c>
      <c r="CU39" s="256">
        <v>4.1001810913315335</v>
      </c>
      <c r="CV39" s="255">
        <v>0</v>
      </c>
      <c r="CW39" s="291">
        <v>0</v>
      </c>
      <c r="CX39" s="212" t="s">
        <v>2508</v>
      </c>
      <c r="CY39" s="42" t="s">
        <v>2509</v>
      </c>
      <c r="CZ39" s="255">
        <v>46926</v>
      </c>
      <c r="DA39" s="256">
        <v>1.7605619271261075</v>
      </c>
      <c r="DB39" s="255">
        <v>31276</v>
      </c>
      <c r="DC39" s="256">
        <v>1.9459264397995339</v>
      </c>
      <c r="DD39" s="255">
        <v>15650</v>
      </c>
      <c r="DE39" s="256">
        <v>1.4790047479360087</v>
      </c>
      <c r="DF39" s="255">
        <v>10071</v>
      </c>
      <c r="DG39" s="256">
        <v>1.5599563193643073</v>
      </c>
      <c r="DH39" s="255">
        <v>6769</v>
      </c>
      <c r="DI39" s="256">
        <v>1.6568067613576563</v>
      </c>
      <c r="DJ39" s="255">
        <v>3302</v>
      </c>
      <c r="DK39" s="256">
        <v>1.3930255908335374</v>
      </c>
      <c r="DL39" s="255">
        <v>36855</v>
      </c>
      <c r="DM39" s="256">
        <v>1.824681998847413</v>
      </c>
      <c r="DN39" s="255">
        <v>24507</v>
      </c>
      <c r="DO39" s="256">
        <v>2.0444682480491334</v>
      </c>
      <c r="DP39" s="255">
        <v>12348</v>
      </c>
      <c r="DQ39" s="256">
        <v>1.5038253282767389</v>
      </c>
    </row>
    <row r="40" spans="1:121" ht="15" customHeight="1">
      <c r="A40" s="215" t="s">
        <v>2677</v>
      </c>
      <c r="K40" s="61" t="s">
        <v>2678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2">
    <mergeCell ref="BQ3:BR3"/>
    <mergeCell ref="CE3:CI3"/>
    <mergeCell ref="DL3:DM3"/>
    <mergeCell ref="B3:G3"/>
    <mergeCell ref="CK3:CL3"/>
    <mergeCell ref="CY3:DC3"/>
    <mergeCell ref="DE3:DF3"/>
    <mergeCell ref="W3:AA3"/>
    <mergeCell ref="AC3:AD3"/>
    <mergeCell ref="AQ3:AU3"/>
    <mergeCell ref="AW3:AX3"/>
    <mergeCell ref="BK3:BO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0EF39-2CC6-428C-BE54-BE3B7E1994A8}">
  <dimension ref="A1:DR43"/>
  <sheetViews>
    <sheetView showGridLines="0" zoomScale="75" workbookViewId="0">
      <selection activeCell="C30" sqref="C30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2687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2688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2687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2689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2687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2690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2687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2691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2687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2689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2687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2692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2693</v>
      </c>
      <c r="O2" s="216"/>
      <c r="P2" s="216"/>
      <c r="Q2" s="218"/>
      <c r="R2" s="218"/>
      <c r="S2" s="218"/>
      <c r="T2" s="218"/>
      <c r="V2" s="228"/>
      <c r="W2" s="227" t="s">
        <v>2694</v>
      </c>
      <c r="X2" s="4"/>
      <c r="Y2" s="229"/>
      <c r="Z2" s="230"/>
      <c r="AA2" s="230"/>
      <c r="AB2" s="230"/>
      <c r="AC2" s="230"/>
      <c r="AD2" s="230"/>
      <c r="AE2" s="231"/>
      <c r="AF2" s="49" t="s">
        <v>2695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2696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2697</v>
      </c>
      <c r="BC2" s="258"/>
      <c r="BD2" s="260"/>
      <c r="BE2" s="258"/>
      <c r="BF2" s="258"/>
      <c r="BG2" s="258"/>
      <c r="BH2" s="258"/>
      <c r="BI2" s="258"/>
      <c r="BJ2" s="261"/>
      <c r="BL2" s="246" t="s">
        <v>2698</v>
      </c>
      <c r="BM2" s="4"/>
      <c r="BN2" s="229"/>
      <c r="BO2" s="229"/>
      <c r="BP2" s="229"/>
      <c r="BQ2" s="229"/>
      <c r="BR2" s="229"/>
      <c r="BS2" s="229"/>
      <c r="BT2" s="229"/>
      <c r="BU2" s="49" t="s">
        <v>2699</v>
      </c>
      <c r="BV2" s="216"/>
      <c r="BW2" s="52"/>
      <c r="BX2" s="238"/>
      <c r="BY2" s="238"/>
      <c r="BZ2" s="216"/>
      <c r="CA2" s="52"/>
      <c r="CB2" s="52"/>
      <c r="CC2" s="52"/>
      <c r="CD2" s="52" t="s">
        <v>2700</v>
      </c>
      <c r="CF2" s="339" t="s">
        <v>2701</v>
      </c>
      <c r="CG2" s="4"/>
      <c r="CH2" s="229"/>
      <c r="CI2" s="229"/>
      <c r="CJ2" s="229"/>
      <c r="CK2" s="229"/>
      <c r="CL2" s="229"/>
      <c r="CM2" s="229"/>
      <c r="CN2" s="229"/>
      <c r="CO2" s="59" t="s">
        <v>2144</v>
      </c>
      <c r="CP2" s="218"/>
      <c r="CQ2" s="218"/>
      <c r="CR2" s="238"/>
      <c r="CS2" s="218"/>
      <c r="CT2" s="218"/>
      <c r="CU2" s="218"/>
      <c r="CV2" s="218"/>
      <c r="CW2" s="218"/>
      <c r="CX2" s="218"/>
      <c r="CZ2" s="227" t="s">
        <v>2145</v>
      </c>
      <c r="DA2" s="4"/>
      <c r="DB2" s="229"/>
      <c r="DC2" s="229"/>
      <c r="DD2" s="229"/>
      <c r="DE2" s="229"/>
      <c r="DF2" s="229"/>
      <c r="DG2" s="229"/>
      <c r="DH2" s="229"/>
      <c r="DI2" s="44"/>
      <c r="DJ2" s="49" t="s">
        <v>2146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2147</v>
      </c>
      <c r="B3" s="1543" t="s">
        <v>2163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2164</v>
      </c>
      <c r="P3" s="334"/>
      <c r="Q3" s="335"/>
      <c r="R3" s="45" t="s">
        <v>2148</v>
      </c>
      <c r="T3" s="4"/>
      <c r="U3" s="73" t="s">
        <v>2149</v>
      </c>
      <c r="V3" s="74"/>
      <c r="W3" s="1543" t="s">
        <v>2165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2164</v>
      </c>
      <c r="AJ3" s="333"/>
      <c r="AK3" s="333"/>
      <c r="AL3" s="333"/>
      <c r="AM3" s="45" t="s">
        <v>2150</v>
      </c>
      <c r="AN3" s="4"/>
      <c r="AO3" s="73"/>
      <c r="AP3" s="74"/>
      <c r="AQ3" s="1543" t="s">
        <v>2165</v>
      </c>
      <c r="AR3" s="1543"/>
      <c r="AS3" s="1543"/>
      <c r="AT3" s="1543"/>
      <c r="AU3" s="1543"/>
      <c r="AV3" s="184"/>
      <c r="AW3" s="1504" t="s">
        <v>2521</v>
      </c>
      <c r="AX3" s="1504"/>
      <c r="AY3" s="336"/>
      <c r="AZ3" s="336"/>
      <c r="BA3" s="336"/>
      <c r="BB3" s="336"/>
      <c r="BC3" s="58" t="s">
        <v>2164</v>
      </c>
      <c r="BD3" s="337"/>
      <c r="BE3" s="336"/>
      <c r="BF3" s="336"/>
      <c r="BG3" s="45" t="s">
        <v>2150</v>
      </c>
      <c r="BH3" s="338"/>
      <c r="BI3" s="73"/>
      <c r="BJ3" s="74"/>
      <c r="BK3" s="1543" t="s">
        <v>2165</v>
      </c>
      <c r="BL3" s="1543"/>
      <c r="BM3" s="1543"/>
      <c r="BN3" s="1543"/>
      <c r="BO3" s="1543"/>
      <c r="BP3" s="185"/>
      <c r="BQ3" s="1504" t="s">
        <v>2521</v>
      </c>
      <c r="BR3" s="1504"/>
      <c r="BS3" s="335"/>
      <c r="BT3" s="335"/>
      <c r="BU3" s="335"/>
      <c r="BV3" s="47" t="s">
        <v>2166</v>
      </c>
      <c r="BW3" s="4"/>
      <c r="BX3" s="338"/>
      <c r="BY3" s="335"/>
      <c r="BZ3" s="335"/>
      <c r="CA3" s="45" t="s">
        <v>2150</v>
      </c>
      <c r="CB3" s="4"/>
      <c r="CC3" s="73"/>
      <c r="CD3" s="74"/>
      <c r="CE3" s="1543" t="s">
        <v>2165</v>
      </c>
      <c r="CF3" s="1543"/>
      <c r="CG3" s="1543"/>
      <c r="CH3" s="1543"/>
      <c r="CI3" s="1543"/>
      <c r="CJ3" s="184"/>
      <c r="CK3" s="1504" t="s">
        <v>2521</v>
      </c>
      <c r="CL3" s="1504"/>
      <c r="CM3" s="335"/>
      <c r="CN3" s="335"/>
      <c r="CO3" s="335"/>
      <c r="CP3" s="47" t="s">
        <v>2167</v>
      </c>
      <c r="CQ3" s="15"/>
      <c r="CR3" s="338"/>
      <c r="CS3" s="335"/>
      <c r="CT3" s="335"/>
      <c r="CU3" s="45" t="s">
        <v>2151</v>
      </c>
      <c r="CV3" s="4"/>
      <c r="CW3" s="73"/>
      <c r="CX3" s="74"/>
      <c r="CY3" s="1543" t="s">
        <v>2168</v>
      </c>
      <c r="CZ3" s="1543"/>
      <c r="DA3" s="1543"/>
      <c r="DB3" s="1543"/>
      <c r="DC3" s="1543"/>
      <c r="DD3" s="184"/>
      <c r="DE3" s="1528" t="s">
        <v>2152</v>
      </c>
      <c r="DF3" s="1522"/>
      <c r="DH3" s="330" t="s">
        <v>2521</v>
      </c>
      <c r="DI3" s="335" t="s">
        <v>2515</v>
      </c>
      <c r="DJ3" s="47" t="s">
        <v>2153</v>
      </c>
      <c r="DL3" s="1549" t="s">
        <v>2164</v>
      </c>
      <c r="DM3" s="1523"/>
      <c r="DN3" s="335"/>
      <c r="DO3" s="45" t="s">
        <v>2154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2155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2155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2155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2155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2156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2155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2155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2155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2155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2155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2155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2155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2155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2155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2155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2155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2155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2155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 t="s">
        <v>2169</v>
      </c>
      <c r="D8" s="201" t="s">
        <v>2170</v>
      </c>
      <c r="E8" s="202" t="s">
        <v>2171</v>
      </c>
      <c r="F8" s="201" t="s">
        <v>2170</v>
      </c>
      <c r="G8" s="202" t="s">
        <v>2172</v>
      </c>
      <c r="H8" s="201" t="s">
        <v>2170</v>
      </c>
      <c r="I8" s="202" t="s">
        <v>2173</v>
      </c>
      <c r="J8" s="201" t="s">
        <v>2170</v>
      </c>
      <c r="K8" s="202" t="s">
        <v>2174</v>
      </c>
      <c r="L8" s="201" t="s">
        <v>2170</v>
      </c>
      <c r="M8" s="202" t="s">
        <v>2175</v>
      </c>
      <c r="N8" s="201" t="s">
        <v>2170</v>
      </c>
      <c r="O8" s="202" t="s">
        <v>2176</v>
      </c>
      <c r="P8" s="201" t="s">
        <v>2170</v>
      </c>
      <c r="Q8" s="202" t="s">
        <v>2177</v>
      </c>
      <c r="R8" s="201" t="s">
        <v>2170</v>
      </c>
      <c r="S8" s="202" t="s">
        <v>2178</v>
      </c>
      <c r="T8" s="201" t="s">
        <v>2170</v>
      </c>
      <c r="U8" s="199" t="s">
        <v>2451</v>
      </c>
      <c r="V8" s="17" t="s">
        <v>2441</v>
      </c>
      <c r="W8" s="202" t="s">
        <v>3172</v>
      </c>
      <c r="X8" s="201" t="s">
        <v>2170</v>
      </c>
      <c r="Y8" s="202" t="s">
        <v>3173</v>
      </c>
      <c r="Z8" s="201" t="s">
        <v>2170</v>
      </c>
      <c r="AA8" s="202" t="s">
        <v>3174</v>
      </c>
      <c r="AB8" s="201" t="s">
        <v>2170</v>
      </c>
      <c r="AC8" s="202" t="s">
        <v>3175</v>
      </c>
      <c r="AD8" s="201" t="s">
        <v>2170</v>
      </c>
      <c r="AE8" s="202" t="s">
        <v>3176</v>
      </c>
      <c r="AF8" s="201" t="s">
        <v>2170</v>
      </c>
      <c r="AG8" s="202" t="s">
        <v>3177</v>
      </c>
      <c r="AH8" s="201" t="s">
        <v>2170</v>
      </c>
      <c r="AI8" s="202" t="s">
        <v>3178</v>
      </c>
      <c r="AJ8" s="241" t="s">
        <v>2170</v>
      </c>
      <c r="AK8" s="242" t="s">
        <v>3179</v>
      </c>
      <c r="AL8" s="241" t="s">
        <v>2170</v>
      </c>
      <c r="AM8" s="242" t="s">
        <v>3180</v>
      </c>
      <c r="AN8" s="241" t="s">
        <v>2170</v>
      </c>
      <c r="AO8" s="199" t="s">
        <v>2578</v>
      </c>
      <c r="AP8" s="17" t="s">
        <v>2441</v>
      </c>
      <c r="AQ8" s="235"/>
      <c r="AR8" s="202" t="s">
        <v>3645</v>
      </c>
      <c r="AS8" s="249" t="s">
        <v>2170</v>
      </c>
      <c r="AT8" s="202" t="s">
        <v>3646</v>
      </c>
      <c r="AU8" s="249" t="s">
        <v>2170</v>
      </c>
      <c r="AV8" s="202" t="s">
        <v>3647</v>
      </c>
      <c r="AW8" s="249" t="s">
        <v>2170</v>
      </c>
      <c r="AX8" s="250" t="s">
        <v>3648</v>
      </c>
      <c r="AY8" s="249" t="s">
        <v>2170</v>
      </c>
      <c r="AZ8" s="265" t="s">
        <v>3649</v>
      </c>
      <c r="BA8" s="266" t="s">
        <v>2170</v>
      </c>
      <c r="BB8" s="265" t="s">
        <v>4460</v>
      </c>
      <c r="BC8" s="267" t="s">
        <v>2170</v>
      </c>
      <c r="BD8" s="200" t="s">
        <v>4461</v>
      </c>
      <c r="BE8" s="266" t="s">
        <v>2170</v>
      </c>
      <c r="BF8" s="202" t="s">
        <v>4462</v>
      </c>
      <c r="BG8" s="266" t="s">
        <v>2170</v>
      </c>
      <c r="BH8" s="202" t="s">
        <v>4463</v>
      </c>
      <c r="BI8" s="267" t="s">
        <v>2170</v>
      </c>
      <c r="BJ8" s="199" t="s">
        <v>2578</v>
      </c>
      <c r="BK8" s="17" t="s">
        <v>2441</v>
      </c>
      <c r="BL8" s="200" t="s">
        <v>3275</v>
      </c>
      <c r="BM8" s="201" t="s">
        <v>2170</v>
      </c>
      <c r="BN8" s="202" t="s">
        <v>3699</v>
      </c>
      <c r="BO8" s="201" t="s">
        <v>2170</v>
      </c>
      <c r="BP8" s="202" t="s">
        <v>3700</v>
      </c>
      <c r="BQ8" s="201" t="s">
        <v>2170</v>
      </c>
      <c r="BR8" s="202" t="s">
        <v>3701</v>
      </c>
      <c r="BS8" s="201" t="s">
        <v>2170</v>
      </c>
      <c r="BT8" s="250" t="s">
        <v>3702</v>
      </c>
      <c r="BU8" s="249" t="s">
        <v>2170</v>
      </c>
      <c r="BV8" s="250" t="s">
        <v>3703</v>
      </c>
      <c r="BW8" s="249" t="s">
        <v>2170</v>
      </c>
      <c r="BX8" s="250" t="s">
        <v>3704</v>
      </c>
      <c r="BY8" s="249" t="s">
        <v>2170</v>
      </c>
      <c r="BZ8" s="250" t="s">
        <v>3705</v>
      </c>
      <c r="CA8" s="249" t="s">
        <v>2170</v>
      </c>
      <c r="CB8" s="250" t="s">
        <v>3706</v>
      </c>
      <c r="CC8" s="249" t="s">
        <v>2170</v>
      </c>
      <c r="CD8" s="199" t="s">
        <v>2578</v>
      </c>
      <c r="CE8" s="17" t="s">
        <v>2441</v>
      </c>
      <c r="CF8" s="250" t="s">
        <v>5326</v>
      </c>
      <c r="CG8" s="249" t="s">
        <v>2170</v>
      </c>
      <c r="CH8" s="250" t="s">
        <v>5327</v>
      </c>
      <c r="CI8" s="249" t="s">
        <v>2170</v>
      </c>
      <c r="CJ8" s="250" t="s">
        <v>5328</v>
      </c>
      <c r="CK8" s="249" t="s">
        <v>2170</v>
      </c>
      <c r="CL8" s="283" t="s">
        <v>5329</v>
      </c>
      <c r="CM8" s="283" t="s">
        <v>2170</v>
      </c>
      <c r="CN8" s="283" t="s">
        <v>5330</v>
      </c>
      <c r="CO8" s="283" t="s">
        <v>2170</v>
      </c>
      <c r="CP8" s="283" t="s">
        <v>5331</v>
      </c>
      <c r="CQ8" s="283" t="s">
        <v>2170</v>
      </c>
      <c r="CR8" s="250" t="s">
        <v>5332</v>
      </c>
      <c r="CS8" s="249" t="s">
        <v>2170</v>
      </c>
      <c r="CT8" s="250" t="s">
        <v>5332</v>
      </c>
      <c r="CU8" s="249" t="s">
        <v>2170</v>
      </c>
      <c r="CV8" s="250" t="s">
        <v>4489</v>
      </c>
      <c r="CW8" s="250" t="s">
        <v>4489</v>
      </c>
      <c r="CX8" s="199" t="s">
        <v>2578</v>
      </c>
      <c r="CY8" s="17" t="s">
        <v>2441</v>
      </c>
      <c r="CZ8" s="250" t="s">
        <v>5511</v>
      </c>
      <c r="DA8" s="249" t="s">
        <v>2170</v>
      </c>
      <c r="DB8" s="250" t="s">
        <v>5512</v>
      </c>
      <c r="DC8" s="249" t="s">
        <v>2170</v>
      </c>
      <c r="DD8" s="250" t="s">
        <v>5513</v>
      </c>
      <c r="DE8" s="249" t="s">
        <v>2170</v>
      </c>
      <c r="DF8" s="250" t="s">
        <v>5514</v>
      </c>
      <c r="DG8" s="249" t="s">
        <v>2170</v>
      </c>
      <c r="DH8" s="250" t="s">
        <v>5515</v>
      </c>
      <c r="DI8" s="249" t="s">
        <v>2170</v>
      </c>
      <c r="DJ8" s="250" t="s">
        <v>5516</v>
      </c>
      <c r="DK8" s="249" t="s">
        <v>2170</v>
      </c>
      <c r="DL8" s="250" t="s">
        <v>5517</v>
      </c>
      <c r="DM8" s="249" t="s">
        <v>2170</v>
      </c>
      <c r="DN8" s="250" t="s">
        <v>5518</v>
      </c>
      <c r="DO8" s="249" t="s">
        <v>2170</v>
      </c>
      <c r="DP8" s="250" t="s">
        <v>5519</v>
      </c>
      <c r="DQ8" s="249" t="s">
        <v>2170</v>
      </c>
    </row>
    <row r="9" spans="1:122" s="18" customFormat="1" ht="15.95" customHeight="1">
      <c r="A9" s="203" t="s">
        <v>2452</v>
      </c>
      <c r="B9" s="17" t="s">
        <v>2453</v>
      </c>
      <c r="C9" s="200" t="s">
        <v>2179</v>
      </c>
      <c r="D9" s="201" t="s">
        <v>2180</v>
      </c>
      <c r="E9" s="202" t="s">
        <v>2181</v>
      </c>
      <c r="F9" s="201" t="s">
        <v>2182</v>
      </c>
      <c r="G9" s="202" t="s">
        <v>2183</v>
      </c>
      <c r="H9" s="201" t="s">
        <v>2184</v>
      </c>
      <c r="I9" s="202" t="s">
        <v>2185</v>
      </c>
      <c r="J9" s="201" t="s">
        <v>2186</v>
      </c>
      <c r="K9" s="202" t="s">
        <v>2187</v>
      </c>
      <c r="L9" s="201" t="s">
        <v>2188</v>
      </c>
      <c r="M9" s="202" t="s">
        <v>2189</v>
      </c>
      <c r="N9" s="201" t="s">
        <v>2190</v>
      </c>
      <c r="O9" s="202" t="s">
        <v>2191</v>
      </c>
      <c r="P9" s="201" t="s">
        <v>2192</v>
      </c>
      <c r="Q9" s="202" t="s">
        <v>2193</v>
      </c>
      <c r="R9" s="201" t="s">
        <v>2194</v>
      </c>
      <c r="S9" s="202" t="s">
        <v>2195</v>
      </c>
      <c r="T9" s="201" t="s">
        <v>2196</v>
      </c>
      <c r="U9" s="203" t="s">
        <v>2452</v>
      </c>
      <c r="V9" s="17" t="s">
        <v>2453</v>
      </c>
      <c r="W9" s="202" t="s">
        <v>3181</v>
      </c>
      <c r="X9" s="201" t="s">
        <v>3182</v>
      </c>
      <c r="Y9" s="202" t="s">
        <v>3183</v>
      </c>
      <c r="Z9" s="201" t="s">
        <v>3184</v>
      </c>
      <c r="AA9" s="202" t="s">
        <v>3185</v>
      </c>
      <c r="AB9" s="201" t="s">
        <v>3186</v>
      </c>
      <c r="AC9" s="202" t="s">
        <v>3187</v>
      </c>
      <c r="AD9" s="201" t="s">
        <v>3188</v>
      </c>
      <c r="AE9" s="202" t="s">
        <v>3189</v>
      </c>
      <c r="AF9" s="201" t="s">
        <v>3190</v>
      </c>
      <c r="AG9" s="202" t="s">
        <v>3191</v>
      </c>
      <c r="AH9" s="201" t="s">
        <v>3192</v>
      </c>
      <c r="AI9" s="202" t="s">
        <v>3193</v>
      </c>
      <c r="AJ9" s="201" t="s">
        <v>3194</v>
      </c>
      <c r="AK9" s="242" t="s">
        <v>3195</v>
      </c>
      <c r="AL9" s="201" t="s">
        <v>3196</v>
      </c>
      <c r="AM9" s="242" t="s">
        <v>3197</v>
      </c>
      <c r="AN9" s="201" t="s">
        <v>3198</v>
      </c>
      <c r="AO9" s="203" t="s">
        <v>2452</v>
      </c>
      <c r="AP9" s="17" t="s">
        <v>2453</v>
      </c>
      <c r="AQ9" s="235"/>
      <c r="AR9" s="202" t="s">
        <v>4464</v>
      </c>
      <c r="AS9" s="249" t="s">
        <v>4465</v>
      </c>
      <c r="AT9" s="202" t="s">
        <v>4466</v>
      </c>
      <c r="AU9" s="249" t="s">
        <v>4467</v>
      </c>
      <c r="AV9" s="202" t="s">
        <v>4468</v>
      </c>
      <c r="AW9" s="249" t="s">
        <v>4469</v>
      </c>
      <c r="AX9" s="250" t="s">
        <v>4470</v>
      </c>
      <c r="AY9" s="249" t="s">
        <v>4471</v>
      </c>
      <c r="AZ9" s="265" t="s">
        <v>4472</v>
      </c>
      <c r="BA9" s="266" t="s">
        <v>4473</v>
      </c>
      <c r="BB9" s="265" t="s">
        <v>4474</v>
      </c>
      <c r="BC9" s="267" t="s">
        <v>4475</v>
      </c>
      <c r="BD9" s="200" t="s">
        <v>4476</v>
      </c>
      <c r="BE9" s="267" t="s">
        <v>4471</v>
      </c>
      <c r="BF9" s="202" t="s">
        <v>4477</v>
      </c>
      <c r="BG9" s="266" t="s">
        <v>4478</v>
      </c>
      <c r="BH9" s="202" t="s">
        <v>4479</v>
      </c>
      <c r="BI9" s="267" t="s">
        <v>4480</v>
      </c>
      <c r="BJ9" s="203" t="s">
        <v>2452</v>
      </c>
      <c r="BK9" s="17" t="s">
        <v>2453</v>
      </c>
      <c r="BL9" s="200" t="s">
        <v>3707</v>
      </c>
      <c r="BM9" s="201" t="s">
        <v>3708</v>
      </c>
      <c r="BN9" s="202" t="s">
        <v>3709</v>
      </c>
      <c r="BO9" s="201" t="s">
        <v>3710</v>
      </c>
      <c r="BP9" s="202" t="s">
        <v>3711</v>
      </c>
      <c r="BQ9" s="201" t="s">
        <v>3712</v>
      </c>
      <c r="BR9" s="202" t="s">
        <v>3713</v>
      </c>
      <c r="BS9" s="201" t="s">
        <v>3714</v>
      </c>
      <c r="BT9" s="279" t="s">
        <v>3715</v>
      </c>
      <c r="BU9" s="249" t="s">
        <v>3716</v>
      </c>
      <c r="BV9" s="280" t="s">
        <v>3717</v>
      </c>
      <c r="BW9" s="249" t="s">
        <v>3718</v>
      </c>
      <c r="BX9" s="280" t="s">
        <v>3719</v>
      </c>
      <c r="BY9" s="249" t="s">
        <v>3720</v>
      </c>
      <c r="BZ9" s="250" t="s">
        <v>3721</v>
      </c>
      <c r="CA9" s="249" t="s">
        <v>3722</v>
      </c>
      <c r="CB9" s="250" t="s">
        <v>3723</v>
      </c>
      <c r="CC9" s="249" t="s">
        <v>3724</v>
      </c>
      <c r="CD9" s="203" t="s">
        <v>2452</v>
      </c>
      <c r="CE9" s="17" t="s">
        <v>2453</v>
      </c>
      <c r="CF9" s="250" t="s">
        <v>5333</v>
      </c>
      <c r="CG9" s="249" t="s">
        <v>5334</v>
      </c>
      <c r="CH9" s="250" t="s">
        <v>5335</v>
      </c>
      <c r="CI9" s="249" t="s">
        <v>5336</v>
      </c>
      <c r="CJ9" s="250" t="s">
        <v>5337</v>
      </c>
      <c r="CK9" s="249" t="s">
        <v>5338</v>
      </c>
      <c r="CL9" s="283" t="s">
        <v>5329</v>
      </c>
      <c r="CM9" s="283" t="s">
        <v>2170</v>
      </c>
      <c r="CN9" s="283" t="s">
        <v>5330</v>
      </c>
      <c r="CO9" s="283" t="s">
        <v>2170</v>
      </c>
      <c r="CP9" s="283" t="s">
        <v>5331</v>
      </c>
      <c r="CQ9" s="283" t="s">
        <v>2170</v>
      </c>
      <c r="CR9" s="250" t="s">
        <v>5339</v>
      </c>
      <c r="CS9" s="249" t="s">
        <v>5340</v>
      </c>
      <c r="CT9" s="250" t="s">
        <v>5339</v>
      </c>
      <c r="CU9" s="249" t="s">
        <v>5340</v>
      </c>
      <c r="CV9" s="250" t="s">
        <v>4489</v>
      </c>
      <c r="CW9" s="287" t="s">
        <v>4489</v>
      </c>
      <c r="CX9" s="203" t="s">
        <v>2452</v>
      </c>
      <c r="CY9" s="17" t="s">
        <v>2453</v>
      </c>
      <c r="CZ9" s="250" t="s">
        <v>5520</v>
      </c>
      <c r="DA9" s="249" t="s">
        <v>5521</v>
      </c>
      <c r="DB9" s="250" t="s">
        <v>5522</v>
      </c>
      <c r="DC9" s="249" t="s">
        <v>5523</v>
      </c>
      <c r="DD9" s="250" t="s">
        <v>5524</v>
      </c>
      <c r="DE9" s="249" t="s">
        <v>5525</v>
      </c>
      <c r="DF9" s="250" t="s">
        <v>5526</v>
      </c>
      <c r="DG9" s="249" t="s">
        <v>5527</v>
      </c>
      <c r="DH9" s="250" t="s">
        <v>5528</v>
      </c>
      <c r="DI9" s="249" t="s">
        <v>5529</v>
      </c>
      <c r="DJ9" s="250" t="s">
        <v>5530</v>
      </c>
      <c r="DK9" s="249" t="s">
        <v>5531</v>
      </c>
      <c r="DL9" s="250" t="s">
        <v>5532</v>
      </c>
      <c r="DM9" s="249" t="s">
        <v>5533</v>
      </c>
      <c r="DN9" s="250" t="s">
        <v>5534</v>
      </c>
      <c r="DO9" s="249" t="s">
        <v>5535</v>
      </c>
      <c r="DP9" s="250" t="s">
        <v>5536</v>
      </c>
      <c r="DQ9" s="249" t="s">
        <v>5537</v>
      </c>
    </row>
    <row r="10" spans="1:122" ht="15.95" customHeight="1">
      <c r="A10" s="204" t="s">
        <v>2454</v>
      </c>
      <c r="B10" s="8" t="s">
        <v>2455</v>
      </c>
      <c r="C10" s="205" t="s">
        <v>2197</v>
      </c>
      <c r="D10" s="206" t="s">
        <v>2198</v>
      </c>
      <c r="E10" s="207" t="s">
        <v>2199</v>
      </c>
      <c r="F10" s="206" t="s">
        <v>2200</v>
      </c>
      <c r="G10" s="207" t="s">
        <v>2201</v>
      </c>
      <c r="H10" s="206" t="s">
        <v>2202</v>
      </c>
      <c r="I10" s="207" t="s">
        <v>2203</v>
      </c>
      <c r="J10" s="206" t="s">
        <v>2204</v>
      </c>
      <c r="K10" s="207" t="s">
        <v>2205</v>
      </c>
      <c r="L10" s="206" t="s">
        <v>2206</v>
      </c>
      <c r="M10" s="207" t="s">
        <v>2207</v>
      </c>
      <c r="N10" s="206" t="s">
        <v>2208</v>
      </c>
      <c r="O10" s="207" t="s">
        <v>2209</v>
      </c>
      <c r="P10" s="206" t="s">
        <v>2210</v>
      </c>
      <c r="Q10" s="207" t="s">
        <v>2211</v>
      </c>
      <c r="R10" s="206" t="s">
        <v>2212</v>
      </c>
      <c r="S10" s="207" t="s">
        <v>2213</v>
      </c>
      <c r="T10" s="206" t="s">
        <v>2214</v>
      </c>
      <c r="U10" s="204" t="s">
        <v>2454</v>
      </c>
      <c r="V10" s="8" t="s">
        <v>2455</v>
      </c>
      <c r="W10" s="207" t="s">
        <v>3199</v>
      </c>
      <c r="X10" s="206" t="s">
        <v>3200</v>
      </c>
      <c r="Y10" s="207" t="s">
        <v>3201</v>
      </c>
      <c r="Z10" s="206" t="s">
        <v>3202</v>
      </c>
      <c r="AA10" s="207" t="s">
        <v>3203</v>
      </c>
      <c r="AB10" s="206" t="s">
        <v>3204</v>
      </c>
      <c r="AC10" s="207" t="s">
        <v>3205</v>
      </c>
      <c r="AD10" s="206" t="s">
        <v>3206</v>
      </c>
      <c r="AE10" s="207" t="s">
        <v>3207</v>
      </c>
      <c r="AF10" s="206" t="s">
        <v>3208</v>
      </c>
      <c r="AG10" s="207" t="s">
        <v>3209</v>
      </c>
      <c r="AH10" s="206" t="s">
        <v>3210</v>
      </c>
      <c r="AI10" s="207" t="s">
        <v>3211</v>
      </c>
      <c r="AJ10" s="206" t="s">
        <v>3212</v>
      </c>
      <c r="AK10" s="243" t="s">
        <v>3213</v>
      </c>
      <c r="AL10" s="206" t="s">
        <v>3214</v>
      </c>
      <c r="AM10" s="243" t="s">
        <v>3215</v>
      </c>
      <c r="AN10" s="206" t="s">
        <v>3216</v>
      </c>
      <c r="AO10" s="204" t="s">
        <v>2454</v>
      </c>
      <c r="AP10" s="8" t="s">
        <v>2455</v>
      </c>
      <c r="AQ10" s="236"/>
      <c r="AR10" s="207" t="s">
        <v>4464</v>
      </c>
      <c r="AS10" s="251" t="s">
        <v>4465</v>
      </c>
      <c r="AT10" s="207" t="s">
        <v>4466</v>
      </c>
      <c r="AU10" s="251" t="s">
        <v>4467</v>
      </c>
      <c r="AV10" s="207" t="s">
        <v>4468</v>
      </c>
      <c r="AW10" s="251" t="s">
        <v>4469</v>
      </c>
      <c r="AX10" s="252" t="s">
        <v>4481</v>
      </c>
      <c r="AY10" s="251" t="s">
        <v>3214</v>
      </c>
      <c r="AZ10" s="268" t="s">
        <v>4482</v>
      </c>
      <c r="BA10" s="269" t="s">
        <v>4483</v>
      </c>
      <c r="BB10" s="268" t="s">
        <v>4484</v>
      </c>
      <c r="BC10" s="270" t="s">
        <v>4485</v>
      </c>
      <c r="BD10" s="268" t="s">
        <v>4486</v>
      </c>
      <c r="BE10" s="270" t="s">
        <v>3214</v>
      </c>
      <c r="BF10" s="268" t="s">
        <v>4487</v>
      </c>
      <c r="BG10" s="269" t="s">
        <v>4483</v>
      </c>
      <c r="BH10" s="268" t="s">
        <v>4488</v>
      </c>
      <c r="BI10" s="270" t="s">
        <v>4485</v>
      </c>
      <c r="BJ10" s="204" t="s">
        <v>2454</v>
      </c>
      <c r="BK10" s="8" t="s">
        <v>2455</v>
      </c>
      <c r="BL10" s="205" t="s">
        <v>3725</v>
      </c>
      <c r="BM10" s="206" t="s">
        <v>3726</v>
      </c>
      <c r="BN10" s="207" t="s">
        <v>3727</v>
      </c>
      <c r="BO10" s="206" t="s">
        <v>3728</v>
      </c>
      <c r="BP10" s="207" t="s">
        <v>3729</v>
      </c>
      <c r="BQ10" s="206" t="s">
        <v>3730</v>
      </c>
      <c r="BR10" s="207" t="s">
        <v>3731</v>
      </c>
      <c r="BS10" s="206" t="s">
        <v>3599</v>
      </c>
      <c r="BT10" s="281" t="s">
        <v>3732</v>
      </c>
      <c r="BU10" s="251" t="s">
        <v>3602</v>
      </c>
      <c r="BV10" s="282" t="s">
        <v>3733</v>
      </c>
      <c r="BW10" s="251" t="s">
        <v>2771</v>
      </c>
      <c r="BX10" s="282" t="s">
        <v>3731</v>
      </c>
      <c r="BY10" s="251" t="s">
        <v>3621</v>
      </c>
      <c r="BZ10" s="252" t="s">
        <v>3732</v>
      </c>
      <c r="CA10" s="251" t="s">
        <v>3621</v>
      </c>
      <c r="CB10" s="252" t="s">
        <v>3733</v>
      </c>
      <c r="CC10" s="251" t="s">
        <v>3734</v>
      </c>
      <c r="CD10" s="204" t="s">
        <v>2454</v>
      </c>
      <c r="CE10" s="8" t="s">
        <v>2455</v>
      </c>
      <c r="CF10" s="252" t="s">
        <v>4489</v>
      </c>
      <c r="CG10" s="284" t="s">
        <v>4489</v>
      </c>
      <c r="CH10" s="252" t="s">
        <v>4489</v>
      </c>
      <c r="CI10" s="284" t="s">
        <v>4489</v>
      </c>
      <c r="CJ10" s="252" t="s">
        <v>4489</v>
      </c>
      <c r="CK10" s="284" t="s">
        <v>4489</v>
      </c>
      <c r="CL10" s="285" t="s">
        <v>5329</v>
      </c>
      <c r="CM10" s="285" t="s">
        <v>2170</v>
      </c>
      <c r="CN10" s="285" t="s">
        <v>5330</v>
      </c>
      <c r="CO10" s="285" t="s">
        <v>2170</v>
      </c>
      <c r="CP10" s="285" t="s">
        <v>5331</v>
      </c>
      <c r="CQ10" s="285" t="s">
        <v>2170</v>
      </c>
      <c r="CR10" s="252" t="s">
        <v>5341</v>
      </c>
      <c r="CS10" s="251" t="s">
        <v>5342</v>
      </c>
      <c r="CT10" s="252" t="s">
        <v>5341</v>
      </c>
      <c r="CU10" s="251" t="s">
        <v>5342</v>
      </c>
      <c r="CV10" s="252" t="s">
        <v>4489</v>
      </c>
      <c r="CW10" s="284" t="s">
        <v>4489</v>
      </c>
      <c r="CX10" s="204" t="s">
        <v>2454</v>
      </c>
      <c r="CY10" s="8" t="s">
        <v>2455</v>
      </c>
      <c r="CZ10" s="252" t="s">
        <v>5538</v>
      </c>
      <c r="DA10" s="251" t="s">
        <v>5539</v>
      </c>
      <c r="DB10" s="252" t="s">
        <v>5540</v>
      </c>
      <c r="DC10" s="251" t="s">
        <v>5541</v>
      </c>
      <c r="DD10" s="252" t="s">
        <v>5542</v>
      </c>
      <c r="DE10" s="251" t="s">
        <v>5543</v>
      </c>
      <c r="DF10" s="252" t="s">
        <v>5544</v>
      </c>
      <c r="DG10" s="251" t="s">
        <v>5545</v>
      </c>
      <c r="DH10" s="252" t="s">
        <v>5546</v>
      </c>
      <c r="DI10" s="251" t="s">
        <v>5547</v>
      </c>
      <c r="DJ10" s="252" t="s">
        <v>5548</v>
      </c>
      <c r="DK10" s="251" t="s">
        <v>5549</v>
      </c>
      <c r="DL10" s="252" t="s">
        <v>5550</v>
      </c>
      <c r="DM10" s="251" t="s">
        <v>5551</v>
      </c>
      <c r="DN10" s="252" t="s">
        <v>5552</v>
      </c>
      <c r="DO10" s="251" t="s">
        <v>5553</v>
      </c>
      <c r="DP10" s="252" t="s">
        <v>5554</v>
      </c>
      <c r="DQ10" s="251" t="s">
        <v>4525</v>
      </c>
    </row>
    <row r="11" spans="1:122" ht="15.95" customHeight="1">
      <c r="A11" s="208" t="s">
        <v>2456</v>
      </c>
      <c r="B11" s="8" t="s">
        <v>2457</v>
      </c>
      <c r="C11" s="205" t="s">
        <v>2215</v>
      </c>
      <c r="D11" s="206" t="s">
        <v>2216</v>
      </c>
      <c r="E11" s="207" t="s">
        <v>2217</v>
      </c>
      <c r="F11" s="206" t="s">
        <v>2218</v>
      </c>
      <c r="G11" s="207" t="s">
        <v>2219</v>
      </c>
      <c r="H11" s="206" t="s">
        <v>2220</v>
      </c>
      <c r="I11" s="207" t="s">
        <v>2221</v>
      </c>
      <c r="J11" s="206" t="s">
        <v>2222</v>
      </c>
      <c r="K11" s="207" t="s">
        <v>2223</v>
      </c>
      <c r="L11" s="206" t="s">
        <v>2224</v>
      </c>
      <c r="M11" s="207" t="s">
        <v>2225</v>
      </c>
      <c r="N11" s="206" t="s">
        <v>2226</v>
      </c>
      <c r="O11" s="207" t="s">
        <v>2227</v>
      </c>
      <c r="P11" s="206" t="s">
        <v>2228</v>
      </c>
      <c r="Q11" s="207" t="s">
        <v>2229</v>
      </c>
      <c r="R11" s="206" t="s">
        <v>2230</v>
      </c>
      <c r="S11" s="207" t="s">
        <v>2231</v>
      </c>
      <c r="T11" s="206" t="s">
        <v>2232</v>
      </c>
      <c r="U11" s="208" t="s">
        <v>2456</v>
      </c>
      <c r="V11" s="8" t="s">
        <v>2457</v>
      </c>
      <c r="W11" s="207" t="s">
        <v>3217</v>
      </c>
      <c r="X11" s="206" t="s">
        <v>3218</v>
      </c>
      <c r="Y11" s="207" t="s">
        <v>3219</v>
      </c>
      <c r="Z11" s="206" t="s">
        <v>3152</v>
      </c>
      <c r="AA11" s="207" t="s">
        <v>3220</v>
      </c>
      <c r="AB11" s="206" t="s">
        <v>3221</v>
      </c>
      <c r="AC11" s="207" t="s">
        <v>3222</v>
      </c>
      <c r="AD11" s="206" t="s">
        <v>3223</v>
      </c>
      <c r="AE11" s="207" t="s">
        <v>3224</v>
      </c>
      <c r="AF11" s="206" t="s">
        <v>2230</v>
      </c>
      <c r="AG11" s="207" t="s">
        <v>3225</v>
      </c>
      <c r="AH11" s="206" t="s">
        <v>3226</v>
      </c>
      <c r="AI11" s="207" t="s">
        <v>3227</v>
      </c>
      <c r="AJ11" s="206" t="s">
        <v>3228</v>
      </c>
      <c r="AK11" s="243" t="s">
        <v>3229</v>
      </c>
      <c r="AL11" s="206" t="s">
        <v>3152</v>
      </c>
      <c r="AM11" s="243" t="s">
        <v>3230</v>
      </c>
      <c r="AN11" s="206" t="s">
        <v>2257</v>
      </c>
      <c r="AO11" s="208" t="s">
        <v>2456</v>
      </c>
      <c r="AP11" s="8" t="s">
        <v>2457</v>
      </c>
      <c r="AQ11" s="236"/>
      <c r="AR11" s="207" t="s">
        <v>4489</v>
      </c>
      <c r="AS11" s="205" t="s">
        <v>4489</v>
      </c>
      <c r="AT11" s="207" t="s">
        <v>4489</v>
      </c>
      <c r="AU11" s="205" t="s">
        <v>4489</v>
      </c>
      <c r="AV11" s="207" t="s">
        <v>4489</v>
      </c>
      <c r="AW11" s="205" t="s">
        <v>4489</v>
      </c>
      <c r="AX11" s="252" t="s">
        <v>4490</v>
      </c>
      <c r="AY11" s="251" t="s">
        <v>4491</v>
      </c>
      <c r="AZ11" s="268" t="s">
        <v>4492</v>
      </c>
      <c r="BA11" s="269" t="s">
        <v>4493</v>
      </c>
      <c r="BB11" s="268" t="s">
        <v>4494</v>
      </c>
      <c r="BC11" s="270" t="s">
        <v>4495</v>
      </c>
      <c r="BD11" s="268" t="s">
        <v>4496</v>
      </c>
      <c r="BE11" s="270" t="s">
        <v>4491</v>
      </c>
      <c r="BF11" s="268" t="s">
        <v>4497</v>
      </c>
      <c r="BG11" s="269" t="s">
        <v>4493</v>
      </c>
      <c r="BH11" s="268" t="s">
        <v>4498</v>
      </c>
      <c r="BI11" s="270" t="s">
        <v>4495</v>
      </c>
      <c r="BJ11" s="208" t="s">
        <v>2456</v>
      </c>
      <c r="BK11" s="8" t="s">
        <v>2457</v>
      </c>
      <c r="BL11" s="205" t="s">
        <v>3735</v>
      </c>
      <c r="BM11" s="206" t="s">
        <v>3736</v>
      </c>
      <c r="BN11" s="207" t="s">
        <v>3737</v>
      </c>
      <c r="BO11" s="206" t="s">
        <v>3738</v>
      </c>
      <c r="BP11" s="207" t="s">
        <v>3739</v>
      </c>
      <c r="BQ11" s="206" t="s">
        <v>3740</v>
      </c>
      <c r="BR11" s="207" t="s">
        <v>3741</v>
      </c>
      <c r="BS11" s="206" t="s">
        <v>3742</v>
      </c>
      <c r="BT11" s="281" t="s">
        <v>3743</v>
      </c>
      <c r="BU11" s="251" t="s">
        <v>3631</v>
      </c>
      <c r="BV11" s="282" t="s">
        <v>3744</v>
      </c>
      <c r="BW11" s="251" t="s">
        <v>3745</v>
      </c>
      <c r="BX11" s="282" t="s">
        <v>3746</v>
      </c>
      <c r="BY11" s="251" t="s">
        <v>3747</v>
      </c>
      <c r="BZ11" s="252" t="s">
        <v>3748</v>
      </c>
      <c r="CA11" s="251" t="s">
        <v>3266</v>
      </c>
      <c r="CB11" s="252" t="s">
        <v>3749</v>
      </c>
      <c r="CC11" s="251" t="s">
        <v>3750</v>
      </c>
      <c r="CD11" s="208" t="s">
        <v>2456</v>
      </c>
      <c r="CE11" s="8" t="s">
        <v>2457</v>
      </c>
      <c r="CF11" s="252" t="s">
        <v>5343</v>
      </c>
      <c r="CG11" s="251" t="s">
        <v>2839</v>
      </c>
      <c r="CH11" s="252" t="s">
        <v>5344</v>
      </c>
      <c r="CI11" s="251" t="s">
        <v>3351</v>
      </c>
      <c r="CJ11" s="252" t="s">
        <v>5345</v>
      </c>
      <c r="CK11" s="251" t="s">
        <v>3505</v>
      </c>
      <c r="CL11" s="285" t="s">
        <v>4489</v>
      </c>
      <c r="CM11" s="285" t="s">
        <v>4489</v>
      </c>
      <c r="CN11" s="285" t="s">
        <v>4489</v>
      </c>
      <c r="CO11" s="288" t="s">
        <v>4489</v>
      </c>
      <c r="CP11" s="285" t="s">
        <v>4489</v>
      </c>
      <c r="CQ11" s="288" t="s">
        <v>4489</v>
      </c>
      <c r="CR11" s="252" t="s">
        <v>5346</v>
      </c>
      <c r="CS11" s="251" t="s">
        <v>5347</v>
      </c>
      <c r="CT11" s="252" t="s">
        <v>5346</v>
      </c>
      <c r="CU11" s="251" t="s">
        <v>5347</v>
      </c>
      <c r="CV11" s="252" t="s">
        <v>4489</v>
      </c>
      <c r="CW11" s="284" t="s">
        <v>4489</v>
      </c>
      <c r="CX11" s="208" t="s">
        <v>2456</v>
      </c>
      <c r="CY11" s="8" t="s">
        <v>2457</v>
      </c>
      <c r="CZ11" s="252" t="s">
        <v>5555</v>
      </c>
      <c r="DA11" s="251" t="s">
        <v>3009</v>
      </c>
      <c r="DB11" s="252" t="s">
        <v>5556</v>
      </c>
      <c r="DC11" s="251" t="s">
        <v>3169</v>
      </c>
      <c r="DD11" s="252" t="s">
        <v>5557</v>
      </c>
      <c r="DE11" s="251" t="s">
        <v>2222</v>
      </c>
      <c r="DF11" s="252" t="s">
        <v>5558</v>
      </c>
      <c r="DG11" s="251" t="s">
        <v>3029</v>
      </c>
      <c r="DH11" s="252" t="s">
        <v>5559</v>
      </c>
      <c r="DI11" s="251" t="s">
        <v>2856</v>
      </c>
      <c r="DJ11" s="252" t="s">
        <v>5560</v>
      </c>
      <c r="DK11" s="251" t="s">
        <v>3006</v>
      </c>
      <c r="DL11" s="252" t="s">
        <v>5561</v>
      </c>
      <c r="DM11" s="251" t="s">
        <v>3845</v>
      </c>
      <c r="DN11" s="252" t="s">
        <v>5562</v>
      </c>
      <c r="DO11" s="251" t="s">
        <v>2995</v>
      </c>
      <c r="DP11" s="252" t="s">
        <v>5563</v>
      </c>
      <c r="DQ11" s="251" t="s">
        <v>3499</v>
      </c>
    </row>
    <row r="12" spans="1:122" ht="15.95" customHeight="1">
      <c r="A12" s="204" t="s">
        <v>2458</v>
      </c>
      <c r="B12" s="8" t="s">
        <v>2459</v>
      </c>
      <c r="C12" s="205" t="s">
        <v>2233</v>
      </c>
      <c r="D12" s="206" t="s">
        <v>2234</v>
      </c>
      <c r="E12" s="207" t="s">
        <v>2235</v>
      </c>
      <c r="F12" s="206" t="s">
        <v>2236</v>
      </c>
      <c r="G12" s="207" t="s">
        <v>2237</v>
      </c>
      <c r="H12" s="206" t="s">
        <v>2238</v>
      </c>
      <c r="I12" s="207" t="s">
        <v>2239</v>
      </c>
      <c r="J12" s="206" t="s">
        <v>2240</v>
      </c>
      <c r="K12" s="207" t="s">
        <v>2241</v>
      </c>
      <c r="L12" s="206" t="s">
        <v>2242</v>
      </c>
      <c r="M12" s="207" t="s">
        <v>2243</v>
      </c>
      <c r="N12" s="206" t="s">
        <v>2244</v>
      </c>
      <c r="O12" s="207" t="s">
        <v>2245</v>
      </c>
      <c r="P12" s="206" t="s">
        <v>2246</v>
      </c>
      <c r="Q12" s="207" t="s">
        <v>2247</v>
      </c>
      <c r="R12" s="206" t="s">
        <v>2248</v>
      </c>
      <c r="S12" s="207" t="s">
        <v>2249</v>
      </c>
      <c r="T12" s="206" t="s">
        <v>2250</v>
      </c>
      <c r="U12" s="204" t="s">
        <v>2458</v>
      </c>
      <c r="V12" s="8" t="s">
        <v>2459</v>
      </c>
      <c r="W12" s="207" t="s">
        <v>3231</v>
      </c>
      <c r="X12" s="206" t="s">
        <v>3232</v>
      </c>
      <c r="Y12" s="207" t="s">
        <v>3233</v>
      </c>
      <c r="Z12" s="206" t="s">
        <v>3234</v>
      </c>
      <c r="AA12" s="207" t="s">
        <v>3235</v>
      </c>
      <c r="AB12" s="206" t="s">
        <v>3236</v>
      </c>
      <c r="AC12" s="207" t="s">
        <v>3237</v>
      </c>
      <c r="AD12" s="206" t="s">
        <v>3238</v>
      </c>
      <c r="AE12" s="207" t="s">
        <v>3239</v>
      </c>
      <c r="AF12" s="206" t="s">
        <v>3240</v>
      </c>
      <c r="AG12" s="207" t="s">
        <v>3241</v>
      </c>
      <c r="AH12" s="206" t="s">
        <v>3242</v>
      </c>
      <c r="AI12" s="207" t="s">
        <v>3243</v>
      </c>
      <c r="AJ12" s="206" t="s">
        <v>3244</v>
      </c>
      <c r="AK12" s="243" t="s">
        <v>3245</v>
      </c>
      <c r="AL12" s="206" t="s">
        <v>3246</v>
      </c>
      <c r="AM12" s="243" t="s">
        <v>3247</v>
      </c>
      <c r="AN12" s="206" t="s">
        <v>3248</v>
      </c>
      <c r="AO12" s="204" t="s">
        <v>2458</v>
      </c>
      <c r="AP12" s="8" t="s">
        <v>2459</v>
      </c>
      <c r="AQ12" s="236"/>
      <c r="AR12" s="207" t="s">
        <v>4489</v>
      </c>
      <c r="AS12" s="205" t="s">
        <v>4489</v>
      </c>
      <c r="AT12" s="207" t="s">
        <v>4489</v>
      </c>
      <c r="AU12" s="205" t="s">
        <v>4489</v>
      </c>
      <c r="AV12" s="207" t="s">
        <v>4489</v>
      </c>
      <c r="AW12" s="205" t="s">
        <v>4489</v>
      </c>
      <c r="AX12" s="252" t="s">
        <v>4499</v>
      </c>
      <c r="AY12" s="251" t="s">
        <v>4500</v>
      </c>
      <c r="AZ12" s="268" t="s">
        <v>4501</v>
      </c>
      <c r="BA12" s="269" t="s">
        <v>4502</v>
      </c>
      <c r="BB12" s="268" t="s">
        <v>4503</v>
      </c>
      <c r="BC12" s="270" t="s">
        <v>4504</v>
      </c>
      <c r="BD12" s="268" t="s">
        <v>4499</v>
      </c>
      <c r="BE12" s="270" t="s">
        <v>4500</v>
      </c>
      <c r="BF12" s="268" t="s">
        <v>4501</v>
      </c>
      <c r="BG12" s="269" t="s">
        <v>4502</v>
      </c>
      <c r="BH12" s="268" t="s">
        <v>4503</v>
      </c>
      <c r="BI12" s="270" t="s">
        <v>4504</v>
      </c>
      <c r="BJ12" s="204" t="s">
        <v>2458</v>
      </c>
      <c r="BK12" s="8" t="s">
        <v>2459</v>
      </c>
      <c r="BL12" s="205" t="s">
        <v>4489</v>
      </c>
      <c r="BM12" s="205" t="s">
        <v>4489</v>
      </c>
      <c r="BN12" s="207" t="s">
        <v>4489</v>
      </c>
      <c r="BO12" s="205" t="s">
        <v>4489</v>
      </c>
      <c r="BP12" s="207" t="s">
        <v>4489</v>
      </c>
      <c r="BQ12" s="205" t="s">
        <v>4489</v>
      </c>
      <c r="BR12" s="207" t="s">
        <v>3751</v>
      </c>
      <c r="BS12" s="206" t="s">
        <v>3752</v>
      </c>
      <c r="BT12" s="281" t="s">
        <v>3753</v>
      </c>
      <c r="BU12" s="251" t="s">
        <v>3754</v>
      </c>
      <c r="BV12" s="282" t="s">
        <v>3755</v>
      </c>
      <c r="BW12" s="251" t="s">
        <v>3756</v>
      </c>
      <c r="BX12" s="282" t="s">
        <v>3757</v>
      </c>
      <c r="BY12" s="251" t="s">
        <v>3758</v>
      </c>
      <c r="BZ12" s="252" t="s">
        <v>3759</v>
      </c>
      <c r="CA12" s="251" t="s">
        <v>3760</v>
      </c>
      <c r="CB12" s="252" t="s">
        <v>3761</v>
      </c>
      <c r="CC12" s="251" t="s">
        <v>3762</v>
      </c>
      <c r="CD12" s="204" t="s">
        <v>2458</v>
      </c>
      <c r="CE12" s="8" t="s">
        <v>2459</v>
      </c>
      <c r="CF12" s="252" t="s">
        <v>5348</v>
      </c>
      <c r="CG12" s="251" t="s">
        <v>5349</v>
      </c>
      <c r="CH12" s="252" t="s">
        <v>5350</v>
      </c>
      <c r="CI12" s="251" t="s">
        <v>5351</v>
      </c>
      <c r="CJ12" s="252" t="s">
        <v>5352</v>
      </c>
      <c r="CK12" s="251" t="s">
        <v>5353</v>
      </c>
      <c r="CL12" s="285" t="s">
        <v>4489</v>
      </c>
      <c r="CM12" s="285" t="s">
        <v>4489</v>
      </c>
      <c r="CN12" s="285" t="s">
        <v>4489</v>
      </c>
      <c r="CO12" s="288" t="s">
        <v>4489</v>
      </c>
      <c r="CP12" s="285" t="s">
        <v>4489</v>
      </c>
      <c r="CQ12" s="288" t="s">
        <v>4489</v>
      </c>
      <c r="CR12" s="252" t="s">
        <v>5354</v>
      </c>
      <c r="CS12" s="251" t="s">
        <v>5355</v>
      </c>
      <c r="CT12" s="252" t="s">
        <v>5354</v>
      </c>
      <c r="CU12" s="251" t="s">
        <v>5355</v>
      </c>
      <c r="CV12" s="252" t="s">
        <v>4489</v>
      </c>
      <c r="CW12" s="284" t="s">
        <v>4489</v>
      </c>
      <c r="CX12" s="204" t="s">
        <v>2458</v>
      </c>
      <c r="CY12" s="8" t="s">
        <v>2459</v>
      </c>
      <c r="CZ12" s="252" t="s">
        <v>5564</v>
      </c>
      <c r="DA12" s="251" t="s">
        <v>5565</v>
      </c>
      <c r="DB12" s="252" t="s">
        <v>5566</v>
      </c>
      <c r="DC12" s="251" t="s">
        <v>3049</v>
      </c>
      <c r="DD12" s="252" t="s">
        <v>5567</v>
      </c>
      <c r="DE12" s="251" t="s">
        <v>5568</v>
      </c>
      <c r="DF12" s="252" t="s">
        <v>5569</v>
      </c>
      <c r="DG12" s="251" t="s">
        <v>2721</v>
      </c>
      <c r="DH12" s="252" t="s">
        <v>5570</v>
      </c>
      <c r="DI12" s="251" t="s">
        <v>5571</v>
      </c>
      <c r="DJ12" s="252" t="s">
        <v>261</v>
      </c>
      <c r="DK12" s="251" t="s">
        <v>262</v>
      </c>
      <c r="DL12" s="252" t="s">
        <v>263</v>
      </c>
      <c r="DM12" s="251" t="s">
        <v>264</v>
      </c>
      <c r="DN12" s="252" t="s">
        <v>265</v>
      </c>
      <c r="DO12" s="251" t="s">
        <v>266</v>
      </c>
      <c r="DP12" s="252" t="s">
        <v>267</v>
      </c>
      <c r="DQ12" s="251" t="s">
        <v>268</v>
      </c>
    </row>
    <row r="13" spans="1:122" ht="15.95" customHeight="1">
      <c r="A13" s="208" t="s">
        <v>2460</v>
      </c>
      <c r="B13" s="8" t="s">
        <v>2157</v>
      </c>
      <c r="C13" s="205" t="s">
        <v>2251</v>
      </c>
      <c r="D13" s="206" t="s">
        <v>2228</v>
      </c>
      <c r="E13" s="207" t="s">
        <v>2252</v>
      </c>
      <c r="F13" s="206" t="s">
        <v>2253</v>
      </c>
      <c r="G13" s="207" t="s">
        <v>2254</v>
      </c>
      <c r="H13" s="206" t="s">
        <v>2255</v>
      </c>
      <c r="I13" s="207" t="s">
        <v>2256</v>
      </c>
      <c r="J13" s="206" t="s">
        <v>2257</v>
      </c>
      <c r="K13" s="207" t="s">
        <v>2258</v>
      </c>
      <c r="L13" s="206" t="s">
        <v>2259</v>
      </c>
      <c r="M13" s="207" t="s">
        <v>2260</v>
      </c>
      <c r="N13" s="206" t="s">
        <v>2224</v>
      </c>
      <c r="O13" s="207" t="s">
        <v>2261</v>
      </c>
      <c r="P13" s="206" t="s">
        <v>2262</v>
      </c>
      <c r="Q13" s="207" t="s">
        <v>2263</v>
      </c>
      <c r="R13" s="206" t="s">
        <v>2255</v>
      </c>
      <c r="S13" s="207" t="s">
        <v>2264</v>
      </c>
      <c r="T13" s="206" t="s">
        <v>2265</v>
      </c>
      <c r="U13" s="208" t="s">
        <v>2460</v>
      </c>
      <c r="V13" s="8" t="s">
        <v>2157</v>
      </c>
      <c r="W13" s="207" t="s">
        <v>3249</v>
      </c>
      <c r="X13" s="206" t="s">
        <v>3250</v>
      </c>
      <c r="Y13" s="207" t="s">
        <v>3251</v>
      </c>
      <c r="Z13" s="206" t="s">
        <v>3252</v>
      </c>
      <c r="AA13" s="207" t="s">
        <v>3253</v>
      </c>
      <c r="AB13" s="206" t="s">
        <v>3254</v>
      </c>
      <c r="AC13" s="207" t="s">
        <v>3255</v>
      </c>
      <c r="AD13" s="206" t="s">
        <v>3169</v>
      </c>
      <c r="AE13" s="207" t="s">
        <v>3256</v>
      </c>
      <c r="AF13" s="206" t="s">
        <v>2841</v>
      </c>
      <c r="AG13" s="207" t="s">
        <v>3257</v>
      </c>
      <c r="AH13" s="206" t="s">
        <v>3258</v>
      </c>
      <c r="AI13" s="207" t="s">
        <v>3259</v>
      </c>
      <c r="AJ13" s="206" t="s">
        <v>3252</v>
      </c>
      <c r="AK13" s="243" t="s">
        <v>3260</v>
      </c>
      <c r="AL13" s="206" t="s">
        <v>3252</v>
      </c>
      <c r="AM13" s="243" t="s">
        <v>3261</v>
      </c>
      <c r="AN13" s="206" t="s">
        <v>3262</v>
      </c>
      <c r="AO13" s="208" t="s">
        <v>2460</v>
      </c>
      <c r="AP13" s="8" t="s">
        <v>2157</v>
      </c>
      <c r="AQ13" s="236"/>
      <c r="AR13" s="207" t="s">
        <v>4489</v>
      </c>
      <c r="AS13" s="205" t="s">
        <v>4489</v>
      </c>
      <c r="AT13" s="207" t="s">
        <v>4489</v>
      </c>
      <c r="AU13" s="205" t="s">
        <v>4489</v>
      </c>
      <c r="AV13" s="207" t="s">
        <v>4489</v>
      </c>
      <c r="AW13" s="205" t="s">
        <v>4489</v>
      </c>
      <c r="AX13" s="252" t="s">
        <v>4505</v>
      </c>
      <c r="AY13" s="251" t="s">
        <v>4506</v>
      </c>
      <c r="AZ13" s="268" t="s">
        <v>4507</v>
      </c>
      <c r="BA13" s="269" t="s">
        <v>3415</v>
      </c>
      <c r="BB13" s="268" t="s">
        <v>4508</v>
      </c>
      <c r="BC13" s="270" t="s">
        <v>4509</v>
      </c>
      <c r="BD13" s="268" t="s">
        <v>4505</v>
      </c>
      <c r="BE13" s="270" t="s">
        <v>4506</v>
      </c>
      <c r="BF13" s="268" t="s">
        <v>4507</v>
      </c>
      <c r="BG13" s="269" t="s">
        <v>3415</v>
      </c>
      <c r="BH13" s="268" t="s">
        <v>4508</v>
      </c>
      <c r="BI13" s="270" t="s">
        <v>4509</v>
      </c>
      <c r="BJ13" s="208" t="s">
        <v>2460</v>
      </c>
      <c r="BK13" s="8" t="s">
        <v>2157</v>
      </c>
      <c r="BL13" s="205" t="s">
        <v>4489</v>
      </c>
      <c r="BM13" s="205" t="s">
        <v>4489</v>
      </c>
      <c r="BN13" s="207" t="s">
        <v>4489</v>
      </c>
      <c r="BO13" s="205" t="s">
        <v>4489</v>
      </c>
      <c r="BP13" s="207" t="s">
        <v>4489</v>
      </c>
      <c r="BQ13" s="205" t="s">
        <v>4489</v>
      </c>
      <c r="BR13" s="207" t="s">
        <v>3763</v>
      </c>
      <c r="BS13" s="206" t="s">
        <v>3111</v>
      </c>
      <c r="BT13" s="281" t="s">
        <v>3764</v>
      </c>
      <c r="BU13" s="251" t="s">
        <v>3111</v>
      </c>
      <c r="BV13" s="282" t="s">
        <v>3765</v>
      </c>
      <c r="BW13" s="251" t="s">
        <v>3766</v>
      </c>
      <c r="BX13" s="282" t="s">
        <v>3767</v>
      </c>
      <c r="BY13" s="251" t="s">
        <v>3338</v>
      </c>
      <c r="BZ13" s="252" t="s">
        <v>3768</v>
      </c>
      <c r="CA13" s="251" t="s">
        <v>3769</v>
      </c>
      <c r="CB13" s="252" t="s">
        <v>3770</v>
      </c>
      <c r="CC13" s="251" t="s">
        <v>3771</v>
      </c>
      <c r="CD13" s="208" t="s">
        <v>2460</v>
      </c>
      <c r="CE13" s="8" t="s">
        <v>2157</v>
      </c>
      <c r="CF13" s="252" t="s">
        <v>5356</v>
      </c>
      <c r="CG13" s="251" t="s">
        <v>5357</v>
      </c>
      <c r="CH13" s="252" t="s">
        <v>5358</v>
      </c>
      <c r="CI13" s="251" t="s">
        <v>3938</v>
      </c>
      <c r="CJ13" s="252" t="s">
        <v>5359</v>
      </c>
      <c r="CK13" s="251" t="s">
        <v>5360</v>
      </c>
      <c r="CL13" s="285" t="s">
        <v>4489</v>
      </c>
      <c r="CM13" s="285" t="s">
        <v>4489</v>
      </c>
      <c r="CN13" s="285" t="s">
        <v>4489</v>
      </c>
      <c r="CO13" s="288" t="s">
        <v>4489</v>
      </c>
      <c r="CP13" s="285" t="s">
        <v>4489</v>
      </c>
      <c r="CQ13" s="288" t="s">
        <v>4489</v>
      </c>
      <c r="CR13" s="252" t="s">
        <v>5361</v>
      </c>
      <c r="CS13" s="251" t="s">
        <v>2756</v>
      </c>
      <c r="CT13" s="252" t="s">
        <v>5361</v>
      </c>
      <c r="CU13" s="251" t="s">
        <v>2756</v>
      </c>
      <c r="CV13" s="252" t="s">
        <v>4489</v>
      </c>
      <c r="CW13" s="284" t="s">
        <v>4489</v>
      </c>
      <c r="CX13" s="208" t="s">
        <v>2460</v>
      </c>
      <c r="CY13" s="8" t="s">
        <v>2157</v>
      </c>
      <c r="CZ13" s="252" t="s">
        <v>269</v>
      </c>
      <c r="DA13" s="251" t="s">
        <v>3478</v>
      </c>
      <c r="DB13" s="252" t="s">
        <v>270</v>
      </c>
      <c r="DC13" s="251" t="s">
        <v>3341</v>
      </c>
      <c r="DD13" s="252" t="s">
        <v>271</v>
      </c>
      <c r="DE13" s="251" t="s">
        <v>3430</v>
      </c>
      <c r="DF13" s="252" t="s">
        <v>272</v>
      </c>
      <c r="DG13" s="251" t="s">
        <v>2983</v>
      </c>
      <c r="DH13" s="252" t="s">
        <v>273</v>
      </c>
      <c r="DI13" s="251" t="s">
        <v>3487</v>
      </c>
      <c r="DJ13" s="252" t="s">
        <v>274</v>
      </c>
      <c r="DK13" s="251" t="s">
        <v>3508</v>
      </c>
      <c r="DL13" s="252" t="s">
        <v>275</v>
      </c>
      <c r="DM13" s="251" t="s">
        <v>2222</v>
      </c>
      <c r="DN13" s="252" t="s">
        <v>276</v>
      </c>
      <c r="DO13" s="251" t="s">
        <v>3985</v>
      </c>
      <c r="DP13" s="252" t="s">
        <v>277</v>
      </c>
      <c r="DQ13" s="251" t="s">
        <v>3250</v>
      </c>
    </row>
    <row r="14" spans="1:122" ht="15.95" customHeight="1">
      <c r="A14" s="209" t="s">
        <v>2461</v>
      </c>
      <c r="B14" s="9" t="s">
        <v>2158</v>
      </c>
      <c r="C14" s="205" t="s">
        <v>2266</v>
      </c>
      <c r="D14" s="206" t="s">
        <v>2267</v>
      </c>
      <c r="E14" s="207" t="s">
        <v>2268</v>
      </c>
      <c r="F14" s="206" t="s">
        <v>2269</v>
      </c>
      <c r="G14" s="207" t="s">
        <v>2270</v>
      </c>
      <c r="H14" s="206" t="s">
        <v>2271</v>
      </c>
      <c r="I14" s="207" t="s">
        <v>2272</v>
      </c>
      <c r="J14" s="206" t="s">
        <v>2273</v>
      </c>
      <c r="K14" s="207" t="s">
        <v>2274</v>
      </c>
      <c r="L14" s="206" t="s">
        <v>2275</v>
      </c>
      <c r="M14" s="207" t="s">
        <v>2276</v>
      </c>
      <c r="N14" s="206" t="s">
        <v>2277</v>
      </c>
      <c r="O14" s="207" t="s">
        <v>2278</v>
      </c>
      <c r="P14" s="206" t="s">
        <v>2279</v>
      </c>
      <c r="Q14" s="207" t="s">
        <v>2280</v>
      </c>
      <c r="R14" s="206" t="s">
        <v>2281</v>
      </c>
      <c r="S14" s="207" t="s">
        <v>2282</v>
      </c>
      <c r="T14" s="206" t="s">
        <v>2283</v>
      </c>
      <c r="U14" s="209" t="s">
        <v>2461</v>
      </c>
      <c r="V14" s="9" t="s">
        <v>2158</v>
      </c>
      <c r="W14" s="207" t="s">
        <v>3263</v>
      </c>
      <c r="X14" s="206" t="s">
        <v>3264</v>
      </c>
      <c r="Y14" s="207" t="s">
        <v>3265</v>
      </c>
      <c r="Z14" s="206" t="s">
        <v>3266</v>
      </c>
      <c r="AA14" s="207" t="s">
        <v>3267</v>
      </c>
      <c r="AB14" s="206" t="s">
        <v>2772</v>
      </c>
      <c r="AC14" s="207" t="s">
        <v>3268</v>
      </c>
      <c r="AD14" s="206" t="s">
        <v>3269</v>
      </c>
      <c r="AE14" s="207" t="s">
        <v>3270</v>
      </c>
      <c r="AF14" s="206" t="s">
        <v>3271</v>
      </c>
      <c r="AG14" s="207" t="s">
        <v>3272</v>
      </c>
      <c r="AH14" s="206" t="s">
        <v>3273</v>
      </c>
      <c r="AI14" s="207" t="s">
        <v>3274</v>
      </c>
      <c r="AJ14" s="206" t="s">
        <v>2273</v>
      </c>
      <c r="AK14" s="243" t="s">
        <v>3275</v>
      </c>
      <c r="AL14" s="206" t="s">
        <v>3276</v>
      </c>
      <c r="AM14" s="243" t="s">
        <v>3277</v>
      </c>
      <c r="AN14" s="206" t="s">
        <v>3266</v>
      </c>
      <c r="AO14" s="209" t="s">
        <v>2461</v>
      </c>
      <c r="AP14" s="9" t="s">
        <v>2158</v>
      </c>
      <c r="AQ14" s="236"/>
      <c r="AR14" s="207" t="s">
        <v>4489</v>
      </c>
      <c r="AS14" s="205" t="s">
        <v>4489</v>
      </c>
      <c r="AT14" s="207" t="s">
        <v>4489</v>
      </c>
      <c r="AU14" s="205" t="s">
        <v>4489</v>
      </c>
      <c r="AV14" s="207" t="s">
        <v>4489</v>
      </c>
      <c r="AW14" s="205" t="s">
        <v>4489</v>
      </c>
      <c r="AX14" s="252" t="s">
        <v>4510</v>
      </c>
      <c r="AY14" s="251" t="s">
        <v>3631</v>
      </c>
      <c r="AZ14" s="268" t="s">
        <v>4511</v>
      </c>
      <c r="BA14" s="269" t="s">
        <v>2271</v>
      </c>
      <c r="BB14" s="268" t="s">
        <v>4512</v>
      </c>
      <c r="BC14" s="270" t="s">
        <v>4513</v>
      </c>
      <c r="BD14" s="268" t="s">
        <v>4510</v>
      </c>
      <c r="BE14" s="270" t="s">
        <v>3631</v>
      </c>
      <c r="BF14" s="268" t="s">
        <v>4511</v>
      </c>
      <c r="BG14" s="269" t="s">
        <v>2271</v>
      </c>
      <c r="BH14" s="268" t="s">
        <v>4512</v>
      </c>
      <c r="BI14" s="270" t="s">
        <v>4513</v>
      </c>
      <c r="BJ14" s="209" t="s">
        <v>2461</v>
      </c>
      <c r="BK14" s="9" t="s">
        <v>2158</v>
      </c>
      <c r="BL14" s="205" t="s">
        <v>4489</v>
      </c>
      <c r="BM14" s="205" t="s">
        <v>4489</v>
      </c>
      <c r="BN14" s="207" t="s">
        <v>4489</v>
      </c>
      <c r="BO14" s="205" t="s">
        <v>4489</v>
      </c>
      <c r="BP14" s="207" t="s">
        <v>4489</v>
      </c>
      <c r="BQ14" s="205" t="s">
        <v>4489</v>
      </c>
      <c r="BR14" s="207" t="s">
        <v>3772</v>
      </c>
      <c r="BS14" s="206" t="s">
        <v>3773</v>
      </c>
      <c r="BT14" s="281" t="s">
        <v>3774</v>
      </c>
      <c r="BU14" s="251" t="s">
        <v>3773</v>
      </c>
      <c r="BV14" s="282" t="s">
        <v>3775</v>
      </c>
      <c r="BW14" s="251" t="s">
        <v>3640</v>
      </c>
      <c r="BX14" s="252" t="s">
        <v>3776</v>
      </c>
      <c r="BY14" s="251" t="s">
        <v>3115</v>
      </c>
      <c r="BZ14" s="252" t="s">
        <v>3777</v>
      </c>
      <c r="CA14" s="251" t="s">
        <v>3164</v>
      </c>
      <c r="CB14" s="252" t="s">
        <v>3778</v>
      </c>
      <c r="CC14" s="251" t="s">
        <v>3742</v>
      </c>
      <c r="CD14" s="209" t="s">
        <v>2461</v>
      </c>
      <c r="CE14" s="9" t="s">
        <v>2158</v>
      </c>
      <c r="CF14" s="252" t="s">
        <v>5362</v>
      </c>
      <c r="CG14" s="251" t="s">
        <v>3024</v>
      </c>
      <c r="CH14" s="252" t="s">
        <v>5363</v>
      </c>
      <c r="CI14" s="251" t="s">
        <v>3696</v>
      </c>
      <c r="CJ14" s="252" t="s">
        <v>5364</v>
      </c>
      <c r="CK14" s="251" t="s">
        <v>4004</v>
      </c>
      <c r="CL14" s="285" t="s">
        <v>4489</v>
      </c>
      <c r="CM14" s="285" t="s">
        <v>4489</v>
      </c>
      <c r="CN14" s="285" t="s">
        <v>4489</v>
      </c>
      <c r="CO14" s="288" t="s">
        <v>4489</v>
      </c>
      <c r="CP14" s="285" t="s">
        <v>4489</v>
      </c>
      <c r="CQ14" s="288" t="s">
        <v>4489</v>
      </c>
      <c r="CR14" s="252" t="s">
        <v>3496</v>
      </c>
      <c r="CS14" s="251" t="s">
        <v>3273</v>
      </c>
      <c r="CT14" s="252" t="s">
        <v>3496</v>
      </c>
      <c r="CU14" s="251" t="s">
        <v>3273</v>
      </c>
      <c r="CV14" s="252" t="s">
        <v>4489</v>
      </c>
      <c r="CW14" s="284" t="s">
        <v>4489</v>
      </c>
      <c r="CX14" s="209" t="s">
        <v>2461</v>
      </c>
      <c r="CY14" s="9" t="s">
        <v>2158</v>
      </c>
      <c r="CZ14" s="252" t="s">
        <v>278</v>
      </c>
      <c r="DA14" s="251" t="s">
        <v>3120</v>
      </c>
      <c r="DB14" s="252" t="s">
        <v>279</v>
      </c>
      <c r="DC14" s="251" t="s">
        <v>3605</v>
      </c>
      <c r="DD14" s="252" t="s">
        <v>280</v>
      </c>
      <c r="DE14" s="251" t="s">
        <v>2277</v>
      </c>
      <c r="DF14" s="252" t="s">
        <v>281</v>
      </c>
      <c r="DG14" s="251" t="s">
        <v>3685</v>
      </c>
      <c r="DH14" s="252" t="s">
        <v>282</v>
      </c>
      <c r="DI14" s="251" t="s">
        <v>2269</v>
      </c>
      <c r="DJ14" s="252" t="s">
        <v>283</v>
      </c>
      <c r="DK14" s="251" t="s">
        <v>3745</v>
      </c>
      <c r="DL14" s="252" t="s">
        <v>284</v>
      </c>
      <c r="DM14" s="251" t="s">
        <v>2273</v>
      </c>
      <c r="DN14" s="252" t="s">
        <v>285</v>
      </c>
      <c r="DO14" s="251" t="s">
        <v>3120</v>
      </c>
      <c r="DP14" s="252" t="s">
        <v>286</v>
      </c>
      <c r="DQ14" s="251" t="s">
        <v>287</v>
      </c>
    </row>
    <row r="15" spans="1:122" ht="15.95" customHeight="1">
      <c r="A15" s="210" t="s">
        <v>2462</v>
      </c>
      <c r="B15" s="8" t="s">
        <v>2159</v>
      </c>
      <c r="C15" s="205" t="s">
        <v>2284</v>
      </c>
      <c r="D15" s="206" t="s">
        <v>2285</v>
      </c>
      <c r="E15" s="207" t="s">
        <v>2286</v>
      </c>
      <c r="F15" s="206" t="s">
        <v>2287</v>
      </c>
      <c r="G15" s="207" t="s">
        <v>2288</v>
      </c>
      <c r="H15" s="206" t="s">
        <v>2285</v>
      </c>
      <c r="I15" s="207" t="s">
        <v>2289</v>
      </c>
      <c r="J15" s="206" t="s">
        <v>2287</v>
      </c>
      <c r="K15" s="207" t="s">
        <v>2290</v>
      </c>
      <c r="L15" s="206" t="s">
        <v>2287</v>
      </c>
      <c r="M15" s="207" t="s">
        <v>2291</v>
      </c>
      <c r="N15" s="206" t="s">
        <v>2285</v>
      </c>
      <c r="O15" s="207" t="s">
        <v>2292</v>
      </c>
      <c r="P15" s="206" t="s">
        <v>2275</v>
      </c>
      <c r="Q15" s="207" t="s">
        <v>2293</v>
      </c>
      <c r="R15" s="206" t="s">
        <v>2772</v>
      </c>
      <c r="S15" s="207" t="s">
        <v>2773</v>
      </c>
      <c r="T15" s="206" t="s">
        <v>2774</v>
      </c>
      <c r="U15" s="210" t="s">
        <v>2462</v>
      </c>
      <c r="V15" s="8" t="s">
        <v>2159</v>
      </c>
      <c r="W15" s="207" t="s">
        <v>3278</v>
      </c>
      <c r="X15" s="206" t="s">
        <v>3279</v>
      </c>
      <c r="Y15" s="207" t="s">
        <v>3280</v>
      </c>
      <c r="Z15" s="206" t="s">
        <v>3279</v>
      </c>
      <c r="AA15" s="207" t="s">
        <v>3230</v>
      </c>
      <c r="AB15" s="206" t="s">
        <v>3279</v>
      </c>
      <c r="AC15" s="207" t="s">
        <v>3281</v>
      </c>
      <c r="AD15" s="206" t="s">
        <v>2774</v>
      </c>
      <c r="AE15" s="207" t="s">
        <v>3282</v>
      </c>
      <c r="AF15" s="206" t="s">
        <v>2774</v>
      </c>
      <c r="AG15" s="207" t="s">
        <v>3283</v>
      </c>
      <c r="AH15" s="206" t="s">
        <v>2275</v>
      </c>
      <c r="AI15" s="207" t="s">
        <v>3284</v>
      </c>
      <c r="AJ15" s="206" t="s">
        <v>3279</v>
      </c>
      <c r="AK15" s="243" t="s">
        <v>3285</v>
      </c>
      <c r="AL15" s="206" t="s">
        <v>3279</v>
      </c>
      <c r="AM15" s="243" t="s">
        <v>3286</v>
      </c>
      <c r="AN15" s="206" t="s">
        <v>3287</v>
      </c>
      <c r="AO15" s="210" t="s">
        <v>2462</v>
      </c>
      <c r="AP15" s="8" t="s">
        <v>2159</v>
      </c>
      <c r="AQ15" s="253"/>
      <c r="AR15" s="207" t="s">
        <v>4489</v>
      </c>
      <c r="AS15" s="205" t="s">
        <v>4489</v>
      </c>
      <c r="AT15" s="207" t="s">
        <v>4489</v>
      </c>
      <c r="AU15" s="205" t="s">
        <v>4489</v>
      </c>
      <c r="AV15" s="207" t="s">
        <v>4489</v>
      </c>
      <c r="AW15" s="205" t="s">
        <v>4489</v>
      </c>
      <c r="AX15" s="252" t="s">
        <v>4514</v>
      </c>
      <c r="AY15" s="251" t="s">
        <v>2287</v>
      </c>
      <c r="AZ15" s="268" t="s">
        <v>4515</v>
      </c>
      <c r="BA15" s="269" t="s">
        <v>2287</v>
      </c>
      <c r="BB15" s="268" t="s">
        <v>4516</v>
      </c>
      <c r="BC15" s="270" t="s">
        <v>2285</v>
      </c>
      <c r="BD15" s="268" t="s">
        <v>4514</v>
      </c>
      <c r="BE15" s="270" t="s">
        <v>2287</v>
      </c>
      <c r="BF15" s="268" t="s">
        <v>4515</v>
      </c>
      <c r="BG15" s="269" t="s">
        <v>2287</v>
      </c>
      <c r="BH15" s="268" t="s">
        <v>4516</v>
      </c>
      <c r="BI15" s="270" t="s">
        <v>2285</v>
      </c>
      <c r="BJ15" s="210" t="s">
        <v>2462</v>
      </c>
      <c r="BK15" s="8" t="s">
        <v>2159</v>
      </c>
      <c r="BL15" s="205" t="s">
        <v>4489</v>
      </c>
      <c r="BM15" s="205" t="s">
        <v>4489</v>
      </c>
      <c r="BN15" s="207" t="s">
        <v>4489</v>
      </c>
      <c r="BO15" s="205" t="s">
        <v>4489</v>
      </c>
      <c r="BP15" s="207" t="s">
        <v>4489</v>
      </c>
      <c r="BQ15" s="205" t="s">
        <v>4489</v>
      </c>
      <c r="BR15" s="207" t="s">
        <v>3779</v>
      </c>
      <c r="BS15" s="206" t="s">
        <v>3750</v>
      </c>
      <c r="BT15" s="281" t="s">
        <v>3780</v>
      </c>
      <c r="BU15" s="251" t="s">
        <v>2285</v>
      </c>
      <c r="BV15" s="282" t="s">
        <v>3781</v>
      </c>
      <c r="BW15" s="251" t="s">
        <v>3747</v>
      </c>
      <c r="BX15" s="252" t="s">
        <v>3782</v>
      </c>
      <c r="BY15" s="251" t="s">
        <v>3279</v>
      </c>
      <c r="BZ15" s="252" t="s">
        <v>3783</v>
      </c>
      <c r="CA15" s="251" t="s">
        <v>3279</v>
      </c>
      <c r="CB15" s="252" t="s">
        <v>3711</v>
      </c>
      <c r="CC15" s="251" t="s">
        <v>3279</v>
      </c>
      <c r="CD15" s="210" t="s">
        <v>2462</v>
      </c>
      <c r="CE15" s="8" t="s">
        <v>2159</v>
      </c>
      <c r="CF15" s="252" t="s">
        <v>5365</v>
      </c>
      <c r="CG15" s="251" t="s">
        <v>2269</v>
      </c>
      <c r="CH15" s="252" t="s">
        <v>5366</v>
      </c>
      <c r="CI15" s="251" t="s">
        <v>3605</v>
      </c>
      <c r="CJ15" s="252" t="s">
        <v>5367</v>
      </c>
      <c r="CK15" s="251" t="s">
        <v>3631</v>
      </c>
      <c r="CL15" s="285" t="s">
        <v>4489</v>
      </c>
      <c r="CM15" s="285" t="s">
        <v>4489</v>
      </c>
      <c r="CN15" s="285" t="s">
        <v>4489</v>
      </c>
      <c r="CO15" s="288" t="s">
        <v>4489</v>
      </c>
      <c r="CP15" s="285" t="s">
        <v>4489</v>
      </c>
      <c r="CQ15" s="288" t="s">
        <v>4489</v>
      </c>
      <c r="CR15" s="252" t="s">
        <v>5368</v>
      </c>
      <c r="CS15" s="251" t="s">
        <v>3750</v>
      </c>
      <c r="CT15" s="252" t="s">
        <v>5368</v>
      </c>
      <c r="CU15" s="251" t="s">
        <v>3750</v>
      </c>
      <c r="CV15" s="252" t="s">
        <v>4489</v>
      </c>
      <c r="CW15" s="284" t="s">
        <v>4489</v>
      </c>
      <c r="CX15" s="210" t="s">
        <v>2462</v>
      </c>
      <c r="CY15" s="8" t="s">
        <v>2159</v>
      </c>
      <c r="CZ15" s="252" t="s">
        <v>288</v>
      </c>
      <c r="DA15" s="251" t="s">
        <v>2287</v>
      </c>
      <c r="DB15" s="252" t="s">
        <v>289</v>
      </c>
      <c r="DC15" s="251" t="s">
        <v>2287</v>
      </c>
      <c r="DD15" s="252" t="s">
        <v>290</v>
      </c>
      <c r="DE15" s="251" t="s">
        <v>2287</v>
      </c>
      <c r="DF15" s="252" t="s">
        <v>291</v>
      </c>
      <c r="DG15" s="251" t="s">
        <v>2287</v>
      </c>
      <c r="DH15" s="252" t="s">
        <v>292</v>
      </c>
      <c r="DI15" s="251" t="s">
        <v>2287</v>
      </c>
      <c r="DJ15" s="252" t="s">
        <v>293</v>
      </c>
      <c r="DK15" s="251" t="s">
        <v>2287</v>
      </c>
      <c r="DL15" s="252" t="s">
        <v>294</v>
      </c>
      <c r="DM15" s="251" t="s">
        <v>2287</v>
      </c>
      <c r="DN15" s="252" t="s">
        <v>295</v>
      </c>
      <c r="DO15" s="251" t="s">
        <v>2287</v>
      </c>
      <c r="DP15" s="252" t="s">
        <v>296</v>
      </c>
      <c r="DQ15" s="251" t="s">
        <v>3279</v>
      </c>
    </row>
    <row r="16" spans="1:122" s="18" customFormat="1" ht="15.95" customHeight="1">
      <c r="A16" s="211" t="s">
        <v>2463</v>
      </c>
      <c r="B16" s="17" t="s">
        <v>2464</v>
      </c>
      <c r="C16" s="200" t="s">
        <v>2775</v>
      </c>
      <c r="D16" s="201" t="s">
        <v>2776</v>
      </c>
      <c r="E16" s="202" t="s">
        <v>2777</v>
      </c>
      <c r="F16" s="201" t="s">
        <v>2778</v>
      </c>
      <c r="G16" s="202" t="s">
        <v>2779</v>
      </c>
      <c r="H16" s="201" t="s">
        <v>2780</v>
      </c>
      <c r="I16" s="202" t="s">
        <v>2781</v>
      </c>
      <c r="J16" s="201" t="s">
        <v>2782</v>
      </c>
      <c r="K16" s="202" t="s">
        <v>2783</v>
      </c>
      <c r="L16" s="201" t="s">
        <v>2784</v>
      </c>
      <c r="M16" s="202" t="s">
        <v>2785</v>
      </c>
      <c r="N16" s="201" t="s">
        <v>2786</v>
      </c>
      <c r="O16" s="202" t="s">
        <v>2787</v>
      </c>
      <c r="P16" s="201" t="s">
        <v>2788</v>
      </c>
      <c r="Q16" s="202" t="s">
        <v>2789</v>
      </c>
      <c r="R16" s="201" t="s">
        <v>2790</v>
      </c>
      <c r="S16" s="202" t="s">
        <v>2791</v>
      </c>
      <c r="T16" s="201" t="s">
        <v>2792</v>
      </c>
      <c r="U16" s="211" t="s">
        <v>2463</v>
      </c>
      <c r="V16" s="17" t="s">
        <v>2464</v>
      </c>
      <c r="W16" s="202" t="s">
        <v>3288</v>
      </c>
      <c r="X16" s="201" t="s">
        <v>3236</v>
      </c>
      <c r="Y16" s="202" t="s">
        <v>3289</v>
      </c>
      <c r="Z16" s="201" t="s">
        <v>3290</v>
      </c>
      <c r="AA16" s="202" t="s">
        <v>3291</v>
      </c>
      <c r="AB16" s="201" t="s">
        <v>3292</v>
      </c>
      <c r="AC16" s="202" t="s">
        <v>3293</v>
      </c>
      <c r="AD16" s="201" t="s">
        <v>3294</v>
      </c>
      <c r="AE16" s="202" t="s">
        <v>3295</v>
      </c>
      <c r="AF16" s="201" t="s">
        <v>3296</v>
      </c>
      <c r="AG16" s="202" t="s">
        <v>3297</v>
      </c>
      <c r="AH16" s="201" t="s">
        <v>3298</v>
      </c>
      <c r="AI16" s="202" t="s">
        <v>3299</v>
      </c>
      <c r="AJ16" s="201" t="s">
        <v>3300</v>
      </c>
      <c r="AK16" s="242" t="s">
        <v>3301</v>
      </c>
      <c r="AL16" s="201" t="s">
        <v>3302</v>
      </c>
      <c r="AM16" s="242" t="s">
        <v>3303</v>
      </c>
      <c r="AN16" s="201" t="s">
        <v>3304</v>
      </c>
      <c r="AO16" s="211" t="s">
        <v>2463</v>
      </c>
      <c r="AP16" s="17" t="s">
        <v>2464</v>
      </c>
      <c r="AQ16" s="235"/>
      <c r="AR16" s="202" t="s">
        <v>4517</v>
      </c>
      <c r="AS16" s="249" t="s">
        <v>4518</v>
      </c>
      <c r="AT16" s="202" t="s">
        <v>4517</v>
      </c>
      <c r="AU16" s="249" t="s">
        <v>4519</v>
      </c>
      <c r="AV16" s="202" t="s">
        <v>4489</v>
      </c>
      <c r="AW16" s="200" t="s">
        <v>4489</v>
      </c>
      <c r="AX16" s="250" t="s">
        <v>4520</v>
      </c>
      <c r="AY16" s="249" t="s">
        <v>4521</v>
      </c>
      <c r="AZ16" s="271" t="s">
        <v>4522</v>
      </c>
      <c r="BA16" s="272" t="s">
        <v>4523</v>
      </c>
      <c r="BB16" s="271" t="s">
        <v>4524</v>
      </c>
      <c r="BC16" s="273" t="s">
        <v>4525</v>
      </c>
      <c r="BD16" s="271" t="s">
        <v>4520</v>
      </c>
      <c r="BE16" s="273" t="s">
        <v>4521</v>
      </c>
      <c r="BF16" s="271" t="s">
        <v>4522</v>
      </c>
      <c r="BG16" s="272" t="s">
        <v>4523</v>
      </c>
      <c r="BH16" s="271" t="s">
        <v>4524</v>
      </c>
      <c r="BI16" s="273" t="s">
        <v>4525</v>
      </c>
      <c r="BJ16" s="211" t="s">
        <v>2463</v>
      </c>
      <c r="BK16" s="17" t="s">
        <v>2464</v>
      </c>
      <c r="BL16" s="200" t="s">
        <v>4489</v>
      </c>
      <c r="BM16" s="200" t="s">
        <v>4489</v>
      </c>
      <c r="BN16" s="202" t="s">
        <v>4489</v>
      </c>
      <c r="BO16" s="200" t="s">
        <v>4489</v>
      </c>
      <c r="BP16" s="202" t="s">
        <v>4489</v>
      </c>
      <c r="BQ16" s="200" t="s">
        <v>4489</v>
      </c>
      <c r="BR16" s="202" t="s">
        <v>3784</v>
      </c>
      <c r="BS16" s="201" t="s">
        <v>3785</v>
      </c>
      <c r="BT16" s="250" t="s">
        <v>3786</v>
      </c>
      <c r="BU16" s="249" t="s">
        <v>3787</v>
      </c>
      <c r="BV16" s="250" t="s">
        <v>3788</v>
      </c>
      <c r="BW16" s="249" t="s">
        <v>3300</v>
      </c>
      <c r="BX16" s="250" t="s">
        <v>3789</v>
      </c>
      <c r="BY16" s="249" t="s">
        <v>3054</v>
      </c>
      <c r="BZ16" s="250" t="s">
        <v>3790</v>
      </c>
      <c r="CA16" s="249" t="s">
        <v>3791</v>
      </c>
      <c r="CB16" s="250" t="s">
        <v>3792</v>
      </c>
      <c r="CC16" s="249" t="s">
        <v>3793</v>
      </c>
      <c r="CD16" s="211" t="s">
        <v>2463</v>
      </c>
      <c r="CE16" s="17" t="s">
        <v>2464</v>
      </c>
      <c r="CF16" s="250" t="s">
        <v>5369</v>
      </c>
      <c r="CG16" s="249" t="s">
        <v>5370</v>
      </c>
      <c r="CH16" s="250" t="s">
        <v>5371</v>
      </c>
      <c r="CI16" s="249" t="s">
        <v>3847</v>
      </c>
      <c r="CJ16" s="250" t="s">
        <v>5372</v>
      </c>
      <c r="CK16" s="249" t="s">
        <v>3664</v>
      </c>
      <c r="CL16" s="283" t="s">
        <v>4489</v>
      </c>
      <c r="CM16" s="283" t="s">
        <v>4489</v>
      </c>
      <c r="CN16" s="283" t="s">
        <v>4489</v>
      </c>
      <c r="CO16" s="289" t="s">
        <v>4489</v>
      </c>
      <c r="CP16" s="283" t="s">
        <v>4489</v>
      </c>
      <c r="CQ16" s="289" t="s">
        <v>4489</v>
      </c>
      <c r="CR16" s="250" t="s">
        <v>5373</v>
      </c>
      <c r="CS16" s="249" t="s">
        <v>5374</v>
      </c>
      <c r="CT16" s="250" t="s">
        <v>5373</v>
      </c>
      <c r="CU16" s="249" t="s">
        <v>5374</v>
      </c>
      <c r="CV16" s="250" t="s">
        <v>4489</v>
      </c>
      <c r="CW16" s="287" t="s">
        <v>4489</v>
      </c>
      <c r="CX16" s="211" t="s">
        <v>2463</v>
      </c>
      <c r="CY16" s="17" t="s">
        <v>2464</v>
      </c>
      <c r="CZ16" s="250" t="s">
        <v>297</v>
      </c>
      <c r="DA16" s="249" t="s">
        <v>298</v>
      </c>
      <c r="DB16" s="250" t="s">
        <v>299</v>
      </c>
      <c r="DC16" s="249" t="s">
        <v>2790</v>
      </c>
      <c r="DD16" s="250" t="s">
        <v>300</v>
      </c>
      <c r="DE16" s="249" t="s">
        <v>301</v>
      </c>
      <c r="DF16" s="250" t="s">
        <v>302</v>
      </c>
      <c r="DG16" s="249" t="s">
        <v>303</v>
      </c>
      <c r="DH16" s="250" t="s">
        <v>304</v>
      </c>
      <c r="DI16" s="249" t="s">
        <v>305</v>
      </c>
      <c r="DJ16" s="250" t="s">
        <v>306</v>
      </c>
      <c r="DK16" s="249" t="s">
        <v>307</v>
      </c>
      <c r="DL16" s="250" t="s">
        <v>308</v>
      </c>
      <c r="DM16" s="249" t="s">
        <v>3938</v>
      </c>
      <c r="DN16" s="250" t="s">
        <v>309</v>
      </c>
      <c r="DO16" s="249" t="s">
        <v>310</v>
      </c>
      <c r="DP16" s="250" t="s">
        <v>311</v>
      </c>
      <c r="DQ16" s="249" t="s">
        <v>312</v>
      </c>
    </row>
    <row r="17" spans="1:121" ht="15.95" customHeight="1">
      <c r="A17" s="208" t="s">
        <v>2465</v>
      </c>
      <c r="B17" s="8" t="s">
        <v>2466</v>
      </c>
      <c r="C17" s="205" t="s">
        <v>2793</v>
      </c>
      <c r="D17" s="206" t="s">
        <v>2794</v>
      </c>
      <c r="E17" s="207" t="s">
        <v>2795</v>
      </c>
      <c r="F17" s="206" t="s">
        <v>2796</v>
      </c>
      <c r="G17" s="207" t="s">
        <v>2797</v>
      </c>
      <c r="H17" s="206" t="s">
        <v>2798</v>
      </c>
      <c r="I17" s="207" t="s">
        <v>2799</v>
      </c>
      <c r="J17" s="206" t="s">
        <v>2800</v>
      </c>
      <c r="K17" s="207" t="s">
        <v>2801</v>
      </c>
      <c r="L17" s="206" t="s">
        <v>2802</v>
      </c>
      <c r="M17" s="207" t="s">
        <v>2803</v>
      </c>
      <c r="N17" s="206" t="s">
        <v>2804</v>
      </c>
      <c r="O17" s="207" t="s">
        <v>2805</v>
      </c>
      <c r="P17" s="206" t="s">
        <v>2253</v>
      </c>
      <c r="Q17" s="207" t="s">
        <v>2806</v>
      </c>
      <c r="R17" s="206" t="s">
        <v>2794</v>
      </c>
      <c r="S17" s="207" t="s">
        <v>2807</v>
      </c>
      <c r="T17" s="206" t="s">
        <v>2808</v>
      </c>
      <c r="U17" s="208" t="s">
        <v>2465</v>
      </c>
      <c r="V17" s="8" t="s">
        <v>2466</v>
      </c>
      <c r="W17" s="207" t="s">
        <v>3305</v>
      </c>
      <c r="X17" s="206" t="s">
        <v>3306</v>
      </c>
      <c r="Y17" s="207" t="s">
        <v>3307</v>
      </c>
      <c r="Z17" s="206" t="s">
        <v>3308</v>
      </c>
      <c r="AA17" s="207" t="s">
        <v>3309</v>
      </c>
      <c r="AB17" s="206" t="s">
        <v>3310</v>
      </c>
      <c r="AC17" s="207" t="s">
        <v>3311</v>
      </c>
      <c r="AD17" s="206" t="s">
        <v>3156</v>
      </c>
      <c r="AE17" s="207" t="s">
        <v>3312</v>
      </c>
      <c r="AF17" s="206" t="s">
        <v>2931</v>
      </c>
      <c r="AG17" s="207" t="s">
        <v>3313</v>
      </c>
      <c r="AH17" s="206" t="s">
        <v>2798</v>
      </c>
      <c r="AI17" s="207" t="s">
        <v>3314</v>
      </c>
      <c r="AJ17" s="206" t="s">
        <v>2843</v>
      </c>
      <c r="AK17" s="243" t="s">
        <v>3315</v>
      </c>
      <c r="AL17" s="206" t="s">
        <v>2839</v>
      </c>
      <c r="AM17" s="243" t="s">
        <v>3316</v>
      </c>
      <c r="AN17" s="206" t="s">
        <v>3317</v>
      </c>
      <c r="AO17" s="208" t="s">
        <v>2465</v>
      </c>
      <c r="AP17" s="8" t="s">
        <v>2466</v>
      </c>
      <c r="AQ17" s="236"/>
      <c r="AR17" s="207" t="s">
        <v>4517</v>
      </c>
      <c r="AS17" s="251" t="s">
        <v>4518</v>
      </c>
      <c r="AT17" s="207" t="s">
        <v>4517</v>
      </c>
      <c r="AU17" s="251" t="s">
        <v>4519</v>
      </c>
      <c r="AV17" s="207" t="s">
        <v>4489</v>
      </c>
      <c r="AW17" s="205" t="s">
        <v>4489</v>
      </c>
      <c r="AX17" s="252" t="s">
        <v>4526</v>
      </c>
      <c r="AY17" s="251" t="s">
        <v>3338</v>
      </c>
      <c r="AZ17" s="268" t="s">
        <v>4527</v>
      </c>
      <c r="BA17" s="269" t="s">
        <v>3338</v>
      </c>
      <c r="BB17" s="268" t="s">
        <v>4528</v>
      </c>
      <c r="BC17" s="270" t="s">
        <v>3338</v>
      </c>
      <c r="BD17" s="268" t="s">
        <v>4526</v>
      </c>
      <c r="BE17" s="270" t="s">
        <v>3338</v>
      </c>
      <c r="BF17" s="268" t="s">
        <v>4527</v>
      </c>
      <c r="BG17" s="269" t="s">
        <v>3338</v>
      </c>
      <c r="BH17" s="268" t="s">
        <v>4528</v>
      </c>
      <c r="BI17" s="270" t="s">
        <v>3338</v>
      </c>
      <c r="BJ17" s="208" t="s">
        <v>2465</v>
      </c>
      <c r="BK17" s="8" t="s">
        <v>2466</v>
      </c>
      <c r="BL17" s="205" t="s">
        <v>4489</v>
      </c>
      <c r="BM17" s="205" t="s">
        <v>4489</v>
      </c>
      <c r="BN17" s="207" t="s">
        <v>4489</v>
      </c>
      <c r="BO17" s="205" t="s">
        <v>4489</v>
      </c>
      <c r="BP17" s="207" t="s">
        <v>4489</v>
      </c>
      <c r="BQ17" s="205" t="s">
        <v>4489</v>
      </c>
      <c r="BR17" s="207" t="s">
        <v>3794</v>
      </c>
      <c r="BS17" s="206" t="s">
        <v>3440</v>
      </c>
      <c r="BT17" s="252" t="s">
        <v>3795</v>
      </c>
      <c r="BU17" s="251" t="s">
        <v>3125</v>
      </c>
      <c r="BV17" s="252" t="s">
        <v>3796</v>
      </c>
      <c r="BW17" s="251" t="s">
        <v>3797</v>
      </c>
      <c r="BX17" s="252" t="s">
        <v>3798</v>
      </c>
      <c r="BY17" s="251" t="s">
        <v>3115</v>
      </c>
      <c r="BZ17" s="252" t="s">
        <v>3799</v>
      </c>
      <c r="CA17" s="251" t="s">
        <v>3271</v>
      </c>
      <c r="CB17" s="252" t="s">
        <v>3800</v>
      </c>
      <c r="CC17" s="251" t="s">
        <v>3644</v>
      </c>
      <c r="CD17" s="208" t="s">
        <v>2465</v>
      </c>
      <c r="CE17" s="8" t="s">
        <v>2466</v>
      </c>
      <c r="CF17" s="252" t="s">
        <v>5375</v>
      </c>
      <c r="CG17" s="251" t="s">
        <v>3459</v>
      </c>
      <c r="CH17" s="252" t="s">
        <v>5376</v>
      </c>
      <c r="CI17" s="251" t="s">
        <v>5377</v>
      </c>
      <c r="CJ17" s="252" t="s">
        <v>3467</v>
      </c>
      <c r="CK17" s="251" t="s">
        <v>5378</v>
      </c>
      <c r="CL17" s="285" t="s">
        <v>4489</v>
      </c>
      <c r="CM17" s="285" t="s">
        <v>4489</v>
      </c>
      <c r="CN17" s="285" t="s">
        <v>4489</v>
      </c>
      <c r="CO17" s="288" t="s">
        <v>4489</v>
      </c>
      <c r="CP17" s="285" t="s">
        <v>4489</v>
      </c>
      <c r="CQ17" s="288" t="s">
        <v>4489</v>
      </c>
      <c r="CR17" s="252" t="s">
        <v>5379</v>
      </c>
      <c r="CS17" s="251" t="s">
        <v>5380</v>
      </c>
      <c r="CT17" s="252" t="s">
        <v>5379</v>
      </c>
      <c r="CU17" s="251" t="s">
        <v>5380</v>
      </c>
      <c r="CV17" s="252" t="s">
        <v>4489</v>
      </c>
      <c r="CW17" s="284" t="s">
        <v>4489</v>
      </c>
      <c r="CX17" s="208" t="s">
        <v>2465</v>
      </c>
      <c r="CY17" s="8" t="s">
        <v>2466</v>
      </c>
      <c r="CZ17" s="252" t="s">
        <v>313</v>
      </c>
      <c r="DA17" s="251" t="s">
        <v>314</v>
      </c>
      <c r="DB17" s="252" t="s">
        <v>315</v>
      </c>
      <c r="DC17" s="251" t="s">
        <v>316</v>
      </c>
      <c r="DD17" s="252" t="s">
        <v>317</v>
      </c>
      <c r="DE17" s="251" t="s">
        <v>3495</v>
      </c>
      <c r="DF17" s="252" t="s">
        <v>318</v>
      </c>
      <c r="DG17" s="251" t="s">
        <v>319</v>
      </c>
      <c r="DH17" s="252" t="s">
        <v>320</v>
      </c>
      <c r="DI17" s="251" t="s">
        <v>3589</v>
      </c>
      <c r="DJ17" s="252" t="s">
        <v>321</v>
      </c>
      <c r="DK17" s="251" t="s">
        <v>322</v>
      </c>
      <c r="DL17" s="252" t="s">
        <v>323</v>
      </c>
      <c r="DM17" s="251" t="s">
        <v>3499</v>
      </c>
      <c r="DN17" s="252" t="s">
        <v>324</v>
      </c>
      <c r="DO17" s="251" t="s">
        <v>3501</v>
      </c>
      <c r="DP17" s="252" t="s">
        <v>325</v>
      </c>
      <c r="DQ17" s="251" t="s">
        <v>2257</v>
      </c>
    </row>
    <row r="18" spans="1:121" ht="15.95" customHeight="1">
      <c r="A18" s="209" t="s">
        <v>2467</v>
      </c>
      <c r="B18" s="8" t="s">
        <v>2468</v>
      </c>
      <c r="C18" s="205" t="s">
        <v>2809</v>
      </c>
      <c r="D18" s="206" t="s">
        <v>2810</v>
      </c>
      <c r="E18" s="207" t="s">
        <v>2811</v>
      </c>
      <c r="F18" s="206" t="s">
        <v>2812</v>
      </c>
      <c r="G18" s="207" t="s">
        <v>2813</v>
      </c>
      <c r="H18" s="206" t="s">
        <v>2814</v>
      </c>
      <c r="I18" s="207" t="s">
        <v>2815</v>
      </c>
      <c r="J18" s="206" t="s">
        <v>2816</v>
      </c>
      <c r="K18" s="207" t="s">
        <v>2817</v>
      </c>
      <c r="L18" s="206" t="s">
        <v>2818</v>
      </c>
      <c r="M18" s="207" t="s">
        <v>2819</v>
      </c>
      <c r="N18" s="206" t="s">
        <v>2820</v>
      </c>
      <c r="O18" s="207" t="s">
        <v>2821</v>
      </c>
      <c r="P18" s="206" t="s">
        <v>2822</v>
      </c>
      <c r="Q18" s="207" t="s">
        <v>2823</v>
      </c>
      <c r="R18" s="206" t="s">
        <v>2824</v>
      </c>
      <c r="S18" s="207" t="s">
        <v>2825</v>
      </c>
      <c r="T18" s="206" t="s">
        <v>2826</v>
      </c>
      <c r="U18" s="209" t="s">
        <v>2467</v>
      </c>
      <c r="V18" s="8" t="s">
        <v>2468</v>
      </c>
      <c r="W18" s="207" t="s">
        <v>3318</v>
      </c>
      <c r="X18" s="206" t="s">
        <v>3319</v>
      </c>
      <c r="Y18" s="207" t="s">
        <v>3320</v>
      </c>
      <c r="Z18" s="206" t="s">
        <v>3321</v>
      </c>
      <c r="AA18" s="207" t="s">
        <v>3322</v>
      </c>
      <c r="AB18" s="206" t="s">
        <v>3323</v>
      </c>
      <c r="AC18" s="207" t="s">
        <v>3324</v>
      </c>
      <c r="AD18" s="206" t="s">
        <v>3325</v>
      </c>
      <c r="AE18" s="207" t="s">
        <v>3326</v>
      </c>
      <c r="AF18" s="206" t="s">
        <v>3327</v>
      </c>
      <c r="AG18" s="207" t="s">
        <v>3328</v>
      </c>
      <c r="AH18" s="206" t="s">
        <v>3329</v>
      </c>
      <c r="AI18" s="207" t="s">
        <v>3330</v>
      </c>
      <c r="AJ18" s="206" t="s">
        <v>3331</v>
      </c>
      <c r="AK18" s="243" t="s">
        <v>3332</v>
      </c>
      <c r="AL18" s="206" t="s">
        <v>3333</v>
      </c>
      <c r="AM18" s="243" t="s">
        <v>3334</v>
      </c>
      <c r="AN18" s="206" t="s">
        <v>3335</v>
      </c>
      <c r="AO18" s="209" t="s">
        <v>2467</v>
      </c>
      <c r="AP18" s="8" t="s">
        <v>2468</v>
      </c>
      <c r="AQ18" s="236"/>
      <c r="AR18" s="207" t="s">
        <v>4489</v>
      </c>
      <c r="AS18" s="205" t="s">
        <v>4489</v>
      </c>
      <c r="AT18" s="207" t="s">
        <v>4489</v>
      </c>
      <c r="AU18" s="205" t="s">
        <v>4489</v>
      </c>
      <c r="AV18" s="207" t="s">
        <v>4489</v>
      </c>
      <c r="AW18" s="205" t="s">
        <v>4489</v>
      </c>
      <c r="AX18" s="252" t="s">
        <v>2702</v>
      </c>
      <c r="AY18" s="251" t="s">
        <v>2703</v>
      </c>
      <c r="AZ18" s="268" t="s">
        <v>2704</v>
      </c>
      <c r="BA18" s="269" t="s">
        <v>3423</v>
      </c>
      <c r="BB18" s="268" t="s">
        <v>2705</v>
      </c>
      <c r="BC18" s="270" t="s">
        <v>2706</v>
      </c>
      <c r="BD18" s="268" t="s">
        <v>2702</v>
      </c>
      <c r="BE18" s="270" t="s">
        <v>2703</v>
      </c>
      <c r="BF18" s="268" t="s">
        <v>2704</v>
      </c>
      <c r="BG18" s="269" t="s">
        <v>3423</v>
      </c>
      <c r="BH18" s="268" t="s">
        <v>2705</v>
      </c>
      <c r="BI18" s="270" t="s">
        <v>2706</v>
      </c>
      <c r="BJ18" s="209" t="s">
        <v>2467</v>
      </c>
      <c r="BK18" s="8" t="s">
        <v>2468</v>
      </c>
      <c r="BL18" s="205" t="s">
        <v>4489</v>
      </c>
      <c r="BM18" s="205" t="s">
        <v>4489</v>
      </c>
      <c r="BN18" s="207" t="s">
        <v>4489</v>
      </c>
      <c r="BO18" s="205" t="s">
        <v>4489</v>
      </c>
      <c r="BP18" s="207" t="s">
        <v>4489</v>
      </c>
      <c r="BQ18" s="205" t="s">
        <v>4489</v>
      </c>
      <c r="BR18" s="207" t="s">
        <v>3801</v>
      </c>
      <c r="BS18" s="206" t="s">
        <v>3411</v>
      </c>
      <c r="BT18" s="252" t="s">
        <v>3802</v>
      </c>
      <c r="BU18" s="251" t="s">
        <v>3803</v>
      </c>
      <c r="BV18" s="252" t="s">
        <v>3804</v>
      </c>
      <c r="BW18" s="251" t="s">
        <v>3805</v>
      </c>
      <c r="BX18" s="252" t="s">
        <v>3806</v>
      </c>
      <c r="BY18" s="251" t="s">
        <v>3084</v>
      </c>
      <c r="BZ18" s="252" t="s">
        <v>3807</v>
      </c>
      <c r="CA18" s="251" t="s">
        <v>3808</v>
      </c>
      <c r="CB18" s="252" t="s">
        <v>3809</v>
      </c>
      <c r="CC18" s="251" t="s">
        <v>3810</v>
      </c>
      <c r="CD18" s="209" t="s">
        <v>2467</v>
      </c>
      <c r="CE18" s="8" t="s">
        <v>2468</v>
      </c>
      <c r="CF18" s="252" t="s">
        <v>5381</v>
      </c>
      <c r="CG18" s="251" t="s">
        <v>3475</v>
      </c>
      <c r="CH18" s="252" t="s">
        <v>5382</v>
      </c>
      <c r="CI18" s="251" t="s">
        <v>5383</v>
      </c>
      <c r="CJ18" s="252" t="s">
        <v>5384</v>
      </c>
      <c r="CK18" s="251" t="s">
        <v>3499</v>
      </c>
      <c r="CL18" s="285" t="s">
        <v>4489</v>
      </c>
      <c r="CM18" s="285" t="s">
        <v>4489</v>
      </c>
      <c r="CN18" s="285" t="s">
        <v>4489</v>
      </c>
      <c r="CO18" s="288" t="s">
        <v>4489</v>
      </c>
      <c r="CP18" s="285" t="s">
        <v>4489</v>
      </c>
      <c r="CQ18" s="288" t="s">
        <v>4489</v>
      </c>
      <c r="CR18" s="252" t="s">
        <v>5385</v>
      </c>
      <c r="CS18" s="251" t="s">
        <v>5386</v>
      </c>
      <c r="CT18" s="252" t="s">
        <v>5385</v>
      </c>
      <c r="CU18" s="251" t="s">
        <v>5386</v>
      </c>
      <c r="CV18" s="252" t="s">
        <v>4489</v>
      </c>
      <c r="CW18" s="284" t="s">
        <v>4489</v>
      </c>
      <c r="CX18" s="209" t="s">
        <v>2467</v>
      </c>
      <c r="CY18" s="8" t="s">
        <v>2468</v>
      </c>
      <c r="CZ18" s="252" t="s">
        <v>326</v>
      </c>
      <c r="DA18" s="251" t="s">
        <v>327</v>
      </c>
      <c r="DB18" s="252" t="s">
        <v>328</v>
      </c>
      <c r="DC18" s="251" t="s">
        <v>2814</v>
      </c>
      <c r="DD18" s="252" t="s">
        <v>329</v>
      </c>
      <c r="DE18" s="251" t="s">
        <v>330</v>
      </c>
      <c r="DF18" s="252" t="s">
        <v>331</v>
      </c>
      <c r="DG18" s="251" t="s">
        <v>332</v>
      </c>
      <c r="DH18" s="252" t="s">
        <v>333</v>
      </c>
      <c r="DI18" s="251" t="s">
        <v>334</v>
      </c>
      <c r="DJ18" s="252" t="s">
        <v>335</v>
      </c>
      <c r="DK18" s="251" t="s">
        <v>336</v>
      </c>
      <c r="DL18" s="252" t="s">
        <v>337</v>
      </c>
      <c r="DM18" s="251" t="s">
        <v>338</v>
      </c>
      <c r="DN18" s="252" t="s">
        <v>339</v>
      </c>
      <c r="DO18" s="251" t="s">
        <v>5415</v>
      </c>
      <c r="DP18" s="252" t="s">
        <v>340</v>
      </c>
      <c r="DQ18" s="251" t="s">
        <v>341</v>
      </c>
    </row>
    <row r="19" spans="1:121" ht="15.95" customHeight="1">
      <c r="A19" s="204" t="s">
        <v>2469</v>
      </c>
      <c r="B19" s="8" t="s">
        <v>2470</v>
      </c>
      <c r="C19" s="205" t="s">
        <v>2827</v>
      </c>
      <c r="D19" s="206" t="s">
        <v>2828</v>
      </c>
      <c r="E19" s="207" t="s">
        <v>2829</v>
      </c>
      <c r="F19" s="206" t="s">
        <v>2830</v>
      </c>
      <c r="G19" s="207" t="s">
        <v>2831</v>
      </c>
      <c r="H19" s="206" t="s">
        <v>2832</v>
      </c>
      <c r="I19" s="207" t="s">
        <v>2833</v>
      </c>
      <c r="J19" s="206" t="s">
        <v>2253</v>
      </c>
      <c r="K19" s="207" t="s">
        <v>2834</v>
      </c>
      <c r="L19" s="206" t="s">
        <v>2835</v>
      </c>
      <c r="M19" s="207" t="s">
        <v>2836</v>
      </c>
      <c r="N19" s="206" t="s">
        <v>2837</v>
      </c>
      <c r="O19" s="207" t="s">
        <v>2838</v>
      </c>
      <c r="P19" s="206" t="s">
        <v>2839</v>
      </c>
      <c r="Q19" s="207" t="s">
        <v>2840</v>
      </c>
      <c r="R19" s="206" t="s">
        <v>2841</v>
      </c>
      <c r="S19" s="205" t="s">
        <v>2842</v>
      </c>
      <c r="T19" s="206" t="s">
        <v>2843</v>
      </c>
      <c r="U19" s="204" t="s">
        <v>2469</v>
      </c>
      <c r="V19" s="8" t="s">
        <v>2470</v>
      </c>
      <c r="W19" s="207" t="s">
        <v>3336</v>
      </c>
      <c r="X19" s="206" t="s">
        <v>2845</v>
      </c>
      <c r="Y19" s="207" t="s">
        <v>3337</v>
      </c>
      <c r="Z19" s="206" t="s">
        <v>3338</v>
      </c>
      <c r="AA19" s="205" t="s">
        <v>3339</v>
      </c>
      <c r="AB19" s="206" t="s">
        <v>2835</v>
      </c>
      <c r="AC19" s="207" t="s">
        <v>3340</v>
      </c>
      <c r="AD19" s="206" t="s">
        <v>3341</v>
      </c>
      <c r="AE19" s="205" t="s">
        <v>3342</v>
      </c>
      <c r="AF19" s="206" t="s">
        <v>3136</v>
      </c>
      <c r="AG19" s="205" t="s">
        <v>3343</v>
      </c>
      <c r="AH19" s="206" t="s">
        <v>3344</v>
      </c>
      <c r="AI19" s="207" t="s">
        <v>3345</v>
      </c>
      <c r="AJ19" s="206" t="s">
        <v>3022</v>
      </c>
      <c r="AK19" s="244" t="s">
        <v>3346</v>
      </c>
      <c r="AL19" s="206" t="s">
        <v>2222</v>
      </c>
      <c r="AM19" s="244" t="s">
        <v>3347</v>
      </c>
      <c r="AN19" s="206" t="s">
        <v>2224</v>
      </c>
      <c r="AO19" s="204" t="s">
        <v>2469</v>
      </c>
      <c r="AP19" s="8" t="s">
        <v>2470</v>
      </c>
      <c r="AQ19" s="236"/>
      <c r="AR19" s="205" t="s">
        <v>4489</v>
      </c>
      <c r="AS19" s="205" t="s">
        <v>4489</v>
      </c>
      <c r="AT19" s="207" t="s">
        <v>4489</v>
      </c>
      <c r="AU19" s="205" t="s">
        <v>4489</v>
      </c>
      <c r="AV19" s="207" t="s">
        <v>4489</v>
      </c>
      <c r="AW19" s="205" t="s">
        <v>4489</v>
      </c>
      <c r="AX19" s="252" t="s">
        <v>2707</v>
      </c>
      <c r="AY19" s="251" t="s">
        <v>2843</v>
      </c>
      <c r="AZ19" s="268" t="s">
        <v>2708</v>
      </c>
      <c r="BA19" s="269" t="s">
        <v>3505</v>
      </c>
      <c r="BB19" s="268" t="s">
        <v>2709</v>
      </c>
      <c r="BC19" s="270" t="s">
        <v>2220</v>
      </c>
      <c r="BD19" s="268" t="s">
        <v>2707</v>
      </c>
      <c r="BE19" s="270" t="s">
        <v>2843</v>
      </c>
      <c r="BF19" s="268" t="s">
        <v>2708</v>
      </c>
      <c r="BG19" s="269" t="s">
        <v>3505</v>
      </c>
      <c r="BH19" s="268" t="s">
        <v>2709</v>
      </c>
      <c r="BI19" s="270" t="s">
        <v>2220</v>
      </c>
      <c r="BJ19" s="204" t="s">
        <v>2469</v>
      </c>
      <c r="BK19" s="8" t="s">
        <v>2470</v>
      </c>
      <c r="BL19" s="205" t="s">
        <v>4489</v>
      </c>
      <c r="BM19" s="205" t="s">
        <v>4489</v>
      </c>
      <c r="BN19" s="207" t="s">
        <v>4489</v>
      </c>
      <c r="BO19" s="205" t="s">
        <v>4489</v>
      </c>
      <c r="BP19" s="205" t="s">
        <v>4489</v>
      </c>
      <c r="BQ19" s="205" t="s">
        <v>4489</v>
      </c>
      <c r="BR19" s="207" t="s">
        <v>3811</v>
      </c>
      <c r="BS19" s="206" t="s">
        <v>2847</v>
      </c>
      <c r="BT19" s="252" t="s">
        <v>3812</v>
      </c>
      <c r="BU19" s="251" t="s">
        <v>3433</v>
      </c>
      <c r="BV19" s="252" t="s">
        <v>3813</v>
      </c>
      <c r="BW19" s="251" t="s">
        <v>3814</v>
      </c>
      <c r="BX19" s="252" t="s">
        <v>3815</v>
      </c>
      <c r="BY19" s="251" t="s">
        <v>3015</v>
      </c>
      <c r="BZ19" s="252" t="s">
        <v>3816</v>
      </c>
      <c r="CA19" s="251" t="s">
        <v>3817</v>
      </c>
      <c r="CB19" s="252" t="s">
        <v>3818</v>
      </c>
      <c r="CC19" s="251" t="s">
        <v>2255</v>
      </c>
      <c r="CD19" s="204" t="s">
        <v>2469</v>
      </c>
      <c r="CE19" s="8" t="s">
        <v>2470</v>
      </c>
      <c r="CF19" s="252" t="s">
        <v>5387</v>
      </c>
      <c r="CG19" s="251" t="s">
        <v>3487</v>
      </c>
      <c r="CH19" s="252" t="s">
        <v>5388</v>
      </c>
      <c r="CI19" s="251" t="s">
        <v>3009</v>
      </c>
      <c r="CJ19" s="252" t="s">
        <v>5389</v>
      </c>
      <c r="CK19" s="251" t="s">
        <v>2216</v>
      </c>
      <c r="CL19" s="285" t="s">
        <v>4489</v>
      </c>
      <c r="CM19" s="285" t="s">
        <v>4489</v>
      </c>
      <c r="CN19" s="285" t="s">
        <v>4489</v>
      </c>
      <c r="CO19" s="288" t="s">
        <v>4489</v>
      </c>
      <c r="CP19" s="285" t="s">
        <v>4489</v>
      </c>
      <c r="CQ19" s="288" t="s">
        <v>4489</v>
      </c>
      <c r="CR19" s="252" t="s">
        <v>5390</v>
      </c>
      <c r="CS19" s="251" t="s">
        <v>3024</v>
      </c>
      <c r="CT19" s="252" t="s">
        <v>5390</v>
      </c>
      <c r="CU19" s="251" t="s">
        <v>3024</v>
      </c>
      <c r="CV19" s="252" t="s">
        <v>4489</v>
      </c>
      <c r="CW19" s="284" t="s">
        <v>4489</v>
      </c>
      <c r="CX19" s="204" t="s">
        <v>2469</v>
      </c>
      <c r="CY19" s="8" t="s">
        <v>2470</v>
      </c>
      <c r="CZ19" s="252" t="s">
        <v>342</v>
      </c>
      <c r="DA19" s="251" t="s">
        <v>3359</v>
      </c>
      <c r="DB19" s="252" t="s">
        <v>343</v>
      </c>
      <c r="DC19" s="251" t="s">
        <v>3845</v>
      </c>
      <c r="DD19" s="252" t="s">
        <v>344</v>
      </c>
      <c r="DE19" s="251" t="s">
        <v>3482</v>
      </c>
      <c r="DF19" s="252" t="s">
        <v>345</v>
      </c>
      <c r="DG19" s="251" t="s">
        <v>3359</v>
      </c>
      <c r="DH19" s="252" t="s">
        <v>346</v>
      </c>
      <c r="DI19" s="251" t="s">
        <v>3495</v>
      </c>
      <c r="DJ19" s="252" t="s">
        <v>347</v>
      </c>
      <c r="DK19" s="251" t="s">
        <v>3361</v>
      </c>
      <c r="DL19" s="252" t="s">
        <v>348</v>
      </c>
      <c r="DM19" s="251" t="s">
        <v>2985</v>
      </c>
      <c r="DN19" s="252" t="s">
        <v>349</v>
      </c>
      <c r="DO19" s="251" t="s">
        <v>3361</v>
      </c>
      <c r="DP19" s="252" t="s">
        <v>350</v>
      </c>
      <c r="DQ19" s="251" t="s">
        <v>351</v>
      </c>
    </row>
    <row r="20" spans="1:121" ht="15.95" customHeight="1">
      <c r="A20" s="209" t="s">
        <v>2471</v>
      </c>
      <c r="B20" s="8" t="s">
        <v>2472</v>
      </c>
      <c r="C20" s="205" t="s">
        <v>2844</v>
      </c>
      <c r="D20" s="206" t="s">
        <v>2845</v>
      </c>
      <c r="E20" s="207" t="s">
        <v>2846</v>
      </c>
      <c r="F20" s="206" t="s">
        <v>2847</v>
      </c>
      <c r="G20" s="207" t="s">
        <v>2848</v>
      </c>
      <c r="H20" s="206" t="s">
        <v>2849</v>
      </c>
      <c r="I20" s="207" t="s">
        <v>2850</v>
      </c>
      <c r="J20" s="206" t="s">
        <v>2851</v>
      </c>
      <c r="K20" s="207" t="s">
        <v>2852</v>
      </c>
      <c r="L20" s="206" t="s">
        <v>2220</v>
      </c>
      <c r="M20" s="207" t="s">
        <v>2853</v>
      </c>
      <c r="N20" s="206" t="s">
        <v>2854</v>
      </c>
      <c r="O20" s="207" t="s">
        <v>2855</v>
      </c>
      <c r="P20" s="206" t="s">
        <v>2856</v>
      </c>
      <c r="Q20" s="207" t="s">
        <v>2857</v>
      </c>
      <c r="R20" s="206" t="s">
        <v>2794</v>
      </c>
      <c r="S20" s="205" t="s">
        <v>2858</v>
      </c>
      <c r="T20" s="206" t="s">
        <v>2859</v>
      </c>
      <c r="U20" s="209" t="s">
        <v>2471</v>
      </c>
      <c r="V20" s="8" t="s">
        <v>2472</v>
      </c>
      <c r="W20" s="207" t="s">
        <v>3348</v>
      </c>
      <c r="X20" s="206" t="s">
        <v>3349</v>
      </c>
      <c r="Y20" s="207" t="s">
        <v>3350</v>
      </c>
      <c r="Z20" s="206" t="s">
        <v>3351</v>
      </c>
      <c r="AA20" s="205" t="s">
        <v>3352</v>
      </c>
      <c r="AB20" s="206" t="s">
        <v>2832</v>
      </c>
      <c r="AC20" s="207" t="s">
        <v>3353</v>
      </c>
      <c r="AD20" s="206" t="s">
        <v>3354</v>
      </c>
      <c r="AE20" s="205" t="s">
        <v>3355</v>
      </c>
      <c r="AF20" s="206" t="s">
        <v>3356</v>
      </c>
      <c r="AG20" s="205" t="s">
        <v>3357</v>
      </c>
      <c r="AH20" s="206" t="s">
        <v>2265</v>
      </c>
      <c r="AI20" s="207" t="s">
        <v>3358</v>
      </c>
      <c r="AJ20" s="206" t="s">
        <v>3359</v>
      </c>
      <c r="AK20" s="244" t="s">
        <v>3360</v>
      </c>
      <c r="AL20" s="206" t="s">
        <v>3361</v>
      </c>
      <c r="AM20" s="244" t="s">
        <v>3362</v>
      </c>
      <c r="AN20" s="206" t="s">
        <v>2222</v>
      </c>
      <c r="AO20" s="209" t="s">
        <v>2471</v>
      </c>
      <c r="AP20" s="8" t="s">
        <v>2472</v>
      </c>
      <c r="AQ20" s="236"/>
      <c r="AR20" s="205" t="s">
        <v>4489</v>
      </c>
      <c r="AS20" s="205" t="s">
        <v>4489</v>
      </c>
      <c r="AT20" s="207" t="s">
        <v>4489</v>
      </c>
      <c r="AU20" s="205" t="s">
        <v>4489</v>
      </c>
      <c r="AV20" s="207" t="s">
        <v>4489</v>
      </c>
      <c r="AW20" s="205" t="s">
        <v>4489</v>
      </c>
      <c r="AX20" s="252" t="s">
        <v>2710</v>
      </c>
      <c r="AY20" s="251" t="s">
        <v>2711</v>
      </c>
      <c r="AZ20" s="268" t="s">
        <v>2712</v>
      </c>
      <c r="BA20" s="269" t="s">
        <v>2713</v>
      </c>
      <c r="BB20" s="268" t="s">
        <v>2714</v>
      </c>
      <c r="BC20" s="270" t="s">
        <v>2845</v>
      </c>
      <c r="BD20" s="268" t="s">
        <v>2710</v>
      </c>
      <c r="BE20" s="270" t="s">
        <v>2711</v>
      </c>
      <c r="BF20" s="268" t="s">
        <v>2712</v>
      </c>
      <c r="BG20" s="269" t="s">
        <v>2713</v>
      </c>
      <c r="BH20" s="268" t="s">
        <v>2714</v>
      </c>
      <c r="BI20" s="270" t="s">
        <v>2845</v>
      </c>
      <c r="BJ20" s="209" t="s">
        <v>2471</v>
      </c>
      <c r="BK20" s="8" t="s">
        <v>2472</v>
      </c>
      <c r="BL20" s="205" t="s">
        <v>4489</v>
      </c>
      <c r="BM20" s="205" t="s">
        <v>4489</v>
      </c>
      <c r="BN20" s="207" t="s">
        <v>4489</v>
      </c>
      <c r="BO20" s="205" t="s">
        <v>4489</v>
      </c>
      <c r="BP20" s="205" t="s">
        <v>4489</v>
      </c>
      <c r="BQ20" s="205" t="s">
        <v>4489</v>
      </c>
      <c r="BR20" s="207" t="s">
        <v>3819</v>
      </c>
      <c r="BS20" s="206" t="s">
        <v>2881</v>
      </c>
      <c r="BT20" s="252" t="s">
        <v>3820</v>
      </c>
      <c r="BU20" s="251" t="s">
        <v>2927</v>
      </c>
      <c r="BV20" s="252" t="s">
        <v>3821</v>
      </c>
      <c r="BW20" s="251" t="s">
        <v>3513</v>
      </c>
      <c r="BX20" s="252" t="s">
        <v>3822</v>
      </c>
      <c r="BY20" s="251" t="s">
        <v>3823</v>
      </c>
      <c r="BZ20" s="252" t="s">
        <v>3824</v>
      </c>
      <c r="CA20" s="251" t="s">
        <v>3825</v>
      </c>
      <c r="CB20" s="252" t="s">
        <v>3826</v>
      </c>
      <c r="CC20" s="251" t="s">
        <v>3827</v>
      </c>
      <c r="CD20" s="209" t="s">
        <v>2471</v>
      </c>
      <c r="CE20" s="8" t="s">
        <v>2472</v>
      </c>
      <c r="CF20" s="252" t="s">
        <v>5391</v>
      </c>
      <c r="CG20" s="251" t="s">
        <v>5392</v>
      </c>
      <c r="CH20" s="252" t="s">
        <v>5393</v>
      </c>
      <c r="CI20" s="251" t="s">
        <v>2711</v>
      </c>
      <c r="CJ20" s="252" t="s">
        <v>5394</v>
      </c>
      <c r="CK20" s="251" t="s">
        <v>5395</v>
      </c>
      <c r="CL20" s="285" t="s">
        <v>4489</v>
      </c>
      <c r="CM20" s="285" t="s">
        <v>4489</v>
      </c>
      <c r="CN20" s="285" t="s">
        <v>4489</v>
      </c>
      <c r="CO20" s="288" t="s">
        <v>4489</v>
      </c>
      <c r="CP20" s="285" t="s">
        <v>4489</v>
      </c>
      <c r="CQ20" s="288" t="s">
        <v>4489</v>
      </c>
      <c r="CR20" s="252" t="s">
        <v>5396</v>
      </c>
      <c r="CS20" s="251" t="s">
        <v>3317</v>
      </c>
      <c r="CT20" s="252" t="s">
        <v>5396</v>
      </c>
      <c r="CU20" s="251" t="s">
        <v>3317</v>
      </c>
      <c r="CV20" s="252" t="s">
        <v>4489</v>
      </c>
      <c r="CW20" s="284" t="s">
        <v>4489</v>
      </c>
      <c r="CX20" s="209" t="s">
        <v>2471</v>
      </c>
      <c r="CY20" s="8" t="s">
        <v>2472</v>
      </c>
      <c r="CZ20" s="252" t="s">
        <v>352</v>
      </c>
      <c r="DA20" s="251" t="s">
        <v>353</v>
      </c>
      <c r="DB20" s="252" t="s">
        <v>354</v>
      </c>
      <c r="DC20" s="251" t="s">
        <v>353</v>
      </c>
      <c r="DD20" s="252" t="s">
        <v>355</v>
      </c>
      <c r="DE20" s="251" t="s">
        <v>353</v>
      </c>
      <c r="DF20" s="252" t="s">
        <v>356</v>
      </c>
      <c r="DG20" s="251" t="s">
        <v>4004</v>
      </c>
      <c r="DH20" s="252" t="s">
        <v>357</v>
      </c>
      <c r="DI20" s="251" t="s">
        <v>3341</v>
      </c>
      <c r="DJ20" s="252" t="s">
        <v>358</v>
      </c>
      <c r="DK20" s="251" t="s">
        <v>2220</v>
      </c>
      <c r="DL20" s="252" t="s">
        <v>359</v>
      </c>
      <c r="DM20" s="251" t="s">
        <v>3258</v>
      </c>
      <c r="DN20" s="252" t="s">
        <v>360</v>
      </c>
      <c r="DO20" s="251" t="s">
        <v>361</v>
      </c>
      <c r="DP20" s="252" t="s">
        <v>362</v>
      </c>
      <c r="DQ20" s="251" t="s">
        <v>2851</v>
      </c>
    </row>
    <row r="21" spans="1:121" s="18" customFormat="1" ht="15.95" customHeight="1">
      <c r="A21" s="203" t="s">
        <v>2473</v>
      </c>
      <c r="B21" s="19" t="s">
        <v>2474</v>
      </c>
      <c r="C21" s="200" t="s">
        <v>2860</v>
      </c>
      <c r="D21" s="201" t="s">
        <v>2861</v>
      </c>
      <c r="E21" s="202" t="s">
        <v>2862</v>
      </c>
      <c r="F21" s="201" t="s">
        <v>2863</v>
      </c>
      <c r="G21" s="202" t="s">
        <v>2864</v>
      </c>
      <c r="H21" s="201" t="s">
        <v>2865</v>
      </c>
      <c r="I21" s="202" t="s">
        <v>2866</v>
      </c>
      <c r="J21" s="201" t="s">
        <v>2867</v>
      </c>
      <c r="K21" s="202" t="s">
        <v>2868</v>
      </c>
      <c r="L21" s="201" t="s">
        <v>2869</v>
      </c>
      <c r="M21" s="202" t="s">
        <v>2870</v>
      </c>
      <c r="N21" s="201" t="s">
        <v>2871</v>
      </c>
      <c r="O21" s="202" t="s">
        <v>2872</v>
      </c>
      <c r="P21" s="201" t="s">
        <v>2873</v>
      </c>
      <c r="Q21" s="202" t="s">
        <v>2874</v>
      </c>
      <c r="R21" s="201" t="s">
        <v>2875</v>
      </c>
      <c r="S21" s="202" t="s">
        <v>2876</v>
      </c>
      <c r="T21" s="201" t="s">
        <v>2877</v>
      </c>
      <c r="U21" s="203" t="s">
        <v>2473</v>
      </c>
      <c r="V21" s="19" t="s">
        <v>2474</v>
      </c>
      <c r="W21" s="202" t="s">
        <v>3363</v>
      </c>
      <c r="X21" s="201" t="s">
        <v>3364</v>
      </c>
      <c r="Y21" s="202" t="s">
        <v>3365</v>
      </c>
      <c r="Z21" s="201" t="s">
        <v>3366</v>
      </c>
      <c r="AA21" s="202" t="s">
        <v>3367</v>
      </c>
      <c r="AB21" s="201" t="s">
        <v>3368</v>
      </c>
      <c r="AC21" s="202" t="s">
        <v>3369</v>
      </c>
      <c r="AD21" s="201" t="s">
        <v>3370</v>
      </c>
      <c r="AE21" s="202" t="s">
        <v>3371</v>
      </c>
      <c r="AF21" s="201" t="s">
        <v>3372</v>
      </c>
      <c r="AG21" s="202" t="s">
        <v>3373</v>
      </c>
      <c r="AH21" s="201" t="s">
        <v>3374</v>
      </c>
      <c r="AI21" s="202" t="s">
        <v>3375</v>
      </c>
      <c r="AJ21" s="201" t="s">
        <v>3376</v>
      </c>
      <c r="AK21" s="242" t="s">
        <v>3377</v>
      </c>
      <c r="AL21" s="201" t="s">
        <v>3378</v>
      </c>
      <c r="AM21" s="242" t="s">
        <v>3379</v>
      </c>
      <c r="AN21" s="201" t="s">
        <v>3380</v>
      </c>
      <c r="AO21" s="203" t="s">
        <v>2473</v>
      </c>
      <c r="AP21" s="19" t="s">
        <v>2474</v>
      </c>
      <c r="AQ21" s="235"/>
      <c r="AR21" s="202" t="s">
        <v>2715</v>
      </c>
      <c r="AS21" s="249" t="s">
        <v>2716</v>
      </c>
      <c r="AT21" s="202" t="s">
        <v>2717</v>
      </c>
      <c r="AU21" s="249" t="s">
        <v>2198</v>
      </c>
      <c r="AV21" s="202" t="s">
        <v>2718</v>
      </c>
      <c r="AW21" s="202" t="s">
        <v>2719</v>
      </c>
      <c r="AX21" s="250" t="s">
        <v>2720</v>
      </c>
      <c r="AY21" s="249" t="s">
        <v>2721</v>
      </c>
      <c r="AZ21" s="271" t="s">
        <v>2722</v>
      </c>
      <c r="BA21" s="272" t="s">
        <v>2723</v>
      </c>
      <c r="BB21" s="271" t="s">
        <v>2724</v>
      </c>
      <c r="BC21" s="273" t="s">
        <v>2725</v>
      </c>
      <c r="BD21" s="271" t="s">
        <v>2720</v>
      </c>
      <c r="BE21" s="273" t="s">
        <v>2721</v>
      </c>
      <c r="BF21" s="271" t="s">
        <v>2722</v>
      </c>
      <c r="BG21" s="272" t="s">
        <v>2723</v>
      </c>
      <c r="BH21" s="271" t="s">
        <v>2724</v>
      </c>
      <c r="BI21" s="273" t="s">
        <v>2725</v>
      </c>
      <c r="BJ21" s="203" t="s">
        <v>2473</v>
      </c>
      <c r="BK21" s="19" t="s">
        <v>2474</v>
      </c>
      <c r="BL21" s="200" t="s">
        <v>4489</v>
      </c>
      <c r="BM21" s="200" t="s">
        <v>4489</v>
      </c>
      <c r="BN21" s="202" t="s">
        <v>4489</v>
      </c>
      <c r="BO21" s="200" t="s">
        <v>4489</v>
      </c>
      <c r="BP21" s="202" t="s">
        <v>4489</v>
      </c>
      <c r="BQ21" s="200" t="s">
        <v>4489</v>
      </c>
      <c r="BR21" s="202" t="s">
        <v>3828</v>
      </c>
      <c r="BS21" s="201" t="s">
        <v>3829</v>
      </c>
      <c r="BT21" s="250" t="s">
        <v>3830</v>
      </c>
      <c r="BU21" s="249" t="s">
        <v>3831</v>
      </c>
      <c r="BV21" s="250" t="s">
        <v>3832</v>
      </c>
      <c r="BW21" s="249" t="s">
        <v>3833</v>
      </c>
      <c r="BX21" s="250" t="s">
        <v>3834</v>
      </c>
      <c r="BY21" s="249" t="s">
        <v>3835</v>
      </c>
      <c r="BZ21" s="250" t="s">
        <v>3836</v>
      </c>
      <c r="CA21" s="249" t="s">
        <v>3837</v>
      </c>
      <c r="CB21" s="250" t="s">
        <v>3838</v>
      </c>
      <c r="CC21" s="249" t="s">
        <v>3839</v>
      </c>
      <c r="CD21" s="203" t="s">
        <v>2473</v>
      </c>
      <c r="CE21" s="19" t="s">
        <v>2474</v>
      </c>
      <c r="CF21" s="250" t="s">
        <v>5397</v>
      </c>
      <c r="CG21" s="249" t="s">
        <v>5398</v>
      </c>
      <c r="CH21" s="250" t="s">
        <v>5399</v>
      </c>
      <c r="CI21" s="249" t="s">
        <v>5400</v>
      </c>
      <c r="CJ21" s="250" t="s">
        <v>5401</v>
      </c>
      <c r="CK21" s="249" t="s">
        <v>5402</v>
      </c>
      <c r="CL21" s="283" t="s">
        <v>4489</v>
      </c>
      <c r="CM21" s="283" t="s">
        <v>4489</v>
      </c>
      <c r="CN21" s="283" t="s">
        <v>4489</v>
      </c>
      <c r="CO21" s="289" t="s">
        <v>4489</v>
      </c>
      <c r="CP21" s="283" t="s">
        <v>4489</v>
      </c>
      <c r="CQ21" s="289" t="s">
        <v>4489</v>
      </c>
      <c r="CR21" s="250" t="s">
        <v>5403</v>
      </c>
      <c r="CS21" s="249" t="s">
        <v>5404</v>
      </c>
      <c r="CT21" s="250" t="s">
        <v>5403</v>
      </c>
      <c r="CU21" s="249" t="s">
        <v>5404</v>
      </c>
      <c r="CV21" s="250" t="s">
        <v>4489</v>
      </c>
      <c r="CW21" s="287" t="s">
        <v>4489</v>
      </c>
      <c r="CX21" s="203" t="s">
        <v>2473</v>
      </c>
      <c r="CY21" s="19" t="s">
        <v>2474</v>
      </c>
      <c r="CZ21" s="250" t="s">
        <v>363</v>
      </c>
      <c r="DA21" s="249" t="s">
        <v>364</v>
      </c>
      <c r="DB21" s="250" t="s">
        <v>365</v>
      </c>
      <c r="DC21" s="249" t="s">
        <v>366</v>
      </c>
      <c r="DD21" s="250" t="s">
        <v>367</v>
      </c>
      <c r="DE21" s="249" t="s">
        <v>368</v>
      </c>
      <c r="DF21" s="250" t="s">
        <v>369</v>
      </c>
      <c r="DG21" s="249" t="s">
        <v>370</v>
      </c>
      <c r="DH21" s="250" t="s">
        <v>371</v>
      </c>
      <c r="DI21" s="249" t="s">
        <v>372</v>
      </c>
      <c r="DJ21" s="250" t="s">
        <v>373</v>
      </c>
      <c r="DK21" s="249" t="s">
        <v>374</v>
      </c>
      <c r="DL21" s="250" t="s">
        <v>375</v>
      </c>
      <c r="DM21" s="249" t="s">
        <v>376</v>
      </c>
      <c r="DN21" s="250" t="s">
        <v>377</v>
      </c>
      <c r="DO21" s="249" t="s">
        <v>378</v>
      </c>
      <c r="DP21" s="250" t="s">
        <v>379</v>
      </c>
      <c r="DQ21" s="249" t="s">
        <v>380</v>
      </c>
    </row>
    <row r="22" spans="1:121" ht="15.95" customHeight="1">
      <c r="A22" s="210" t="s">
        <v>2475</v>
      </c>
      <c r="B22" s="9" t="s">
        <v>2476</v>
      </c>
      <c r="C22" s="205" t="s">
        <v>2878</v>
      </c>
      <c r="D22" s="206" t="s">
        <v>2879</v>
      </c>
      <c r="E22" s="207" t="s">
        <v>2880</v>
      </c>
      <c r="F22" s="206" t="s">
        <v>2881</v>
      </c>
      <c r="G22" s="207" t="s">
        <v>2882</v>
      </c>
      <c r="H22" s="206" t="s">
        <v>2883</v>
      </c>
      <c r="I22" s="207" t="s">
        <v>2884</v>
      </c>
      <c r="J22" s="206" t="s">
        <v>2885</v>
      </c>
      <c r="K22" s="207" t="s">
        <v>2886</v>
      </c>
      <c r="L22" s="206" t="s">
        <v>2887</v>
      </c>
      <c r="M22" s="207" t="s">
        <v>2888</v>
      </c>
      <c r="N22" s="206" t="s">
        <v>2889</v>
      </c>
      <c r="O22" s="207" t="s">
        <v>2890</v>
      </c>
      <c r="P22" s="206" t="s">
        <v>2891</v>
      </c>
      <c r="Q22" s="207" t="s">
        <v>2892</v>
      </c>
      <c r="R22" s="206" t="s">
        <v>2893</v>
      </c>
      <c r="S22" s="207" t="s">
        <v>2894</v>
      </c>
      <c r="T22" s="206" t="s">
        <v>2887</v>
      </c>
      <c r="U22" s="210" t="s">
        <v>2475</v>
      </c>
      <c r="V22" s="9" t="s">
        <v>2476</v>
      </c>
      <c r="W22" s="207" t="s">
        <v>3381</v>
      </c>
      <c r="X22" s="206" t="s">
        <v>2898</v>
      </c>
      <c r="Y22" s="207" t="s">
        <v>3382</v>
      </c>
      <c r="Z22" s="206" t="s">
        <v>2913</v>
      </c>
      <c r="AA22" s="207" t="s">
        <v>3383</v>
      </c>
      <c r="AB22" s="206" t="s">
        <v>3384</v>
      </c>
      <c r="AC22" s="207" t="s">
        <v>3385</v>
      </c>
      <c r="AD22" s="206" t="s">
        <v>3386</v>
      </c>
      <c r="AE22" s="207" t="s">
        <v>3387</v>
      </c>
      <c r="AF22" s="206" t="s">
        <v>3388</v>
      </c>
      <c r="AG22" s="207" t="s">
        <v>3389</v>
      </c>
      <c r="AH22" s="206" t="s">
        <v>3390</v>
      </c>
      <c r="AI22" s="207" t="s">
        <v>3391</v>
      </c>
      <c r="AJ22" s="206" t="s">
        <v>3392</v>
      </c>
      <c r="AK22" s="243" t="s">
        <v>3393</v>
      </c>
      <c r="AL22" s="206" t="s">
        <v>3394</v>
      </c>
      <c r="AM22" s="243" t="s">
        <v>3395</v>
      </c>
      <c r="AN22" s="206" t="s">
        <v>3331</v>
      </c>
      <c r="AO22" s="210" t="s">
        <v>2475</v>
      </c>
      <c r="AP22" s="9" t="s">
        <v>2476</v>
      </c>
      <c r="AQ22" s="236"/>
      <c r="AR22" s="207" t="s">
        <v>2715</v>
      </c>
      <c r="AS22" s="251" t="s">
        <v>2716</v>
      </c>
      <c r="AT22" s="207" t="s">
        <v>2717</v>
      </c>
      <c r="AU22" s="251" t="s">
        <v>2198</v>
      </c>
      <c r="AV22" s="207" t="s">
        <v>2718</v>
      </c>
      <c r="AW22" s="202" t="s">
        <v>2719</v>
      </c>
      <c r="AX22" s="252" t="s">
        <v>2726</v>
      </c>
      <c r="AY22" s="251" t="s">
        <v>2727</v>
      </c>
      <c r="AZ22" s="268" t="s">
        <v>2728</v>
      </c>
      <c r="BA22" s="269" t="s">
        <v>3427</v>
      </c>
      <c r="BB22" s="268" t="s">
        <v>2729</v>
      </c>
      <c r="BC22" s="270" t="s">
        <v>4509</v>
      </c>
      <c r="BD22" s="268" t="s">
        <v>2726</v>
      </c>
      <c r="BE22" s="270" t="s">
        <v>2727</v>
      </c>
      <c r="BF22" s="268" t="s">
        <v>2728</v>
      </c>
      <c r="BG22" s="269" t="s">
        <v>3427</v>
      </c>
      <c r="BH22" s="268" t="s">
        <v>2729</v>
      </c>
      <c r="BI22" s="270" t="s">
        <v>4509</v>
      </c>
      <c r="BJ22" s="210" t="s">
        <v>2475</v>
      </c>
      <c r="BK22" s="9" t="s">
        <v>2476</v>
      </c>
      <c r="BL22" s="205" t="s">
        <v>4489</v>
      </c>
      <c r="BM22" s="205" t="s">
        <v>4489</v>
      </c>
      <c r="BN22" s="207" t="s">
        <v>4489</v>
      </c>
      <c r="BO22" s="205" t="s">
        <v>4489</v>
      </c>
      <c r="BP22" s="207" t="s">
        <v>4489</v>
      </c>
      <c r="BQ22" s="205" t="s">
        <v>4489</v>
      </c>
      <c r="BR22" s="207" t="s">
        <v>3840</v>
      </c>
      <c r="BS22" s="206" t="s">
        <v>2257</v>
      </c>
      <c r="BT22" s="252" t="s">
        <v>3841</v>
      </c>
      <c r="BU22" s="251" t="s">
        <v>2259</v>
      </c>
      <c r="BV22" s="252" t="s">
        <v>3842</v>
      </c>
      <c r="BW22" s="251" t="s">
        <v>3843</v>
      </c>
      <c r="BX22" s="252" t="s">
        <v>3840</v>
      </c>
      <c r="BY22" s="251" t="s">
        <v>3844</v>
      </c>
      <c r="BZ22" s="252" t="s">
        <v>3841</v>
      </c>
      <c r="CA22" s="251" t="s">
        <v>2224</v>
      </c>
      <c r="CB22" s="252" t="s">
        <v>3842</v>
      </c>
      <c r="CC22" s="251" t="s">
        <v>3845</v>
      </c>
      <c r="CD22" s="210" t="s">
        <v>2475</v>
      </c>
      <c r="CE22" s="9" t="s">
        <v>2476</v>
      </c>
      <c r="CF22" s="252" t="s">
        <v>4489</v>
      </c>
      <c r="CG22" s="284" t="s">
        <v>4489</v>
      </c>
      <c r="CH22" s="252" t="s">
        <v>4489</v>
      </c>
      <c r="CI22" s="284" t="s">
        <v>4489</v>
      </c>
      <c r="CJ22" s="252" t="s">
        <v>4489</v>
      </c>
      <c r="CK22" s="284" t="s">
        <v>4489</v>
      </c>
      <c r="CL22" s="285" t="s">
        <v>4489</v>
      </c>
      <c r="CM22" s="285" t="s">
        <v>4489</v>
      </c>
      <c r="CN22" s="285" t="s">
        <v>4489</v>
      </c>
      <c r="CO22" s="288" t="s">
        <v>4489</v>
      </c>
      <c r="CP22" s="285" t="s">
        <v>4489</v>
      </c>
      <c r="CQ22" s="288" t="s">
        <v>4489</v>
      </c>
      <c r="CR22" s="252" t="s">
        <v>5405</v>
      </c>
      <c r="CS22" s="251" t="s">
        <v>3814</v>
      </c>
      <c r="CT22" s="252" t="s">
        <v>5405</v>
      </c>
      <c r="CU22" s="251" t="s">
        <v>3814</v>
      </c>
      <c r="CV22" s="252" t="s">
        <v>4489</v>
      </c>
      <c r="CW22" s="284" t="s">
        <v>4489</v>
      </c>
      <c r="CX22" s="210" t="s">
        <v>2475</v>
      </c>
      <c r="CY22" s="9" t="s">
        <v>2476</v>
      </c>
      <c r="CZ22" s="252" t="s">
        <v>381</v>
      </c>
      <c r="DA22" s="251" t="s">
        <v>382</v>
      </c>
      <c r="DB22" s="252" t="s">
        <v>383</v>
      </c>
      <c r="DC22" s="251" t="s">
        <v>2917</v>
      </c>
      <c r="DD22" s="252" t="s">
        <v>384</v>
      </c>
      <c r="DE22" s="251" t="s">
        <v>385</v>
      </c>
      <c r="DF22" s="252" t="s">
        <v>386</v>
      </c>
      <c r="DG22" s="251" t="s">
        <v>387</v>
      </c>
      <c r="DH22" s="252" t="s">
        <v>388</v>
      </c>
      <c r="DI22" s="251" t="s">
        <v>3086</v>
      </c>
      <c r="DJ22" s="252" t="s">
        <v>389</v>
      </c>
      <c r="DK22" s="251" t="s">
        <v>2889</v>
      </c>
      <c r="DL22" s="252" t="s">
        <v>390</v>
      </c>
      <c r="DM22" s="251" t="s">
        <v>2905</v>
      </c>
      <c r="DN22" s="252" t="s">
        <v>391</v>
      </c>
      <c r="DO22" s="251" t="s">
        <v>3399</v>
      </c>
      <c r="DP22" s="252" t="s">
        <v>392</v>
      </c>
      <c r="DQ22" s="251" t="s">
        <v>3854</v>
      </c>
    </row>
    <row r="23" spans="1:121" ht="15.95" customHeight="1">
      <c r="A23" s="208" t="s">
        <v>2477</v>
      </c>
      <c r="B23" s="10" t="s">
        <v>2478</v>
      </c>
      <c r="C23" s="205" t="s">
        <v>2895</v>
      </c>
      <c r="D23" s="206" t="s">
        <v>2896</v>
      </c>
      <c r="E23" s="207" t="s">
        <v>2897</v>
      </c>
      <c r="F23" s="206" t="s">
        <v>2898</v>
      </c>
      <c r="G23" s="207" t="s">
        <v>2899</v>
      </c>
      <c r="H23" s="206" t="s">
        <v>2824</v>
      </c>
      <c r="I23" s="207" t="s">
        <v>2900</v>
      </c>
      <c r="J23" s="206" t="s">
        <v>2901</v>
      </c>
      <c r="K23" s="207" t="s">
        <v>2902</v>
      </c>
      <c r="L23" s="206" t="s">
        <v>2903</v>
      </c>
      <c r="M23" s="207" t="s">
        <v>2904</v>
      </c>
      <c r="N23" s="206" t="s">
        <v>2905</v>
      </c>
      <c r="O23" s="207" t="s">
        <v>2906</v>
      </c>
      <c r="P23" s="206" t="s">
        <v>2907</v>
      </c>
      <c r="Q23" s="207" t="s">
        <v>2908</v>
      </c>
      <c r="R23" s="206" t="s">
        <v>2909</v>
      </c>
      <c r="S23" s="207" t="s">
        <v>2910</v>
      </c>
      <c r="T23" s="206" t="s">
        <v>2911</v>
      </c>
      <c r="U23" s="208" t="s">
        <v>2477</v>
      </c>
      <c r="V23" s="10" t="s">
        <v>2478</v>
      </c>
      <c r="W23" s="207" t="s">
        <v>3396</v>
      </c>
      <c r="X23" s="206" t="s">
        <v>3397</v>
      </c>
      <c r="Y23" s="207" t="s">
        <v>3398</v>
      </c>
      <c r="Z23" s="206" t="s">
        <v>3399</v>
      </c>
      <c r="AA23" s="207" t="s">
        <v>3400</v>
      </c>
      <c r="AB23" s="206" t="s">
        <v>3401</v>
      </c>
      <c r="AC23" s="207" t="s">
        <v>3402</v>
      </c>
      <c r="AD23" s="206" t="s">
        <v>2907</v>
      </c>
      <c r="AE23" s="207" t="s">
        <v>3403</v>
      </c>
      <c r="AF23" s="206" t="s">
        <v>3082</v>
      </c>
      <c r="AG23" s="207" t="s">
        <v>3404</v>
      </c>
      <c r="AH23" s="206" t="s">
        <v>3405</v>
      </c>
      <c r="AI23" s="207" t="s">
        <v>3406</v>
      </c>
      <c r="AJ23" s="206" t="s">
        <v>3407</v>
      </c>
      <c r="AK23" s="243" t="s">
        <v>3408</v>
      </c>
      <c r="AL23" s="206" t="s">
        <v>3080</v>
      </c>
      <c r="AM23" s="243" t="s">
        <v>3409</v>
      </c>
      <c r="AN23" s="206" t="s">
        <v>2915</v>
      </c>
      <c r="AO23" s="208" t="s">
        <v>2477</v>
      </c>
      <c r="AP23" s="10" t="s">
        <v>2478</v>
      </c>
      <c r="AQ23" s="236"/>
      <c r="AR23" s="207" t="s">
        <v>4489</v>
      </c>
      <c r="AS23" s="205" t="s">
        <v>4489</v>
      </c>
      <c r="AT23" s="207" t="s">
        <v>4489</v>
      </c>
      <c r="AU23" s="205" t="s">
        <v>4489</v>
      </c>
      <c r="AV23" s="207" t="s">
        <v>4489</v>
      </c>
      <c r="AW23" s="205" t="s">
        <v>4489</v>
      </c>
      <c r="AX23" s="252" t="s">
        <v>2730</v>
      </c>
      <c r="AY23" s="251" t="s">
        <v>3040</v>
      </c>
      <c r="AZ23" s="268" t="s">
        <v>2731</v>
      </c>
      <c r="BA23" s="269" t="s">
        <v>2732</v>
      </c>
      <c r="BB23" s="268" t="s">
        <v>2733</v>
      </c>
      <c r="BC23" s="270" t="s">
        <v>2919</v>
      </c>
      <c r="BD23" s="268" t="s">
        <v>2730</v>
      </c>
      <c r="BE23" s="270" t="s">
        <v>3040</v>
      </c>
      <c r="BF23" s="268" t="s">
        <v>2731</v>
      </c>
      <c r="BG23" s="269" t="s">
        <v>2732</v>
      </c>
      <c r="BH23" s="268" t="s">
        <v>2733</v>
      </c>
      <c r="BI23" s="270" t="s">
        <v>2919</v>
      </c>
      <c r="BJ23" s="208" t="s">
        <v>2477</v>
      </c>
      <c r="BK23" s="10" t="s">
        <v>2478</v>
      </c>
      <c r="BL23" s="205" t="s">
        <v>4489</v>
      </c>
      <c r="BM23" s="205" t="s">
        <v>4489</v>
      </c>
      <c r="BN23" s="207" t="s">
        <v>4489</v>
      </c>
      <c r="BO23" s="205" t="s">
        <v>4489</v>
      </c>
      <c r="BP23" s="207" t="s">
        <v>4489</v>
      </c>
      <c r="BQ23" s="205" t="s">
        <v>4489</v>
      </c>
      <c r="BR23" s="207" t="s">
        <v>3846</v>
      </c>
      <c r="BS23" s="206" t="s">
        <v>3847</v>
      </c>
      <c r="BT23" s="252" t="s">
        <v>3848</v>
      </c>
      <c r="BU23" s="251" t="s">
        <v>3386</v>
      </c>
      <c r="BV23" s="252" t="s">
        <v>3849</v>
      </c>
      <c r="BW23" s="251" t="s">
        <v>3850</v>
      </c>
      <c r="BX23" s="252" t="s">
        <v>3851</v>
      </c>
      <c r="BY23" s="251" t="s">
        <v>3852</v>
      </c>
      <c r="BZ23" s="252" t="s">
        <v>3853</v>
      </c>
      <c r="CA23" s="251" t="s">
        <v>3854</v>
      </c>
      <c r="CB23" s="252" t="s">
        <v>3855</v>
      </c>
      <c r="CC23" s="251" t="s">
        <v>3856</v>
      </c>
      <c r="CD23" s="208" t="s">
        <v>2477</v>
      </c>
      <c r="CE23" s="10" t="s">
        <v>2478</v>
      </c>
      <c r="CF23" s="252" t="s">
        <v>5406</v>
      </c>
      <c r="CG23" s="251" t="s">
        <v>2841</v>
      </c>
      <c r="CH23" s="252" t="s">
        <v>5407</v>
      </c>
      <c r="CI23" s="251" t="s">
        <v>2997</v>
      </c>
      <c r="CJ23" s="252" t="s">
        <v>5408</v>
      </c>
      <c r="CK23" s="251" t="s">
        <v>3169</v>
      </c>
      <c r="CL23" s="285" t="s">
        <v>4489</v>
      </c>
      <c r="CM23" s="285" t="s">
        <v>4489</v>
      </c>
      <c r="CN23" s="285" t="s">
        <v>4489</v>
      </c>
      <c r="CO23" s="288" t="s">
        <v>4489</v>
      </c>
      <c r="CP23" s="285" t="s">
        <v>4489</v>
      </c>
      <c r="CQ23" s="288" t="s">
        <v>4489</v>
      </c>
      <c r="CR23" s="252" t="s">
        <v>5409</v>
      </c>
      <c r="CS23" s="251" t="s">
        <v>3652</v>
      </c>
      <c r="CT23" s="252" t="s">
        <v>5409</v>
      </c>
      <c r="CU23" s="251" t="s">
        <v>3652</v>
      </c>
      <c r="CV23" s="252" t="s">
        <v>4489</v>
      </c>
      <c r="CW23" s="284" t="s">
        <v>4489</v>
      </c>
      <c r="CX23" s="208" t="s">
        <v>2477</v>
      </c>
      <c r="CY23" s="10" t="s">
        <v>2478</v>
      </c>
      <c r="CZ23" s="252" t="s">
        <v>393</v>
      </c>
      <c r="DA23" s="251" t="s">
        <v>3407</v>
      </c>
      <c r="DB23" s="252" t="s">
        <v>394</v>
      </c>
      <c r="DC23" s="251" t="s">
        <v>395</v>
      </c>
      <c r="DD23" s="252" t="s">
        <v>396</v>
      </c>
      <c r="DE23" s="251" t="s">
        <v>397</v>
      </c>
      <c r="DF23" s="252" t="s">
        <v>398</v>
      </c>
      <c r="DG23" s="251" t="s">
        <v>399</v>
      </c>
      <c r="DH23" s="252" t="s">
        <v>400</v>
      </c>
      <c r="DI23" s="251" t="s">
        <v>401</v>
      </c>
      <c r="DJ23" s="252" t="s">
        <v>402</v>
      </c>
      <c r="DK23" s="251" t="s">
        <v>403</v>
      </c>
      <c r="DL23" s="252" t="s">
        <v>404</v>
      </c>
      <c r="DM23" s="251" t="s">
        <v>3329</v>
      </c>
      <c r="DN23" s="252" t="s">
        <v>405</v>
      </c>
      <c r="DO23" s="251" t="s">
        <v>406</v>
      </c>
      <c r="DP23" s="252" t="s">
        <v>407</v>
      </c>
      <c r="DQ23" s="251" t="s">
        <v>3908</v>
      </c>
    </row>
    <row r="24" spans="1:121" ht="15.95" customHeight="1">
      <c r="A24" s="208" t="s">
        <v>2479</v>
      </c>
      <c r="B24" s="9" t="s">
        <v>2480</v>
      </c>
      <c r="C24" s="205" t="s">
        <v>2912</v>
      </c>
      <c r="D24" s="206" t="s">
        <v>2913</v>
      </c>
      <c r="E24" s="207" t="s">
        <v>2914</v>
      </c>
      <c r="F24" s="206" t="s">
        <v>2915</v>
      </c>
      <c r="G24" s="207" t="s">
        <v>2916</v>
      </c>
      <c r="H24" s="206" t="s">
        <v>2917</v>
      </c>
      <c r="I24" s="207" t="s">
        <v>2918</v>
      </c>
      <c r="J24" s="206" t="s">
        <v>2919</v>
      </c>
      <c r="K24" s="207" t="s">
        <v>2920</v>
      </c>
      <c r="L24" s="206" t="s">
        <v>2921</v>
      </c>
      <c r="M24" s="207" t="s">
        <v>2922</v>
      </c>
      <c r="N24" s="206" t="s">
        <v>2923</v>
      </c>
      <c r="O24" s="207" t="s">
        <v>2924</v>
      </c>
      <c r="P24" s="206" t="s">
        <v>2925</v>
      </c>
      <c r="Q24" s="207" t="s">
        <v>2926</v>
      </c>
      <c r="R24" s="206" t="s">
        <v>2927</v>
      </c>
      <c r="S24" s="207" t="s">
        <v>2928</v>
      </c>
      <c r="T24" s="206" t="s">
        <v>2929</v>
      </c>
      <c r="U24" s="208" t="s">
        <v>2479</v>
      </c>
      <c r="V24" s="9" t="s">
        <v>2480</v>
      </c>
      <c r="W24" s="207" t="s">
        <v>3410</v>
      </c>
      <c r="X24" s="206" t="s">
        <v>3411</v>
      </c>
      <c r="Y24" s="207" t="s">
        <v>3412</v>
      </c>
      <c r="Z24" s="206" t="s">
        <v>3413</v>
      </c>
      <c r="AA24" s="207" t="s">
        <v>3414</v>
      </c>
      <c r="AB24" s="206" t="s">
        <v>3415</v>
      </c>
      <c r="AC24" s="207" t="s">
        <v>3416</v>
      </c>
      <c r="AD24" s="206" t="s">
        <v>3417</v>
      </c>
      <c r="AE24" s="207" t="s">
        <v>3418</v>
      </c>
      <c r="AF24" s="206" t="s">
        <v>3419</v>
      </c>
      <c r="AG24" s="207" t="s">
        <v>3420</v>
      </c>
      <c r="AH24" s="206" t="s">
        <v>3421</v>
      </c>
      <c r="AI24" s="207" t="s">
        <v>3422</v>
      </c>
      <c r="AJ24" s="206" t="s">
        <v>3423</v>
      </c>
      <c r="AK24" s="243" t="s">
        <v>3424</v>
      </c>
      <c r="AL24" s="206" t="s">
        <v>3425</v>
      </c>
      <c r="AM24" s="243" t="s">
        <v>3426</v>
      </c>
      <c r="AN24" s="206" t="s">
        <v>3427</v>
      </c>
      <c r="AO24" s="208" t="s">
        <v>2479</v>
      </c>
      <c r="AP24" s="9" t="s">
        <v>2480</v>
      </c>
      <c r="AQ24" s="236"/>
      <c r="AR24" s="207" t="s">
        <v>4489</v>
      </c>
      <c r="AS24" s="205" t="s">
        <v>4489</v>
      </c>
      <c r="AT24" s="207" t="s">
        <v>4489</v>
      </c>
      <c r="AU24" s="205" t="s">
        <v>4489</v>
      </c>
      <c r="AV24" s="207" t="s">
        <v>4489</v>
      </c>
      <c r="AW24" s="205" t="s">
        <v>4489</v>
      </c>
      <c r="AX24" s="252" t="s">
        <v>2734</v>
      </c>
      <c r="AY24" s="251" t="s">
        <v>2735</v>
      </c>
      <c r="AZ24" s="268" t="s">
        <v>2736</v>
      </c>
      <c r="BA24" s="269" t="s">
        <v>4493</v>
      </c>
      <c r="BB24" s="268" t="s">
        <v>2737</v>
      </c>
      <c r="BC24" s="270" t="s">
        <v>2738</v>
      </c>
      <c r="BD24" s="268" t="s">
        <v>2734</v>
      </c>
      <c r="BE24" s="270" t="s">
        <v>2735</v>
      </c>
      <c r="BF24" s="268" t="s">
        <v>2736</v>
      </c>
      <c r="BG24" s="269" t="s">
        <v>4493</v>
      </c>
      <c r="BH24" s="268" t="s">
        <v>2737</v>
      </c>
      <c r="BI24" s="270" t="s">
        <v>2738</v>
      </c>
      <c r="BJ24" s="208" t="s">
        <v>2479</v>
      </c>
      <c r="BK24" s="9" t="s">
        <v>2480</v>
      </c>
      <c r="BL24" s="205" t="s">
        <v>4489</v>
      </c>
      <c r="BM24" s="205" t="s">
        <v>4489</v>
      </c>
      <c r="BN24" s="207" t="s">
        <v>4489</v>
      </c>
      <c r="BO24" s="205" t="s">
        <v>4489</v>
      </c>
      <c r="BP24" s="207" t="s">
        <v>4489</v>
      </c>
      <c r="BQ24" s="205" t="s">
        <v>4489</v>
      </c>
      <c r="BR24" s="207" t="s">
        <v>3857</v>
      </c>
      <c r="BS24" s="206" t="s">
        <v>3455</v>
      </c>
      <c r="BT24" s="252" t="s">
        <v>3858</v>
      </c>
      <c r="BU24" s="251" t="s">
        <v>3859</v>
      </c>
      <c r="BV24" s="252" t="s">
        <v>3860</v>
      </c>
      <c r="BW24" s="251" t="s">
        <v>3861</v>
      </c>
      <c r="BX24" s="252" t="s">
        <v>3862</v>
      </c>
      <c r="BY24" s="251" t="s">
        <v>3537</v>
      </c>
      <c r="BZ24" s="252" t="s">
        <v>3863</v>
      </c>
      <c r="CA24" s="251" t="s">
        <v>3864</v>
      </c>
      <c r="CB24" s="252" t="s">
        <v>3865</v>
      </c>
      <c r="CC24" s="251" t="s">
        <v>3866</v>
      </c>
      <c r="CD24" s="208" t="s">
        <v>2479</v>
      </c>
      <c r="CE24" s="9" t="s">
        <v>2480</v>
      </c>
      <c r="CF24" s="252" t="s">
        <v>5410</v>
      </c>
      <c r="CG24" s="251" t="s">
        <v>5411</v>
      </c>
      <c r="CH24" s="252" t="s">
        <v>5412</v>
      </c>
      <c r="CI24" s="251" t="s">
        <v>5413</v>
      </c>
      <c r="CJ24" s="252" t="s">
        <v>5414</v>
      </c>
      <c r="CK24" s="251" t="s">
        <v>5415</v>
      </c>
      <c r="CL24" s="285" t="s">
        <v>4489</v>
      </c>
      <c r="CM24" s="285" t="s">
        <v>4489</v>
      </c>
      <c r="CN24" s="285" t="s">
        <v>4489</v>
      </c>
      <c r="CO24" s="288" t="s">
        <v>4489</v>
      </c>
      <c r="CP24" s="285" t="s">
        <v>4489</v>
      </c>
      <c r="CQ24" s="288" t="s">
        <v>4489</v>
      </c>
      <c r="CR24" s="252" t="s">
        <v>5416</v>
      </c>
      <c r="CS24" s="251" t="s">
        <v>5417</v>
      </c>
      <c r="CT24" s="252" t="s">
        <v>5416</v>
      </c>
      <c r="CU24" s="251" t="s">
        <v>5417</v>
      </c>
      <c r="CV24" s="252" t="s">
        <v>4489</v>
      </c>
      <c r="CW24" s="284" t="s">
        <v>4489</v>
      </c>
      <c r="CX24" s="208" t="s">
        <v>2479</v>
      </c>
      <c r="CY24" s="9" t="s">
        <v>2480</v>
      </c>
      <c r="CZ24" s="252" t="s">
        <v>408</v>
      </c>
      <c r="DA24" s="251" t="s">
        <v>409</v>
      </c>
      <c r="DB24" s="252" t="s">
        <v>410</v>
      </c>
      <c r="DC24" s="251" t="s">
        <v>3470</v>
      </c>
      <c r="DD24" s="252" t="s">
        <v>411</v>
      </c>
      <c r="DE24" s="251" t="s">
        <v>2883</v>
      </c>
      <c r="DF24" s="252" t="s">
        <v>412</v>
      </c>
      <c r="DG24" s="251" t="s">
        <v>3026</v>
      </c>
      <c r="DH24" s="252" t="s">
        <v>413</v>
      </c>
      <c r="DI24" s="251" t="s">
        <v>3814</v>
      </c>
      <c r="DJ24" s="252" t="s">
        <v>414</v>
      </c>
      <c r="DK24" s="251" t="s">
        <v>2262</v>
      </c>
      <c r="DL24" s="252" t="s">
        <v>415</v>
      </c>
      <c r="DM24" s="251" t="s">
        <v>416</v>
      </c>
      <c r="DN24" s="252" t="s">
        <v>417</v>
      </c>
      <c r="DO24" s="251" t="s">
        <v>418</v>
      </c>
      <c r="DP24" s="252" t="s">
        <v>419</v>
      </c>
      <c r="DQ24" s="251" t="s">
        <v>3399</v>
      </c>
    </row>
    <row r="25" spans="1:121" ht="15.95" customHeight="1">
      <c r="A25" s="208" t="s">
        <v>2481</v>
      </c>
      <c r="B25" s="9" t="s">
        <v>2482</v>
      </c>
      <c r="C25" s="205" t="s">
        <v>2930</v>
      </c>
      <c r="D25" s="206" t="s">
        <v>2931</v>
      </c>
      <c r="E25" s="207" t="s">
        <v>2932</v>
      </c>
      <c r="F25" s="206" t="s">
        <v>2933</v>
      </c>
      <c r="G25" s="207" t="s">
        <v>2934</v>
      </c>
      <c r="H25" s="206" t="s">
        <v>2849</v>
      </c>
      <c r="I25" s="207" t="s">
        <v>2935</v>
      </c>
      <c r="J25" s="206" t="s">
        <v>2936</v>
      </c>
      <c r="K25" s="207" t="s">
        <v>2937</v>
      </c>
      <c r="L25" s="206" t="s">
        <v>2938</v>
      </c>
      <c r="M25" s="207" t="s">
        <v>2939</v>
      </c>
      <c r="N25" s="206" t="s">
        <v>2940</v>
      </c>
      <c r="O25" s="207" t="s">
        <v>2941</v>
      </c>
      <c r="P25" s="206" t="s">
        <v>2802</v>
      </c>
      <c r="Q25" s="207" t="s">
        <v>2942</v>
      </c>
      <c r="R25" s="206" t="s">
        <v>2943</v>
      </c>
      <c r="S25" s="207" t="s">
        <v>2944</v>
      </c>
      <c r="T25" s="206" t="s">
        <v>2945</v>
      </c>
      <c r="U25" s="208" t="s">
        <v>2481</v>
      </c>
      <c r="V25" s="9" t="s">
        <v>2482</v>
      </c>
      <c r="W25" s="207" t="s">
        <v>3428</v>
      </c>
      <c r="X25" s="206" t="s">
        <v>3228</v>
      </c>
      <c r="Y25" s="207" t="s">
        <v>3429</v>
      </c>
      <c r="Z25" s="206" t="s">
        <v>3430</v>
      </c>
      <c r="AA25" s="207" t="s">
        <v>3431</v>
      </c>
      <c r="AB25" s="206" t="s">
        <v>3162</v>
      </c>
      <c r="AC25" s="207" t="s">
        <v>3432</v>
      </c>
      <c r="AD25" s="206" t="s">
        <v>3433</v>
      </c>
      <c r="AE25" s="207" t="s">
        <v>3434</v>
      </c>
      <c r="AF25" s="206" t="s">
        <v>3435</v>
      </c>
      <c r="AG25" s="207" t="s">
        <v>3436</v>
      </c>
      <c r="AH25" s="206" t="s">
        <v>3133</v>
      </c>
      <c r="AI25" s="207" t="s">
        <v>3437</v>
      </c>
      <c r="AJ25" s="206" t="s">
        <v>3430</v>
      </c>
      <c r="AK25" s="243" t="s">
        <v>3438</v>
      </c>
      <c r="AL25" s="206" t="s">
        <v>3228</v>
      </c>
      <c r="AM25" s="243" t="s">
        <v>3439</v>
      </c>
      <c r="AN25" s="206" t="s">
        <v>3440</v>
      </c>
      <c r="AO25" s="208" t="s">
        <v>2481</v>
      </c>
      <c r="AP25" s="9" t="s">
        <v>2482</v>
      </c>
      <c r="AQ25" s="236"/>
      <c r="AR25" s="207" t="s">
        <v>4489</v>
      </c>
      <c r="AS25" s="205" t="s">
        <v>4489</v>
      </c>
      <c r="AT25" s="207" t="s">
        <v>4489</v>
      </c>
      <c r="AU25" s="205" t="s">
        <v>4489</v>
      </c>
      <c r="AV25" s="207" t="s">
        <v>4489</v>
      </c>
      <c r="AW25" s="205" t="s">
        <v>4489</v>
      </c>
      <c r="AX25" s="252" t="s">
        <v>2739</v>
      </c>
      <c r="AY25" s="251" t="s">
        <v>2740</v>
      </c>
      <c r="AZ25" s="268" t="s">
        <v>2741</v>
      </c>
      <c r="BA25" s="269" t="s">
        <v>2742</v>
      </c>
      <c r="BB25" s="268" t="s">
        <v>2743</v>
      </c>
      <c r="BC25" s="270" t="s">
        <v>2744</v>
      </c>
      <c r="BD25" s="268" t="s">
        <v>2739</v>
      </c>
      <c r="BE25" s="270" t="s">
        <v>3464</v>
      </c>
      <c r="BF25" s="268" t="s">
        <v>2741</v>
      </c>
      <c r="BG25" s="269" t="s">
        <v>2742</v>
      </c>
      <c r="BH25" s="268" t="s">
        <v>2743</v>
      </c>
      <c r="BI25" s="270" t="s">
        <v>2744</v>
      </c>
      <c r="BJ25" s="208" t="s">
        <v>2481</v>
      </c>
      <c r="BK25" s="9" t="s">
        <v>2482</v>
      </c>
      <c r="BL25" s="205" t="s">
        <v>4489</v>
      </c>
      <c r="BM25" s="205" t="s">
        <v>4489</v>
      </c>
      <c r="BN25" s="207" t="s">
        <v>4489</v>
      </c>
      <c r="BO25" s="205" t="s">
        <v>4489</v>
      </c>
      <c r="BP25" s="207" t="s">
        <v>4489</v>
      </c>
      <c r="BQ25" s="205" t="s">
        <v>4489</v>
      </c>
      <c r="BR25" s="207" t="s">
        <v>3867</v>
      </c>
      <c r="BS25" s="206" t="s">
        <v>3868</v>
      </c>
      <c r="BT25" s="252" t="s">
        <v>3869</v>
      </c>
      <c r="BU25" s="251" t="s">
        <v>3870</v>
      </c>
      <c r="BV25" s="252" t="s">
        <v>3871</v>
      </c>
      <c r="BW25" s="251" t="s">
        <v>3872</v>
      </c>
      <c r="BX25" s="252" t="s">
        <v>3873</v>
      </c>
      <c r="BY25" s="251" t="s">
        <v>3874</v>
      </c>
      <c r="BZ25" s="252" t="s">
        <v>3875</v>
      </c>
      <c r="CA25" s="251" t="s">
        <v>3876</v>
      </c>
      <c r="CB25" s="252" t="s">
        <v>3877</v>
      </c>
      <c r="CC25" s="251" t="s">
        <v>3878</v>
      </c>
      <c r="CD25" s="208" t="s">
        <v>2481</v>
      </c>
      <c r="CE25" s="9" t="s">
        <v>2482</v>
      </c>
      <c r="CF25" s="252" t="s">
        <v>5418</v>
      </c>
      <c r="CG25" s="251" t="s">
        <v>3773</v>
      </c>
      <c r="CH25" s="252" t="s">
        <v>5419</v>
      </c>
      <c r="CI25" s="251" t="s">
        <v>3167</v>
      </c>
      <c r="CJ25" s="252" t="s">
        <v>5420</v>
      </c>
      <c r="CK25" s="251" t="s">
        <v>3640</v>
      </c>
      <c r="CL25" s="285" t="s">
        <v>4489</v>
      </c>
      <c r="CM25" s="285" t="s">
        <v>4489</v>
      </c>
      <c r="CN25" s="285" t="s">
        <v>4489</v>
      </c>
      <c r="CO25" s="288" t="s">
        <v>4489</v>
      </c>
      <c r="CP25" s="285" t="s">
        <v>4489</v>
      </c>
      <c r="CQ25" s="288" t="s">
        <v>4489</v>
      </c>
      <c r="CR25" s="252" t="s">
        <v>5421</v>
      </c>
      <c r="CS25" s="251" t="s">
        <v>5422</v>
      </c>
      <c r="CT25" s="252" t="s">
        <v>5421</v>
      </c>
      <c r="CU25" s="251" t="s">
        <v>5422</v>
      </c>
      <c r="CV25" s="252" t="s">
        <v>4489</v>
      </c>
      <c r="CW25" s="284" t="s">
        <v>4489</v>
      </c>
      <c r="CX25" s="208" t="s">
        <v>2481</v>
      </c>
      <c r="CY25" s="9" t="s">
        <v>2482</v>
      </c>
      <c r="CZ25" s="252" t="s">
        <v>420</v>
      </c>
      <c r="DA25" s="251" t="s">
        <v>3310</v>
      </c>
      <c r="DB25" s="252" t="s">
        <v>421</v>
      </c>
      <c r="DC25" s="251" t="s">
        <v>3338</v>
      </c>
      <c r="DD25" s="252" t="s">
        <v>422</v>
      </c>
      <c r="DE25" s="251" t="s">
        <v>2931</v>
      </c>
      <c r="DF25" s="252" t="s">
        <v>423</v>
      </c>
      <c r="DG25" s="251" t="s">
        <v>2995</v>
      </c>
      <c r="DH25" s="252" t="s">
        <v>424</v>
      </c>
      <c r="DI25" s="251" t="s">
        <v>3636</v>
      </c>
      <c r="DJ25" s="252" t="s">
        <v>425</v>
      </c>
      <c r="DK25" s="251" t="s">
        <v>3317</v>
      </c>
      <c r="DL25" s="252" t="s">
        <v>426</v>
      </c>
      <c r="DM25" s="251" t="s">
        <v>427</v>
      </c>
      <c r="DN25" s="252" t="s">
        <v>428</v>
      </c>
      <c r="DO25" s="251" t="s">
        <v>429</v>
      </c>
      <c r="DP25" s="252" t="s">
        <v>430</v>
      </c>
      <c r="DQ25" s="251" t="s">
        <v>3586</v>
      </c>
    </row>
    <row r="26" spans="1:121" s="18" customFormat="1" ht="15.95" customHeight="1">
      <c r="A26" s="203" t="s">
        <v>2483</v>
      </c>
      <c r="B26" s="19" t="s">
        <v>2484</v>
      </c>
      <c r="C26" s="200" t="s">
        <v>2946</v>
      </c>
      <c r="D26" s="201" t="s">
        <v>2947</v>
      </c>
      <c r="E26" s="202" t="s">
        <v>2948</v>
      </c>
      <c r="F26" s="201" t="s">
        <v>2949</v>
      </c>
      <c r="G26" s="202" t="s">
        <v>2950</v>
      </c>
      <c r="H26" s="201" t="s">
        <v>2951</v>
      </c>
      <c r="I26" s="202" t="s">
        <v>2952</v>
      </c>
      <c r="J26" s="201" t="s">
        <v>2953</v>
      </c>
      <c r="K26" s="202" t="s">
        <v>2954</v>
      </c>
      <c r="L26" s="201" t="s">
        <v>2955</v>
      </c>
      <c r="M26" s="202" t="s">
        <v>2956</v>
      </c>
      <c r="N26" s="201" t="s">
        <v>2957</v>
      </c>
      <c r="O26" s="202" t="s">
        <v>2958</v>
      </c>
      <c r="P26" s="201" t="s">
        <v>2959</v>
      </c>
      <c r="Q26" s="202" t="s">
        <v>2960</v>
      </c>
      <c r="R26" s="201" t="s">
        <v>2961</v>
      </c>
      <c r="S26" s="202" t="s">
        <v>2962</v>
      </c>
      <c r="T26" s="201" t="s">
        <v>2963</v>
      </c>
      <c r="U26" s="203" t="s">
        <v>2483</v>
      </c>
      <c r="V26" s="19" t="s">
        <v>2484</v>
      </c>
      <c r="W26" s="202" t="s">
        <v>3441</v>
      </c>
      <c r="X26" s="201" t="s">
        <v>3442</v>
      </c>
      <c r="Y26" s="202" t="s">
        <v>3443</v>
      </c>
      <c r="Z26" s="201" t="s">
        <v>3444</v>
      </c>
      <c r="AA26" s="202" t="s">
        <v>3445</v>
      </c>
      <c r="AB26" s="201" t="s">
        <v>3446</v>
      </c>
      <c r="AC26" s="202" t="s">
        <v>3447</v>
      </c>
      <c r="AD26" s="201" t="s">
        <v>3448</v>
      </c>
      <c r="AE26" s="202" t="s">
        <v>3449</v>
      </c>
      <c r="AF26" s="201" t="s">
        <v>3450</v>
      </c>
      <c r="AG26" s="202" t="s">
        <v>3451</v>
      </c>
      <c r="AH26" s="201" t="s">
        <v>3302</v>
      </c>
      <c r="AI26" s="202" t="s">
        <v>3452</v>
      </c>
      <c r="AJ26" s="201" t="s">
        <v>3453</v>
      </c>
      <c r="AK26" s="242" t="s">
        <v>3454</v>
      </c>
      <c r="AL26" s="201" t="s">
        <v>3455</v>
      </c>
      <c r="AM26" s="242" t="s">
        <v>3456</v>
      </c>
      <c r="AN26" s="201" t="s">
        <v>3457</v>
      </c>
      <c r="AO26" s="203" t="s">
        <v>2483</v>
      </c>
      <c r="AP26" s="19" t="s">
        <v>2484</v>
      </c>
      <c r="AQ26" s="235"/>
      <c r="AR26" s="202" t="s">
        <v>4489</v>
      </c>
      <c r="AS26" s="200" t="s">
        <v>4489</v>
      </c>
      <c r="AT26" s="202" t="s">
        <v>4489</v>
      </c>
      <c r="AU26" s="200" t="s">
        <v>4489</v>
      </c>
      <c r="AV26" s="202" t="s">
        <v>4489</v>
      </c>
      <c r="AW26" s="200" t="s">
        <v>4489</v>
      </c>
      <c r="AX26" s="250" t="s">
        <v>2745</v>
      </c>
      <c r="AY26" s="249" t="s">
        <v>2238</v>
      </c>
      <c r="AZ26" s="271" t="s">
        <v>2746</v>
      </c>
      <c r="BA26" s="272" t="s">
        <v>2747</v>
      </c>
      <c r="BB26" s="271" t="s">
        <v>2748</v>
      </c>
      <c r="BC26" s="273" t="s">
        <v>2749</v>
      </c>
      <c r="BD26" s="271" t="s">
        <v>2745</v>
      </c>
      <c r="BE26" s="273" t="s">
        <v>2238</v>
      </c>
      <c r="BF26" s="271" t="s">
        <v>2746</v>
      </c>
      <c r="BG26" s="272" t="s">
        <v>2747</v>
      </c>
      <c r="BH26" s="271" t="s">
        <v>2748</v>
      </c>
      <c r="BI26" s="273" t="s">
        <v>2749</v>
      </c>
      <c r="BJ26" s="203" t="s">
        <v>2483</v>
      </c>
      <c r="BK26" s="19" t="s">
        <v>2484</v>
      </c>
      <c r="BL26" s="200" t="s">
        <v>4489</v>
      </c>
      <c r="BM26" s="200" t="s">
        <v>4489</v>
      </c>
      <c r="BN26" s="202" t="s">
        <v>4489</v>
      </c>
      <c r="BO26" s="200" t="s">
        <v>4489</v>
      </c>
      <c r="BP26" s="202" t="s">
        <v>4489</v>
      </c>
      <c r="BQ26" s="200" t="s">
        <v>4489</v>
      </c>
      <c r="BR26" s="202" t="s">
        <v>3879</v>
      </c>
      <c r="BS26" s="201" t="s">
        <v>3880</v>
      </c>
      <c r="BT26" s="250" t="s">
        <v>3881</v>
      </c>
      <c r="BU26" s="249" t="s">
        <v>3882</v>
      </c>
      <c r="BV26" s="250" t="s">
        <v>3883</v>
      </c>
      <c r="BW26" s="249" t="s">
        <v>3884</v>
      </c>
      <c r="BX26" s="250" t="s">
        <v>3885</v>
      </c>
      <c r="BY26" s="249" t="s">
        <v>3886</v>
      </c>
      <c r="BZ26" s="250" t="s">
        <v>3887</v>
      </c>
      <c r="CA26" s="249" t="s">
        <v>3888</v>
      </c>
      <c r="CB26" s="250" t="s">
        <v>3889</v>
      </c>
      <c r="CC26" s="249" t="s">
        <v>3890</v>
      </c>
      <c r="CD26" s="203" t="s">
        <v>2483</v>
      </c>
      <c r="CE26" s="19" t="s">
        <v>2484</v>
      </c>
      <c r="CF26" s="250" t="s">
        <v>5423</v>
      </c>
      <c r="CG26" s="249" t="s">
        <v>5424</v>
      </c>
      <c r="CH26" s="250" t="s">
        <v>5425</v>
      </c>
      <c r="CI26" s="249" t="s">
        <v>5426</v>
      </c>
      <c r="CJ26" s="250" t="s">
        <v>5427</v>
      </c>
      <c r="CK26" s="249" t="s">
        <v>5428</v>
      </c>
      <c r="CL26" s="283" t="s">
        <v>4489</v>
      </c>
      <c r="CM26" s="283" t="s">
        <v>4489</v>
      </c>
      <c r="CN26" s="283" t="s">
        <v>4489</v>
      </c>
      <c r="CO26" s="289" t="s">
        <v>4489</v>
      </c>
      <c r="CP26" s="283" t="s">
        <v>4489</v>
      </c>
      <c r="CQ26" s="289" t="s">
        <v>4489</v>
      </c>
      <c r="CR26" s="250" t="s">
        <v>5429</v>
      </c>
      <c r="CS26" s="249" t="s">
        <v>5430</v>
      </c>
      <c r="CT26" s="250" t="s">
        <v>5429</v>
      </c>
      <c r="CU26" s="249" t="s">
        <v>5430</v>
      </c>
      <c r="CV26" s="250" t="s">
        <v>4489</v>
      </c>
      <c r="CW26" s="287" t="s">
        <v>4489</v>
      </c>
      <c r="CX26" s="203" t="s">
        <v>2483</v>
      </c>
      <c r="CY26" s="19" t="s">
        <v>2484</v>
      </c>
      <c r="CZ26" s="250" t="s">
        <v>431</v>
      </c>
      <c r="DA26" s="249" t="s">
        <v>5430</v>
      </c>
      <c r="DB26" s="250" t="s">
        <v>432</v>
      </c>
      <c r="DC26" s="249" t="s">
        <v>433</v>
      </c>
      <c r="DD26" s="250" t="s">
        <v>434</v>
      </c>
      <c r="DE26" s="249" t="s">
        <v>435</v>
      </c>
      <c r="DF26" s="250" t="s">
        <v>436</v>
      </c>
      <c r="DG26" s="249" t="s">
        <v>437</v>
      </c>
      <c r="DH26" s="250" t="s">
        <v>438</v>
      </c>
      <c r="DI26" s="249" t="s">
        <v>439</v>
      </c>
      <c r="DJ26" s="250" t="s">
        <v>440</v>
      </c>
      <c r="DK26" s="249" t="s">
        <v>441</v>
      </c>
      <c r="DL26" s="250" t="s">
        <v>442</v>
      </c>
      <c r="DM26" s="249" t="s">
        <v>443</v>
      </c>
      <c r="DN26" s="250" t="s">
        <v>444</v>
      </c>
      <c r="DO26" s="249" t="s">
        <v>445</v>
      </c>
      <c r="DP26" s="250" t="s">
        <v>446</v>
      </c>
      <c r="DQ26" s="249" t="s">
        <v>447</v>
      </c>
    </row>
    <row r="27" spans="1:121" ht="15.95" customHeight="1">
      <c r="A27" s="208" t="s">
        <v>2485</v>
      </c>
      <c r="B27" s="9" t="s">
        <v>2486</v>
      </c>
      <c r="C27" s="205" t="s">
        <v>2964</v>
      </c>
      <c r="D27" s="206" t="s">
        <v>2965</v>
      </c>
      <c r="E27" s="207" t="s">
        <v>2966</v>
      </c>
      <c r="F27" s="206" t="s">
        <v>2967</v>
      </c>
      <c r="G27" s="207" t="s">
        <v>2968</v>
      </c>
      <c r="H27" s="206" t="s">
        <v>2969</v>
      </c>
      <c r="I27" s="207" t="s">
        <v>2970</v>
      </c>
      <c r="J27" s="206" t="s">
        <v>2971</v>
      </c>
      <c r="K27" s="207" t="s">
        <v>2972</v>
      </c>
      <c r="L27" s="206" t="s">
        <v>2973</v>
      </c>
      <c r="M27" s="207" t="s">
        <v>2974</v>
      </c>
      <c r="N27" s="206" t="s">
        <v>2975</v>
      </c>
      <c r="O27" s="207" t="s">
        <v>2976</v>
      </c>
      <c r="P27" s="206" t="s">
        <v>2977</v>
      </c>
      <c r="Q27" s="207" t="s">
        <v>2978</v>
      </c>
      <c r="R27" s="206" t="s">
        <v>2979</v>
      </c>
      <c r="S27" s="207" t="s">
        <v>2980</v>
      </c>
      <c r="T27" s="206" t="s">
        <v>2981</v>
      </c>
      <c r="U27" s="208" t="s">
        <v>2485</v>
      </c>
      <c r="V27" s="9" t="s">
        <v>2486</v>
      </c>
      <c r="W27" s="207" t="s">
        <v>3458</v>
      </c>
      <c r="X27" s="206" t="s">
        <v>3459</v>
      </c>
      <c r="Y27" s="207" t="s">
        <v>3460</v>
      </c>
      <c r="Z27" s="206" t="s">
        <v>3461</v>
      </c>
      <c r="AA27" s="207" t="s">
        <v>3462</v>
      </c>
      <c r="AB27" s="206" t="s">
        <v>3004</v>
      </c>
      <c r="AC27" s="207" t="s">
        <v>3463</v>
      </c>
      <c r="AD27" s="206" t="s">
        <v>3464</v>
      </c>
      <c r="AE27" s="207" t="s">
        <v>3465</v>
      </c>
      <c r="AF27" s="206" t="s">
        <v>3466</v>
      </c>
      <c r="AG27" s="207" t="s">
        <v>3467</v>
      </c>
      <c r="AH27" s="206" t="s">
        <v>3468</v>
      </c>
      <c r="AI27" s="207" t="s">
        <v>3469</v>
      </c>
      <c r="AJ27" s="206" t="s">
        <v>3470</v>
      </c>
      <c r="AK27" s="243" t="s">
        <v>3471</v>
      </c>
      <c r="AL27" s="206" t="s">
        <v>3411</v>
      </c>
      <c r="AM27" s="243" t="s">
        <v>3472</v>
      </c>
      <c r="AN27" s="206" t="s">
        <v>3473</v>
      </c>
      <c r="AO27" s="208" t="s">
        <v>2485</v>
      </c>
      <c r="AP27" s="9" t="s">
        <v>2486</v>
      </c>
      <c r="AQ27" s="236"/>
      <c r="AR27" s="207" t="s">
        <v>4489</v>
      </c>
      <c r="AS27" s="205" t="s">
        <v>4489</v>
      </c>
      <c r="AT27" s="207" t="s">
        <v>4489</v>
      </c>
      <c r="AU27" s="205" t="s">
        <v>4489</v>
      </c>
      <c r="AV27" s="207" t="s">
        <v>4489</v>
      </c>
      <c r="AW27" s="205" t="s">
        <v>4489</v>
      </c>
      <c r="AX27" s="252" t="s">
        <v>2750</v>
      </c>
      <c r="AY27" s="251" t="s">
        <v>2751</v>
      </c>
      <c r="AZ27" s="268" t="s">
        <v>2752</v>
      </c>
      <c r="BA27" s="269" t="s">
        <v>2753</v>
      </c>
      <c r="BB27" s="268" t="s">
        <v>2754</v>
      </c>
      <c r="BC27" s="270" t="s">
        <v>3101</v>
      </c>
      <c r="BD27" s="268" t="s">
        <v>2750</v>
      </c>
      <c r="BE27" s="270" t="s">
        <v>2751</v>
      </c>
      <c r="BF27" s="268" t="s">
        <v>2752</v>
      </c>
      <c r="BG27" s="269" t="s">
        <v>2753</v>
      </c>
      <c r="BH27" s="268" t="s">
        <v>2754</v>
      </c>
      <c r="BI27" s="270" t="s">
        <v>3101</v>
      </c>
      <c r="BJ27" s="208" t="s">
        <v>2485</v>
      </c>
      <c r="BK27" s="9" t="s">
        <v>2486</v>
      </c>
      <c r="BL27" s="205" t="s">
        <v>4489</v>
      </c>
      <c r="BM27" s="205" t="s">
        <v>4489</v>
      </c>
      <c r="BN27" s="207" t="s">
        <v>4489</v>
      </c>
      <c r="BO27" s="205" t="s">
        <v>4489</v>
      </c>
      <c r="BP27" s="207" t="s">
        <v>4489</v>
      </c>
      <c r="BQ27" s="205" t="s">
        <v>4489</v>
      </c>
      <c r="BR27" s="207" t="s">
        <v>3891</v>
      </c>
      <c r="BS27" s="206" t="s">
        <v>3892</v>
      </c>
      <c r="BT27" s="252" t="s">
        <v>3893</v>
      </c>
      <c r="BU27" s="251" t="s">
        <v>3595</v>
      </c>
      <c r="BV27" s="252" t="s">
        <v>3894</v>
      </c>
      <c r="BW27" s="251" t="s">
        <v>2835</v>
      </c>
      <c r="BX27" s="252" t="s">
        <v>3895</v>
      </c>
      <c r="BY27" s="251" t="s">
        <v>2938</v>
      </c>
      <c r="BZ27" s="252" t="s">
        <v>3896</v>
      </c>
      <c r="CA27" s="251" t="s">
        <v>3221</v>
      </c>
      <c r="CB27" s="252" t="s">
        <v>3897</v>
      </c>
      <c r="CC27" s="251" t="s">
        <v>2226</v>
      </c>
      <c r="CD27" s="208" t="s">
        <v>2485</v>
      </c>
      <c r="CE27" s="9" t="s">
        <v>2486</v>
      </c>
      <c r="CF27" s="252" t="s">
        <v>5431</v>
      </c>
      <c r="CG27" s="251" t="s">
        <v>5432</v>
      </c>
      <c r="CH27" s="252" t="s">
        <v>5433</v>
      </c>
      <c r="CI27" s="251" t="s">
        <v>5434</v>
      </c>
      <c r="CJ27" s="252" t="s">
        <v>5435</v>
      </c>
      <c r="CK27" s="251" t="s">
        <v>2896</v>
      </c>
      <c r="CL27" s="285" t="s">
        <v>4489</v>
      </c>
      <c r="CM27" s="285" t="s">
        <v>4489</v>
      </c>
      <c r="CN27" s="285" t="s">
        <v>4489</v>
      </c>
      <c r="CO27" s="288" t="s">
        <v>4489</v>
      </c>
      <c r="CP27" s="285" t="s">
        <v>4489</v>
      </c>
      <c r="CQ27" s="288" t="s">
        <v>4489</v>
      </c>
      <c r="CR27" s="252" t="s">
        <v>5436</v>
      </c>
      <c r="CS27" s="251" t="s">
        <v>3308</v>
      </c>
      <c r="CT27" s="252" t="s">
        <v>5436</v>
      </c>
      <c r="CU27" s="251" t="s">
        <v>3308</v>
      </c>
      <c r="CV27" s="252" t="s">
        <v>4489</v>
      </c>
      <c r="CW27" s="284" t="s">
        <v>4489</v>
      </c>
      <c r="CX27" s="208" t="s">
        <v>2485</v>
      </c>
      <c r="CY27" s="9" t="s">
        <v>2486</v>
      </c>
      <c r="CZ27" s="252" t="s">
        <v>448</v>
      </c>
      <c r="DA27" s="251" t="s">
        <v>449</v>
      </c>
      <c r="DB27" s="252" t="s">
        <v>450</v>
      </c>
      <c r="DC27" s="251" t="s">
        <v>3040</v>
      </c>
      <c r="DD27" s="252" t="s">
        <v>451</v>
      </c>
      <c r="DE27" s="251" t="s">
        <v>2927</v>
      </c>
      <c r="DF27" s="252" t="s">
        <v>452</v>
      </c>
      <c r="DG27" s="251" t="s">
        <v>453</v>
      </c>
      <c r="DH27" s="252" t="s">
        <v>454</v>
      </c>
      <c r="DI27" s="251" t="s">
        <v>3103</v>
      </c>
      <c r="DJ27" s="252" t="s">
        <v>455</v>
      </c>
      <c r="DK27" s="251" t="s">
        <v>3099</v>
      </c>
      <c r="DL27" s="252" t="s">
        <v>456</v>
      </c>
      <c r="DM27" s="251" t="s">
        <v>3034</v>
      </c>
      <c r="DN27" s="252" t="s">
        <v>457</v>
      </c>
      <c r="DO27" s="251" t="s">
        <v>458</v>
      </c>
      <c r="DP27" s="252" t="s">
        <v>459</v>
      </c>
      <c r="DQ27" s="251" t="s">
        <v>3032</v>
      </c>
    </row>
    <row r="28" spans="1:121" ht="15.95" customHeight="1">
      <c r="A28" s="210" t="s">
        <v>2487</v>
      </c>
      <c r="B28" s="9" t="s">
        <v>2488</v>
      </c>
      <c r="C28" s="205" t="s">
        <v>2982</v>
      </c>
      <c r="D28" s="206" t="s">
        <v>2983</v>
      </c>
      <c r="E28" s="207" t="s">
        <v>2984</v>
      </c>
      <c r="F28" s="206" t="s">
        <v>2985</v>
      </c>
      <c r="G28" s="207" t="s">
        <v>2986</v>
      </c>
      <c r="H28" s="206" t="s">
        <v>2987</v>
      </c>
      <c r="I28" s="207" t="s">
        <v>2988</v>
      </c>
      <c r="J28" s="206" t="s">
        <v>2989</v>
      </c>
      <c r="K28" s="207" t="s">
        <v>2990</v>
      </c>
      <c r="L28" s="206" t="s">
        <v>2991</v>
      </c>
      <c r="M28" s="207" t="s">
        <v>2992</v>
      </c>
      <c r="N28" s="206" t="s">
        <v>2993</v>
      </c>
      <c r="O28" s="207" t="s">
        <v>2994</v>
      </c>
      <c r="P28" s="206" t="s">
        <v>2995</v>
      </c>
      <c r="Q28" s="207" t="s">
        <v>2996</v>
      </c>
      <c r="R28" s="206" t="s">
        <v>2997</v>
      </c>
      <c r="S28" s="207" t="s">
        <v>2998</v>
      </c>
      <c r="T28" s="206" t="s">
        <v>2995</v>
      </c>
      <c r="U28" s="210" t="s">
        <v>2487</v>
      </c>
      <c r="V28" s="9" t="s">
        <v>2488</v>
      </c>
      <c r="W28" s="207" t="s">
        <v>3474</v>
      </c>
      <c r="X28" s="206" t="s">
        <v>3475</v>
      </c>
      <c r="Y28" s="207" t="s">
        <v>3476</v>
      </c>
      <c r="Z28" s="206" t="s">
        <v>3430</v>
      </c>
      <c r="AA28" s="207" t="s">
        <v>3477</v>
      </c>
      <c r="AB28" s="206" t="s">
        <v>2991</v>
      </c>
      <c r="AC28" s="207" t="s">
        <v>3456</v>
      </c>
      <c r="AD28" s="206" t="s">
        <v>3478</v>
      </c>
      <c r="AE28" s="207" t="s">
        <v>3479</v>
      </c>
      <c r="AF28" s="206" t="s">
        <v>2222</v>
      </c>
      <c r="AG28" s="207" t="s">
        <v>3480</v>
      </c>
      <c r="AH28" s="206" t="s">
        <v>2226</v>
      </c>
      <c r="AI28" s="207" t="s">
        <v>3481</v>
      </c>
      <c r="AJ28" s="206" t="s">
        <v>3482</v>
      </c>
      <c r="AK28" s="243" t="s">
        <v>3483</v>
      </c>
      <c r="AL28" s="206" t="s">
        <v>2985</v>
      </c>
      <c r="AM28" s="243" t="s">
        <v>3484</v>
      </c>
      <c r="AN28" s="206" t="s">
        <v>3024</v>
      </c>
      <c r="AO28" s="210" t="s">
        <v>2487</v>
      </c>
      <c r="AP28" s="9" t="s">
        <v>2488</v>
      </c>
      <c r="AQ28" s="236"/>
      <c r="AR28" s="207" t="s">
        <v>4489</v>
      </c>
      <c r="AS28" s="205" t="s">
        <v>4489</v>
      </c>
      <c r="AT28" s="207" t="s">
        <v>4489</v>
      </c>
      <c r="AU28" s="205" t="s">
        <v>4489</v>
      </c>
      <c r="AV28" s="207" t="s">
        <v>4489</v>
      </c>
      <c r="AW28" s="205" t="s">
        <v>4489</v>
      </c>
      <c r="AX28" s="252" t="s">
        <v>2755</v>
      </c>
      <c r="AY28" s="251" t="s">
        <v>2756</v>
      </c>
      <c r="AZ28" s="268" t="s">
        <v>2757</v>
      </c>
      <c r="BA28" s="269" t="s">
        <v>2758</v>
      </c>
      <c r="BB28" s="268" t="s">
        <v>2759</v>
      </c>
      <c r="BC28" s="270" t="s">
        <v>2760</v>
      </c>
      <c r="BD28" s="268" t="s">
        <v>2755</v>
      </c>
      <c r="BE28" s="270" t="s">
        <v>2756</v>
      </c>
      <c r="BF28" s="268" t="s">
        <v>2757</v>
      </c>
      <c r="BG28" s="269" t="s">
        <v>2758</v>
      </c>
      <c r="BH28" s="268" t="s">
        <v>2759</v>
      </c>
      <c r="BI28" s="270" t="s">
        <v>2760</v>
      </c>
      <c r="BJ28" s="210" t="s">
        <v>2487</v>
      </c>
      <c r="BK28" s="9" t="s">
        <v>2488</v>
      </c>
      <c r="BL28" s="205" t="s">
        <v>4489</v>
      </c>
      <c r="BM28" s="205" t="s">
        <v>4489</v>
      </c>
      <c r="BN28" s="207" t="s">
        <v>4489</v>
      </c>
      <c r="BO28" s="205" t="s">
        <v>4489</v>
      </c>
      <c r="BP28" s="207" t="s">
        <v>4489</v>
      </c>
      <c r="BQ28" s="205" t="s">
        <v>4489</v>
      </c>
      <c r="BR28" s="207" t="s">
        <v>3898</v>
      </c>
      <c r="BS28" s="206" t="s">
        <v>3899</v>
      </c>
      <c r="BT28" s="252" t="s">
        <v>3900</v>
      </c>
      <c r="BU28" s="251" t="s">
        <v>2771</v>
      </c>
      <c r="BV28" s="252" t="s">
        <v>3901</v>
      </c>
      <c r="BW28" s="251" t="s">
        <v>3599</v>
      </c>
      <c r="BX28" s="252" t="s">
        <v>3898</v>
      </c>
      <c r="BY28" s="251" t="s">
        <v>3902</v>
      </c>
      <c r="BZ28" s="252" t="s">
        <v>3900</v>
      </c>
      <c r="CA28" s="251" t="s">
        <v>3903</v>
      </c>
      <c r="CB28" s="252" t="s">
        <v>3901</v>
      </c>
      <c r="CC28" s="251" t="s">
        <v>3904</v>
      </c>
      <c r="CD28" s="210" t="s">
        <v>2487</v>
      </c>
      <c r="CE28" s="9" t="s">
        <v>2488</v>
      </c>
      <c r="CF28" s="252" t="s">
        <v>4489</v>
      </c>
      <c r="CG28" s="284" t="s">
        <v>4489</v>
      </c>
      <c r="CH28" s="252" t="s">
        <v>4489</v>
      </c>
      <c r="CI28" s="284" t="s">
        <v>4489</v>
      </c>
      <c r="CJ28" s="252" t="s">
        <v>4489</v>
      </c>
      <c r="CK28" s="284" t="s">
        <v>4489</v>
      </c>
      <c r="CL28" s="285" t="s">
        <v>4489</v>
      </c>
      <c r="CM28" s="285" t="s">
        <v>4489</v>
      </c>
      <c r="CN28" s="285" t="s">
        <v>4489</v>
      </c>
      <c r="CO28" s="288" t="s">
        <v>4489</v>
      </c>
      <c r="CP28" s="285" t="s">
        <v>4489</v>
      </c>
      <c r="CQ28" s="288" t="s">
        <v>4489</v>
      </c>
      <c r="CR28" s="252" t="s">
        <v>5437</v>
      </c>
      <c r="CS28" s="251" t="s">
        <v>2222</v>
      </c>
      <c r="CT28" s="252" t="s">
        <v>5437</v>
      </c>
      <c r="CU28" s="251" t="s">
        <v>2222</v>
      </c>
      <c r="CV28" s="252" t="s">
        <v>4489</v>
      </c>
      <c r="CW28" s="284" t="s">
        <v>4489</v>
      </c>
      <c r="CX28" s="210" t="s">
        <v>2487</v>
      </c>
      <c r="CY28" s="9" t="s">
        <v>2488</v>
      </c>
      <c r="CZ28" s="252" t="s">
        <v>460</v>
      </c>
      <c r="DA28" s="251" t="s">
        <v>316</v>
      </c>
      <c r="DB28" s="252" t="s">
        <v>461</v>
      </c>
      <c r="DC28" s="251" t="s">
        <v>2987</v>
      </c>
      <c r="DD28" s="252" t="s">
        <v>462</v>
      </c>
      <c r="DE28" s="251" t="s">
        <v>4004</v>
      </c>
      <c r="DF28" s="252" t="s">
        <v>463</v>
      </c>
      <c r="DG28" s="251" t="s">
        <v>351</v>
      </c>
      <c r="DH28" s="252" t="s">
        <v>464</v>
      </c>
      <c r="DI28" s="251" t="s">
        <v>3581</v>
      </c>
      <c r="DJ28" s="252" t="s">
        <v>465</v>
      </c>
      <c r="DK28" s="251" t="s">
        <v>3361</v>
      </c>
      <c r="DL28" s="252" t="s">
        <v>466</v>
      </c>
      <c r="DM28" s="251" t="s">
        <v>3106</v>
      </c>
      <c r="DN28" s="252" t="s">
        <v>467</v>
      </c>
      <c r="DO28" s="251" t="s">
        <v>3139</v>
      </c>
      <c r="DP28" s="252" t="s">
        <v>468</v>
      </c>
      <c r="DQ28" s="251" t="s">
        <v>5508</v>
      </c>
    </row>
    <row r="29" spans="1:121" ht="15.95" customHeight="1">
      <c r="A29" s="208" t="s">
        <v>2489</v>
      </c>
      <c r="B29" s="10" t="s">
        <v>2490</v>
      </c>
      <c r="C29" s="205" t="s">
        <v>2999</v>
      </c>
      <c r="D29" s="206" t="s">
        <v>3000</v>
      </c>
      <c r="E29" s="207" t="s">
        <v>3001</v>
      </c>
      <c r="F29" s="206" t="s">
        <v>3002</v>
      </c>
      <c r="G29" s="207" t="s">
        <v>3003</v>
      </c>
      <c r="H29" s="206" t="s">
        <v>3004</v>
      </c>
      <c r="I29" s="207" t="s">
        <v>3005</v>
      </c>
      <c r="J29" s="206" t="s">
        <v>3006</v>
      </c>
      <c r="K29" s="207" t="s">
        <v>3007</v>
      </c>
      <c r="L29" s="206" t="s">
        <v>2839</v>
      </c>
      <c r="M29" s="207" t="s">
        <v>3008</v>
      </c>
      <c r="N29" s="206" t="s">
        <v>3009</v>
      </c>
      <c r="O29" s="207" t="s">
        <v>3010</v>
      </c>
      <c r="P29" s="206" t="s">
        <v>3011</v>
      </c>
      <c r="Q29" s="207" t="s">
        <v>3012</v>
      </c>
      <c r="R29" s="206" t="s">
        <v>3013</v>
      </c>
      <c r="S29" s="207" t="s">
        <v>3014</v>
      </c>
      <c r="T29" s="206" t="s">
        <v>3015</v>
      </c>
      <c r="U29" s="208" t="s">
        <v>2489</v>
      </c>
      <c r="V29" s="10" t="s">
        <v>2490</v>
      </c>
      <c r="W29" s="207" t="s">
        <v>3485</v>
      </c>
      <c r="X29" s="206" t="s">
        <v>3136</v>
      </c>
      <c r="Y29" s="207" t="s">
        <v>3486</v>
      </c>
      <c r="Z29" s="206" t="s">
        <v>3487</v>
      </c>
      <c r="AA29" s="207" t="s">
        <v>3488</v>
      </c>
      <c r="AB29" s="206" t="s">
        <v>3489</v>
      </c>
      <c r="AC29" s="207" t="s">
        <v>3490</v>
      </c>
      <c r="AD29" s="206" t="s">
        <v>2849</v>
      </c>
      <c r="AE29" s="207" t="s">
        <v>3491</v>
      </c>
      <c r="AF29" s="206" t="s">
        <v>2835</v>
      </c>
      <c r="AG29" s="207" t="s">
        <v>3492</v>
      </c>
      <c r="AH29" s="206" t="s">
        <v>3338</v>
      </c>
      <c r="AI29" s="207" t="s">
        <v>3493</v>
      </c>
      <c r="AJ29" s="206" t="s">
        <v>3489</v>
      </c>
      <c r="AK29" s="243" t="s">
        <v>3494</v>
      </c>
      <c r="AL29" s="206" t="s">
        <v>3495</v>
      </c>
      <c r="AM29" s="243" t="s">
        <v>3496</v>
      </c>
      <c r="AN29" s="206" t="s">
        <v>3221</v>
      </c>
      <c r="AO29" s="208" t="s">
        <v>2489</v>
      </c>
      <c r="AP29" s="10" t="s">
        <v>2490</v>
      </c>
      <c r="AQ29" s="236"/>
      <c r="AR29" s="207" t="s">
        <v>4489</v>
      </c>
      <c r="AS29" s="205" t="s">
        <v>4489</v>
      </c>
      <c r="AT29" s="207" t="s">
        <v>4489</v>
      </c>
      <c r="AU29" s="205" t="s">
        <v>4489</v>
      </c>
      <c r="AV29" s="207" t="s">
        <v>4489</v>
      </c>
      <c r="AW29" s="205" t="s">
        <v>4489</v>
      </c>
      <c r="AX29" s="252" t="s">
        <v>2761</v>
      </c>
      <c r="AY29" s="251" t="s">
        <v>2762</v>
      </c>
      <c r="AZ29" s="268" t="s">
        <v>2763</v>
      </c>
      <c r="BA29" s="269" t="s">
        <v>3525</v>
      </c>
      <c r="BB29" s="268" t="s">
        <v>2764</v>
      </c>
      <c r="BC29" s="270" t="s">
        <v>2765</v>
      </c>
      <c r="BD29" s="268" t="s">
        <v>2761</v>
      </c>
      <c r="BE29" s="270" t="s">
        <v>2762</v>
      </c>
      <c r="BF29" s="268" t="s">
        <v>2763</v>
      </c>
      <c r="BG29" s="269" t="s">
        <v>3525</v>
      </c>
      <c r="BH29" s="268" t="s">
        <v>2764</v>
      </c>
      <c r="BI29" s="270" t="s">
        <v>2765</v>
      </c>
      <c r="BJ29" s="208" t="s">
        <v>2489</v>
      </c>
      <c r="BK29" s="10" t="s">
        <v>2490</v>
      </c>
      <c r="BL29" s="205" t="s">
        <v>4489</v>
      </c>
      <c r="BM29" s="205" t="s">
        <v>4489</v>
      </c>
      <c r="BN29" s="207" t="s">
        <v>4489</v>
      </c>
      <c r="BO29" s="205" t="s">
        <v>4489</v>
      </c>
      <c r="BP29" s="207" t="s">
        <v>4489</v>
      </c>
      <c r="BQ29" s="205" t="s">
        <v>4489</v>
      </c>
      <c r="BR29" s="207" t="s">
        <v>3905</v>
      </c>
      <c r="BS29" s="206" t="s">
        <v>3906</v>
      </c>
      <c r="BT29" s="252" t="s">
        <v>3907</v>
      </c>
      <c r="BU29" s="251" t="s">
        <v>3908</v>
      </c>
      <c r="BV29" s="252" t="s">
        <v>3909</v>
      </c>
      <c r="BW29" s="251" t="s">
        <v>3910</v>
      </c>
      <c r="BX29" s="252" t="s">
        <v>3911</v>
      </c>
      <c r="BY29" s="251" t="s">
        <v>3912</v>
      </c>
      <c r="BZ29" s="252" t="s">
        <v>3913</v>
      </c>
      <c r="CA29" s="251" t="s">
        <v>3442</v>
      </c>
      <c r="CB29" s="252" t="s">
        <v>3914</v>
      </c>
      <c r="CC29" s="251" t="s">
        <v>3915</v>
      </c>
      <c r="CD29" s="208" t="s">
        <v>2489</v>
      </c>
      <c r="CE29" s="10" t="s">
        <v>2490</v>
      </c>
      <c r="CF29" s="252" t="s">
        <v>5438</v>
      </c>
      <c r="CG29" s="251" t="s">
        <v>5439</v>
      </c>
      <c r="CH29" s="252" t="s">
        <v>5440</v>
      </c>
      <c r="CI29" s="251" t="s">
        <v>2810</v>
      </c>
      <c r="CJ29" s="252" t="s">
        <v>5441</v>
      </c>
      <c r="CK29" s="251" t="s">
        <v>5351</v>
      </c>
      <c r="CL29" s="285" t="s">
        <v>4489</v>
      </c>
      <c r="CM29" s="285" t="s">
        <v>4489</v>
      </c>
      <c r="CN29" s="285" t="s">
        <v>4489</v>
      </c>
      <c r="CO29" s="288" t="s">
        <v>4489</v>
      </c>
      <c r="CP29" s="285" t="s">
        <v>4489</v>
      </c>
      <c r="CQ29" s="288" t="s">
        <v>4489</v>
      </c>
      <c r="CR29" s="252" t="s">
        <v>5442</v>
      </c>
      <c r="CS29" s="251" t="s">
        <v>3411</v>
      </c>
      <c r="CT29" s="252" t="s">
        <v>5442</v>
      </c>
      <c r="CU29" s="251" t="s">
        <v>3411</v>
      </c>
      <c r="CV29" s="252" t="s">
        <v>4489</v>
      </c>
      <c r="CW29" s="284" t="s">
        <v>4489</v>
      </c>
      <c r="CX29" s="208" t="s">
        <v>2489</v>
      </c>
      <c r="CY29" s="10" t="s">
        <v>2490</v>
      </c>
      <c r="CZ29" s="252" t="s">
        <v>469</v>
      </c>
      <c r="DA29" s="251" t="s">
        <v>470</v>
      </c>
      <c r="DB29" s="252" t="s">
        <v>471</v>
      </c>
      <c r="DC29" s="251" t="s">
        <v>470</v>
      </c>
      <c r="DD29" s="252" t="s">
        <v>472</v>
      </c>
      <c r="DE29" s="251" t="s">
        <v>470</v>
      </c>
      <c r="DF29" s="252" t="s">
        <v>473</v>
      </c>
      <c r="DG29" s="251" t="s">
        <v>2226</v>
      </c>
      <c r="DH29" s="252" t="s">
        <v>474</v>
      </c>
      <c r="DI29" s="251" t="s">
        <v>475</v>
      </c>
      <c r="DJ29" s="252" t="s">
        <v>476</v>
      </c>
      <c r="DK29" s="251" t="s">
        <v>3845</v>
      </c>
      <c r="DL29" s="252" t="s">
        <v>477</v>
      </c>
      <c r="DM29" s="251" t="s">
        <v>478</v>
      </c>
      <c r="DN29" s="252" t="s">
        <v>479</v>
      </c>
      <c r="DO29" s="251" t="s">
        <v>319</v>
      </c>
      <c r="DP29" s="252" t="s">
        <v>480</v>
      </c>
      <c r="DQ29" s="251" t="s">
        <v>3310</v>
      </c>
    </row>
    <row r="30" spans="1:121" ht="15.95" customHeight="1">
      <c r="A30" s="208" t="s">
        <v>2491</v>
      </c>
      <c r="B30" s="10" t="s">
        <v>2492</v>
      </c>
      <c r="C30" s="205" t="s">
        <v>3016</v>
      </c>
      <c r="D30" s="206" t="s">
        <v>2845</v>
      </c>
      <c r="E30" s="207" t="s">
        <v>3017</v>
      </c>
      <c r="F30" s="206" t="s">
        <v>3015</v>
      </c>
      <c r="G30" s="207" t="s">
        <v>3018</v>
      </c>
      <c r="H30" s="206" t="s">
        <v>2796</v>
      </c>
      <c r="I30" s="207" t="s">
        <v>3019</v>
      </c>
      <c r="J30" s="206" t="s">
        <v>3020</v>
      </c>
      <c r="K30" s="207" t="s">
        <v>3021</v>
      </c>
      <c r="L30" s="206" t="s">
        <v>3022</v>
      </c>
      <c r="M30" s="207" t="s">
        <v>3023</v>
      </c>
      <c r="N30" s="206" t="s">
        <v>3024</v>
      </c>
      <c r="O30" s="207" t="s">
        <v>3025</v>
      </c>
      <c r="P30" s="206" t="s">
        <v>3026</v>
      </c>
      <c r="Q30" s="207" t="s">
        <v>3027</v>
      </c>
      <c r="R30" s="206" t="s">
        <v>2859</v>
      </c>
      <c r="S30" s="207" t="s">
        <v>3028</v>
      </c>
      <c r="T30" s="206" t="s">
        <v>3029</v>
      </c>
      <c r="U30" s="208" t="s">
        <v>2491</v>
      </c>
      <c r="V30" s="10" t="s">
        <v>2492</v>
      </c>
      <c r="W30" s="207" t="s">
        <v>3497</v>
      </c>
      <c r="X30" s="206" t="s">
        <v>2989</v>
      </c>
      <c r="Y30" s="207" t="s">
        <v>3498</v>
      </c>
      <c r="Z30" s="206" t="s">
        <v>3499</v>
      </c>
      <c r="AA30" s="207" t="s">
        <v>3500</v>
      </c>
      <c r="AB30" s="206" t="s">
        <v>3501</v>
      </c>
      <c r="AC30" s="207" t="s">
        <v>3502</v>
      </c>
      <c r="AD30" s="206" t="s">
        <v>3503</v>
      </c>
      <c r="AE30" s="207" t="s">
        <v>3504</v>
      </c>
      <c r="AF30" s="206" t="s">
        <v>3505</v>
      </c>
      <c r="AG30" s="207" t="s">
        <v>3506</v>
      </c>
      <c r="AH30" s="206" t="s">
        <v>2839</v>
      </c>
      <c r="AI30" s="207" t="s">
        <v>3507</v>
      </c>
      <c r="AJ30" s="206" t="s">
        <v>3508</v>
      </c>
      <c r="AK30" s="243" t="s">
        <v>3509</v>
      </c>
      <c r="AL30" s="206" t="s">
        <v>3022</v>
      </c>
      <c r="AM30" s="243" t="s">
        <v>3510</v>
      </c>
      <c r="AN30" s="206" t="s">
        <v>3511</v>
      </c>
      <c r="AO30" s="208" t="s">
        <v>2491</v>
      </c>
      <c r="AP30" s="10" t="s">
        <v>2492</v>
      </c>
      <c r="AQ30" s="236"/>
      <c r="AR30" s="207" t="s">
        <v>4489</v>
      </c>
      <c r="AS30" s="205" t="s">
        <v>4489</v>
      </c>
      <c r="AT30" s="207" t="s">
        <v>4489</v>
      </c>
      <c r="AU30" s="205" t="s">
        <v>4489</v>
      </c>
      <c r="AV30" s="207" t="s">
        <v>4489</v>
      </c>
      <c r="AW30" s="205" t="s">
        <v>4489</v>
      </c>
      <c r="AX30" s="252" t="s">
        <v>2766</v>
      </c>
      <c r="AY30" s="251" t="s">
        <v>2767</v>
      </c>
      <c r="AZ30" s="268" t="s">
        <v>2768</v>
      </c>
      <c r="BA30" s="269" t="s">
        <v>2769</v>
      </c>
      <c r="BB30" s="268" t="s">
        <v>2770</v>
      </c>
      <c r="BC30" s="270" t="s">
        <v>2771</v>
      </c>
      <c r="BD30" s="268" t="s">
        <v>2766</v>
      </c>
      <c r="BE30" s="270" t="s">
        <v>2767</v>
      </c>
      <c r="BF30" s="268" t="s">
        <v>2768</v>
      </c>
      <c r="BG30" s="269" t="s">
        <v>2769</v>
      </c>
      <c r="BH30" s="268" t="s">
        <v>2770</v>
      </c>
      <c r="BI30" s="270" t="s">
        <v>2771</v>
      </c>
      <c r="BJ30" s="208" t="s">
        <v>2491</v>
      </c>
      <c r="BK30" s="10" t="s">
        <v>2492</v>
      </c>
      <c r="BL30" s="205" t="s">
        <v>4489</v>
      </c>
      <c r="BM30" s="205" t="s">
        <v>4489</v>
      </c>
      <c r="BN30" s="207" t="s">
        <v>4489</v>
      </c>
      <c r="BO30" s="205" t="s">
        <v>4489</v>
      </c>
      <c r="BP30" s="207" t="s">
        <v>4489</v>
      </c>
      <c r="BQ30" s="205" t="s">
        <v>4489</v>
      </c>
      <c r="BR30" s="207" t="s">
        <v>3916</v>
      </c>
      <c r="BS30" s="206" t="s">
        <v>3917</v>
      </c>
      <c r="BT30" s="252" t="s">
        <v>3918</v>
      </c>
      <c r="BU30" s="251" t="s">
        <v>3919</v>
      </c>
      <c r="BV30" s="252" t="s">
        <v>3920</v>
      </c>
      <c r="BW30" s="251" t="s">
        <v>3664</v>
      </c>
      <c r="BX30" s="252" t="s">
        <v>3921</v>
      </c>
      <c r="BY30" s="251" t="s">
        <v>3922</v>
      </c>
      <c r="BZ30" s="252" t="s">
        <v>3923</v>
      </c>
      <c r="CA30" s="251" t="s">
        <v>3924</v>
      </c>
      <c r="CB30" s="252" t="s">
        <v>3925</v>
      </c>
      <c r="CC30" s="251" t="s">
        <v>3926</v>
      </c>
      <c r="CD30" s="208" t="s">
        <v>2491</v>
      </c>
      <c r="CE30" s="10" t="s">
        <v>2492</v>
      </c>
      <c r="CF30" s="252" t="s">
        <v>5443</v>
      </c>
      <c r="CG30" s="251" t="s">
        <v>5444</v>
      </c>
      <c r="CH30" s="252" t="s">
        <v>5445</v>
      </c>
      <c r="CI30" s="251" t="s">
        <v>5446</v>
      </c>
      <c r="CJ30" s="252" t="s">
        <v>5447</v>
      </c>
      <c r="CK30" s="251" t="s">
        <v>5448</v>
      </c>
      <c r="CL30" s="285" t="s">
        <v>4489</v>
      </c>
      <c r="CM30" s="285" t="s">
        <v>4489</v>
      </c>
      <c r="CN30" s="285" t="s">
        <v>4489</v>
      </c>
      <c r="CO30" s="288" t="s">
        <v>4489</v>
      </c>
      <c r="CP30" s="285" t="s">
        <v>4489</v>
      </c>
      <c r="CQ30" s="288" t="s">
        <v>4489</v>
      </c>
      <c r="CR30" s="252" t="s">
        <v>5449</v>
      </c>
      <c r="CS30" s="251" t="s">
        <v>3308</v>
      </c>
      <c r="CT30" s="252" t="s">
        <v>5449</v>
      </c>
      <c r="CU30" s="251" t="s">
        <v>3308</v>
      </c>
      <c r="CV30" s="252" t="s">
        <v>4489</v>
      </c>
      <c r="CW30" s="284" t="s">
        <v>4489</v>
      </c>
      <c r="CX30" s="208" t="s">
        <v>2491</v>
      </c>
      <c r="CY30" s="10" t="s">
        <v>2492</v>
      </c>
      <c r="CZ30" s="252" t="s">
        <v>481</v>
      </c>
      <c r="DA30" s="251" t="s">
        <v>3026</v>
      </c>
      <c r="DB30" s="252" t="s">
        <v>482</v>
      </c>
      <c r="DC30" s="251" t="s">
        <v>3593</v>
      </c>
      <c r="DD30" s="252" t="s">
        <v>483</v>
      </c>
      <c r="DE30" s="251" t="s">
        <v>2265</v>
      </c>
      <c r="DF30" s="252" t="s">
        <v>484</v>
      </c>
      <c r="DG30" s="251" t="s">
        <v>3344</v>
      </c>
      <c r="DH30" s="252" t="s">
        <v>485</v>
      </c>
      <c r="DI30" s="251" t="s">
        <v>2985</v>
      </c>
      <c r="DJ30" s="252" t="s">
        <v>486</v>
      </c>
      <c r="DK30" s="251" t="s">
        <v>2987</v>
      </c>
      <c r="DL30" s="252" t="s">
        <v>487</v>
      </c>
      <c r="DM30" s="251" t="s">
        <v>2232</v>
      </c>
      <c r="DN30" s="252" t="s">
        <v>488</v>
      </c>
      <c r="DO30" s="251" t="s">
        <v>489</v>
      </c>
      <c r="DP30" s="252" t="s">
        <v>490</v>
      </c>
      <c r="DQ30" s="251" t="s">
        <v>2856</v>
      </c>
    </row>
    <row r="31" spans="1:121" ht="15.95" customHeight="1">
      <c r="A31" s="208" t="s">
        <v>2493</v>
      </c>
      <c r="B31" s="10" t="s">
        <v>2494</v>
      </c>
      <c r="C31" s="205" t="s">
        <v>3030</v>
      </c>
      <c r="D31" s="206" t="s">
        <v>2911</v>
      </c>
      <c r="E31" s="207" t="s">
        <v>3031</v>
      </c>
      <c r="F31" s="206" t="s">
        <v>3032</v>
      </c>
      <c r="G31" s="207" t="s">
        <v>3033</v>
      </c>
      <c r="H31" s="206" t="s">
        <v>3034</v>
      </c>
      <c r="I31" s="207" t="s">
        <v>3035</v>
      </c>
      <c r="J31" s="206" t="s">
        <v>3036</v>
      </c>
      <c r="K31" s="207" t="s">
        <v>3037</v>
      </c>
      <c r="L31" s="206" t="s">
        <v>3038</v>
      </c>
      <c r="M31" s="207" t="s">
        <v>3039</v>
      </c>
      <c r="N31" s="206" t="s">
        <v>3040</v>
      </c>
      <c r="O31" s="207" t="s">
        <v>3041</v>
      </c>
      <c r="P31" s="206" t="s">
        <v>3042</v>
      </c>
      <c r="Q31" s="207" t="s">
        <v>3043</v>
      </c>
      <c r="R31" s="206" t="s">
        <v>3040</v>
      </c>
      <c r="S31" s="207" t="s">
        <v>3044</v>
      </c>
      <c r="T31" s="206" t="s">
        <v>3045</v>
      </c>
      <c r="U31" s="208" t="s">
        <v>2493</v>
      </c>
      <c r="V31" s="10" t="s">
        <v>2494</v>
      </c>
      <c r="W31" s="207" t="s">
        <v>3512</v>
      </c>
      <c r="X31" s="206" t="s">
        <v>3513</v>
      </c>
      <c r="Y31" s="207" t="s">
        <v>3514</v>
      </c>
      <c r="Z31" s="206" t="s">
        <v>3515</v>
      </c>
      <c r="AA31" s="207" t="s">
        <v>3516</v>
      </c>
      <c r="AB31" s="206" t="s">
        <v>3413</v>
      </c>
      <c r="AC31" s="207" t="s">
        <v>3517</v>
      </c>
      <c r="AD31" s="206" t="s">
        <v>3518</v>
      </c>
      <c r="AE31" s="207" t="s">
        <v>3519</v>
      </c>
      <c r="AF31" s="206" t="s">
        <v>3520</v>
      </c>
      <c r="AG31" s="207" t="s">
        <v>3521</v>
      </c>
      <c r="AH31" s="206" t="s">
        <v>3419</v>
      </c>
      <c r="AI31" s="207" t="s">
        <v>3522</v>
      </c>
      <c r="AJ31" s="206" t="s">
        <v>3523</v>
      </c>
      <c r="AK31" s="243" t="s">
        <v>3524</v>
      </c>
      <c r="AL31" s="206" t="s">
        <v>3525</v>
      </c>
      <c r="AM31" s="243" t="s">
        <v>3526</v>
      </c>
      <c r="AN31" s="206" t="s">
        <v>3527</v>
      </c>
      <c r="AO31" s="208" t="s">
        <v>2493</v>
      </c>
      <c r="AP31" s="10" t="s">
        <v>2494</v>
      </c>
      <c r="AQ31" s="236"/>
      <c r="AR31" s="207" t="s">
        <v>4489</v>
      </c>
      <c r="AS31" s="205" t="s">
        <v>4489</v>
      </c>
      <c r="AT31" s="207" t="s">
        <v>4489</v>
      </c>
      <c r="AU31" s="205" t="s">
        <v>4489</v>
      </c>
      <c r="AV31" s="207" t="s">
        <v>4489</v>
      </c>
      <c r="AW31" s="205" t="s">
        <v>4489</v>
      </c>
      <c r="AX31" s="252" t="s">
        <v>3650</v>
      </c>
      <c r="AY31" s="251" t="s">
        <v>3133</v>
      </c>
      <c r="AZ31" s="268" t="s">
        <v>3651</v>
      </c>
      <c r="BA31" s="269" t="s">
        <v>3652</v>
      </c>
      <c r="BB31" s="268" t="s">
        <v>3653</v>
      </c>
      <c r="BC31" s="270" t="s">
        <v>3433</v>
      </c>
      <c r="BD31" s="268" t="s">
        <v>3650</v>
      </c>
      <c r="BE31" s="270" t="s">
        <v>3133</v>
      </c>
      <c r="BF31" s="268" t="s">
        <v>3651</v>
      </c>
      <c r="BG31" s="269" t="s">
        <v>3652</v>
      </c>
      <c r="BH31" s="268" t="s">
        <v>3653</v>
      </c>
      <c r="BI31" s="270" t="s">
        <v>3433</v>
      </c>
      <c r="BJ31" s="208" t="s">
        <v>2493</v>
      </c>
      <c r="BK31" s="10" t="s">
        <v>2494</v>
      </c>
      <c r="BL31" s="205" t="s">
        <v>4489</v>
      </c>
      <c r="BM31" s="205" t="s">
        <v>4489</v>
      </c>
      <c r="BN31" s="207" t="s">
        <v>4489</v>
      </c>
      <c r="BO31" s="205" t="s">
        <v>4489</v>
      </c>
      <c r="BP31" s="207" t="s">
        <v>4489</v>
      </c>
      <c r="BQ31" s="205" t="s">
        <v>4489</v>
      </c>
      <c r="BR31" s="207" t="s">
        <v>3927</v>
      </c>
      <c r="BS31" s="206" t="s">
        <v>3928</v>
      </c>
      <c r="BT31" s="252" t="s">
        <v>3929</v>
      </c>
      <c r="BU31" s="251" t="s">
        <v>3930</v>
      </c>
      <c r="BV31" s="252" t="s">
        <v>3931</v>
      </c>
      <c r="BW31" s="251" t="s">
        <v>3932</v>
      </c>
      <c r="BX31" s="252" t="s">
        <v>3933</v>
      </c>
      <c r="BY31" s="251" t="s">
        <v>3934</v>
      </c>
      <c r="BZ31" s="252" t="s">
        <v>3935</v>
      </c>
      <c r="CA31" s="251" t="s">
        <v>3936</v>
      </c>
      <c r="CB31" s="252" t="s">
        <v>3937</v>
      </c>
      <c r="CC31" s="251" t="s">
        <v>3938</v>
      </c>
      <c r="CD31" s="208" t="s">
        <v>2493</v>
      </c>
      <c r="CE31" s="10" t="s">
        <v>2494</v>
      </c>
      <c r="CF31" s="252" t="s">
        <v>5450</v>
      </c>
      <c r="CG31" s="251" t="s">
        <v>5451</v>
      </c>
      <c r="CH31" s="252" t="s">
        <v>5452</v>
      </c>
      <c r="CI31" s="251" t="s">
        <v>5453</v>
      </c>
      <c r="CJ31" s="252" t="s">
        <v>5454</v>
      </c>
      <c r="CK31" s="251" t="s">
        <v>5455</v>
      </c>
      <c r="CL31" s="285" t="s">
        <v>4489</v>
      </c>
      <c r="CM31" s="285" t="s">
        <v>4489</v>
      </c>
      <c r="CN31" s="285" t="s">
        <v>4489</v>
      </c>
      <c r="CO31" s="288" t="s">
        <v>4489</v>
      </c>
      <c r="CP31" s="285" t="s">
        <v>4489</v>
      </c>
      <c r="CQ31" s="288" t="s">
        <v>4489</v>
      </c>
      <c r="CR31" s="252" t="s">
        <v>5456</v>
      </c>
      <c r="CS31" s="251" t="s">
        <v>5457</v>
      </c>
      <c r="CT31" s="252" t="s">
        <v>5456</v>
      </c>
      <c r="CU31" s="251" t="s">
        <v>5457</v>
      </c>
      <c r="CV31" s="252" t="s">
        <v>4489</v>
      </c>
      <c r="CW31" s="284" t="s">
        <v>4489</v>
      </c>
      <c r="CX31" s="208" t="s">
        <v>2493</v>
      </c>
      <c r="CY31" s="10" t="s">
        <v>2494</v>
      </c>
      <c r="CZ31" s="252" t="s">
        <v>491</v>
      </c>
      <c r="DA31" s="251" t="s">
        <v>3038</v>
      </c>
      <c r="DB31" s="252" t="s">
        <v>492</v>
      </c>
      <c r="DC31" s="251" t="s">
        <v>493</v>
      </c>
      <c r="DD31" s="252" t="s">
        <v>494</v>
      </c>
      <c r="DE31" s="251" t="s">
        <v>3470</v>
      </c>
      <c r="DF31" s="252" t="s">
        <v>495</v>
      </c>
      <c r="DG31" s="251" t="s">
        <v>2751</v>
      </c>
      <c r="DH31" s="252" t="s">
        <v>496</v>
      </c>
      <c r="DI31" s="251" t="s">
        <v>3570</v>
      </c>
      <c r="DJ31" s="252" t="s">
        <v>497</v>
      </c>
      <c r="DK31" s="251" t="s">
        <v>3766</v>
      </c>
      <c r="DL31" s="252" t="s">
        <v>498</v>
      </c>
      <c r="DM31" s="251" t="s">
        <v>499</v>
      </c>
      <c r="DN31" s="252" t="s">
        <v>500</v>
      </c>
      <c r="DO31" s="251" t="s">
        <v>3523</v>
      </c>
      <c r="DP31" s="252" t="s">
        <v>501</v>
      </c>
      <c r="DQ31" s="251" t="s">
        <v>5504</v>
      </c>
    </row>
    <row r="32" spans="1:121" s="18" customFormat="1" ht="15.95" customHeight="1">
      <c r="A32" s="203" t="s">
        <v>2495</v>
      </c>
      <c r="B32" s="19" t="s">
        <v>2496</v>
      </c>
      <c r="C32" s="200" t="s">
        <v>3046</v>
      </c>
      <c r="D32" s="201" t="s">
        <v>3047</v>
      </c>
      <c r="E32" s="202" t="s">
        <v>3048</v>
      </c>
      <c r="F32" s="201" t="s">
        <v>3049</v>
      </c>
      <c r="G32" s="202" t="s">
        <v>3050</v>
      </c>
      <c r="H32" s="201" t="s">
        <v>3051</v>
      </c>
      <c r="I32" s="202" t="s">
        <v>3052</v>
      </c>
      <c r="J32" s="201" t="s">
        <v>2236</v>
      </c>
      <c r="K32" s="202" t="s">
        <v>3053</v>
      </c>
      <c r="L32" s="201" t="s">
        <v>3054</v>
      </c>
      <c r="M32" s="202" t="s">
        <v>3055</v>
      </c>
      <c r="N32" s="201" t="s">
        <v>3056</v>
      </c>
      <c r="O32" s="202" t="s">
        <v>3057</v>
      </c>
      <c r="P32" s="201" t="s">
        <v>3058</v>
      </c>
      <c r="Q32" s="202" t="s">
        <v>3059</v>
      </c>
      <c r="R32" s="201" t="s">
        <v>3060</v>
      </c>
      <c r="S32" s="202" t="s">
        <v>3061</v>
      </c>
      <c r="T32" s="201" t="s">
        <v>3062</v>
      </c>
      <c r="U32" s="203" t="s">
        <v>2495</v>
      </c>
      <c r="V32" s="19" t="s">
        <v>2496</v>
      </c>
      <c r="W32" s="202" t="s">
        <v>3528</v>
      </c>
      <c r="X32" s="201" t="s">
        <v>3529</v>
      </c>
      <c r="Y32" s="202" t="s">
        <v>3530</v>
      </c>
      <c r="Z32" s="201" t="s">
        <v>3531</v>
      </c>
      <c r="AA32" s="202" t="s">
        <v>3532</v>
      </c>
      <c r="AB32" s="201" t="s">
        <v>3533</v>
      </c>
      <c r="AC32" s="202" t="s">
        <v>3534</v>
      </c>
      <c r="AD32" s="201" t="s">
        <v>3535</v>
      </c>
      <c r="AE32" s="202" t="s">
        <v>3536</v>
      </c>
      <c r="AF32" s="201" t="s">
        <v>3537</v>
      </c>
      <c r="AG32" s="202" t="s">
        <v>3538</v>
      </c>
      <c r="AH32" s="201" t="s">
        <v>3539</v>
      </c>
      <c r="AI32" s="202" t="s">
        <v>3540</v>
      </c>
      <c r="AJ32" s="201" t="s">
        <v>3541</v>
      </c>
      <c r="AK32" s="242" t="s">
        <v>3542</v>
      </c>
      <c r="AL32" s="201" t="s">
        <v>3543</v>
      </c>
      <c r="AM32" s="242" t="s">
        <v>3544</v>
      </c>
      <c r="AN32" s="201" t="s">
        <v>3545</v>
      </c>
      <c r="AO32" s="203" t="s">
        <v>2495</v>
      </c>
      <c r="AP32" s="19" t="s">
        <v>2496</v>
      </c>
      <c r="AQ32" s="235"/>
      <c r="AR32" s="202" t="s">
        <v>4489</v>
      </c>
      <c r="AS32" s="200" t="s">
        <v>4489</v>
      </c>
      <c r="AT32" s="202" t="s">
        <v>4489</v>
      </c>
      <c r="AU32" s="200" t="s">
        <v>4489</v>
      </c>
      <c r="AV32" s="202" t="s">
        <v>4489</v>
      </c>
      <c r="AW32" s="200" t="s">
        <v>4489</v>
      </c>
      <c r="AX32" s="250" t="s">
        <v>3654</v>
      </c>
      <c r="AY32" s="249" t="s">
        <v>3655</v>
      </c>
      <c r="AZ32" s="271" t="s">
        <v>3656</v>
      </c>
      <c r="BA32" s="272" t="s">
        <v>3657</v>
      </c>
      <c r="BB32" s="271" t="s">
        <v>3658</v>
      </c>
      <c r="BC32" s="273" t="s">
        <v>3659</v>
      </c>
      <c r="BD32" s="271" t="s">
        <v>3660</v>
      </c>
      <c r="BE32" s="273" t="s">
        <v>3655</v>
      </c>
      <c r="BF32" s="271" t="s">
        <v>3661</v>
      </c>
      <c r="BG32" s="272" t="s">
        <v>3657</v>
      </c>
      <c r="BH32" s="271" t="s">
        <v>3662</v>
      </c>
      <c r="BI32" s="273" t="s">
        <v>3659</v>
      </c>
      <c r="BJ32" s="203" t="s">
        <v>2495</v>
      </c>
      <c r="BK32" s="19" t="s">
        <v>2496</v>
      </c>
      <c r="BL32" s="200" t="s">
        <v>3939</v>
      </c>
      <c r="BM32" s="201" t="s">
        <v>3940</v>
      </c>
      <c r="BN32" s="202" t="s">
        <v>3941</v>
      </c>
      <c r="BO32" s="201" t="s">
        <v>3942</v>
      </c>
      <c r="BP32" s="202" t="s">
        <v>3943</v>
      </c>
      <c r="BQ32" s="201" t="s">
        <v>3944</v>
      </c>
      <c r="BR32" s="202" t="s">
        <v>3945</v>
      </c>
      <c r="BS32" s="201" t="s">
        <v>3946</v>
      </c>
      <c r="BT32" s="250" t="s">
        <v>3947</v>
      </c>
      <c r="BU32" s="249" t="s">
        <v>3948</v>
      </c>
      <c r="BV32" s="250" t="s">
        <v>3949</v>
      </c>
      <c r="BW32" s="249" t="s">
        <v>3950</v>
      </c>
      <c r="BX32" s="250" t="s">
        <v>3951</v>
      </c>
      <c r="BY32" s="249" t="s">
        <v>3952</v>
      </c>
      <c r="BZ32" s="250" t="s">
        <v>3953</v>
      </c>
      <c r="CA32" s="249" t="s">
        <v>2202</v>
      </c>
      <c r="CB32" s="250" t="s">
        <v>3954</v>
      </c>
      <c r="CC32" s="249" t="s">
        <v>3955</v>
      </c>
      <c r="CD32" s="203" t="s">
        <v>2495</v>
      </c>
      <c r="CE32" s="19" t="s">
        <v>2496</v>
      </c>
      <c r="CF32" s="250" t="s">
        <v>5458</v>
      </c>
      <c r="CG32" s="249" t="s">
        <v>5459</v>
      </c>
      <c r="CH32" s="250" t="s">
        <v>5460</v>
      </c>
      <c r="CI32" s="249" t="s">
        <v>5461</v>
      </c>
      <c r="CJ32" s="250" t="s">
        <v>5462</v>
      </c>
      <c r="CK32" s="249" t="s">
        <v>5463</v>
      </c>
      <c r="CL32" s="283" t="s">
        <v>4489</v>
      </c>
      <c r="CM32" s="283" t="s">
        <v>4489</v>
      </c>
      <c r="CN32" s="283" t="s">
        <v>4489</v>
      </c>
      <c r="CO32" s="289" t="s">
        <v>4489</v>
      </c>
      <c r="CP32" s="283" t="s">
        <v>4489</v>
      </c>
      <c r="CQ32" s="289" t="s">
        <v>4489</v>
      </c>
      <c r="CR32" s="250" t="s">
        <v>5464</v>
      </c>
      <c r="CS32" s="249" t="s">
        <v>5465</v>
      </c>
      <c r="CT32" s="250" t="s">
        <v>5464</v>
      </c>
      <c r="CU32" s="249" t="s">
        <v>5465</v>
      </c>
      <c r="CV32" s="250" t="s">
        <v>4489</v>
      </c>
      <c r="CW32" s="287" t="s">
        <v>4489</v>
      </c>
      <c r="CX32" s="203" t="s">
        <v>2495</v>
      </c>
      <c r="CY32" s="19" t="s">
        <v>2496</v>
      </c>
      <c r="CZ32" s="250" t="s">
        <v>502</v>
      </c>
      <c r="DA32" s="249" t="s">
        <v>503</v>
      </c>
      <c r="DB32" s="250" t="s">
        <v>504</v>
      </c>
      <c r="DC32" s="249" t="s">
        <v>3248</v>
      </c>
      <c r="DD32" s="250" t="s">
        <v>505</v>
      </c>
      <c r="DE32" s="249" t="s">
        <v>506</v>
      </c>
      <c r="DF32" s="250" t="s">
        <v>507</v>
      </c>
      <c r="DG32" s="249" t="s">
        <v>508</v>
      </c>
      <c r="DH32" s="250" t="s">
        <v>509</v>
      </c>
      <c r="DI32" s="249" t="s">
        <v>366</v>
      </c>
      <c r="DJ32" s="250" t="s">
        <v>510</v>
      </c>
      <c r="DK32" s="249" t="s">
        <v>511</v>
      </c>
      <c r="DL32" s="250" t="s">
        <v>512</v>
      </c>
      <c r="DM32" s="249" t="s">
        <v>513</v>
      </c>
      <c r="DN32" s="250" t="s">
        <v>514</v>
      </c>
      <c r="DO32" s="249" t="s">
        <v>515</v>
      </c>
      <c r="DP32" s="250" t="s">
        <v>516</v>
      </c>
      <c r="DQ32" s="249" t="s">
        <v>517</v>
      </c>
    </row>
    <row r="33" spans="1:121" ht="15.95" customHeight="1">
      <c r="A33" s="208" t="s">
        <v>2497</v>
      </c>
      <c r="B33" s="9" t="s">
        <v>2498</v>
      </c>
      <c r="C33" s="205" t="s">
        <v>3063</v>
      </c>
      <c r="D33" s="206" t="s">
        <v>3064</v>
      </c>
      <c r="E33" s="207" t="s">
        <v>3065</v>
      </c>
      <c r="F33" s="206" t="s">
        <v>3066</v>
      </c>
      <c r="G33" s="207" t="s">
        <v>3067</v>
      </c>
      <c r="H33" s="206" t="s">
        <v>3068</v>
      </c>
      <c r="I33" s="207" t="s">
        <v>3069</v>
      </c>
      <c r="J33" s="206" t="s">
        <v>3070</v>
      </c>
      <c r="K33" s="207" t="s">
        <v>3071</v>
      </c>
      <c r="L33" s="206" t="s">
        <v>3072</v>
      </c>
      <c r="M33" s="207" t="s">
        <v>3073</v>
      </c>
      <c r="N33" s="206" t="s">
        <v>3074</v>
      </c>
      <c r="O33" s="207" t="s">
        <v>3075</v>
      </c>
      <c r="P33" s="206" t="s">
        <v>3076</v>
      </c>
      <c r="Q33" s="207" t="s">
        <v>3077</v>
      </c>
      <c r="R33" s="206" t="s">
        <v>3078</v>
      </c>
      <c r="S33" s="207" t="s">
        <v>3079</v>
      </c>
      <c r="T33" s="206" t="s">
        <v>3080</v>
      </c>
      <c r="U33" s="208" t="s">
        <v>2497</v>
      </c>
      <c r="V33" s="9" t="s">
        <v>2498</v>
      </c>
      <c r="W33" s="207" t="s">
        <v>3546</v>
      </c>
      <c r="X33" s="206" t="s">
        <v>3547</v>
      </c>
      <c r="Y33" s="207" t="s">
        <v>3548</v>
      </c>
      <c r="Z33" s="206" t="s">
        <v>3549</v>
      </c>
      <c r="AA33" s="207" t="s">
        <v>3550</v>
      </c>
      <c r="AB33" s="206" t="s">
        <v>3551</v>
      </c>
      <c r="AC33" s="207" t="s">
        <v>3552</v>
      </c>
      <c r="AD33" s="206" t="s">
        <v>3553</v>
      </c>
      <c r="AE33" s="207" t="s">
        <v>3554</v>
      </c>
      <c r="AF33" s="206" t="s">
        <v>3555</v>
      </c>
      <c r="AG33" s="207" t="s">
        <v>3556</v>
      </c>
      <c r="AH33" s="206" t="s">
        <v>3557</v>
      </c>
      <c r="AI33" s="207" t="s">
        <v>3558</v>
      </c>
      <c r="AJ33" s="206" t="s">
        <v>3559</v>
      </c>
      <c r="AK33" s="243" t="s">
        <v>3560</v>
      </c>
      <c r="AL33" s="206" t="s">
        <v>3561</v>
      </c>
      <c r="AM33" s="243" t="s">
        <v>3562</v>
      </c>
      <c r="AN33" s="206" t="s">
        <v>3563</v>
      </c>
      <c r="AO33" s="208" t="s">
        <v>2497</v>
      </c>
      <c r="AP33" s="9" t="s">
        <v>2498</v>
      </c>
      <c r="AQ33" s="236"/>
      <c r="AR33" s="207" t="s">
        <v>4489</v>
      </c>
      <c r="AS33" s="205" t="s">
        <v>4489</v>
      </c>
      <c r="AT33" s="207" t="s">
        <v>4489</v>
      </c>
      <c r="AU33" s="205" t="s">
        <v>4489</v>
      </c>
      <c r="AV33" s="207" t="s">
        <v>4489</v>
      </c>
      <c r="AW33" s="205" t="s">
        <v>4489</v>
      </c>
      <c r="AX33" s="252" t="s">
        <v>3663</v>
      </c>
      <c r="AY33" s="251" t="s">
        <v>3664</v>
      </c>
      <c r="AZ33" s="268" t="s">
        <v>3665</v>
      </c>
      <c r="BA33" s="269" t="s">
        <v>3666</v>
      </c>
      <c r="BB33" s="268" t="s">
        <v>3667</v>
      </c>
      <c r="BC33" s="270" t="s">
        <v>3668</v>
      </c>
      <c r="BD33" s="268" t="s">
        <v>3669</v>
      </c>
      <c r="BE33" s="270" t="s">
        <v>3664</v>
      </c>
      <c r="BF33" s="268" t="s">
        <v>3670</v>
      </c>
      <c r="BG33" s="269" t="s">
        <v>3666</v>
      </c>
      <c r="BH33" s="268" t="s">
        <v>3671</v>
      </c>
      <c r="BI33" s="270" t="s">
        <v>3668</v>
      </c>
      <c r="BJ33" s="208" t="s">
        <v>2497</v>
      </c>
      <c r="BK33" s="9" t="s">
        <v>2498</v>
      </c>
      <c r="BL33" s="205" t="s">
        <v>3939</v>
      </c>
      <c r="BM33" s="206" t="s">
        <v>3940</v>
      </c>
      <c r="BN33" s="207" t="s">
        <v>3941</v>
      </c>
      <c r="BO33" s="206" t="s">
        <v>3942</v>
      </c>
      <c r="BP33" s="207" t="s">
        <v>3943</v>
      </c>
      <c r="BQ33" s="206" t="s">
        <v>3944</v>
      </c>
      <c r="BR33" s="207" t="s">
        <v>3956</v>
      </c>
      <c r="BS33" s="206" t="s">
        <v>3626</v>
      </c>
      <c r="BT33" s="252" t="s">
        <v>3957</v>
      </c>
      <c r="BU33" s="251" t="s">
        <v>3892</v>
      </c>
      <c r="BV33" s="252" t="s">
        <v>3958</v>
      </c>
      <c r="BW33" s="251" t="s">
        <v>3959</v>
      </c>
      <c r="BX33" s="252" t="s">
        <v>3960</v>
      </c>
      <c r="BY33" s="251" t="s">
        <v>3511</v>
      </c>
      <c r="BZ33" s="252" t="s">
        <v>3961</v>
      </c>
      <c r="CA33" s="251" t="s">
        <v>3904</v>
      </c>
      <c r="CB33" s="252" t="s">
        <v>3962</v>
      </c>
      <c r="CC33" s="251" t="s">
        <v>3475</v>
      </c>
      <c r="CD33" s="208" t="s">
        <v>2497</v>
      </c>
      <c r="CE33" s="9" t="s">
        <v>2498</v>
      </c>
      <c r="CF33" s="252" t="s">
        <v>5466</v>
      </c>
      <c r="CG33" s="251" t="s">
        <v>5467</v>
      </c>
      <c r="CH33" s="252" t="s">
        <v>5468</v>
      </c>
      <c r="CI33" s="251" t="s">
        <v>5469</v>
      </c>
      <c r="CJ33" s="252" t="s">
        <v>5470</v>
      </c>
      <c r="CK33" s="251" t="s">
        <v>3938</v>
      </c>
      <c r="CL33" s="285" t="s">
        <v>4489</v>
      </c>
      <c r="CM33" s="285" t="s">
        <v>4489</v>
      </c>
      <c r="CN33" s="285" t="s">
        <v>4489</v>
      </c>
      <c r="CO33" s="288" t="s">
        <v>4489</v>
      </c>
      <c r="CP33" s="285" t="s">
        <v>4489</v>
      </c>
      <c r="CQ33" s="288" t="s">
        <v>4489</v>
      </c>
      <c r="CR33" s="252" t="s">
        <v>5471</v>
      </c>
      <c r="CS33" s="251" t="s">
        <v>5472</v>
      </c>
      <c r="CT33" s="252" t="s">
        <v>5471</v>
      </c>
      <c r="CU33" s="251" t="s">
        <v>5472</v>
      </c>
      <c r="CV33" s="252" t="s">
        <v>4489</v>
      </c>
      <c r="CW33" s="284" t="s">
        <v>4489</v>
      </c>
      <c r="CX33" s="208" t="s">
        <v>2497</v>
      </c>
      <c r="CY33" s="9" t="s">
        <v>2498</v>
      </c>
      <c r="CZ33" s="252" t="s">
        <v>518</v>
      </c>
      <c r="DA33" s="251" t="s">
        <v>519</v>
      </c>
      <c r="DB33" s="252" t="s">
        <v>520</v>
      </c>
      <c r="DC33" s="251" t="s">
        <v>521</v>
      </c>
      <c r="DD33" s="252" t="s">
        <v>522</v>
      </c>
      <c r="DE33" s="251" t="s">
        <v>523</v>
      </c>
      <c r="DF33" s="252" t="s">
        <v>524</v>
      </c>
      <c r="DG33" s="251" t="s">
        <v>525</v>
      </c>
      <c r="DH33" s="252" t="s">
        <v>526</v>
      </c>
      <c r="DI33" s="251" t="s">
        <v>527</v>
      </c>
      <c r="DJ33" s="252" t="s">
        <v>528</v>
      </c>
      <c r="DK33" s="251" t="s">
        <v>3919</v>
      </c>
      <c r="DL33" s="252" t="s">
        <v>529</v>
      </c>
      <c r="DM33" s="251" t="s">
        <v>530</v>
      </c>
      <c r="DN33" s="252" t="s">
        <v>531</v>
      </c>
      <c r="DO33" s="251" t="s">
        <v>3966</v>
      </c>
      <c r="DP33" s="252" t="s">
        <v>532</v>
      </c>
      <c r="DQ33" s="251" t="s">
        <v>5353</v>
      </c>
    </row>
    <row r="34" spans="1:121" ht="15.95" customHeight="1">
      <c r="A34" s="208" t="s">
        <v>2499</v>
      </c>
      <c r="B34" s="10" t="s">
        <v>2500</v>
      </c>
      <c r="C34" s="205" t="s">
        <v>3081</v>
      </c>
      <c r="D34" s="206" t="s">
        <v>3082</v>
      </c>
      <c r="E34" s="207" t="s">
        <v>3083</v>
      </c>
      <c r="F34" s="206" t="s">
        <v>3084</v>
      </c>
      <c r="G34" s="207" t="s">
        <v>3085</v>
      </c>
      <c r="H34" s="206" t="s">
        <v>3086</v>
      </c>
      <c r="I34" s="207" t="s">
        <v>3087</v>
      </c>
      <c r="J34" s="206" t="s">
        <v>3088</v>
      </c>
      <c r="K34" s="207" t="s">
        <v>3089</v>
      </c>
      <c r="L34" s="206" t="s">
        <v>3090</v>
      </c>
      <c r="M34" s="207" t="s">
        <v>3091</v>
      </c>
      <c r="N34" s="206" t="s">
        <v>3092</v>
      </c>
      <c r="O34" s="207" t="s">
        <v>3093</v>
      </c>
      <c r="P34" s="206" t="s">
        <v>3094</v>
      </c>
      <c r="Q34" s="207" t="s">
        <v>3095</v>
      </c>
      <c r="R34" s="206" t="s">
        <v>3086</v>
      </c>
      <c r="S34" s="207" t="s">
        <v>3096</v>
      </c>
      <c r="T34" s="206" t="s">
        <v>3097</v>
      </c>
      <c r="U34" s="208" t="s">
        <v>2499</v>
      </c>
      <c r="V34" s="10" t="s">
        <v>2500</v>
      </c>
      <c r="W34" s="207" t="s">
        <v>3564</v>
      </c>
      <c r="X34" s="206" t="s">
        <v>3565</v>
      </c>
      <c r="Y34" s="207" t="s">
        <v>3566</v>
      </c>
      <c r="Z34" s="206" t="s">
        <v>3567</v>
      </c>
      <c r="AA34" s="207" t="s">
        <v>3568</v>
      </c>
      <c r="AB34" s="206" t="s">
        <v>3088</v>
      </c>
      <c r="AC34" s="207" t="s">
        <v>3569</v>
      </c>
      <c r="AD34" s="206" t="s">
        <v>3570</v>
      </c>
      <c r="AE34" s="207" t="s">
        <v>3571</v>
      </c>
      <c r="AF34" s="206" t="s">
        <v>3572</v>
      </c>
      <c r="AG34" s="207" t="s">
        <v>3573</v>
      </c>
      <c r="AH34" s="206" t="s">
        <v>3574</v>
      </c>
      <c r="AI34" s="207" t="s">
        <v>3575</v>
      </c>
      <c r="AJ34" s="206" t="s">
        <v>3523</v>
      </c>
      <c r="AK34" s="243" t="s">
        <v>3576</v>
      </c>
      <c r="AL34" s="206" t="s">
        <v>3577</v>
      </c>
      <c r="AM34" s="243" t="s">
        <v>3578</v>
      </c>
      <c r="AN34" s="206" t="s">
        <v>3579</v>
      </c>
      <c r="AO34" s="208" t="s">
        <v>2499</v>
      </c>
      <c r="AP34" s="10" t="s">
        <v>2500</v>
      </c>
      <c r="AQ34" s="236"/>
      <c r="AR34" s="207" t="s">
        <v>4489</v>
      </c>
      <c r="AS34" s="205" t="s">
        <v>4489</v>
      </c>
      <c r="AT34" s="207" t="s">
        <v>4489</v>
      </c>
      <c r="AU34" s="205" t="s">
        <v>4489</v>
      </c>
      <c r="AV34" s="207" t="s">
        <v>4489</v>
      </c>
      <c r="AW34" s="205" t="s">
        <v>4489</v>
      </c>
      <c r="AX34" s="252" t="s">
        <v>3672</v>
      </c>
      <c r="AY34" s="251" t="s">
        <v>3673</v>
      </c>
      <c r="AZ34" s="268" t="s">
        <v>3674</v>
      </c>
      <c r="BA34" s="269" t="s">
        <v>3094</v>
      </c>
      <c r="BB34" s="268" t="s">
        <v>3675</v>
      </c>
      <c r="BC34" s="270" t="s">
        <v>2879</v>
      </c>
      <c r="BD34" s="268" t="s">
        <v>3672</v>
      </c>
      <c r="BE34" s="270" t="s">
        <v>3673</v>
      </c>
      <c r="BF34" s="268" t="s">
        <v>3674</v>
      </c>
      <c r="BG34" s="269" t="s">
        <v>3094</v>
      </c>
      <c r="BH34" s="268" t="s">
        <v>3675</v>
      </c>
      <c r="BI34" s="270" t="s">
        <v>2879</v>
      </c>
      <c r="BJ34" s="208" t="s">
        <v>2499</v>
      </c>
      <c r="BK34" s="10" t="s">
        <v>2500</v>
      </c>
      <c r="BL34" s="205" t="s">
        <v>4489</v>
      </c>
      <c r="BM34" s="205" t="s">
        <v>4489</v>
      </c>
      <c r="BN34" s="207" t="s">
        <v>4489</v>
      </c>
      <c r="BO34" s="205" t="s">
        <v>4489</v>
      </c>
      <c r="BP34" s="207" t="s">
        <v>4489</v>
      </c>
      <c r="BQ34" s="205" t="s">
        <v>4489</v>
      </c>
      <c r="BR34" s="207" t="s">
        <v>3963</v>
      </c>
      <c r="BS34" s="206" t="s">
        <v>3964</v>
      </c>
      <c r="BT34" s="252" t="s">
        <v>3965</v>
      </c>
      <c r="BU34" s="251" t="s">
        <v>3966</v>
      </c>
      <c r="BV34" s="252" t="s">
        <v>3967</v>
      </c>
      <c r="BW34" s="251" t="s">
        <v>3718</v>
      </c>
      <c r="BX34" s="252" t="s">
        <v>3968</v>
      </c>
      <c r="BY34" s="251" t="s">
        <v>3969</v>
      </c>
      <c r="BZ34" s="252" t="s">
        <v>3970</v>
      </c>
      <c r="CA34" s="251" t="s">
        <v>3714</v>
      </c>
      <c r="CB34" s="252" t="s">
        <v>3971</v>
      </c>
      <c r="CC34" s="251" t="s">
        <v>3972</v>
      </c>
      <c r="CD34" s="208" t="s">
        <v>2499</v>
      </c>
      <c r="CE34" s="10" t="s">
        <v>2500</v>
      </c>
      <c r="CF34" s="252" t="s">
        <v>5473</v>
      </c>
      <c r="CG34" s="251" t="s">
        <v>5474</v>
      </c>
      <c r="CH34" s="252" t="s">
        <v>5475</v>
      </c>
      <c r="CI34" s="251" t="s">
        <v>5476</v>
      </c>
      <c r="CJ34" s="252" t="s">
        <v>5477</v>
      </c>
      <c r="CK34" s="251" t="s">
        <v>3561</v>
      </c>
      <c r="CL34" s="285" t="s">
        <v>4489</v>
      </c>
      <c r="CM34" s="285" t="s">
        <v>4489</v>
      </c>
      <c r="CN34" s="285" t="s">
        <v>4489</v>
      </c>
      <c r="CO34" s="288" t="s">
        <v>4489</v>
      </c>
      <c r="CP34" s="285" t="s">
        <v>4489</v>
      </c>
      <c r="CQ34" s="288" t="s">
        <v>4489</v>
      </c>
      <c r="CR34" s="252" t="s">
        <v>5478</v>
      </c>
      <c r="CS34" s="251" t="s">
        <v>5479</v>
      </c>
      <c r="CT34" s="252" t="s">
        <v>5478</v>
      </c>
      <c r="CU34" s="251" t="s">
        <v>5479</v>
      </c>
      <c r="CV34" s="252" t="s">
        <v>4489</v>
      </c>
      <c r="CW34" s="284" t="s">
        <v>4489</v>
      </c>
      <c r="CX34" s="208" t="s">
        <v>2499</v>
      </c>
      <c r="CY34" s="10" t="s">
        <v>2500</v>
      </c>
      <c r="CZ34" s="252" t="s">
        <v>533</v>
      </c>
      <c r="DA34" s="251" t="s">
        <v>5491</v>
      </c>
      <c r="DB34" s="252" t="s">
        <v>534</v>
      </c>
      <c r="DC34" s="251" t="s">
        <v>535</v>
      </c>
      <c r="DD34" s="252" t="s">
        <v>536</v>
      </c>
      <c r="DE34" s="251" t="s">
        <v>537</v>
      </c>
      <c r="DF34" s="252" t="s">
        <v>538</v>
      </c>
      <c r="DG34" s="251" t="s">
        <v>539</v>
      </c>
      <c r="DH34" s="252" t="s">
        <v>540</v>
      </c>
      <c r="DI34" s="251" t="s">
        <v>541</v>
      </c>
      <c r="DJ34" s="252" t="s">
        <v>542</v>
      </c>
      <c r="DK34" s="251" t="s">
        <v>2824</v>
      </c>
      <c r="DL34" s="252" t="s">
        <v>543</v>
      </c>
      <c r="DM34" s="251" t="s">
        <v>399</v>
      </c>
      <c r="DN34" s="252" t="s">
        <v>544</v>
      </c>
      <c r="DO34" s="251" t="s">
        <v>2885</v>
      </c>
      <c r="DP34" s="252" t="s">
        <v>545</v>
      </c>
      <c r="DQ34" s="251" t="s">
        <v>546</v>
      </c>
    </row>
    <row r="35" spans="1:121" ht="15.95" customHeight="1">
      <c r="A35" s="208" t="s">
        <v>2501</v>
      </c>
      <c r="B35" s="9" t="s">
        <v>2160</v>
      </c>
      <c r="C35" s="205" t="s">
        <v>3098</v>
      </c>
      <c r="D35" s="206" t="s">
        <v>3099</v>
      </c>
      <c r="E35" s="207" t="s">
        <v>3100</v>
      </c>
      <c r="F35" s="206" t="s">
        <v>3101</v>
      </c>
      <c r="G35" s="207" t="s">
        <v>3102</v>
      </c>
      <c r="H35" s="206" t="s">
        <v>3103</v>
      </c>
      <c r="I35" s="207" t="s">
        <v>3104</v>
      </c>
      <c r="J35" s="206" t="s">
        <v>3006</v>
      </c>
      <c r="K35" s="207" t="s">
        <v>3105</v>
      </c>
      <c r="L35" s="206" t="s">
        <v>3106</v>
      </c>
      <c r="M35" s="207" t="s">
        <v>3107</v>
      </c>
      <c r="N35" s="206" t="s">
        <v>2220</v>
      </c>
      <c r="O35" s="207" t="s">
        <v>3108</v>
      </c>
      <c r="P35" s="206" t="s">
        <v>3109</v>
      </c>
      <c r="Q35" s="207" t="s">
        <v>3110</v>
      </c>
      <c r="R35" s="206" t="s">
        <v>3111</v>
      </c>
      <c r="S35" s="207" t="s">
        <v>3112</v>
      </c>
      <c r="T35" s="206" t="s">
        <v>3113</v>
      </c>
      <c r="U35" s="208" t="s">
        <v>2501</v>
      </c>
      <c r="V35" s="9" t="s">
        <v>2160</v>
      </c>
      <c r="W35" s="207" t="s">
        <v>3580</v>
      </c>
      <c r="X35" s="206" t="s">
        <v>3581</v>
      </c>
      <c r="Y35" s="207" t="s">
        <v>3582</v>
      </c>
      <c r="Z35" s="206" t="s">
        <v>3583</v>
      </c>
      <c r="AA35" s="207" t="s">
        <v>3584</v>
      </c>
      <c r="AB35" s="206" t="s">
        <v>3489</v>
      </c>
      <c r="AC35" s="207" t="s">
        <v>3585</v>
      </c>
      <c r="AD35" s="206" t="s">
        <v>3586</v>
      </c>
      <c r="AE35" s="207" t="s">
        <v>3587</v>
      </c>
      <c r="AF35" s="206" t="s">
        <v>3015</v>
      </c>
      <c r="AG35" s="207" t="s">
        <v>3588</v>
      </c>
      <c r="AH35" s="206" t="s">
        <v>3589</v>
      </c>
      <c r="AI35" s="207" t="s">
        <v>3590</v>
      </c>
      <c r="AJ35" s="206" t="s">
        <v>3591</v>
      </c>
      <c r="AK35" s="243" t="s">
        <v>3592</v>
      </c>
      <c r="AL35" s="206" t="s">
        <v>3593</v>
      </c>
      <c r="AM35" s="243" t="s">
        <v>3594</v>
      </c>
      <c r="AN35" s="206" t="s">
        <v>3595</v>
      </c>
      <c r="AO35" s="208" t="s">
        <v>2501</v>
      </c>
      <c r="AP35" s="9" t="s">
        <v>2160</v>
      </c>
      <c r="AQ35" s="236"/>
      <c r="AR35" s="207" t="s">
        <v>4489</v>
      </c>
      <c r="AS35" s="205" t="s">
        <v>4489</v>
      </c>
      <c r="AT35" s="207" t="s">
        <v>4489</v>
      </c>
      <c r="AU35" s="205" t="s">
        <v>4489</v>
      </c>
      <c r="AV35" s="207" t="s">
        <v>4489</v>
      </c>
      <c r="AW35" s="205" t="s">
        <v>4489</v>
      </c>
      <c r="AX35" s="252" t="s">
        <v>3676</v>
      </c>
      <c r="AY35" s="251" t="s">
        <v>3574</v>
      </c>
      <c r="AZ35" s="268" t="s">
        <v>3677</v>
      </c>
      <c r="BA35" s="269" t="s">
        <v>3045</v>
      </c>
      <c r="BB35" s="268" t="s">
        <v>3678</v>
      </c>
      <c r="BC35" s="270" t="s">
        <v>3679</v>
      </c>
      <c r="BD35" s="268" t="s">
        <v>3676</v>
      </c>
      <c r="BE35" s="270" t="s">
        <v>3574</v>
      </c>
      <c r="BF35" s="268" t="s">
        <v>3677</v>
      </c>
      <c r="BG35" s="269" t="s">
        <v>3045</v>
      </c>
      <c r="BH35" s="268" t="s">
        <v>3678</v>
      </c>
      <c r="BI35" s="270" t="s">
        <v>3679</v>
      </c>
      <c r="BJ35" s="208" t="s">
        <v>2501</v>
      </c>
      <c r="BK35" s="9" t="s">
        <v>2160</v>
      </c>
      <c r="BL35" s="205" t="s">
        <v>4489</v>
      </c>
      <c r="BM35" s="205" t="s">
        <v>4489</v>
      </c>
      <c r="BN35" s="207" t="s">
        <v>4489</v>
      </c>
      <c r="BO35" s="205" t="s">
        <v>4489</v>
      </c>
      <c r="BP35" s="207" t="s">
        <v>4489</v>
      </c>
      <c r="BQ35" s="205" t="s">
        <v>4489</v>
      </c>
      <c r="BR35" s="207" t="s">
        <v>3973</v>
      </c>
      <c r="BS35" s="206" t="s">
        <v>3974</v>
      </c>
      <c r="BT35" s="252" t="s">
        <v>3975</v>
      </c>
      <c r="BU35" s="251" t="s">
        <v>3976</v>
      </c>
      <c r="BV35" s="252" t="s">
        <v>3977</v>
      </c>
      <c r="BW35" s="251" t="s">
        <v>3978</v>
      </c>
      <c r="BX35" s="252" t="s">
        <v>3979</v>
      </c>
      <c r="BY35" s="251" t="s">
        <v>3908</v>
      </c>
      <c r="BZ35" s="252" t="s">
        <v>3980</v>
      </c>
      <c r="CA35" s="251" t="s">
        <v>3323</v>
      </c>
      <c r="CB35" s="252" t="s">
        <v>3981</v>
      </c>
      <c r="CC35" s="251" t="s">
        <v>3982</v>
      </c>
      <c r="CD35" s="208" t="s">
        <v>2501</v>
      </c>
      <c r="CE35" s="9" t="s">
        <v>2160</v>
      </c>
      <c r="CF35" s="252" t="s">
        <v>5480</v>
      </c>
      <c r="CG35" s="251" t="s">
        <v>3976</v>
      </c>
      <c r="CH35" s="252" t="s">
        <v>5481</v>
      </c>
      <c r="CI35" s="251" t="s">
        <v>5482</v>
      </c>
      <c r="CJ35" s="252" t="s">
        <v>5483</v>
      </c>
      <c r="CK35" s="251" t="s">
        <v>5484</v>
      </c>
      <c r="CL35" s="285" t="s">
        <v>4489</v>
      </c>
      <c r="CM35" s="285" t="s">
        <v>4489</v>
      </c>
      <c r="CN35" s="285" t="s">
        <v>4489</v>
      </c>
      <c r="CO35" s="288" t="s">
        <v>4489</v>
      </c>
      <c r="CP35" s="285" t="s">
        <v>4489</v>
      </c>
      <c r="CQ35" s="288" t="s">
        <v>4489</v>
      </c>
      <c r="CR35" s="252" t="s">
        <v>5485</v>
      </c>
      <c r="CS35" s="251" t="s">
        <v>5486</v>
      </c>
      <c r="CT35" s="252" t="s">
        <v>5485</v>
      </c>
      <c r="CU35" s="251" t="s">
        <v>5486</v>
      </c>
      <c r="CV35" s="252" t="s">
        <v>4489</v>
      </c>
      <c r="CW35" s="284" t="s">
        <v>4489</v>
      </c>
      <c r="CX35" s="208" t="s">
        <v>2501</v>
      </c>
      <c r="CY35" s="9" t="s">
        <v>2160</v>
      </c>
      <c r="CZ35" s="252" t="s">
        <v>547</v>
      </c>
      <c r="DA35" s="251" t="s">
        <v>548</v>
      </c>
      <c r="DB35" s="252" t="s">
        <v>549</v>
      </c>
      <c r="DC35" s="251" t="s">
        <v>550</v>
      </c>
      <c r="DD35" s="252" t="s">
        <v>551</v>
      </c>
      <c r="DE35" s="251" t="s">
        <v>552</v>
      </c>
      <c r="DF35" s="252" t="s">
        <v>553</v>
      </c>
      <c r="DG35" s="251" t="s">
        <v>4509</v>
      </c>
      <c r="DH35" s="252" t="s">
        <v>554</v>
      </c>
      <c r="DI35" s="251" t="s">
        <v>3992</v>
      </c>
      <c r="DJ35" s="252" t="s">
        <v>555</v>
      </c>
      <c r="DK35" s="251" t="s">
        <v>2919</v>
      </c>
      <c r="DL35" s="252" t="s">
        <v>556</v>
      </c>
      <c r="DM35" s="251" t="s">
        <v>2735</v>
      </c>
      <c r="DN35" s="252" t="s">
        <v>557</v>
      </c>
      <c r="DO35" s="251" t="s">
        <v>558</v>
      </c>
      <c r="DP35" s="252" t="s">
        <v>559</v>
      </c>
      <c r="DQ35" s="251" t="s">
        <v>560</v>
      </c>
    </row>
    <row r="36" spans="1:121" ht="15.95" customHeight="1">
      <c r="A36" s="208" t="s">
        <v>2502</v>
      </c>
      <c r="B36" s="9" t="s">
        <v>2503</v>
      </c>
      <c r="C36" s="205" t="s">
        <v>3114</v>
      </c>
      <c r="D36" s="206" t="s">
        <v>3115</v>
      </c>
      <c r="E36" s="207" t="s">
        <v>3116</v>
      </c>
      <c r="F36" s="206" t="s">
        <v>3117</v>
      </c>
      <c r="G36" s="207" t="s">
        <v>3118</v>
      </c>
      <c r="H36" s="206" t="s">
        <v>2281</v>
      </c>
      <c r="I36" s="207" t="s">
        <v>3119</v>
      </c>
      <c r="J36" s="206" t="s">
        <v>3120</v>
      </c>
      <c r="K36" s="207" t="s">
        <v>3121</v>
      </c>
      <c r="L36" s="206" t="s">
        <v>2277</v>
      </c>
      <c r="M36" s="207" t="s">
        <v>3122</v>
      </c>
      <c r="N36" s="206" t="s">
        <v>3123</v>
      </c>
      <c r="O36" s="207" t="s">
        <v>3124</v>
      </c>
      <c r="P36" s="206" t="s">
        <v>3125</v>
      </c>
      <c r="Q36" s="207" t="s">
        <v>3126</v>
      </c>
      <c r="R36" s="206" t="s">
        <v>3127</v>
      </c>
      <c r="S36" s="207" t="s">
        <v>3128</v>
      </c>
      <c r="T36" s="206" t="s">
        <v>3129</v>
      </c>
      <c r="U36" s="208" t="s">
        <v>2502</v>
      </c>
      <c r="V36" s="9" t="s">
        <v>2503</v>
      </c>
      <c r="W36" s="207" t="s">
        <v>3596</v>
      </c>
      <c r="X36" s="206" t="s">
        <v>3266</v>
      </c>
      <c r="Y36" s="207" t="s">
        <v>3597</v>
      </c>
      <c r="Z36" s="206" t="s">
        <v>3266</v>
      </c>
      <c r="AA36" s="207" t="s">
        <v>3598</v>
      </c>
      <c r="AB36" s="206" t="s">
        <v>3264</v>
      </c>
      <c r="AC36" s="207" t="s">
        <v>2288</v>
      </c>
      <c r="AD36" s="206" t="s">
        <v>3599</v>
      </c>
      <c r="AE36" s="207" t="s">
        <v>3600</v>
      </c>
      <c r="AF36" s="206" t="s">
        <v>3599</v>
      </c>
      <c r="AG36" s="207" t="s">
        <v>3601</v>
      </c>
      <c r="AH36" s="206" t="s">
        <v>3602</v>
      </c>
      <c r="AI36" s="207" t="s">
        <v>3603</v>
      </c>
      <c r="AJ36" s="206" t="s">
        <v>3120</v>
      </c>
      <c r="AK36" s="243" t="s">
        <v>3604</v>
      </c>
      <c r="AL36" s="206" t="s">
        <v>3605</v>
      </c>
      <c r="AM36" s="243" t="s">
        <v>3606</v>
      </c>
      <c r="AN36" s="206" t="s">
        <v>2772</v>
      </c>
      <c r="AO36" s="208" t="s">
        <v>2502</v>
      </c>
      <c r="AP36" s="9" t="s">
        <v>2503</v>
      </c>
      <c r="AQ36" s="236"/>
      <c r="AR36" s="207" t="s">
        <v>4489</v>
      </c>
      <c r="AS36" s="205" t="s">
        <v>4489</v>
      </c>
      <c r="AT36" s="207" t="s">
        <v>4489</v>
      </c>
      <c r="AU36" s="205" t="s">
        <v>4489</v>
      </c>
      <c r="AV36" s="207" t="s">
        <v>4489</v>
      </c>
      <c r="AW36" s="205" t="s">
        <v>4489</v>
      </c>
      <c r="AX36" s="252" t="s">
        <v>3680</v>
      </c>
      <c r="AY36" s="251" t="s">
        <v>3681</v>
      </c>
      <c r="AZ36" s="268" t="s">
        <v>3682</v>
      </c>
      <c r="BA36" s="269" t="s">
        <v>3683</v>
      </c>
      <c r="BB36" s="268" t="s">
        <v>3684</v>
      </c>
      <c r="BC36" s="270" t="s">
        <v>3685</v>
      </c>
      <c r="BD36" s="268" t="s">
        <v>3680</v>
      </c>
      <c r="BE36" s="270" t="s">
        <v>3681</v>
      </c>
      <c r="BF36" s="268" t="s">
        <v>3682</v>
      </c>
      <c r="BG36" s="269" t="s">
        <v>3683</v>
      </c>
      <c r="BH36" s="268" t="s">
        <v>3684</v>
      </c>
      <c r="BI36" s="270" t="s">
        <v>3685</v>
      </c>
      <c r="BJ36" s="208" t="s">
        <v>2502</v>
      </c>
      <c r="BK36" s="9" t="s">
        <v>2503</v>
      </c>
      <c r="BL36" s="205" t="s">
        <v>4489</v>
      </c>
      <c r="BM36" s="205" t="s">
        <v>4489</v>
      </c>
      <c r="BN36" s="207" t="s">
        <v>4489</v>
      </c>
      <c r="BO36" s="205" t="s">
        <v>4489</v>
      </c>
      <c r="BP36" s="207" t="s">
        <v>4489</v>
      </c>
      <c r="BQ36" s="205" t="s">
        <v>4489</v>
      </c>
      <c r="BR36" s="207" t="s">
        <v>3983</v>
      </c>
      <c r="BS36" s="206" t="s">
        <v>3845</v>
      </c>
      <c r="BT36" s="252" t="s">
        <v>3984</v>
      </c>
      <c r="BU36" s="251" t="s">
        <v>3985</v>
      </c>
      <c r="BV36" s="252" t="s">
        <v>3986</v>
      </c>
      <c r="BW36" s="251" t="s">
        <v>3359</v>
      </c>
      <c r="BX36" s="252" t="s">
        <v>3987</v>
      </c>
      <c r="BY36" s="251" t="s">
        <v>3640</v>
      </c>
      <c r="BZ36" s="252" t="s">
        <v>3988</v>
      </c>
      <c r="CA36" s="251" t="s">
        <v>3989</v>
      </c>
      <c r="CB36" s="252" t="s">
        <v>3990</v>
      </c>
      <c r="CC36" s="251" t="s">
        <v>3123</v>
      </c>
      <c r="CD36" s="208" t="s">
        <v>2502</v>
      </c>
      <c r="CE36" s="9" t="s">
        <v>2503</v>
      </c>
      <c r="CF36" s="252" t="s">
        <v>5487</v>
      </c>
      <c r="CG36" s="251" t="s">
        <v>5488</v>
      </c>
      <c r="CH36" s="252" t="s">
        <v>5489</v>
      </c>
      <c r="CI36" s="251" t="s">
        <v>5415</v>
      </c>
      <c r="CJ36" s="252" t="s">
        <v>5490</v>
      </c>
      <c r="CK36" s="251" t="s">
        <v>5491</v>
      </c>
      <c r="CL36" s="285" t="s">
        <v>4489</v>
      </c>
      <c r="CM36" s="285" t="s">
        <v>4489</v>
      </c>
      <c r="CN36" s="285" t="s">
        <v>4489</v>
      </c>
      <c r="CO36" s="288" t="s">
        <v>4489</v>
      </c>
      <c r="CP36" s="285" t="s">
        <v>4489</v>
      </c>
      <c r="CQ36" s="288" t="s">
        <v>4489</v>
      </c>
      <c r="CR36" s="252" t="s">
        <v>5492</v>
      </c>
      <c r="CS36" s="251" t="s">
        <v>5493</v>
      </c>
      <c r="CT36" s="252" t="s">
        <v>5492</v>
      </c>
      <c r="CU36" s="251" t="s">
        <v>5493</v>
      </c>
      <c r="CV36" s="252" t="s">
        <v>4489</v>
      </c>
      <c r="CW36" s="284" t="s">
        <v>4489</v>
      </c>
      <c r="CX36" s="208" t="s">
        <v>2502</v>
      </c>
      <c r="CY36" s="9" t="s">
        <v>2503</v>
      </c>
      <c r="CZ36" s="252" t="s">
        <v>3263</v>
      </c>
      <c r="DA36" s="251" t="s">
        <v>3742</v>
      </c>
      <c r="DB36" s="252" t="s">
        <v>561</v>
      </c>
      <c r="DC36" s="251" t="s">
        <v>3644</v>
      </c>
      <c r="DD36" s="252" t="s">
        <v>562</v>
      </c>
      <c r="DE36" s="251" t="s">
        <v>2269</v>
      </c>
      <c r="DF36" s="252" t="s">
        <v>563</v>
      </c>
      <c r="DG36" s="251" t="s">
        <v>3167</v>
      </c>
      <c r="DH36" s="252" t="s">
        <v>564</v>
      </c>
      <c r="DI36" s="251" t="s">
        <v>5380</v>
      </c>
      <c r="DJ36" s="252" t="s">
        <v>565</v>
      </c>
      <c r="DK36" s="251" t="s">
        <v>3164</v>
      </c>
      <c r="DL36" s="252" t="s">
        <v>566</v>
      </c>
      <c r="DM36" s="251" t="s">
        <v>2269</v>
      </c>
      <c r="DN36" s="252" t="s">
        <v>567</v>
      </c>
      <c r="DO36" s="251" t="s">
        <v>3631</v>
      </c>
      <c r="DP36" s="252" t="s">
        <v>568</v>
      </c>
      <c r="DQ36" s="251" t="s">
        <v>2273</v>
      </c>
    </row>
    <row r="37" spans="1:121" s="18" customFormat="1" ht="15.95" customHeight="1">
      <c r="A37" s="203" t="s">
        <v>2504</v>
      </c>
      <c r="B37" s="19" t="s">
        <v>2505</v>
      </c>
      <c r="C37" s="200" t="s">
        <v>3130</v>
      </c>
      <c r="D37" s="201" t="s">
        <v>3131</v>
      </c>
      <c r="E37" s="202" t="s">
        <v>3132</v>
      </c>
      <c r="F37" s="201" t="s">
        <v>3133</v>
      </c>
      <c r="G37" s="202" t="s">
        <v>3134</v>
      </c>
      <c r="H37" s="201" t="s">
        <v>2931</v>
      </c>
      <c r="I37" s="202" t="s">
        <v>3135</v>
      </c>
      <c r="J37" s="201" t="s">
        <v>3136</v>
      </c>
      <c r="K37" s="202" t="s">
        <v>3137</v>
      </c>
      <c r="L37" s="201" t="s">
        <v>2985</v>
      </c>
      <c r="M37" s="202" t="s">
        <v>3138</v>
      </c>
      <c r="N37" s="201" t="s">
        <v>3139</v>
      </c>
      <c r="O37" s="202" t="s">
        <v>3140</v>
      </c>
      <c r="P37" s="201" t="s">
        <v>3101</v>
      </c>
      <c r="Q37" s="202" t="s">
        <v>3141</v>
      </c>
      <c r="R37" s="201" t="s">
        <v>3142</v>
      </c>
      <c r="S37" s="202" t="s">
        <v>3143</v>
      </c>
      <c r="T37" s="201" t="s">
        <v>3144</v>
      </c>
      <c r="U37" s="203" t="s">
        <v>2504</v>
      </c>
      <c r="V37" s="19" t="s">
        <v>2505</v>
      </c>
      <c r="W37" s="202" t="s">
        <v>3607</v>
      </c>
      <c r="X37" s="201" t="s">
        <v>3162</v>
      </c>
      <c r="Y37" s="202" t="s">
        <v>3608</v>
      </c>
      <c r="Z37" s="201" t="s">
        <v>2259</v>
      </c>
      <c r="AA37" s="202" t="s">
        <v>3609</v>
      </c>
      <c r="AB37" s="201" t="s">
        <v>3610</v>
      </c>
      <c r="AC37" s="202" t="s">
        <v>3611</v>
      </c>
      <c r="AD37" s="201" t="s">
        <v>3612</v>
      </c>
      <c r="AE37" s="202" t="s">
        <v>3613</v>
      </c>
      <c r="AF37" s="201" t="s">
        <v>3614</v>
      </c>
      <c r="AG37" s="202" t="s">
        <v>3615</v>
      </c>
      <c r="AH37" s="201" t="s">
        <v>3616</v>
      </c>
      <c r="AI37" s="202" t="s">
        <v>3617</v>
      </c>
      <c r="AJ37" s="201" t="s">
        <v>3341</v>
      </c>
      <c r="AK37" s="242" t="s">
        <v>3618</v>
      </c>
      <c r="AL37" s="201" t="s">
        <v>2987</v>
      </c>
      <c r="AM37" s="242" t="s">
        <v>3619</v>
      </c>
      <c r="AN37" s="201" t="s">
        <v>2222</v>
      </c>
      <c r="AO37" s="203" t="s">
        <v>2504</v>
      </c>
      <c r="AP37" s="19" t="s">
        <v>2505</v>
      </c>
      <c r="AQ37" s="235"/>
      <c r="AR37" s="202" t="s">
        <v>3686</v>
      </c>
      <c r="AS37" s="249" t="s">
        <v>3020</v>
      </c>
      <c r="AT37" s="202" t="s">
        <v>3686</v>
      </c>
      <c r="AU37" s="249" t="s">
        <v>3136</v>
      </c>
      <c r="AV37" s="202" t="s">
        <v>4489</v>
      </c>
      <c r="AW37" s="200" t="s">
        <v>4489</v>
      </c>
      <c r="AX37" s="250" t="s">
        <v>3687</v>
      </c>
      <c r="AY37" s="249" t="s">
        <v>3688</v>
      </c>
      <c r="AZ37" s="271" t="s">
        <v>3689</v>
      </c>
      <c r="BA37" s="272" t="s">
        <v>3103</v>
      </c>
      <c r="BB37" s="271" t="s">
        <v>3690</v>
      </c>
      <c r="BC37" s="273" t="s">
        <v>3691</v>
      </c>
      <c r="BD37" s="271" t="s">
        <v>3687</v>
      </c>
      <c r="BE37" s="273" t="s">
        <v>3688</v>
      </c>
      <c r="BF37" s="271" t="s">
        <v>3689</v>
      </c>
      <c r="BG37" s="272" t="s">
        <v>3103</v>
      </c>
      <c r="BH37" s="271" t="s">
        <v>3690</v>
      </c>
      <c r="BI37" s="273" t="s">
        <v>3691</v>
      </c>
      <c r="BJ37" s="203" t="s">
        <v>2504</v>
      </c>
      <c r="BK37" s="19" t="s">
        <v>2505</v>
      </c>
      <c r="BL37" s="200" t="s">
        <v>4489</v>
      </c>
      <c r="BM37" s="200" t="s">
        <v>4489</v>
      </c>
      <c r="BN37" s="202" t="s">
        <v>4489</v>
      </c>
      <c r="BO37" s="200" t="s">
        <v>4489</v>
      </c>
      <c r="BP37" s="202" t="s">
        <v>4489</v>
      </c>
      <c r="BQ37" s="200" t="s">
        <v>4489</v>
      </c>
      <c r="BR37" s="202" t="s">
        <v>3991</v>
      </c>
      <c r="BS37" s="201" t="s">
        <v>3992</v>
      </c>
      <c r="BT37" s="250" t="s">
        <v>3993</v>
      </c>
      <c r="BU37" s="249" t="s">
        <v>4493</v>
      </c>
      <c r="BV37" s="250" t="s">
        <v>3994</v>
      </c>
      <c r="BW37" s="249" t="s">
        <v>3570</v>
      </c>
      <c r="BX37" s="250" t="s">
        <v>3995</v>
      </c>
      <c r="BY37" s="249" t="s">
        <v>3996</v>
      </c>
      <c r="BZ37" s="250" t="s">
        <v>3997</v>
      </c>
      <c r="CA37" s="249" t="s">
        <v>3998</v>
      </c>
      <c r="CB37" s="250" t="s">
        <v>3999</v>
      </c>
      <c r="CC37" s="249" t="s">
        <v>2732</v>
      </c>
      <c r="CD37" s="203" t="s">
        <v>2504</v>
      </c>
      <c r="CE37" s="19" t="s">
        <v>2505</v>
      </c>
      <c r="CF37" s="250" t="s">
        <v>5494</v>
      </c>
      <c r="CG37" s="249" t="s">
        <v>2835</v>
      </c>
      <c r="CH37" s="250" t="s">
        <v>5495</v>
      </c>
      <c r="CI37" s="249" t="s">
        <v>5496</v>
      </c>
      <c r="CJ37" s="250" t="s">
        <v>5497</v>
      </c>
      <c r="CK37" s="249" t="s">
        <v>2253</v>
      </c>
      <c r="CL37" s="283" t="s">
        <v>4489</v>
      </c>
      <c r="CM37" s="283" t="s">
        <v>4489</v>
      </c>
      <c r="CN37" s="283" t="s">
        <v>4489</v>
      </c>
      <c r="CO37" s="289" t="s">
        <v>4489</v>
      </c>
      <c r="CP37" s="283" t="s">
        <v>4489</v>
      </c>
      <c r="CQ37" s="289" t="s">
        <v>4489</v>
      </c>
      <c r="CR37" s="250" t="s">
        <v>5498</v>
      </c>
      <c r="CS37" s="249" t="s">
        <v>5499</v>
      </c>
      <c r="CT37" s="250" t="s">
        <v>5498</v>
      </c>
      <c r="CU37" s="249" t="s">
        <v>5499</v>
      </c>
      <c r="CV37" s="250" t="s">
        <v>4489</v>
      </c>
      <c r="CW37" s="287" t="s">
        <v>4489</v>
      </c>
      <c r="CX37" s="203" t="s">
        <v>2504</v>
      </c>
      <c r="CY37" s="19" t="s">
        <v>2505</v>
      </c>
      <c r="CZ37" s="250" t="s">
        <v>569</v>
      </c>
      <c r="DA37" s="249" t="s">
        <v>3040</v>
      </c>
      <c r="DB37" s="250" t="s">
        <v>570</v>
      </c>
      <c r="DC37" s="249" t="s">
        <v>571</v>
      </c>
      <c r="DD37" s="250" t="s">
        <v>386</v>
      </c>
      <c r="DE37" s="249" t="s">
        <v>572</v>
      </c>
      <c r="DF37" s="250" t="s">
        <v>573</v>
      </c>
      <c r="DG37" s="249" t="s">
        <v>560</v>
      </c>
      <c r="DH37" s="250" t="s">
        <v>574</v>
      </c>
      <c r="DI37" s="249" t="s">
        <v>575</v>
      </c>
      <c r="DJ37" s="250" t="s">
        <v>576</v>
      </c>
      <c r="DK37" s="249" t="s">
        <v>577</v>
      </c>
      <c r="DL37" s="250" t="s">
        <v>578</v>
      </c>
      <c r="DM37" s="249" t="s">
        <v>579</v>
      </c>
      <c r="DN37" s="250" t="s">
        <v>580</v>
      </c>
      <c r="DO37" s="249" t="s">
        <v>2738</v>
      </c>
      <c r="DP37" s="250" t="s">
        <v>581</v>
      </c>
      <c r="DQ37" s="249" t="s">
        <v>3103</v>
      </c>
    </row>
    <row r="38" spans="1:121" ht="15.95" customHeight="1">
      <c r="A38" s="208" t="s">
        <v>2506</v>
      </c>
      <c r="B38" s="9" t="s">
        <v>2507</v>
      </c>
      <c r="C38" s="205" t="s">
        <v>3145</v>
      </c>
      <c r="D38" s="206" t="s">
        <v>2997</v>
      </c>
      <c r="E38" s="207" t="s">
        <v>3146</v>
      </c>
      <c r="F38" s="206" t="s">
        <v>3147</v>
      </c>
      <c r="G38" s="207" t="s">
        <v>3148</v>
      </c>
      <c r="H38" s="206" t="s">
        <v>3149</v>
      </c>
      <c r="I38" s="207" t="s">
        <v>3150</v>
      </c>
      <c r="J38" s="206" t="s">
        <v>2259</v>
      </c>
      <c r="K38" s="207" t="s">
        <v>3151</v>
      </c>
      <c r="L38" s="206" t="s">
        <v>3152</v>
      </c>
      <c r="M38" s="207" t="s">
        <v>3153</v>
      </c>
      <c r="N38" s="206" t="s">
        <v>2257</v>
      </c>
      <c r="O38" s="207" t="s">
        <v>3154</v>
      </c>
      <c r="P38" s="206" t="s">
        <v>2835</v>
      </c>
      <c r="Q38" s="207" t="s">
        <v>3155</v>
      </c>
      <c r="R38" s="206" t="s">
        <v>3156</v>
      </c>
      <c r="S38" s="207" t="s">
        <v>3157</v>
      </c>
      <c r="T38" s="206" t="s">
        <v>3158</v>
      </c>
      <c r="U38" s="208" t="s">
        <v>2506</v>
      </c>
      <c r="V38" s="9" t="s">
        <v>2507</v>
      </c>
      <c r="W38" s="207" t="s">
        <v>3620</v>
      </c>
      <c r="X38" s="206" t="s">
        <v>3621</v>
      </c>
      <c r="Y38" s="207" t="s">
        <v>3622</v>
      </c>
      <c r="Z38" s="206" t="s">
        <v>3621</v>
      </c>
      <c r="AA38" s="207" t="s">
        <v>3332</v>
      </c>
      <c r="AB38" s="206" t="s">
        <v>3621</v>
      </c>
      <c r="AC38" s="207" t="s">
        <v>3623</v>
      </c>
      <c r="AD38" s="206" t="s">
        <v>3223</v>
      </c>
      <c r="AE38" s="207" t="s">
        <v>3624</v>
      </c>
      <c r="AF38" s="206" t="s">
        <v>2796</v>
      </c>
      <c r="AG38" s="207" t="s">
        <v>3625</v>
      </c>
      <c r="AH38" s="206" t="s">
        <v>3626</v>
      </c>
      <c r="AI38" s="207" t="s">
        <v>3627</v>
      </c>
      <c r="AJ38" s="206" t="s">
        <v>3152</v>
      </c>
      <c r="AK38" s="243" t="s">
        <v>3628</v>
      </c>
      <c r="AL38" s="206" t="s">
        <v>3475</v>
      </c>
      <c r="AM38" s="243" t="s">
        <v>3629</v>
      </c>
      <c r="AN38" s="206" t="s">
        <v>3511</v>
      </c>
      <c r="AO38" s="208" t="s">
        <v>2506</v>
      </c>
      <c r="AP38" s="9" t="s">
        <v>2507</v>
      </c>
      <c r="AQ38" s="236"/>
      <c r="AR38" s="207" t="s">
        <v>3686</v>
      </c>
      <c r="AS38" s="251" t="s">
        <v>3020</v>
      </c>
      <c r="AT38" s="207" t="s">
        <v>3686</v>
      </c>
      <c r="AU38" s="251" t="s">
        <v>3136</v>
      </c>
      <c r="AV38" s="207" t="s">
        <v>4489</v>
      </c>
      <c r="AW38" s="205" t="s">
        <v>4489</v>
      </c>
      <c r="AX38" s="252" t="s">
        <v>3692</v>
      </c>
      <c r="AY38" s="251" t="s">
        <v>3011</v>
      </c>
      <c r="AZ38" s="268" t="s">
        <v>3693</v>
      </c>
      <c r="BA38" s="269" t="s">
        <v>2945</v>
      </c>
      <c r="BB38" s="268" t="s">
        <v>3694</v>
      </c>
      <c r="BC38" s="270" t="s">
        <v>2711</v>
      </c>
      <c r="BD38" s="268" t="s">
        <v>3692</v>
      </c>
      <c r="BE38" s="274" t="s">
        <v>3011</v>
      </c>
      <c r="BF38" s="268" t="s">
        <v>3693</v>
      </c>
      <c r="BG38" s="269" t="s">
        <v>2945</v>
      </c>
      <c r="BH38" s="268" t="s">
        <v>3694</v>
      </c>
      <c r="BI38" s="270" t="s">
        <v>2711</v>
      </c>
      <c r="BJ38" s="208" t="s">
        <v>2506</v>
      </c>
      <c r="BK38" s="9" t="s">
        <v>2507</v>
      </c>
      <c r="BL38" s="205" t="s">
        <v>4489</v>
      </c>
      <c r="BM38" s="205" t="s">
        <v>4489</v>
      </c>
      <c r="BN38" s="207" t="s">
        <v>4489</v>
      </c>
      <c r="BO38" s="205" t="s">
        <v>4489</v>
      </c>
      <c r="BP38" s="207" t="s">
        <v>4489</v>
      </c>
      <c r="BQ38" s="205" t="s">
        <v>4489</v>
      </c>
      <c r="BR38" s="207" t="s">
        <v>4000</v>
      </c>
      <c r="BS38" s="206" t="s">
        <v>4001</v>
      </c>
      <c r="BT38" s="252" t="s">
        <v>4002</v>
      </c>
      <c r="BU38" s="251" t="s">
        <v>2262</v>
      </c>
      <c r="BV38" s="252" t="s">
        <v>4003</v>
      </c>
      <c r="BW38" s="251" t="s">
        <v>4004</v>
      </c>
      <c r="BX38" s="252" t="s">
        <v>4005</v>
      </c>
      <c r="BY38" s="251" t="s">
        <v>4006</v>
      </c>
      <c r="BZ38" s="252" t="s">
        <v>4007</v>
      </c>
      <c r="CA38" s="251" t="s">
        <v>2232</v>
      </c>
      <c r="CB38" s="252" t="s">
        <v>4008</v>
      </c>
      <c r="CC38" s="251" t="s">
        <v>3503</v>
      </c>
      <c r="CD38" s="208" t="s">
        <v>2506</v>
      </c>
      <c r="CE38" s="9" t="s">
        <v>2507</v>
      </c>
      <c r="CF38" s="252" t="s">
        <v>3778</v>
      </c>
      <c r="CG38" s="251" t="s">
        <v>2769</v>
      </c>
      <c r="CH38" s="252" t="s">
        <v>5500</v>
      </c>
      <c r="CI38" s="251" t="s">
        <v>3599</v>
      </c>
      <c r="CJ38" s="252" t="s">
        <v>5501</v>
      </c>
      <c r="CK38" s="251" t="s">
        <v>5502</v>
      </c>
      <c r="CL38" s="285" t="s">
        <v>4489</v>
      </c>
      <c r="CM38" s="285" t="s">
        <v>4489</v>
      </c>
      <c r="CN38" s="285" t="s">
        <v>4489</v>
      </c>
      <c r="CO38" s="288" t="s">
        <v>4489</v>
      </c>
      <c r="CP38" s="285" t="s">
        <v>4489</v>
      </c>
      <c r="CQ38" s="288" t="s">
        <v>4489</v>
      </c>
      <c r="CR38" s="252" t="s">
        <v>5503</v>
      </c>
      <c r="CS38" s="251" t="s">
        <v>5504</v>
      </c>
      <c r="CT38" s="252" t="s">
        <v>5503</v>
      </c>
      <c r="CU38" s="251" t="s">
        <v>5504</v>
      </c>
      <c r="CV38" s="252" t="s">
        <v>4489</v>
      </c>
      <c r="CW38" s="284" t="s">
        <v>4489</v>
      </c>
      <c r="CX38" s="208" t="s">
        <v>2506</v>
      </c>
      <c r="CY38" s="9" t="s">
        <v>2507</v>
      </c>
      <c r="CZ38" s="252" t="s">
        <v>582</v>
      </c>
      <c r="DA38" s="251" t="s">
        <v>3338</v>
      </c>
      <c r="DB38" s="252" t="s">
        <v>583</v>
      </c>
      <c r="DC38" s="251" t="s">
        <v>2943</v>
      </c>
      <c r="DD38" s="252" t="s">
        <v>584</v>
      </c>
      <c r="DE38" s="251" t="s">
        <v>3593</v>
      </c>
      <c r="DF38" s="252" t="s">
        <v>585</v>
      </c>
      <c r="DG38" s="251" t="s">
        <v>3013</v>
      </c>
      <c r="DH38" s="252" t="s">
        <v>586</v>
      </c>
      <c r="DI38" s="251" t="s">
        <v>3459</v>
      </c>
      <c r="DJ38" s="252" t="s">
        <v>587</v>
      </c>
      <c r="DK38" s="251" t="s">
        <v>2837</v>
      </c>
      <c r="DL38" s="252" t="s">
        <v>588</v>
      </c>
      <c r="DM38" s="251" t="s">
        <v>2804</v>
      </c>
      <c r="DN38" s="252" t="s">
        <v>589</v>
      </c>
      <c r="DO38" s="251" t="s">
        <v>590</v>
      </c>
      <c r="DP38" s="252" t="s">
        <v>349</v>
      </c>
      <c r="DQ38" s="251" t="s">
        <v>3591</v>
      </c>
    </row>
    <row r="39" spans="1:121" ht="15.95" customHeight="1" thickBot="1">
      <c r="A39" s="212" t="s">
        <v>2508</v>
      </c>
      <c r="B39" s="42" t="s">
        <v>2509</v>
      </c>
      <c r="C39" s="213" t="s">
        <v>3159</v>
      </c>
      <c r="D39" s="214" t="s">
        <v>2224</v>
      </c>
      <c r="E39" s="213" t="s">
        <v>3160</v>
      </c>
      <c r="F39" s="214" t="s">
        <v>2938</v>
      </c>
      <c r="G39" s="213" t="s">
        <v>3161</v>
      </c>
      <c r="H39" s="214" t="s">
        <v>3162</v>
      </c>
      <c r="I39" s="213" t="s">
        <v>3163</v>
      </c>
      <c r="J39" s="214" t="s">
        <v>3164</v>
      </c>
      <c r="K39" s="213" t="s">
        <v>3165</v>
      </c>
      <c r="L39" s="214" t="s">
        <v>3117</v>
      </c>
      <c r="M39" s="213" t="s">
        <v>3166</v>
      </c>
      <c r="N39" s="214" t="s">
        <v>3167</v>
      </c>
      <c r="O39" s="213" t="s">
        <v>3168</v>
      </c>
      <c r="P39" s="214" t="s">
        <v>3169</v>
      </c>
      <c r="Q39" s="213" t="s">
        <v>3170</v>
      </c>
      <c r="R39" s="214" t="s">
        <v>2841</v>
      </c>
      <c r="S39" s="213" t="s">
        <v>3171</v>
      </c>
      <c r="T39" s="214" t="s">
        <v>2851</v>
      </c>
      <c r="U39" s="212" t="s">
        <v>2508</v>
      </c>
      <c r="V39" s="42" t="s">
        <v>2509</v>
      </c>
      <c r="W39" s="213" t="s">
        <v>3630</v>
      </c>
      <c r="X39" s="214" t="s">
        <v>3631</v>
      </c>
      <c r="Y39" s="213" t="s">
        <v>3632</v>
      </c>
      <c r="Z39" s="214" t="s">
        <v>3633</v>
      </c>
      <c r="AA39" s="213" t="s">
        <v>3634</v>
      </c>
      <c r="AB39" s="214" t="s">
        <v>3631</v>
      </c>
      <c r="AC39" s="213" t="s">
        <v>3635</v>
      </c>
      <c r="AD39" s="214" t="s">
        <v>3636</v>
      </c>
      <c r="AE39" s="213" t="s">
        <v>3637</v>
      </c>
      <c r="AF39" s="214" t="s">
        <v>3359</v>
      </c>
      <c r="AG39" s="213" t="s">
        <v>3638</v>
      </c>
      <c r="AH39" s="214" t="s">
        <v>2216</v>
      </c>
      <c r="AI39" s="213" t="s">
        <v>3639</v>
      </c>
      <c r="AJ39" s="214" t="s">
        <v>3640</v>
      </c>
      <c r="AK39" s="245" t="s">
        <v>3641</v>
      </c>
      <c r="AL39" s="214" t="s">
        <v>3642</v>
      </c>
      <c r="AM39" s="245" t="s">
        <v>3643</v>
      </c>
      <c r="AN39" s="214" t="s">
        <v>3644</v>
      </c>
      <c r="AO39" s="212" t="s">
        <v>2508</v>
      </c>
      <c r="AP39" s="42" t="s">
        <v>2509</v>
      </c>
      <c r="AQ39" s="237"/>
      <c r="AR39" s="213" t="s">
        <v>4489</v>
      </c>
      <c r="AS39" s="213" t="s">
        <v>4489</v>
      </c>
      <c r="AT39" s="254" t="s">
        <v>4489</v>
      </c>
      <c r="AU39" s="254" t="s">
        <v>4489</v>
      </c>
      <c r="AV39" s="254" t="s">
        <v>4489</v>
      </c>
      <c r="AW39" s="254" t="s">
        <v>4489</v>
      </c>
      <c r="AX39" s="255" t="s">
        <v>3695</v>
      </c>
      <c r="AY39" s="256" t="s">
        <v>3696</v>
      </c>
      <c r="AZ39" s="275" t="s">
        <v>3697</v>
      </c>
      <c r="BA39" s="276" t="s">
        <v>3475</v>
      </c>
      <c r="BB39" s="275" t="s">
        <v>3698</v>
      </c>
      <c r="BC39" s="276" t="s">
        <v>3250</v>
      </c>
      <c r="BD39" s="275" t="s">
        <v>3695</v>
      </c>
      <c r="BE39" s="276" t="s">
        <v>3696</v>
      </c>
      <c r="BF39" s="275" t="s">
        <v>3697</v>
      </c>
      <c r="BG39" s="276" t="s">
        <v>3475</v>
      </c>
      <c r="BH39" s="275" t="s">
        <v>3698</v>
      </c>
      <c r="BI39" s="276" t="s">
        <v>3250</v>
      </c>
      <c r="BJ39" s="212" t="s">
        <v>2508</v>
      </c>
      <c r="BK39" s="42" t="s">
        <v>2509</v>
      </c>
      <c r="BL39" s="213" t="s">
        <v>4489</v>
      </c>
      <c r="BM39" s="213" t="s">
        <v>4489</v>
      </c>
      <c r="BN39" s="213" t="s">
        <v>4489</v>
      </c>
      <c r="BO39" s="213" t="s">
        <v>4489</v>
      </c>
      <c r="BP39" s="213" t="s">
        <v>4489</v>
      </c>
      <c r="BQ39" s="213" t="s">
        <v>4489</v>
      </c>
      <c r="BR39" s="213" t="s">
        <v>5319</v>
      </c>
      <c r="BS39" s="214" t="s">
        <v>2713</v>
      </c>
      <c r="BT39" s="255" t="s">
        <v>5320</v>
      </c>
      <c r="BU39" s="256" t="s">
        <v>3015</v>
      </c>
      <c r="BV39" s="255" t="s">
        <v>5321</v>
      </c>
      <c r="BW39" s="256" t="s">
        <v>3158</v>
      </c>
      <c r="BX39" s="255" t="s">
        <v>5322</v>
      </c>
      <c r="BY39" s="256" t="s">
        <v>5323</v>
      </c>
      <c r="BZ39" s="255" t="s">
        <v>5324</v>
      </c>
      <c r="CA39" s="256" t="s">
        <v>3769</v>
      </c>
      <c r="CB39" s="255" t="s">
        <v>5325</v>
      </c>
      <c r="CC39" s="256" t="s">
        <v>3338</v>
      </c>
      <c r="CD39" s="212" t="s">
        <v>2508</v>
      </c>
      <c r="CE39" s="42" t="s">
        <v>2509</v>
      </c>
      <c r="CF39" s="255" t="s">
        <v>5505</v>
      </c>
      <c r="CG39" s="256" t="s">
        <v>2216</v>
      </c>
      <c r="CH39" s="255" t="s">
        <v>5506</v>
      </c>
      <c r="CI39" s="256" t="s">
        <v>2843</v>
      </c>
      <c r="CJ39" s="255" t="s">
        <v>5507</v>
      </c>
      <c r="CK39" s="256" t="s">
        <v>5508</v>
      </c>
      <c r="CL39" s="286" t="s">
        <v>4489</v>
      </c>
      <c r="CM39" s="286" t="s">
        <v>4489</v>
      </c>
      <c r="CN39" s="286" t="s">
        <v>4489</v>
      </c>
      <c r="CO39" s="290" t="s">
        <v>4489</v>
      </c>
      <c r="CP39" s="286" t="s">
        <v>4489</v>
      </c>
      <c r="CQ39" s="290" t="s">
        <v>4489</v>
      </c>
      <c r="CR39" s="255" t="s">
        <v>5509</v>
      </c>
      <c r="CS39" s="256" t="s">
        <v>5510</v>
      </c>
      <c r="CT39" s="255" t="s">
        <v>5509</v>
      </c>
      <c r="CU39" s="256" t="s">
        <v>5510</v>
      </c>
      <c r="CV39" s="255" t="s">
        <v>4489</v>
      </c>
      <c r="CW39" s="291" t="s">
        <v>4489</v>
      </c>
      <c r="CX39" s="212" t="s">
        <v>2508</v>
      </c>
      <c r="CY39" s="42" t="s">
        <v>2509</v>
      </c>
      <c r="CZ39" s="255" t="s">
        <v>591</v>
      </c>
      <c r="DA39" s="256" t="s">
        <v>4006</v>
      </c>
      <c r="DB39" s="255" t="s">
        <v>592</v>
      </c>
      <c r="DC39" s="256" t="s">
        <v>593</v>
      </c>
      <c r="DD39" s="255" t="s">
        <v>554</v>
      </c>
      <c r="DE39" s="256" t="s">
        <v>3147</v>
      </c>
      <c r="DF39" s="255" t="s">
        <v>594</v>
      </c>
      <c r="DG39" s="256" t="s">
        <v>353</v>
      </c>
      <c r="DH39" s="255" t="s">
        <v>595</v>
      </c>
      <c r="DI39" s="256" t="s">
        <v>596</v>
      </c>
      <c r="DJ39" s="255" t="s">
        <v>597</v>
      </c>
      <c r="DK39" s="256" t="s">
        <v>2995</v>
      </c>
      <c r="DL39" s="255" t="s">
        <v>598</v>
      </c>
      <c r="DM39" s="256" t="s">
        <v>2856</v>
      </c>
      <c r="DN39" s="255" t="s">
        <v>599</v>
      </c>
      <c r="DO39" s="256" t="s">
        <v>600</v>
      </c>
      <c r="DP39" s="255" t="s">
        <v>601</v>
      </c>
      <c r="DQ39" s="256" t="s">
        <v>3169</v>
      </c>
    </row>
    <row r="40" spans="1:121" ht="15" customHeight="1">
      <c r="A40" s="215" t="s">
        <v>2161</v>
      </c>
      <c r="K40" s="61" t="s">
        <v>2162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2">
    <mergeCell ref="CE3:CI3"/>
    <mergeCell ref="DL3:DM3"/>
    <mergeCell ref="B3:G3"/>
    <mergeCell ref="CK3:CL3"/>
    <mergeCell ref="CY3:DC3"/>
    <mergeCell ref="DE3:DF3"/>
    <mergeCell ref="W3:AA3"/>
    <mergeCell ref="AC3:AD3"/>
    <mergeCell ref="AQ3:AU3"/>
    <mergeCell ref="AW3:AX3"/>
    <mergeCell ref="BK3:BO3"/>
    <mergeCell ref="BQ3:BR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60801-BD61-4ECC-AB8A-BA6DBDB1F799}">
  <dimension ref="A1:DR43"/>
  <sheetViews>
    <sheetView showGridLines="0" zoomScale="75" workbookViewId="0">
      <selection activeCell="C9" sqref="C9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2573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2577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2573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2580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2573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2583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2573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2586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2573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2580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2573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2633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2634</v>
      </c>
      <c r="O2" s="216"/>
      <c r="P2" s="216"/>
      <c r="Q2" s="218"/>
      <c r="R2" s="218"/>
      <c r="S2" s="218"/>
      <c r="T2" s="218"/>
      <c r="V2" s="228"/>
      <c r="W2" s="227" t="s">
        <v>2641</v>
      </c>
      <c r="X2" s="4"/>
      <c r="Y2" s="229"/>
      <c r="Z2" s="230"/>
      <c r="AA2" s="230"/>
      <c r="AB2" s="230"/>
      <c r="AC2" s="230"/>
      <c r="AD2" s="230"/>
      <c r="AE2" s="231"/>
      <c r="AF2" s="49" t="s">
        <v>2581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2582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2584</v>
      </c>
      <c r="BC2" s="258"/>
      <c r="BD2" s="260"/>
      <c r="BE2" s="258"/>
      <c r="BF2" s="258"/>
      <c r="BG2" s="258"/>
      <c r="BH2" s="258"/>
      <c r="BI2" s="258"/>
      <c r="BJ2" s="261"/>
      <c r="BL2" s="246" t="s">
        <v>2682</v>
      </c>
      <c r="BM2" s="4"/>
      <c r="BN2" s="229"/>
      <c r="BO2" s="229"/>
      <c r="BP2" s="229"/>
      <c r="BQ2" s="229"/>
      <c r="BR2" s="229"/>
      <c r="BS2" s="229"/>
      <c r="BT2" s="229"/>
      <c r="BU2" s="49" t="s">
        <v>2587</v>
      </c>
      <c r="BV2" s="216"/>
      <c r="BW2" s="52"/>
      <c r="BX2" s="238"/>
      <c r="BY2" s="238"/>
      <c r="BZ2" s="216"/>
      <c r="CA2" s="52"/>
      <c r="CB2" s="52"/>
      <c r="CC2" s="52"/>
      <c r="CD2" s="52" t="s">
        <v>2588</v>
      </c>
      <c r="CF2" s="339" t="s">
        <v>2644</v>
      </c>
      <c r="CG2" s="4"/>
      <c r="CH2" s="229"/>
      <c r="CI2" s="229"/>
      <c r="CJ2" s="229"/>
      <c r="CK2" s="229"/>
      <c r="CL2" s="229"/>
      <c r="CM2" s="229"/>
      <c r="CN2" s="229"/>
      <c r="CO2" s="59" t="s">
        <v>2590</v>
      </c>
      <c r="CP2" s="218"/>
      <c r="CQ2" s="218"/>
      <c r="CR2" s="238"/>
      <c r="CS2" s="218"/>
      <c r="CT2" s="218"/>
      <c r="CU2" s="218"/>
      <c r="CV2" s="218"/>
      <c r="CW2" s="218"/>
      <c r="CX2" s="218"/>
      <c r="CZ2" s="227" t="s">
        <v>2685</v>
      </c>
      <c r="DA2" s="4"/>
      <c r="DB2" s="229"/>
      <c r="DC2" s="229"/>
      <c r="DD2" s="229"/>
      <c r="DE2" s="229"/>
      <c r="DF2" s="229"/>
      <c r="DG2" s="229"/>
      <c r="DH2" s="229"/>
      <c r="DI2" s="44"/>
      <c r="DJ2" s="49" t="s">
        <v>2635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2530</v>
      </c>
      <c r="B3" s="1543" t="s">
        <v>602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603</v>
      </c>
      <c r="P3" s="334"/>
      <c r="Q3" s="335"/>
      <c r="R3" s="45" t="s">
        <v>2630</v>
      </c>
      <c r="T3" s="4"/>
      <c r="U3" s="73" t="s">
        <v>2529</v>
      </c>
      <c r="V3" s="74"/>
      <c r="W3" s="1543" t="s">
        <v>604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603</v>
      </c>
      <c r="AJ3" s="333"/>
      <c r="AK3" s="333"/>
      <c r="AL3" s="333"/>
      <c r="AM3" s="45" t="s">
        <v>2516</v>
      </c>
      <c r="AN3" s="4"/>
      <c r="AO3" s="73"/>
      <c r="AP3" s="74"/>
      <c r="AQ3" s="1543" t="s">
        <v>604</v>
      </c>
      <c r="AR3" s="1543"/>
      <c r="AS3" s="1543"/>
      <c r="AT3" s="1543"/>
      <c r="AU3" s="1543"/>
      <c r="AV3" s="184"/>
      <c r="AW3" s="1504" t="s">
        <v>2521</v>
      </c>
      <c r="AX3" s="1504"/>
      <c r="AY3" s="336"/>
      <c r="AZ3" s="336"/>
      <c r="BA3" s="336"/>
      <c r="BB3" s="336"/>
      <c r="BC3" s="58" t="s">
        <v>603</v>
      </c>
      <c r="BD3" s="337"/>
      <c r="BE3" s="336"/>
      <c r="BF3" s="336"/>
      <c r="BG3" s="45" t="s">
        <v>2516</v>
      </c>
      <c r="BH3" s="338"/>
      <c r="BI3" s="73"/>
      <c r="BJ3" s="74"/>
      <c r="BK3" s="1543" t="s">
        <v>604</v>
      </c>
      <c r="BL3" s="1543"/>
      <c r="BM3" s="1543"/>
      <c r="BN3" s="1543"/>
      <c r="BO3" s="1543"/>
      <c r="BP3" s="185"/>
      <c r="BQ3" s="1504" t="s">
        <v>2521</v>
      </c>
      <c r="BR3" s="1504"/>
      <c r="BS3" s="335"/>
      <c r="BT3" s="335"/>
      <c r="BU3" s="335"/>
      <c r="BV3" s="47" t="s">
        <v>605</v>
      </c>
      <c r="BW3" s="4"/>
      <c r="BX3" s="338"/>
      <c r="BY3" s="335"/>
      <c r="BZ3" s="335"/>
      <c r="CA3" s="45" t="s">
        <v>2516</v>
      </c>
      <c r="CB3" s="4"/>
      <c r="CC3" s="73"/>
      <c r="CD3" s="74"/>
      <c r="CE3" s="1543" t="s">
        <v>604</v>
      </c>
      <c r="CF3" s="1543"/>
      <c r="CG3" s="1543"/>
      <c r="CH3" s="1543"/>
      <c r="CI3" s="1543"/>
      <c r="CJ3" s="184"/>
      <c r="CK3" s="1504" t="s">
        <v>2521</v>
      </c>
      <c r="CL3" s="1504"/>
      <c r="CM3" s="335"/>
      <c r="CN3" s="335"/>
      <c r="CO3" s="335"/>
      <c r="CP3" s="47" t="s">
        <v>606</v>
      </c>
      <c r="CQ3" s="15"/>
      <c r="CR3" s="338"/>
      <c r="CS3" s="335"/>
      <c r="CT3" s="335"/>
      <c r="CU3" s="45" t="s">
        <v>2636</v>
      </c>
      <c r="CV3" s="4"/>
      <c r="CW3" s="73"/>
      <c r="CX3" s="74"/>
      <c r="CY3" s="1543" t="s">
        <v>607</v>
      </c>
      <c r="CZ3" s="1543"/>
      <c r="DA3" s="1543"/>
      <c r="DB3" s="1543"/>
      <c r="DC3" s="1543"/>
      <c r="DD3" s="184"/>
      <c r="DE3" s="1528" t="s">
        <v>2624</v>
      </c>
      <c r="DF3" s="1522"/>
      <c r="DH3" s="330" t="s">
        <v>2521</v>
      </c>
      <c r="DI3" s="335" t="s">
        <v>2515</v>
      </c>
      <c r="DJ3" s="47" t="s">
        <v>2627</v>
      </c>
      <c r="DL3" s="1549" t="s">
        <v>603</v>
      </c>
      <c r="DM3" s="1523"/>
      <c r="DN3" s="335"/>
      <c r="DO3" s="45" t="s">
        <v>2625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2526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2526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2526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2526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2637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2526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2526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2526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2526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2526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2526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2526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2526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2526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2526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2526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2526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2526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 t="s">
        <v>608</v>
      </c>
      <c r="D8" s="201" t="s">
        <v>2170</v>
      </c>
      <c r="E8" s="202" t="s">
        <v>609</v>
      </c>
      <c r="F8" s="201" t="s">
        <v>2170</v>
      </c>
      <c r="G8" s="202" t="s">
        <v>610</v>
      </c>
      <c r="H8" s="201" t="s">
        <v>2170</v>
      </c>
      <c r="I8" s="202" t="s">
        <v>611</v>
      </c>
      <c r="J8" s="201" t="s">
        <v>2170</v>
      </c>
      <c r="K8" s="202" t="s">
        <v>612</v>
      </c>
      <c r="L8" s="201" t="s">
        <v>2170</v>
      </c>
      <c r="M8" s="202" t="s">
        <v>613</v>
      </c>
      <c r="N8" s="201" t="s">
        <v>2170</v>
      </c>
      <c r="O8" s="202" t="s">
        <v>614</v>
      </c>
      <c r="P8" s="201" t="s">
        <v>2170</v>
      </c>
      <c r="Q8" s="202" t="s">
        <v>615</v>
      </c>
      <c r="R8" s="201" t="s">
        <v>2170</v>
      </c>
      <c r="S8" s="202" t="s">
        <v>616</v>
      </c>
      <c r="T8" s="201" t="s">
        <v>2170</v>
      </c>
      <c r="U8" s="199" t="s">
        <v>2451</v>
      </c>
      <c r="V8" s="17" t="s">
        <v>2441</v>
      </c>
      <c r="W8" s="202" t="s">
        <v>990</v>
      </c>
      <c r="X8" s="201" t="s">
        <v>2170</v>
      </c>
      <c r="Y8" s="202" t="s">
        <v>991</v>
      </c>
      <c r="Z8" s="201" t="s">
        <v>2170</v>
      </c>
      <c r="AA8" s="202" t="s">
        <v>992</v>
      </c>
      <c r="AB8" s="201" t="s">
        <v>2170</v>
      </c>
      <c r="AC8" s="202" t="s">
        <v>993</v>
      </c>
      <c r="AD8" s="201" t="s">
        <v>2170</v>
      </c>
      <c r="AE8" s="202" t="s">
        <v>994</v>
      </c>
      <c r="AF8" s="201" t="s">
        <v>2170</v>
      </c>
      <c r="AG8" s="202" t="s">
        <v>995</v>
      </c>
      <c r="AH8" s="201" t="s">
        <v>2170</v>
      </c>
      <c r="AI8" s="202" t="s">
        <v>996</v>
      </c>
      <c r="AJ8" s="241" t="s">
        <v>2170</v>
      </c>
      <c r="AK8" s="242" t="s">
        <v>997</v>
      </c>
      <c r="AL8" s="241" t="s">
        <v>2170</v>
      </c>
      <c r="AM8" s="242" t="s">
        <v>998</v>
      </c>
      <c r="AN8" s="241" t="s">
        <v>2170</v>
      </c>
      <c r="AO8" s="199" t="s">
        <v>2578</v>
      </c>
      <c r="AP8" s="17" t="s">
        <v>2441</v>
      </c>
      <c r="AQ8" s="235"/>
      <c r="AR8" s="202" t="s">
        <v>1570</v>
      </c>
      <c r="AS8" s="249" t="s">
        <v>4489</v>
      </c>
      <c r="AT8" s="202" t="s">
        <v>1571</v>
      </c>
      <c r="AU8" s="249" t="s">
        <v>4489</v>
      </c>
      <c r="AV8" s="202" t="s">
        <v>2715</v>
      </c>
      <c r="AW8" s="249" t="s">
        <v>4489</v>
      </c>
      <c r="AX8" s="250" t="s">
        <v>1572</v>
      </c>
      <c r="AY8" s="249" t="s">
        <v>2170</v>
      </c>
      <c r="AZ8" s="265" t="s">
        <v>1573</v>
      </c>
      <c r="BA8" s="266" t="s">
        <v>2170</v>
      </c>
      <c r="BB8" s="265" t="s">
        <v>1574</v>
      </c>
      <c r="BC8" s="267" t="s">
        <v>2170</v>
      </c>
      <c r="BD8" s="200" t="s">
        <v>1575</v>
      </c>
      <c r="BE8" s="266" t="s">
        <v>2170</v>
      </c>
      <c r="BF8" s="202" t="s">
        <v>1576</v>
      </c>
      <c r="BG8" s="266" t="s">
        <v>2170</v>
      </c>
      <c r="BH8" s="202" t="s">
        <v>1577</v>
      </c>
      <c r="BI8" s="267" t="s">
        <v>2170</v>
      </c>
      <c r="BJ8" s="199" t="s">
        <v>2578</v>
      </c>
      <c r="BK8" s="17" t="s">
        <v>2441</v>
      </c>
      <c r="BL8" s="200" t="s">
        <v>1722</v>
      </c>
      <c r="BM8" s="201" t="s">
        <v>2170</v>
      </c>
      <c r="BN8" s="202" t="s">
        <v>1723</v>
      </c>
      <c r="BO8" s="201" t="s">
        <v>2170</v>
      </c>
      <c r="BP8" s="202" t="s">
        <v>3606</v>
      </c>
      <c r="BQ8" s="201" t="s">
        <v>2170</v>
      </c>
      <c r="BR8" s="202" t="s">
        <v>1724</v>
      </c>
      <c r="BS8" s="201" t="s">
        <v>2170</v>
      </c>
      <c r="BT8" s="250" t="s">
        <v>1725</v>
      </c>
      <c r="BU8" s="249" t="s">
        <v>2170</v>
      </c>
      <c r="BV8" s="250" t="s">
        <v>1726</v>
      </c>
      <c r="BW8" s="249" t="s">
        <v>2170</v>
      </c>
      <c r="BX8" s="250" t="s">
        <v>1727</v>
      </c>
      <c r="BY8" s="249" t="s">
        <v>2170</v>
      </c>
      <c r="BZ8" s="250" t="s">
        <v>1728</v>
      </c>
      <c r="CA8" s="249" t="s">
        <v>2170</v>
      </c>
      <c r="CB8" s="250" t="s">
        <v>1729</v>
      </c>
      <c r="CC8" s="249" t="s">
        <v>2170</v>
      </c>
      <c r="CD8" s="199" t="s">
        <v>2578</v>
      </c>
      <c r="CE8" s="17" t="s">
        <v>2441</v>
      </c>
      <c r="CF8" s="250" t="s">
        <v>1979</v>
      </c>
      <c r="CG8" s="249" t="s">
        <v>2170</v>
      </c>
      <c r="CH8" s="250" t="s">
        <v>1980</v>
      </c>
      <c r="CI8" s="249" t="s">
        <v>2170</v>
      </c>
      <c r="CJ8" s="250" t="s">
        <v>1981</v>
      </c>
      <c r="CK8" s="249" t="s">
        <v>2170</v>
      </c>
      <c r="CL8" s="283" t="s">
        <v>1982</v>
      </c>
      <c r="CM8" s="283" t="s">
        <v>2170</v>
      </c>
      <c r="CN8" s="283" t="s">
        <v>1983</v>
      </c>
      <c r="CO8" s="283" t="s">
        <v>2170</v>
      </c>
      <c r="CP8" s="283" t="s">
        <v>1984</v>
      </c>
      <c r="CQ8" s="283" t="s">
        <v>2170</v>
      </c>
      <c r="CR8" s="250" t="s">
        <v>1985</v>
      </c>
      <c r="CS8" s="249" t="s">
        <v>2170</v>
      </c>
      <c r="CT8" s="250" t="s">
        <v>1986</v>
      </c>
      <c r="CU8" s="249" t="s">
        <v>2170</v>
      </c>
      <c r="CV8" s="250" t="s">
        <v>2717</v>
      </c>
      <c r="CW8" s="250" t="s">
        <v>2170</v>
      </c>
      <c r="CX8" s="199" t="s">
        <v>2578</v>
      </c>
      <c r="CY8" s="17" t="s">
        <v>2441</v>
      </c>
      <c r="CZ8" s="250" t="s">
        <v>6474</v>
      </c>
      <c r="DA8" s="249" t="s">
        <v>2170</v>
      </c>
      <c r="DB8" s="250" t="s">
        <v>6475</v>
      </c>
      <c r="DC8" s="249" t="s">
        <v>2170</v>
      </c>
      <c r="DD8" s="250" t="s">
        <v>6476</v>
      </c>
      <c r="DE8" s="249" t="s">
        <v>2170</v>
      </c>
      <c r="DF8" s="250" t="s">
        <v>6477</v>
      </c>
      <c r="DG8" s="249" t="s">
        <v>2170</v>
      </c>
      <c r="DH8" s="250" t="s">
        <v>6478</v>
      </c>
      <c r="DI8" s="249" t="s">
        <v>2170</v>
      </c>
      <c r="DJ8" s="250" t="s">
        <v>6479</v>
      </c>
      <c r="DK8" s="249" t="s">
        <v>2170</v>
      </c>
      <c r="DL8" s="250" t="s">
        <v>6480</v>
      </c>
      <c r="DM8" s="249" t="s">
        <v>2170</v>
      </c>
      <c r="DN8" s="250" t="s">
        <v>6481</v>
      </c>
      <c r="DO8" s="249" t="s">
        <v>2170</v>
      </c>
      <c r="DP8" s="250" t="s">
        <v>6482</v>
      </c>
      <c r="DQ8" s="249" t="s">
        <v>2170</v>
      </c>
    </row>
    <row r="9" spans="1:122" s="18" customFormat="1" ht="15.95" customHeight="1">
      <c r="A9" s="203" t="s">
        <v>2452</v>
      </c>
      <c r="B9" s="17" t="s">
        <v>2453</v>
      </c>
      <c r="C9" s="200" t="s">
        <v>617</v>
      </c>
      <c r="D9" s="201" t="s">
        <v>2182</v>
      </c>
      <c r="E9" s="202" t="s">
        <v>618</v>
      </c>
      <c r="F9" s="201" t="s">
        <v>619</v>
      </c>
      <c r="G9" s="202" t="s">
        <v>620</v>
      </c>
      <c r="H9" s="201" t="s">
        <v>621</v>
      </c>
      <c r="I9" s="202" t="s">
        <v>622</v>
      </c>
      <c r="J9" s="201" t="s">
        <v>2186</v>
      </c>
      <c r="K9" s="202" t="s">
        <v>623</v>
      </c>
      <c r="L9" s="201" t="s">
        <v>624</v>
      </c>
      <c r="M9" s="202" t="s">
        <v>625</v>
      </c>
      <c r="N9" s="201" t="s">
        <v>626</v>
      </c>
      <c r="O9" s="202" t="s">
        <v>627</v>
      </c>
      <c r="P9" s="201" t="s">
        <v>628</v>
      </c>
      <c r="Q9" s="202" t="s">
        <v>629</v>
      </c>
      <c r="R9" s="201" t="s">
        <v>630</v>
      </c>
      <c r="S9" s="202" t="s">
        <v>631</v>
      </c>
      <c r="T9" s="201" t="s">
        <v>632</v>
      </c>
      <c r="U9" s="203" t="s">
        <v>2452</v>
      </c>
      <c r="V9" s="17" t="s">
        <v>2453</v>
      </c>
      <c r="W9" s="202" t="s">
        <v>999</v>
      </c>
      <c r="X9" s="201" t="s">
        <v>1000</v>
      </c>
      <c r="Y9" s="202" t="s">
        <v>1001</v>
      </c>
      <c r="Z9" s="201" t="s">
        <v>1002</v>
      </c>
      <c r="AA9" s="202" t="s">
        <v>1003</v>
      </c>
      <c r="AB9" s="201" t="s">
        <v>1004</v>
      </c>
      <c r="AC9" s="202" t="s">
        <v>1005</v>
      </c>
      <c r="AD9" s="201" t="s">
        <v>1006</v>
      </c>
      <c r="AE9" s="202" t="s">
        <v>1007</v>
      </c>
      <c r="AF9" s="201" t="s">
        <v>1008</v>
      </c>
      <c r="AG9" s="202" t="s">
        <v>1009</v>
      </c>
      <c r="AH9" s="201" t="s">
        <v>1010</v>
      </c>
      <c r="AI9" s="202" t="s">
        <v>1011</v>
      </c>
      <c r="AJ9" s="201" t="s">
        <v>1012</v>
      </c>
      <c r="AK9" s="242" t="s">
        <v>1013</v>
      </c>
      <c r="AL9" s="201" t="s">
        <v>1014</v>
      </c>
      <c r="AM9" s="242" t="s">
        <v>1015</v>
      </c>
      <c r="AN9" s="201" t="s">
        <v>1016</v>
      </c>
      <c r="AO9" s="203" t="s">
        <v>2452</v>
      </c>
      <c r="AP9" s="17" t="s">
        <v>2453</v>
      </c>
      <c r="AQ9" s="235"/>
      <c r="AR9" s="202" t="s">
        <v>1578</v>
      </c>
      <c r="AS9" s="249" t="s">
        <v>4489</v>
      </c>
      <c r="AT9" s="202" t="s">
        <v>3606</v>
      </c>
      <c r="AU9" s="249" t="s">
        <v>4489</v>
      </c>
      <c r="AV9" s="202" t="s">
        <v>3647</v>
      </c>
      <c r="AW9" s="249" t="s">
        <v>4489</v>
      </c>
      <c r="AX9" s="250" t="s">
        <v>1579</v>
      </c>
      <c r="AY9" s="249" t="s">
        <v>1580</v>
      </c>
      <c r="AZ9" s="265" t="s">
        <v>1581</v>
      </c>
      <c r="BA9" s="266" t="s">
        <v>1582</v>
      </c>
      <c r="BB9" s="265" t="s">
        <v>1583</v>
      </c>
      <c r="BC9" s="267" t="s">
        <v>1584</v>
      </c>
      <c r="BD9" s="200" t="s">
        <v>1585</v>
      </c>
      <c r="BE9" s="267" t="s">
        <v>1580</v>
      </c>
      <c r="BF9" s="202" t="s">
        <v>1586</v>
      </c>
      <c r="BG9" s="266" t="s">
        <v>1582</v>
      </c>
      <c r="BH9" s="202" t="s">
        <v>1587</v>
      </c>
      <c r="BI9" s="267" t="s">
        <v>1584</v>
      </c>
      <c r="BJ9" s="203" t="s">
        <v>2452</v>
      </c>
      <c r="BK9" s="17" t="s">
        <v>2453</v>
      </c>
      <c r="BL9" s="200" t="s">
        <v>3783</v>
      </c>
      <c r="BM9" s="201" t="s">
        <v>1730</v>
      </c>
      <c r="BN9" s="202" t="s">
        <v>1731</v>
      </c>
      <c r="BO9" s="201" t="s">
        <v>1732</v>
      </c>
      <c r="BP9" s="202" t="s">
        <v>1733</v>
      </c>
      <c r="BQ9" s="201" t="s">
        <v>1734</v>
      </c>
      <c r="BR9" s="202" t="s">
        <v>1735</v>
      </c>
      <c r="BS9" s="201" t="s">
        <v>3966</v>
      </c>
      <c r="BT9" s="279" t="s">
        <v>1736</v>
      </c>
      <c r="BU9" s="249" t="s">
        <v>1737</v>
      </c>
      <c r="BV9" s="280" t="s">
        <v>1738</v>
      </c>
      <c r="BW9" s="249" t="s">
        <v>3714</v>
      </c>
      <c r="BX9" s="280" t="s">
        <v>1739</v>
      </c>
      <c r="BY9" s="249" t="s">
        <v>1740</v>
      </c>
      <c r="BZ9" s="250" t="s">
        <v>1741</v>
      </c>
      <c r="CA9" s="249" t="s">
        <v>3064</v>
      </c>
      <c r="CB9" s="250" t="s">
        <v>1742</v>
      </c>
      <c r="CC9" s="249" t="s">
        <v>1743</v>
      </c>
      <c r="CD9" s="203" t="s">
        <v>2452</v>
      </c>
      <c r="CE9" s="17" t="s">
        <v>2453</v>
      </c>
      <c r="CF9" s="250" t="s">
        <v>1987</v>
      </c>
      <c r="CG9" s="249" t="s">
        <v>1988</v>
      </c>
      <c r="CH9" s="250" t="s">
        <v>1989</v>
      </c>
      <c r="CI9" s="249" t="s">
        <v>1990</v>
      </c>
      <c r="CJ9" s="250" t="s">
        <v>1991</v>
      </c>
      <c r="CK9" s="249" t="s">
        <v>1992</v>
      </c>
      <c r="CL9" s="283" t="s">
        <v>1982</v>
      </c>
      <c r="CM9" s="283" t="s">
        <v>2170</v>
      </c>
      <c r="CN9" s="283" t="s">
        <v>1983</v>
      </c>
      <c r="CO9" s="283" t="s">
        <v>2170</v>
      </c>
      <c r="CP9" s="283" t="s">
        <v>1984</v>
      </c>
      <c r="CQ9" s="283" t="s">
        <v>2170</v>
      </c>
      <c r="CR9" s="250" t="s">
        <v>1993</v>
      </c>
      <c r="CS9" s="249" t="s">
        <v>1994</v>
      </c>
      <c r="CT9" s="250" t="s">
        <v>1993</v>
      </c>
      <c r="CU9" s="249" t="s">
        <v>1994</v>
      </c>
      <c r="CV9" s="250" t="s">
        <v>4489</v>
      </c>
      <c r="CW9" s="287" t="s">
        <v>4489</v>
      </c>
      <c r="CX9" s="203" t="s">
        <v>2452</v>
      </c>
      <c r="CY9" s="17" t="s">
        <v>2453</v>
      </c>
      <c r="CZ9" s="250" t="s">
        <v>6483</v>
      </c>
      <c r="DA9" s="249" t="s">
        <v>6484</v>
      </c>
      <c r="DB9" s="250" t="s">
        <v>6485</v>
      </c>
      <c r="DC9" s="249" t="s">
        <v>6486</v>
      </c>
      <c r="DD9" s="250" t="s">
        <v>6487</v>
      </c>
      <c r="DE9" s="249" t="s">
        <v>6488</v>
      </c>
      <c r="DF9" s="250" t="s">
        <v>6489</v>
      </c>
      <c r="DG9" s="249" t="s">
        <v>6490</v>
      </c>
      <c r="DH9" s="250" t="s">
        <v>6491</v>
      </c>
      <c r="DI9" s="249" t="s">
        <v>6492</v>
      </c>
      <c r="DJ9" s="250" t="s">
        <v>6493</v>
      </c>
      <c r="DK9" s="249" t="s">
        <v>6494</v>
      </c>
      <c r="DL9" s="250" t="s">
        <v>6495</v>
      </c>
      <c r="DM9" s="249" t="s">
        <v>1875</v>
      </c>
      <c r="DN9" s="250" t="s">
        <v>6496</v>
      </c>
      <c r="DO9" s="249" t="s">
        <v>6497</v>
      </c>
      <c r="DP9" s="250" t="s">
        <v>6498</v>
      </c>
      <c r="DQ9" s="249" t="s">
        <v>6499</v>
      </c>
    </row>
    <row r="10" spans="1:122" ht="15.95" customHeight="1">
      <c r="A10" s="204" t="s">
        <v>2454</v>
      </c>
      <c r="B10" s="8" t="s">
        <v>2455</v>
      </c>
      <c r="C10" s="205" t="s">
        <v>633</v>
      </c>
      <c r="D10" s="206" t="s">
        <v>634</v>
      </c>
      <c r="E10" s="207" t="s">
        <v>635</v>
      </c>
      <c r="F10" s="206" t="s">
        <v>636</v>
      </c>
      <c r="G10" s="207" t="s">
        <v>637</v>
      </c>
      <c r="H10" s="206" t="s">
        <v>638</v>
      </c>
      <c r="I10" s="207" t="s">
        <v>639</v>
      </c>
      <c r="J10" s="206" t="s">
        <v>640</v>
      </c>
      <c r="K10" s="207" t="s">
        <v>641</v>
      </c>
      <c r="L10" s="206" t="s">
        <v>642</v>
      </c>
      <c r="M10" s="207" t="s">
        <v>643</v>
      </c>
      <c r="N10" s="206" t="s">
        <v>644</v>
      </c>
      <c r="O10" s="207" t="s">
        <v>645</v>
      </c>
      <c r="P10" s="206" t="s">
        <v>646</v>
      </c>
      <c r="Q10" s="207" t="s">
        <v>647</v>
      </c>
      <c r="R10" s="206" t="s">
        <v>648</v>
      </c>
      <c r="S10" s="207" t="s">
        <v>649</v>
      </c>
      <c r="T10" s="206" t="s">
        <v>650</v>
      </c>
      <c r="U10" s="204" t="s">
        <v>2454</v>
      </c>
      <c r="V10" s="8" t="s">
        <v>2455</v>
      </c>
      <c r="W10" s="207" t="s">
        <v>1017</v>
      </c>
      <c r="X10" s="206" t="s">
        <v>1018</v>
      </c>
      <c r="Y10" s="207" t="s">
        <v>1019</v>
      </c>
      <c r="Z10" s="206" t="s">
        <v>1020</v>
      </c>
      <c r="AA10" s="207" t="s">
        <v>1021</v>
      </c>
      <c r="AB10" s="206" t="s">
        <v>1022</v>
      </c>
      <c r="AC10" s="207" t="s">
        <v>1023</v>
      </c>
      <c r="AD10" s="206" t="s">
        <v>1024</v>
      </c>
      <c r="AE10" s="207" t="s">
        <v>1025</v>
      </c>
      <c r="AF10" s="206" t="s">
        <v>1026</v>
      </c>
      <c r="AG10" s="207" t="s">
        <v>1027</v>
      </c>
      <c r="AH10" s="206" t="s">
        <v>1028</v>
      </c>
      <c r="AI10" s="207" t="s">
        <v>1029</v>
      </c>
      <c r="AJ10" s="206" t="s">
        <v>650</v>
      </c>
      <c r="AK10" s="243" t="s">
        <v>1030</v>
      </c>
      <c r="AL10" s="206" t="s">
        <v>1031</v>
      </c>
      <c r="AM10" s="243" t="s">
        <v>1032</v>
      </c>
      <c r="AN10" s="206" t="s">
        <v>1033</v>
      </c>
      <c r="AO10" s="204" t="s">
        <v>2454</v>
      </c>
      <c r="AP10" s="8" t="s">
        <v>2455</v>
      </c>
      <c r="AQ10" s="236"/>
      <c r="AR10" s="207" t="s">
        <v>1578</v>
      </c>
      <c r="AS10" s="251" t="s">
        <v>4489</v>
      </c>
      <c r="AT10" s="207" t="s">
        <v>3606</v>
      </c>
      <c r="AU10" s="251" t="s">
        <v>4489</v>
      </c>
      <c r="AV10" s="207" t="s">
        <v>3647</v>
      </c>
      <c r="AW10" s="251" t="s">
        <v>4489</v>
      </c>
      <c r="AX10" s="252" t="s">
        <v>1588</v>
      </c>
      <c r="AY10" s="251" t="s">
        <v>1589</v>
      </c>
      <c r="AZ10" s="268" t="s">
        <v>1590</v>
      </c>
      <c r="BA10" s="269" t="s">
        <v>1591</v>
      </c>
      <c r="BB10" s="268" t="s">
        <v>1592</v>
      </c>
      <c r="BC10" s="270" t="s">
        <v>1593</v>
      </c>
      <c r="BD10" s="268" t="s">
        <v>1594</v>
      </c>
      <c r="BE10" s="270" t="s">
        <v>1589</v>
      </c>
      <c r="BF10" s="268" t="s">
        <v>1595</v>
      </c>
      <c r="BG10" s="269" t="s">
        <v>1591</v>
      </c>
      <c r="BH10" s="268" t="s">
        <v>1596</v>
      </c>
      <c r="BI10" s="270" t="s">
        <v>1593</v>
      </c>
      <c r="BJ10" s="204" t="s">
        <v>2454</v>
      </c>
      <c r="BK10" s="8" t="s">
        <v>2455</v>
      </c>
      <c r="BL10" s="205" t="s">
        <v>1744</v>
      </c>
      <c r="BM10" s="206" t="s">
        <v>1745</v>
      </c>
      <c r="BN10" s="207" t="s">
        <v>3939</v>
      </c>
      <c r="BO10" s="206" t="s">
        <v>1746</v>
      </c>
      <c r="BP10" s="207" t="s">
        <v>1747</v>
      </c>
      <c r="BQ10" s="206" t="s">
        <v>1748</v>
      </c>
      <c r="BR10" s="207" t="s">
        <v>1749</v>
      </c>
      <c r="BS10" s="206" t="s">
        <v>3602</v>
      </c>
      <c r="BT10" s="281" t="s">
        <v>1750</v>
      </c>
      <c r="BU10" s="251" t="s">
        <v>2769</v>
      </c>
      <c r="BV10" s="282" t="s">
        <v>1751</v>
      </c>
      <c r="BW10" s="251" t="s">
        <v>3899</v>
      </c>
      <c r="BX10" s="282" t="s">
        <v>1749</v>
      </c>
      <c r="BY10" s="251" t="s">
        <v>3621</v>
      </c>
      <c r="BZ10" s="252" t="s">
        <v>1750</v>
      </c>
      <c r="CA10" s="251" t="s">
        <v>3621</v>
      </c>
      <c r="CB10" s="252" t="s">
        <v>1751</v>
      </c>
      <c r="CC10" s="251" t="s">
        <v>3621</v>
      </c>
      <c r="CD10" s="204" t="s">
        <v>2454</v>
      </c>
      <c r="CE10" s="8" t="s">
        <v>2455</v>
      </c>
      <c r="CF10" s="252" t="s">
        <v>4489</v>
      </c>
      <c r="CG10" s="284" t="s">
        <v>4489</v>
      </c>
      <c r="CH10" s="252" t="s">
        <v>4489</v>
      </c>
      <c r="CI10" s="284" t="s">
        <v>4489</v>
      </c>
      <c r="CJ10" s="252" t="s">
        <v>4489</v>
      </c>
      <c r="CK10" s="284" t="s">
        <v>4489</v>
      </c>
      <c r="CL10" s="285" t="s">
        <v>1982</v>
      </c>
      <c r="CM10" s="285" t="s">
        <v>2170</v>
      </c>
      <c r="CN10" s="285" t="s">
        <v>1983</v>
      </c>
      <c r="CO10" s="285" t="s">
        <v>2170</v>
      </c>
      <c r="CP10" s="285" t="s">
        <v>1984</v>
      </c>
      <c r="CQ10" s="285" t="s">
        <v>2170</v>
      </c>
      <c r="CR10" s="252" t="s">
        <v>1995</v>
      </c>
      <c r="CS10" s="251" t="s">
        <v>1996</v>
      </c>
      <c r="CT10" s="252" t="s">
        <v>1995</v>
      </c>
      <c r="CU10" s="251" t="s">
        <v>1996</v>
      </c>
      <c r="CV10" s="252" t="s">
        <v>4489</v>
      </c>
      <c r="CW10" s="284" t="s">
        <v>4489</v>
      </c>
      <c r="CX10" s="204" t="s">
        <v>2454</v>
      </c>
      <c r="CY10" s="8" t="s">
        <v>2455</v>
      </c>
      <c r="CZ10" s="252" t="s">
        <v>6500</v>
      </c>
      <c r="DA10" s="251" t="s">
        <v>6501</v>
      </c>
      <c r="DB10" s="252" t="s">
        <v>6502</v>
      </c>
      <c r="DC10" s="251" t="s">
        <v>6503</v>
      </c>
      <c r="DD10" s="252" t="s">
        <v>6504</v>
      </c>
      <c r="DE10" s="251" t="s">
        <v>3861</v>
      </c>
      <c r="DF10" s="252" t="s">
        <v>6505</v>
      </c>
      <c r="DG10" s="251" t="s">
        <v>6506</v>
      </c>
      <c r="DH10" s="252" t="s">
        <v>6507</v>
      </c>
      <c r="DI10" s="251" t="s">
        <v>6508</v>
      </c>
      <c r="DJ10" s="252" t="s">
        <v>6509</v>
      </c>
      <c r="DK10" s="251" t="s">
        <v>6510</v>
      </c>
      <c r="DL10" s="252" t="s">
        <v>6511</v>
      </c>
      <c r="DM10" s="251" t="s">
        <v>6512</v>
      </c>
      <c r="DN10" s="252" t="s">
        <v>6513</v>
      </c>
      <c r="DO10" s="251" t="s">
        <v>6514</v>
      </c>
      <c r="DP10" s="252" t="s">
        <v>6515</v>
      </c>
      <c r="DQ10" s="251" t="s">
        <v>6516</v>
      </c>
    </row>
    <row r="11" spans="1:122" ht="15.95" customHeight="1">
      <c r="A11" s="208" t="s">
        <v>2456</v>
      </c>
      <c r="B11" s="8" t="s">
        <v>2457</v>
      </c>
      <c r="C11" s="205" t="s">
        <v>651</v>
      </c>
      <c r="D11" s="206" t="s">
        <v>2839</v>
      </c>
      <c r="E11" s="207" t="s">
        <v>652</v>
      </c>
      <c r="F11" s="206" t="s">
        <v>3595</v>
      </c>
      <c r="G11" s="207" t="s">
        <v>653</v>
      </c>
      <c r="H11" s="206" t="s">
        <v>2843</v>
      </c>
      <c r="I11" s="207" t="s">
        <v>654</v>
      </c>
      <c r="J11" s="206" t="s">
        <v>3583</v>
      </c>
      <c r="K11" s="207" t="s">
        <v>655</v>
      </c>
      <c r="L11" s="206" t="s">
        <v>2222</v>
      </c>
      <c r="M11" s="207" t="s">
        <v>656</v>
      </c>
      <c r="N11" s="206" t="s">
        <v>3845</v>
      </c>
      <c r="O11" s="207" t="s">
        <v>657</v>
      </c>
      <c r="P11" s="206" t="s">
        <v>2232</v>
      </c>
      <c r="Q11" s="207" t="s">
        <v>658</v>
      </c>
      <c r="R11" s="206" t="s">
        <v>2228</v>
      </c>
      <c r="S11" s="207" t="s">
        <v>2231</v>
      </c>
      <c r="T11" s="206" t="s">
        <v>2253</v>
      </c>
      <c r="U11" s="208" t="s">
        <v>2456</v>
      </c>
      <c r="V11" s="8" t="s">
        <v>2457</v>
      </c>
      <c r="W11" s="207" t="s">
        <v>1034</v>
      </c>
      <c r="X11" s="206" t="s">
        <v>1035</v>
      </c>
      <c r="Y11" s="207" t="s">
        <v>1036</v>
      </c>
      <c r="Z11" s="206" t="s">
        <v>1037</v>
      </c>
      <c r="AA11" s="207" t="s">
        <v>1038</v>
      </c>
      <c r="AB11" s="206" t="s">
        <v>2222</v>
      </c>
      <c r="AC11" s="207" t="s">
        <v>1039</v>
      </c>
      <c r="AD11" s="206" t="s">
        <v>3156</v>
      </c>
      <c r="AE11" s="207" t="s">
        <v>1040</v>
      </c>
      <c r="AF11" s="206" t="s">
        <v>2232</v>
      </c>
      <c r="AG11" s="207" t="s">
        <v>1041</v>
      </c>
      <c r="AH11" s="206" t="s">
        <v>600</v>
      </c>
      <c r="AI11" s="207" t="s">
        <v>1042</v>
      </c>
      <c r="AJ11" s="206" t="s">
        <v>3228</v>
      </c>
      <c r="AK11" s="243" t="s">
        <v>1043</v>
      </c>
      <c r="AL11" s="206" t="s">
        <v>3228</v>
      </c>
      <c r="AM11" s="243" t="s">
        <v>1044</v>
      </c>
      <c r="AN11" s="206" t="s">
        <v>2259</v>
      </c>
      <c r="AO11" s="208" t="s">
        <v>2456</v>
      </c>
      <c r="AP11" s="8" t="s">
        <v>2457</v>
      </c>
      <c r="AQ11" s="236"/>
      <c r="AR11" s="207" t="s">
        <v>4489</v>
      </c>
      <c r="AS11" s="205" t="s">
        <v>4489</v>
      </c>
      <c r="AT11" s="207" t="s">
        <v>4489</v>
      </c>
      <c r="AU11" s="205" t="s">
        <v>4489</v>
      </c>
      <c r="AV11" s="207" t="s">
        <v>4489</v>
      </c>
      <c r="AW11" s="205" t="s">
        <v>4489</v>
      </c>
      <c r="AX11" s="252" t="s">
        <v>1597</v>
      </c>
      <c r="AY11" s="251" t="s">
        <v>1598</v>
      </c>
      <c r="AZ11" s="268" t="s">
        <v>1599</v>
      </c>
      <c r="BA11" s="269" t="s">
        <v>3996</v>
      </c>
      <c r="BB11" s="268" t="s">
        <v>1600</v>
      </c>
      <c r="BC11" s="270" t="s">
        <v>3752</v>
      </c>
      <c r="BD11" s="268" t="s">
        <v>1601</v>
      </c>
      <c r="BE11" s="270" t="s">
        <v>1598</v>
      </c>
      <c r="BF11" s="268" t="s">
        <v>1602</v>
      </c>
      <c r="BG11" s="269" t="s">
        <v>1398</v>
      </c>
      <c r="BH11" s="268" t="s">
        <v>1603</v>
      </c>
      <c r="BI11" s="270" t="s">
        <v>3574</v>
      </c>
      <c r="BJ11" s="208" t="s">
        <v>2456</v>
      </c>
      <c r="BK11" s="8" t="s">
        <v>2457</v>
      </c>
      <c r="BL11" s="205" t="s">
        <v>1752</v>
      </c>
      <c r="BM11" s="206" t="s">
        <v>3196</v>
      </c>
      <c r="BN11" s="207" t="s">
        <v>1753</v>
      </c>
      <c r="BO11" s="206" t="s">
        <v>1754</v>
      </c>
      <c r="BP11" s="207" t="s">
        <v>1755</v>
      </c>
      <c r="BQ11" s="206" t="s">
        <v>1756</v>
      </c>
      <c r="BR11" s="207" t="s">
        <v>1757</v>
      </c>
      <c r="BS11" s="206" t="s">
        <v>3685</v>
      </c>
      <c r="BT11" s="281" t="s">
        <v>1758</v>
      </c>
      <c r="BU11" s="251" t="s">
        <v>2271</v>
      </c>
      <c r="BV11" s="282" t="s">
        <v>1759</v>
      </c>
      <c r="BW11" s="251" t="s">
        <v>1569</v>
      </c>
      <c r="BX11" s="282" t="s">
        <v>1760</v>
      </c>
      <c r="BY11" s="251" t="s">
        <v>3747</v>
      </c>
      <c r="BZ11" s="252" t="s">
        <v>1761</v>
      </c>
      <c r="CA11" s="251" t="s">
        <v>3266</v>
      </c>
      <c r="CB11" s="252" t="s">
        <v>1762</v>
      </c>
      <c r="CC11" s="251" t="s">
        <v>3750</v>
      </c>
      <c r="CD11" s="208" t="s">
        <v>2456</v>
      </c>
      <c r="CE11" s="8" t="s">
        <v>2457</v>
      </c>
      <c r="CF11" s="252" t="s">
        <v>1997</v>
      </c>
      <c r="CG11" s="251" t="s">
        <v>3351</v>
      </c>
      <c r="CH11" s="252" t="s">
        <v>1998</v>
      </c>
      <c r="CI11" s="251" t="s">
        <v>3106</v>
      </c>
      <c r="CJ11" s="252" t="s">
        <v>1999</v>
      </c>
      <c r="CK11" s="251" t="s">
        <v>2843</v>
      </c>
      <c r="CL11" s="285" t="s">
        <v>4489</v>
      </c>
      <c r="CM11" s="285" t="s">
        <v>4489</v>
      </c>
      <c r="CN11" s="285" t="s">
        <v>4489</v>
      </c>
      <c r="CO11" s="288" t="s">
        <v>4489</v>
      </c>
      <c r="CP11" s="285" t="s">
        <v>4489</v>
      </c>
      <c r="CQ11" s="288" t="s">
        <v>4489</v>
      </c>
      <c r="CR11" s="252" t="s">
        <v>2000</v>
      </c>
      <c r="CS11" s="251" t="s">
        <v>351</v>
      </c>
      <c r="CT11" s="252" t="s">
        <v>2000</v>
      </c>
      <c r="CU11" s="251" t="s">
        <v>351</v>
      </c>
      <c r="CV11" s="252" t="s">
        <v>4489</v>
      </c>
      <c r="CW11" s="284" t="s">
        <v>4489</v>
      </c>
      <c r="CX11" s="208" t="s">
        <v>2456</v>
      </c>
      <c r="CY11" s="8" t="s">
        <v>2457</v>
      </c>
      <c r="CZ11" s="252" t="s">
        <v>6517</v>
      </c>
      <c r="DA11" s="251" t="s">
        <v>3136</v>
      </c>
      <c r="DB11" s="252" t="s">
        <v>6518</v>
      </c>
      <c r="DC11" s="251" t="s">
        <v>3595</v>
      </c>
      <c r="DD11" s="252" t="s">
        <v>3774</v>
      </c>
      <c r="DE11" s="251" t="s">
        <v>2993</v>
      </c>
      <c r="DF11" s="252" t="s">
        <v>6519</v>
      </c>
      <c r="DG11" s="251" t="s">
        <v>3354</v>
      </c>
      <c r="DH11" s="252" t="s">
        <v>6520</v>
      </c>
      <c r="DI11" s="251" t="s">
        <v>764</v>
      </c>
      <c r="DJ11" s="252" t="s">
        <v>6521</v>
      </c>
      <c r="DK11" s="251" t="s">
        <v>2997</v>
      </c>
      <c r="DL11" s="252" t="s">
        <v>6522</v>
      </c>
      <c r="DM11" s="251" t="s">
        <v>3581</v>
      </c>
      <c r="DN11" s="252" t="s">
        <v>6523</v>
      </c>
      <c r="DO11" s="251" t="s">
        <v>3009</v>
      </c>
      <c r="DP11" s="252" t="s">
        <v>6524</v>
      </c>
      <c r="DQ11" s="251" t="s">
        <v>3228</v>
      </c>
    </row>
    <row r="12" spans="1:122" ht="15.95" customHeight="1">
      <c r="A12" s="204" t="s">
        <v>2458</v>
      </c>
      <c r="B12" s="8" t="s">
        <v>2459</v>
      </c>
      <c r="C12" s="205" t="s">
        <v>659</v>
      </c>
      <c r="D12" s="206" t="s">
        <v>660</v>
      </c>
      <c r="E12" s="207" t="s">
        <v>661</v>
      </c>
      <c r="F12" s="206" t="s">
        <v>662</v>
      </c>
      <c r="G12" s="207" t="s">
        <v>663</v>
      </c>
      <c r="H12" s="206" t="s">
        <v>3056</v>
      </c>
      <c r="I12" s="207" t="s">
        <v>664</v>
      </c>
      <c r="J12" s="206" t="s">
        <v>665</v>
      </c>
      <c r="K12" s="207" t="s">
        <v>666</v>
      </c>
      <c r="L12" s="206" t="s">
        <v>667</v>
      </c>
      <c r="M12" s="207" t="s">
        <v>668</v>
      </c>
      <c r="N12" s="206" t="s">
        <v>669</v>
      </c>
      <c r="O12" s="207" t="s">
        <v>670</v>
      </c>
      <c r="P12" s="206" t="s">
        <v>671</v>
      </c>
      <c r="Q12" s="207" t="s">
        <v>672</v>
      </c>
      <c r="R12" s="206" t="s">
        <v>673</v>
      </c>
      <c r="S12" s="207" t="s">
        <v>674</v>
      </c>
      <c r="T12" s="206" t="s">
        <v>675</v>
      </c>
      <c r="U12" s="204" t="s">
        <v>2458</v>
      </c>
      <c r="V12" s="8" t="s">
        <v>2459</v>
      </c>
      <c r="W12" s="207" t="s">
        <v>1045</v>
      </c>
      <c r="X12" s="206" t="s">
        <v>903</v>
      </c>
      <c r="Y12" s="207" t="s">
        <v>1046</v>
      </c>
      <c r="Z12" s="206" t="s">
        <v>1047</v>
      </c>
      <c r="AA12" s="207" t="s">
        <v>1048</v>
      </c>
      <c r="AB12" s="206" t="s">
        <v>1049</v>
      </c>
      <c r="AC12" s="207" t="s">
        <v>1050</v>
      </c>
      <c r="AD12" s="206" t="s">
        <v>3793</v>
      </c>
      <c r="AE12" s="207" t="s">
        <v>1051</v>
      </c>
      <c r="AF12" s="206" t="s">
        <v>1052</v>
      </c>
      <c r="AG12" s="207" t="s">
        <v>1053</v>
      </c>
      <c r="AH12" s="206" t="s">
        <v>3859</v>
      </c>
      <c r="AI12" s="207" t="s">
        <v>1054</v>
      </c>
      <c r="AJ12" s="206" t="s">
        <v>1055</v>
      </c>
      <c r="AK12" s="243" t="s">
        <v>1056</v>
      </c>
      <c r="AL12" s="206" t="s">
        <v>1057</v>
      </c>
      <c r="AM12" s="243" t="s">
        <v>1058</v>
      </c>
      <c r="AN12" s="206" t="s">
        <v>1059</v>
      </c>
      <c r="AO12" s="204" t="s">
        <v>2458</v>
      </c>
      <c r="AP12" s="8" t="s">
        <v>2459</v>
      </c>
      <c r="AQ12" s="236"/>
      <c r="AR12" s="207" t="s">
        <v>4489</v>
      </c>
      <c r="AS12" s="205" t="s">
        <v>4489</v>
      </c>
      <c r="AT12" s="207" t="s">
        <v>4489</v>
      </c>
      <c r="AU12" s="205" t="s">
        <v>4489</v>
      </c>
      <c r="AV12" s="207" t="s">
        <v>4489</v>
      </c>
      <c r="AW12" s="205" t="s">
        <v>4489</v>
      </c>
      <c r="AX12" s="252" t="s">
        <v>1604</v>
      </c>
      <c r="AY12" s="251" t="s">
        <v>3537</v>
      </c>
      <c r="AZ12" s="268" t="s">
        <v>1605</v>
      </c>
      <c r="BA12" s="269" t="s">
        <v>662</v>
      </c>
      <c r="BB12" s="268" t="s">
        <v>1606</v>
      </c>
      <c r="BC12" s="270" t="s">
        <v>1607</v>
      </c>
      <c r="BD12" s="268" t="s">
        <v>1604</v>
      </c>
      <c r="BE12" s="270" t="s">
        <v>3537</v>
      </c>
      <c r="BF12" s="268" t="s">
        <v>1605</v>
      </c>
      <c r="BG12" s="269" t="s">
        <v>662</v>
      </c>
      <c r="BH12" s="268" t="s">
        <v>1606</v>
      </c>
      <c r="BI12" s="270" t="s">
        <v>1607</v>
      </c>
      <c r="BJ12" s="204" t="s">
        <v>2458</v>
      </c>
      <c r="BK12" s="8" t="s">
        <v>2459</v>
      </c>
      <c r="BL12" s="205" t="s">
        <v>4489</v>
      </c>
      <c r="BM12" s="205" t="s">
        <v>4489</v>
      </c>
      <c r="BN12" s="207" t="s">
        <v>4489</v>
      </c>
      <c r="BO12" s="205" t="s">
        <v>4489</v>
      </c>
      <c r="BP12" s="207" t="s">
        <v>4489</v>
      </c>
      <c r="BQ12" s="205" t="s">
        <v>4489</v>
      </c>
      <c r="BR12" s="207" t="s">
        <v>1763</v>
      </c>
      <c r="BS12" s="206" t="s">
        <v>2727</v>
      </c>
      <c r="BT12" s="281" t="s">
        <v>1764</v>
      </c>
      <c r="BU12" s="251" t="s">
        <v>3142</v>
      </c>
      <c r="BV12" s="282" t="s">
        <v>1765</v>
      </c>
      <c r="BW12" s="251" t="s">
        <v>899</v>
      </c>
      <c r="BX12" s="282" t="s">
        <v>1766</v>
      </c>
      <c r="BY12" s="251" t="s">
        <v>1767</v>
      </c>
      <c r="BZ12" s="252" t="s">
        <v>1768</v>
      </c>
      <c r="CA12" s="251" t="s">
        <v>1767</v>
      </c>
      <c r="CB12" s="252" t="s">
        <v>1769</v>
      </c>
      <c r="CC12" s="251" t="s">
        <v>1767</v>
      </c>
      <c r="CD12" s="204" t="s">
        <v>2458</v>
      </c>
      <c r="CE12" s="8" t="s">
        <v>2459</v>
      </c>
      <c r="CF12" s="252" t="s">
        <v>2001</v>
      </c>
      <c r="CG12" s="251" t="s">
        <v>2002</v>
      </c>
      <c r="CH12" s="252" t="s">
        <v>1971</v>
      </c>
      <c r="CI12" s="251" t="s">
        <v>1504</v>
      </c>
      <c r="CJ12" s="252" t="s">
        <v>2003</v>
      </c>
      <c r="CK12" s="251" t="s">
        <v>5353</v>
      </c>
      <c r="CL12" s="285" t="s">
        <v>4489</v>
      </c>
      <c r="CM12" s="285" t="s">
        <v>4489</v>
      </c>
      <c r="CN12" s="285" t="s">
        <v>4489</v>
      </c>
      <c r="CO12" s="288" t="s">
        <v>4489</v>
      </c>
      <c r="CP12" s="285" t="s">
        <v>4489</v>
      </c>
      <c r="CQ12" s="288" t="s">
        <v>4489</v>
      </c>
      <c r="CR12" s="252" t="s">
        <v>2004</v>
      </c>
      <c r="CS12" s="251" t="s">
        <v>2005</v>
      </c>
      <c r="CT12" s="252" t="s">
        <v>2004</v>
      </c>
      <c r="CU12" s="251" t="s">
        <v>2005</v>
      </c>
      <c r="CV12" s="252" t="s">
        <v>4489</v>
      </c>
      <c r="CW12" s="284" t="s">
        <v>4489</v>
      </c>
      <c r="CX12" s="204" t="s">
        <v>2458</v>
      </c>
      <c r="CY12" s="8" t="s">
        <v>2459</v>
      </c>
      <c r="CZ12" s="252" t="s">
        <v>6525</v>
      </c>
      <c r="DA12" s="251" t="s">
        <v>6526</v>
      </c>
      <c r="DB12" s="252" t="s">
        <v>6527</v>
      </c>
      <c r="DC12" s="251" t="s">
        <v>6528</v>
      </c>
      <c r="DD12" s="252" t="s">
        <v>6529</v>
      </c>
      <c r="DE12" s="251" t="s">
        <v>1646</v>
      </c>
      <c r="DF12" s="252" t="s">
        <v>6530</v>
      </c>
      <c r="DG12" s="251" t="s">
        <v>6531</v>
      </c>
      <c r="DH12" s="252" t="s">
        <v>6532</v>
      </c>
      <c r="DI12" s="251" t="s">
        <v>447</v>
      </c>
      <c r="DJ12" s="252" t="s">
        <v>6533</v>
      </c>
      <c r="DK12" s="251" t="s">
        <v>6534</v>
      </c>
      <c r="DL12" s="252" t="s">
        <v>6535</v>
      </c>
      <c r="DM12" s="251" t="s">
        <v>6536</v>
      </c>
      <c r="DN12" s="252" t="s">
        <v>6537</v>
      </c>
      <c r="DO12" s="251" t="s">
        <v>5565</v>
      </c>
      <c r="DP12" s="252" t="s">
        <v>6538</v>
      </c>
      <c r="DQ12" s="251" t="s">
        <v>3290</v>
      </c>
    </row>
    <row r="13" spans="1:122" ht="15.95" customHeight="1">
      <c r="A13" s="208" t="s">
        <v>2460</v>
      </c>
      <c r="B13" s="8" t="s">
        <v>2555</v>
      </c>
      <c r="C13" s="205" t="s">
        <v>676</v>
      </c>
      <c r="D13" s="206" t="s">
        <v>2796</v>
      </c>
      <c r="E13" s="207" t="s">
        <v>677</v>
      </c>
      <c r="F13" s="206" t="s">
        <v>3156</v>
      </c>
      <c r="G13" s="207" t="s">
        <v>678</v>
      </c>
      <c r="H13" s="206" t="s">
        <v>679</v>
      </c>
      <c r="I13" s="207" t="s">
        <v>680</v>
      </c>
      <c r="J13" s="206" t="s">
        <v>2989</v>
      </c>
      <c r="K13" s="207" t="s">
        <v>681</v>
      </c>
      <c r="L13" s="206" t="s">
        <v>3218</v>
      </c>
      <c r="M13" s="207" t="s">
        <v>682</v>
      </c>
      <c r="N13" s="206" t="s">
        <v>2993</v>
      </c>
      <c r="O13" s="207" t="s">
        <v>683</v>
      </c>
      <c r="P13" s="206" t="s">
        <v>3593</v>
      </c>
      <c r="Q13" s="207" t="s">
        <v>684</v>
      </c>
      <c r="R13" s="206" t="s">
        <v>2798</v>
      </c>
      <c r="S13" s="207" t="s">
        <v>685</v>
      </c>
      <c r="T13" s="206" t="s">
        <v>3814</v>
      </c>
      <c r="U13" s="208" t="s">
        <v>2460</v>
      </c>
      <c r="V13" s="8" t="s">
        <v>2555</v>
      </c>
      <c r="W13" s="207" t="s">
        <v>1060</v>
      </c>
      <c r="X13" s="206" t="s">
        <v>3254</v>
      </c>
      <c r="Y13" s="207" t="s">
        <v>1061</v>
      </c>
      <c r="Z13" s="206" t="s">
        <v>3797</v>
      </c>
      <c r="AA13" s="207" t="s">
        <v>1062</v>
      </c>
      <c r="AB13" s="206" t="s">
        <v>3152</v>
      </c>
      <c r="AC13" s="207" t="s">
        <v>1063</v>
      </c>
      <c r="AD13" s="206" t="s">
        <v>3349</v>
      </c>
      <c r="AE13" s="207" t="s">
        <v>1064</v>
      </c>
      <c r="AF13" s="206" t="s">
        <v>3503</v>
      </c>
      <c r="AG13" s="207" t="s">
        <v>1065</v>
      </c>
      <c r="AH13" s="206" t="s">
        <v>1066</v>
      </c>
      <c r="AI13" s="207" t="s">
        <v>1067</v>
      </c>
      <c r="AJ13" s="206" t="s">
        <v>3252</v>
      </c>
      <c r="AK13" s="243" t="s">
        <v>1068</v>
      </c>
      <c r="AL13" s="206" t="s">
        <v>3262</v>
      </c>
      <c r="AM13" s="243" t="s">
        <v>1069</v>
      </c>
      <c r="AN13" s="206" t="s">
        <v>1070</v>
      </c>
      <c r="AO13" s="208" t="s">
        <v>2460</v>
      </c>
      <c r="AP13" s="8" t="s">
        <v>2555</v>
      </c>
      <c r="AQ13" s="236"/>
      <c r="AR13" s="207" t="s">
        <v>4489</v>
      </c>
      <c r="AS13" s="205" t="s">
        <v>4489</v>
      </c>
      <c r="AT13" s="207" t="s">
        <v>4489</v>
      </c>
      <c r="AU13" s="205" t="s">
        <v>4489</v>
      </c>
      <c r="AV13" s="207" t="s">
        <v>4489</v>
      </c>
      <c r="AW13" s="205" t="s">
        <v>4489</v>
      </c>
      <c r="AX13" s="252" t="s">
        <v>1608</v>
      </c>
      <c r="AY13" s="251" t="s">
        <v>1609</v>
      </c>
      <c r="AZ13" s="268" t="s">
        <v>1610</v>
      </c>
      <c r="BA13" s="269" t="s">
        <v>806</v>
      </c>
      <c r="BB13" s="268" t="s">
        <v>1611</v>
      </c>
      <c r="BC13" s="270" t="s">
        <v>3515</v>
      </c>
      <c r="BD13" s="268" t="s">
        <v>1608</v>
      </c>
      <c r="BE13" s="270" t="s">
        <v>1609</v>
      </c>
      <c r="BF13" s="268" t="s">
        <v>1610</v>
      </c>
      <c r="BG13" s="269" t="s">
        <v>806</v>
      </c>
      <c r="BH13" s="268" t="s">
        <v>1611</v>
      </c>
      <c r="BI13" s="270" t="s">
        <v>3515</v>
      </c>
      <c r="BJ13" s="208" t="s">
        <v>2460</v>
      </c>
      <c r="BK13" s="8" t="s">
        <v>2555</v>
      </c>
      <c r="BL13" s="205" t="s">
        <v>4489</v>
      </c>
      <c r="BM13" s="205" t="s">
        <v>4489</v>
      </c>
      <c r="BN13" s="207" t="s">
        <v>4489</v>
      </c>
      <c r="BO13" s="205" t="s">
        <v>4489</v>
      </c>
      <c r="BP13" s="207" t="s">
        <v>4489</v>
      </c>
      <c r="BQ13" s="205" t="s">
        <v>4489</v>
      </c>
      <c r="BR13" s="207" t="s">
        <v>1770</v>
      </c>
      <c r="BS13" s="206" t="s">
        <v>3419</v>
      </c>
      <c r="BT13" s="281" t="s">
        <v>1771</v>
      </c>
      <c r="BU13" s="251" t="s">
        <v>1477</v>
      </c>
      <c r="BV13" s="282" t="s">
        <v>1772</v>
      </c>
      <c r="BW13" s="251" t="s">
        <v>3614</v>
      </c>
      <c r="BX13" s="282" t="s">
        <v>1773</v>
      </c>
      <c r="BY13" s="251" t="s">
        <v>2711</v>
      </c>
      <c r="BZ13" s="252" t="s">
        <v>1774</v>
      </c>
      <c r="CA13" s="251" t="s">
        <v>3011</v>
      </c>
      <c r="CB13" s="252" t="s">
        <v>1775</v>
      </c>
      <c r="CC13" s="251" t="s">
        <v>764</v>
      </c>
      <c r="CD13" s="208" t="s">
        <v>2460</v>
      </c>
      <c r="CE13" s="8" t="s">
        <v>2555</v>
      </c>
      <c r="CF13" s="252" t="s">
        <v>2006</v>
      </c>
      <c r="CG13" s="251" t="s">
        <v>3442</v>
      </c>
      <c r="CH13" s="252" t="s">
        <v>2007</v>
      </c>
      <c r="CI13" s="251" t="s">
        <v>2008</v>
      </c>
      <c r="CJ13" s="252" t="s">
        <v>2009</v>
      </c>
      <c r="CK13" s="251" t="s">
        <v>2010</v>
      </c>
      <c r="CL13" s="285" t="s">
        <v>4489</v>
      </c>
      <c r="CM13" s="285" t="s">
        <v>4489</v>
      </c>
      <c r="CN13" s="285" t="s">
        <v>4489</v>
      </c>
      <c r="CO13" s="288" t="s">
        <v>4489</v>
      </c>
      <c r="CP13" s="285" t="s">
        <v>4489</v>
      </c>
      <c r="CQ13" s="288" t="s">
        <v>4489</v>
      </c>
      <c r="CR13" s="252" t="s">
        <v>2011</v>
      </c>
      <c r="CS13" s="251" t="s">
        <v>429</v>
      </c>
      <c r="CT13" s="252" t="s">
        <v>2011</v>
      </c>
      <c r="CU13" s="251" t="s">
        <v>429</v>
      </c>
      <c r="CV13" s="252" t="s">
        <v>4489</v>
      </c>
      <c r="CW13" s="284" t="s">
        <v>4489</v>
      </c>
      <c r="CX13" s="208" t="s">
        <v>2460</v>
      </c>
      <c r="CY13" s="8" t="s">
        <v>2555</v>
      </c>
      <c r="CZ13" s="252" t="s">
        <v>6539</v>
      </c>
      <c r="DA13" s="251" t="s">
        <v>3844</v>
      </c>
      <c r="DB13" s="252" t="s">
        <v>6540</v>
      </c>
      <c r="DC13" s="251" t="s">
        <v>3985</v>
      </c>
      <c r="DD13" s="252" t="s">
        <v>6541</v>
      </c>
      <c r="DE13" s="251" t="s">
        <v>3254</v>
      </c>
      <c r="DF13" s="252" t="s">
        <v>6542</v>
      </c>
      <c r="DG13" s="251" t="s">
        <v>3344</v>
      </c>
      <c r="DH13" s="252" t="s">
        <v>6543</v>
      </c>
      <c r="DI13" s="251" t="s">
        <v>3106</v>
      </c>
      <c r="DJ13" s="252" t="s">
        <v>6544</v>
      </c>
      <c r="DK13" s="251" t="s">
        <v>3843</v>
      </c>
      <c r="DL13" s="252" t="s">
        <v>6545</v>
      </c>
      <c r="DM13" s="251" t="s">
        <v>3508</v>
      </c>
      <c r="DN13" s="252" t="s">
        <v>6546</v>
      </c>
      <c r="DO13" s="251" t="s">
        <v>3482</v>
      </c>
      <c r="DP13" s="252" t="s">
        <v>6547</v>
      </c>
      <c r="DQ13" s="251" t="s">
        <v>3252</v>
      </c>
    </row>
    <row r="14" spans="1:122" ht="15.95" customHeight="1">
      <c r="A14" s="209" t="s">
        <v>2461</v>
      </c>
      <c r="B14" s="9" t="s">
        <v>2556</v>
      </c>
      <c r="C14" s="205" t="s">
        <v>686</v>
      </c>
      <c r="D14" s="206" t="s">
        <v>2267</v>
      </c>
      <c r="E14" s="207" t="s">
        <v>687</v>
      </c>
      <c r="F14" s="206" t="s">
        <v>2267</v>
      </c>
      <c r="G14" s="207" t="s">
        <v>688</v>
      </c>
      <c r="H14" s="206" t="s">
        <v>2271</v>
      </c>
      <c r="I14" s="207" t="s">
        <v>689</v>
      </c>
      <c r="J14" s="206" t="s">
        <v>2273</v>
      </c>
      <c r="K14" s="207" t="s">
        <v>690</v>
      </c>
      <c r="L14" s="206" t="s">
        <v>2275</v>
      </c>
      <c r="M14" s="207" t="s">
        <v>691</v>
      </c>
      <c r="N14" s="206" t="s">
        <v>3120</v>
      </c>
      <c r="O14" s="207" t="s">
        <v>692</v>
      </c>
      <c r="P14" s="206" t="s">
        <v>2279</v>
      </c>
      <c r="Q14" s="207" t="s">
        <v>693</v>
      </c>
      <c r="R14" s="206" t="s">
        <v>3745</v>
      </c>
      <c r="S14" s="207" t="s">
        <v>694</v>
      </c>
      <c r="T14" s="206" t="s">
        <v>2283</v>
      </c>
      <c r="U14" s="209" t="s">
        <v>2461</v>
      </c>
      <c r="V14" s="9" t="s">
        <v>2556</v>
      </c>
      <c r="W14" s="207" t="s">
        <v>1071</v>
      </c>
      <c r="X14" s="206" t="s">
        <v>287</v>
      </c>
      <c r="Y14" s="207" t="s">
        <v>1072</v>
      </c>
      <c r="Z14" s="206" t="s">
        <v>3266</v>
      </c>
      <c r="AA14" s="207" t="s">
        <v>1073</v>
      </c>
      <c r="AB14" s="206" t="s">
        <v>2772</v>
      </c>
      <c r="AC14" s="207" t="s">
        <v>1074</v>
      </c>
      <c r="AD14" s="206" t="s">
        <v>3269</v>
      </c>
      <c r="AE14" s="207" t="s">
        <v>1075</v>
      </c>
      <c r="AF14" s="206" t="s">
        <v>1076</v>
      </c>
      <c r="AG14" s="207" t="s">
        <v>1077</v>
      </c>
      <c r="AH14" s="206" t="s">
        <v>3164</v>
      </c>
      <c r="AI14" s="207" t="s">
        <v>1078</v>
      </c>
      <c r="AJ14" s="206" t="s">
        <v>2273</v>
      </c>
      <c r="AK14" s="243" t="s">
        <v>1079</v>
      </c>
      <c r="AL14" s="206" t="s">
        <v>3276</v>
      </c>
      <c r="AM14" s="243" t="s">
        <v>1080</v>
      </c>
      <c r="AN14" s="206" t="s">
        <v>3266</v>
      </c>
      <c r="AO14" s="209" t="s">
        <v>2461</v>
      </c>
      <c r="AP14" s="9" t="s">
        <v>2556</v>
      </c>
      <c r="AQ14" s="236"/>
      <c r="AR14" s="207" t="s">
        <v>4489</v>
      </c>
      <c r="AS14" s="205" t="s">
        <v>4489</v>
      </c>
      <c r="AT14" s="207" t="s">
        <v>4489</v>
      </c>
      <c r="AU14" s="205" t="s">
        <v>4489</v>
      </c>
      <c r="AV14" s="207" t="s">
        <v>4489</v>
      </c>
      <c r="AW14" s="205" t="s">
        <v>4489</v>
      </c>
      <c r="AX14" s="252" t="s">
        <v>1612</v>
      </c>
      <c r="AY14" s="251" t="s">
        <v>3631</v>
      </c>
      <c r="AZ14" s="268" t="s">
        <v>1613</v>
      </c>
      <c r="BA14" s="269" t="s">
        <v>3633</v>
      </c>
      <c r="BB14" s="268" t="s">
        <v>1614</v>
      </c>
      <c r="BC14" s="270" t="s">
        <v>3742</v>
      </c>
      <c r="BD14" s="268" t="s">
        <v>1612</v>
      </c>
      <c r="BE14" s="270" t="s">
        <v>3631</v>
      </c>
      <c r="BF14" s="268" t="s">
        <v>1613</v>
      </c>
      <c r="BG14" s="269" t="s">
        <v>3633</v>
      </c>
      <c r="BH14" s="268" t="s">
        <v>1614</v>
      </c>
      <c r="BI14" s="270" t="s">
        <v>3742</v>
      </c>
      <c r="BJ14" s="209" t="s">
        <v>2461</v>
      </c>
      <c r="BK14" s="9" t="s">
        <v>2556</v>
      </c>
      <c r="BL14" s="205" t="s">
        <v>4489</v>
      </c>
      <c r="BM14" s="205" t="s">
        <v>4489</v>
      </c>
      <c r="BN14" s="207" t="s">
        <v>4489</v>
      </c>
      <c r="BO14" s="205" t="s">
        <v>4489</v>
      </c>
      <c r="BP14" s="207" t="s">
        <v>4489</v>
      </c>
      <c r="BQ14" s="205" t="s">
        <v>4489</v>
      </c>
      <c r="BR14" s="207" t="s">
        <v>1776</v>
      </c>
      <c r="BS14" s="206" t="s">
        <v>1777</v>
      </c>
      <c r="BT14" s="281" t="s">
        <v>1778</v>
      </c>
      <c r="BU14" s="251" t="s">
        <v>3640</v>
      </c>
      <c r="BV14" s="282" t="s">
        <v>1779</v>
      </c>
      <c r="BW14" s="251" t="s">
        <v>3273</v>
      </c>
      <c r="BX14" s="252" t="s">
        <v>1780</v>
      </c>
      <c r="BY14" s="251" t="s">
        <v>3115</v>
      </c>
      <c r="BZ14" s="252" t="s">
        <v>1781</v>
      </c>
      <c r="CA14" s="251" t="s">
        <v>3164</v>
      </c>
      <c r="CB14" s="252" t="s">
        <v>1782</v>
      </c>
      <c r="CC14" s="251" t="s">
        <v>3742</v>
      </c>
      <c r="CD14" s="209" t="s">
        <v>2461</v>
      </c>
      <c r="CE14" s="9" t="s">
        <v>2556</v>
      </c>
      <c r="CF14" s="252" t="s">
        <v>2012</v>
      </c>
      <c r="CG14" s="251" t="s">
        <v>3843</v>
      </c>
      <c r="CH14" s="252" t="s">
        <v>2013</v>
      </c>
      <c r="CI14" s="251" t="s">
        <v>1801</v>
      </c>
      <c r="CJ14" s="252" t="s">
        <v>2014</v>
      </c>
      <c r="CK14" s="251" t="s">
        <v>3341</v>
      </c>
      <c r="CL14" s="285" t="s">
        <v>4489</v>
      </c>
      <c r="CM14" s="285" t="s">
        <v>4489</v>
      </c>
      <c r="CN14" s="285" t="s">
        <v>4489</v>
      </c>
      <c r="CO14" s="288" t="s">
        <v>4489</v>
      </c>
      <c r="CP14" s="285" t="s">
        <v>4489</v>
      </c>
      <c r="CQ14" s="288" t="s">
        <v>4489</v>
      </c>
      <c r="CR14" s="252" t="s">
        <v>2015</v>
      </c>
      <c r="CS14" s="251" t="s">
        <v>2769</v>
      </c>
      <c r="CT14" s="252" t="s">
        <v>2015</v>
      </c>
      <c r="CU14" s="251" t="s">
        <v>2769</v>
      </c>
      <c r="CV14" s="252" t="s">
        <v>4489</v>
      </c>
      <c r="CW14" s="284" t="s">
        <v>4489</v>
      </c>
      <c r="CX14" s="209" t="s">
        <v>2461</v>
      </c>
      <c r="CY14" s="9" t="s">
        <v>2556</v>
      </c>
      <c r="CZ14" s="252" t="s">
        <v>6548</v>
      </c>
      <c r="DA14" s="251" t="s">
        <v>3120</v>
      </c>
      <c r="DB14" s="252" t="s">
        <v>6549</v>
      </c>
      <c r="DC14" s="251" t="s">
        <v>3605</v>
      </c>
      <c r="DD14" s="252" t="s">
        <v>6550</v>
      </c>
      <c r="DE14" s="251" t="s">
        <v>2277</v>
      </c>
      <c r="DF14" s="252" t="s">
        <v>6551</v>
      </c>
      <c r="DG14" s="251" t="s">
        <v>3631</v>
      </c>
      <c r="DH14" s="252" t="s">
        <v>6552</v>
      </c>
      <c r="DI14" s="251" t="s">
        <v>6553</v>
      </c>
      <c r="DJ14" s="252" t="s">
        <v>6554</v>
      </c>
      <c r="DK14" s="251" t="s">
        <v>3745</v>
      </c>
      <c r="DL14" s="252" t="s">
        <v>6555</v>
      </c>
      <c r="DM14" s="251" t="s">
        <v>2273</v>
      </c>
      <c r="DN14" s="252" t="s">
        <v>6556</v>
      </c>
      <c r="DO14" s="251" t="s">
        <v>3120</v>
      </c>
      <c r="DP14" s="252" t="s">
        <v>6557</v>
      </c>
      <c r="DQ14" s="251" t="s">
        <v>287</v>
      </c>
    </row>
    <row r="15" spans="1:122" ht="15.95" customHeight="1">
      <c r="A15" s="210" t="s">
        <v>2462</v>
      </c>
      <c r="B15" s="8" t="s">
        <v>2557</v>
      </c>
      <c r="C15" s="205" t="s">
        <v>695</v>
      </c>
      <c r="D15" s="206" t="s">
        <v>2285</v>
      </c>
      <c r="E15" s="207" t="s">
        <v>696</v>
      </c>
      <c r="F15" s="206" t="s">
        <v>2287</v>
      </c>
      <c r="G15" s="207" t="s">
        <v>697</v>
      </c>
      <c r="H15" s="206" t="s">
        <v>2285</v>
      </c>
      <c r="I15" s="207" t="s">
        <v>698</v>
      </c>
      <c r="J15" s="206" t="s">
        <v>2287</v>
      </c>
      <c r="K15" s="207" t="s">
        <v>699</v>
      </c>
      <c r="L15" s="206" t="s">
        <v>2287</v>
      </c>
      <c r="M15" s="207" t="s">
        <v>700</v>
      </c>
      <c r="N15" s="206" t="s">
        <v>2285</v>
      </c>
      <c r="O15" s="207" t="s">
        <v>701</v>
      </c>
      <c r="P15" s="206" t="s">
        <v>2275</v>
      </c>
      <c r="Q15" s="207" t="s">
        <v>702</v>
      </c>
      <c r="R15" s="206" t="s">
        <v>2772</v>
      </c>
      <c r="S15" s="207" t="s">
        <v>703</v>
      </c>
      <c r="T15" s="206" t="s">
        <v>2774</v>
      </c>
      <c r="U15" s="210" t="s">
        <v>2462</v>
      </c>
      <c r="V15" s="8" t="s">
        <v>2557</v>
      </c>
      <c r="W15" s="207" t="s">
        <v>1081</v>
      </c>
      <c r="X15" s="206" t="s">
        <v>3279</v>
      </c>
      <c r="Y15" s="207" t="s">
        <v>1082</v>
      </c>
      <c r="Z15" s="206" t="s">
        <v>3279</v>
      </c>
      <c r="AA15" s="207" t="s">
        <v>1083</v>
      </c>
      <c r="AB15" s="206" t="s">
        <v>3279</v>
      </c>
      <c r="AC15" s="207" t="s">
        <v>1084</v>
      </c>
      <c r="AD15" s="206" t="s">
        <v>2774</v>
      </c>
      <c r="AE15" s="207" t="s">
        <v>1085</v>
      </c>
      <c r="AF15" s="206" t="s">
        <v>2774</v>
      </c>
      <c r="AG15" s="207" t="s">
        <v>1086</v>
      </c>
      <c r="AH15" s="206" t="s">
        <v>2774</v>
      </c>
      <c r="AI15" s="207" t="s">
        <v>3285</v>
      </c>
      <c r="AJ15" s="206" t="s">
        <v>3279</v>
      </c>
      <c r="AK15" s="243" t="s">
        <v>1087</v>
      </c>
      <c r="AL15" s="206" t="s">
        <v>3279</v>
      </c>
      <c r="AM15" s="243" t="s">
        <v>2718</v>
      </c>
      <c r="AN15" s="206" t="s">
        <v>3279</v>
      </c>
      <c r="AO15" s="210" t="s">
        <v>2462</v>
      </c>
      <c r="AP15" s="8" t="s">
        <v>2557</v>
      </c>
      <c r="AQ15" s="253"/>
      <c r="AR15" s="207" t="s">
        <v>4489</v>
      </c>
      <c r="AS15" s="205" t="s">
        <v>4489</v>
      </c>
      <c r="AT15" s="207" t="s">
        <v>4489</v>
      </c>
      <c r="AU15" s="205" t="s">
        <v>4489</v>
      </c>
      <c r="AV15" s="207" t="s">
        <v>4489</v>
      </c>
      <c r="AW15" s="205" t="s">
        <v>4489</v>
      </c>
      <c r="AX15" s="252" t="s">
        <v>1615</v>
      </c>
      <c r="AY15" s="251" t="s">
        <v>2287</v>
      </c>
      <c r="AZ15" s="268" t="s">
        <v>1616</v>
      </c>
      <c r="BA15" s="269" t="s">
        <v>2287</v>
      </c>
      <c r="BB15" s="268" t="s">
        <v>1617</v>
      </c>
      <c r="BC15" s="270" t="s">
        <v>2285</v>
      </c>
      <c r="BD15" s="268" t="s">
        <v>1615</v>
      </c>
      <c r="BE15" s="270" t="s">
        <v>2287</v>
      </c>
      <c r="BF15" s="268" t="s">
        <v>1616</v>
      </c>
      <c r="BG15" s="269" t="s">
        <v>2287</v>
      </c>
      <c r="BH15" s="268" t="s">
        <v>1617</v>
      </c>
      <c r="BI15" s="270" t="s">
        <v>2285</v>
      </c>
      <c r="BJ15" s="210" t="s">
        <v>2462</v>
      </c>
      <c r="BK15" s="8" t="s">
        <v>2557</v>
      </c>
      <c r="BL15" s="205" t="s">
        <v>4489</v>
      </c>
      <c r="BM15" s="205" t="s">
        <v>4489</v>
      </c>
      <c r="BN15" s="207" t="s">
        <v>4489</v>
      </c>
      <c r="BO15" s="205" t="s">
        <v>4489</v>
      </c>
      <c r="BP15" s="207" t="s">
        <v>4489</v>
      </c>
      <c r="BQ15" s="205" t="s">
        <v>4489</v>
      </c>
      <c r="BR15" s="207" t="s">
        <v>1783</v>
      </c>
      <c r="BS15" s="206" t="s">
        <v>3750</v>
      </c>
      <c r="BT15" s="281" t="s">
        <v>1453</v>
      </c>
      <c r="BU15" s="251" t="s">
        <v>2285</v>
      </c>
      <c r="BV15" s="282" t="s">
        <v>1784</v>
      </c>
      <c r="BW15" s="251" t="s">
        <v>3747</v>
      </c>
      <c r="BX15" s="252" t="s">
        <v>1785</v>
      </c>
      <c r="BY15" s="251" t="s">
        <v>3279</v>
      </c>
      <c r="BZ15" s="252" t="s">
        <v>1786</v>
      </c>
      <c r="CA15" s="251" t="s">
        <v>3279</v>
      </c>
      <c r="CB15" s="252" t="s">
        <v>3700</v>
      </c>
      <c r="CC15" s="251" t="s">
        <v>3279</v>
      </c>
      <c r="CD15" s="210" t="s">
        <v>2462</v>
      </c>
      <c r="CE15" s="8" t="s">
        <v>2557</v>
      </c>
      <c r="CF15" s="252" t="s">
        <v>2016</v>
      </c>
      <c r="CG15" s="251" t="s">
        <v>2269</v>
      </c>
      <c r="CH15" s="252" t="s">
        <v>2017</v>
      </c>
      <c r="CI15" s="251" t="s">
        <v>3605</v>
      </c>
      <c r="CJ15" s="252" t="s">
        <v>2018</v>
      </c>
      <c r="CK15" s="251" t="s">
        <v>3631</v>
      </c>
      <c r="CL15" s="285" t="s">
        <v>4489</v>
      </c>
      <c r="CM15" s="285" t="s">
        <v>4489</v>
      </c>
      <c r="CN15" s="285" t="s">
        <v>4489</v>
      </c>
      <c r="CO15" s="288" t="s">
        <v>4489</v>
      </c>
      <c r="CP15" s="285" t="s">
        <v>4489</v>
      </c>
      <c r="CQ15" s="288" t="s">
        <v>4489</v>
      </c>
      <c r="CR15" s="252" t="s">
        <v>4464</v>
      </c>
      <c r="CS15" s="251" t="s">
        <v>3747</v>
      </c>
      <c r="CT15" s="252" t="s">
        <v>4464</v>
      </c>
      <c r="CU15" s="251" t="s">
        <v>3747</v>
      </c>
      <c r="CV15" s="252" t="s">
        <v>4489</v>
      </c>
      <c r="CW15" s="284" t="s">
        <v>4489</v>
      </c>
      <c r="CX15" s="210" t="s">
        <v>2462</v>
      </c>
      <c r="CY15" s="8" t="s">
        <v>2557</v>
      </c>
      <c r="CZ15" s="252" t="s">
        <v>6558</v>
      </c>
      <c r="DA15" s="251" t="s">
        <v>2287</v>
      </c>
      <c r="DB15" s="252" t="s">
        <v>6559</v>
      </c>
      <c r="DC15" s="251" t="s">
        <v>2287</v>
      </c>
      <c r="DD15" s="252" t="s">
        <v>6560</v>
      </c>
      <c r="DE15" s="251" t="s">
        <v>3279</v>
      </c>
      <c r="DF15" s="252" t="s">
        <v>6561</v>
      </c>
      <c r="DG15" s="251" t="s">
        <v>2287</v>
      </c>
      <c r="DH15" s="252" t="s">
        <v>6562</v>
      </c>
      <c r="DI15" s="251" t="s">
        <v>2287</v>
      </c>
      <c r="DJ15" s="252" t="s">
        <v>5368</v>
      </c>
      <c r="DK15" s="251" t="s">
        <v>2287</v>
      </c>
      <c r="DL15" s="252" t="s">
        <v>6563</v>
      </c>
      <c r="DM15" s="251" t="s">
        <v>2287</v>
      </c>
      <c r="DN15" s="252" t="s">
        <v>3709</v>
      </c>
      <c r="DO15" s="251" t="s">
        <v>2285</v>
      </c>
      <c r="DP15" s="252" t="s">
        <v>6564</v>
      </c>
      <c r="DQ15" s="251" t="s">
        <v>3279</v>
      </c>
    </row>
    <row r="16" spans="1:122" s="18" customFormat="1" ht="15.95" customHeight="1">
      <c r="A16" s="211" t="s">
        <v>2463</v>
      </c>
      <c r="B16" s="17" t="s">
        <v>2464</v>
      </c>
      <c r="C16" s="200" t="s">
        <v>704</v>
      </c>
      <c r="D16" s="201" t="s">
        <v>705</v>
      </c>
      <c r="E16" s="202" t="s">
        <v>706</v>
      </c>
      <c r="F16" s="201" t="s">
        <v>372</v>
      </c>
      <c r="G16" s="202" t="s">
        <v>707</v>
      </c>
      <c r="H16" s="201" t="s">
        <v>708</v>
      </c>
      <c r="I16" s="202" t="s">
        <v>709</v>
      </c>
      <c r="J16" s="201" t="s">
        <v>710</v>
      </c>
      <c r="K16" s="202" t="s">
        <v>711</v>
      </c>
      <c r="L16" s="201" t="s">
        <v>447</v>
      </c>
      <c r="M16" s="202" t="s">
        <v>712</v>
      </c>
      <c r="N16" s="201" t="s">
        <v>713</v>
      </c>
      <c r="O16" s="202" t="s">
        <v>714</v>
      </c>
      <c r="P16" s="201" t="s">
        <v>715</v>
      </c>
      <c r="Q16" s="202" t="s">
        <v>716</v>
      </c>
      <c r="R16" s="201" t="s">
        <v>717</v>
      </c>
      <c r="S16" s="202" t="s">
        <v>718</v>
      </c>
      <c r="T16" s="201" t="s">
        <v>719</v>
      </c>
      <c r="U16" s="211" t="s">
        <v>2463</v>
      </c>
      <c r="V16" s="17" t="s">
        <v>2464</v>
      </c>
      <c r="W16" s="202" t="s">
        <v>1088</v>
      </c>
      <c r="X16" s="201" t="s">
        <v>1089</v>
      </c>
      <c r="Y16" s="202" t="s">
        <v>1090</v>
      </c>
      <c r="Z16" s="201" t="s">
        <v>3292</v>
      </c>
      <c r="AA16" s="202" t="s">
        <v>1091</v>
      </c>
      <c r="AB16" s="201" t="s">
        <v>1092</v>
      </c>
      <c r="AC16" s="202" t="s">
        <v>1093</v>
      </c>
      <c r="AD16" s="201" t="s">
        <v>1094</v>
      </c>
      <c r="AE16" s="202" t="s">
        <v>1095</v>
      </c>
      <c r="AF16" s="201" t="s">
        <v>3866</v>
      </c>
      <c r="AG16" s="202" t="s">
        <v>1096</v>
      </c>
      <c r="AH16" s="201" t="s">
        <v>1097</v>
      </c>
      <c r="AI16" s="202" t="s">
        <v>1098</v>
      </c>
      <c r="AJ16" s="201" t="s">
        <v>1099</v>
      </c>
      <c r="AK16" s="242" t="s">
        <v>1100</v>
      </c>
      <c r="AL16" s="201" t="s">
        <v>3936</v>
      </c>
      <c r="AM16" s="242" t="s">
        <v>1101</v>
      </c>
      <c r="AN16" s="201" t="s">
        <v>3934</v>
      </c>
      <c r="AO16" s="211" t="s">
        <v>2463</v>
      </c>
      <c r="AP16" s="17" t="s">
        <v>2464</v>
      </c>
      <c r="AQ16" s="235"/>
      <c r="AR16" s="202" t="s">
        <v>4517</v>
      </c>
      <c r="AS16" s="249" t="s">
        <v>4489</v>
      </c>
      <c r="AT16" s="202" t="s">
        <v>4517</v>
      </c>
      <c r="AU16" s="249" t="s">
        <v>4489</v>
      </c>
      <c r="AV16" s="202" t="s">
        <v>4489</v>
      </c>
      <c r="AW16" s="200" t="s">
        <v>4489</v>
      </c>
      <c r="AX16" s="250" t="s">
        <v>1618</v>
      </c>
      <c r="AY16" s="249" t="s">
        <v>1619</v>
      </c>
      <c r="AZ16" s="271" t="s">
        <v>1620</v>
      </c>
      <c r="BA16" s="272" t="s">
        <v>1621</v>
      </c>
      <c r="BB16" s="271" t="s">
        <v>1622</v>
      </c>
      <c r="BC16" s="273" t="s">
        <v>1623</v>
      </c>
      <c r="BD16" s="271" t="s">
        <v>1618</v>
      </c>
      <c r="BE16" s="273" t="s">
        <v>1619</v>
      </c>
      <c r="BF16" s="271" t="s">
        <v>1620</v>
      </c>
      <c r="BG16" s="272" t="s">
        <v>1621</v>
      </c>
      <c r="BH16" s="271" t="s">
        <v>1622</v>
      </c>
      <c r="BI16" s="273" t="s">
        <v>1623</v>
      </c>
      <c r="BJ16" s="211" t="s">
        <v>2463</v>
      </c>
      <c r="BK16" s="17" t="s">
        <v>2464</v>
      </c>
      <c r="BL16" s="200" t="s">
        <v>4489</v>
      </c>
      <c r="BM16" s="200" t="s">
        <v>4489</v>
      </c>
      <c r="BN16" s="202" t="s">
        <v>4489</v>
      </c>
      <c r="BO16" s="200" t="s">
        <v>4489</v>
      </c>
      <c r="BP16" s="202" t="s">
        <v>4489</v>
      </c>
      <c r="BQ16" s="200" t="s">
        <v>4489</v>
      </c>
      <c r="BR16" s="202" t="s">
        <v>1787</v>
      </c>
      <c r="BS16" s="201" t="s">
        <v>1788</v>
      </c>
      <c r="BT16" s="250" t="s">
        <v>1789</v>
      </c>
      <c r="BU16" s="249" t="s">
        <v>1431</v>
      </c>
      <c r="BV16" s="250" t="s">
        <v>1790</v>
      </c>
      <c r="BW16" s="249" t="s">
        <v>1791</v>
      </c>
      <c r="BX16" s="250" t="s">
        <v>1792</v>
      </c>
      <c r="BY16" s="249" t="s">
        <v>1793</v>
      </c>
      <c r="BZ16" s="250" t="s">
        <v>1794</v>
      </c>
      <c r="CA16" s="249" t="s">
        <v>1795</v>
      </c>
      <c r="CB16" s="250" t="s">
        <v>1796</v>
      </c>
      <c r="CC16" s="249" t="s">
        <v>1797</v>
      </c>
      <c r="CD16" s="211" t="s">
        <v>2463</v>
      </c>
      <c r="CE16" s="17" t="s">
        <v>2464</v>
      </c>
      <c r="CF16" s="250" t="s">
        <v>2019</v>
      </c>
      <c r="CG16" s="249" t="s">
        <v>2002</v>
      </c>
      <c r="CH16" s="250" t="s">
        <v>2020</v>
      </c>
      <c r="CI16" s="249" t="s">
        <v>2021</v>
      </c>
      <c r="CJ16" s="250" t="s">
        <v>2022</v>
      </c>
      <c r="CK16" s="249" t="s">
        <v>406</v>
      </c>
      <c r="CL16" s="283" t="s">
        <v>4489</v>
      </c>
      <c r="CM16" s="283" t="s">
        <v>4489</v>
      </c>
      <c r="CN16" s="283" t="s">
        <v>4489</v>
      </c>
      <c r="CO16" s="289" t="s">
        <v>4489</v>
      </c>
      <c r="CP16" s="283" t="s">
        <v>4489</v>
      </c>
      <c r="CQ16" s="289" t="s">
        <v>4489</v>
      </c>
      <c r="CR16" s="250" t="s">
        <v>2023</v>
      </c>
      <c r="CS16" s="249" t="s">
        <v>2024</v>
      </c>
      <c r="CT16" s="250" t="s">
        <v>2025</v>
      </c>
      <c r="CU16" s="249" t="s">
        <v>1895</v>
      </c>
      <c r="CV16" s="250" t="s">
        <v>2026</v>
      </c>
      <c r="CW16" s="287" t="s">
        <v>2027</v>
      </c>
      <c r="CX16" s="211" t="s">
        <v>2463</v>
      </c>
      <c r="CY16" s="17" t="s">
        <v>2464</v>
      </c>
      <c r="CZ16" s="250" t="s">
        <v>6565</v>
      </c>
      <c r="DA16" s="249" t="s">
        <v>298</v>
      </c>
      <c r="DB16" s="250" t="s">
        <v>6566</v>
      </c>
      <c r="DC16" s="249" t="s">
        <v>3793</v>
      </c>
      <c r="DD16" s="250" t="s">
        <v>6567</v>
      </c>
      <c r="DE16" s="249" t="s">
        <v>6568</v>
      </c>
      <c r="DF16" s="250" t="s">
        <v>6569</v>
      </c>
      <c r="DG16" s="249" t="s">
        <v>6570</v>
      </c>
      <c r="DH16" s="250" t="s">
        <v>6571</v>
      </c>
      <c r="DI16" s="249" t="s">
        <v>5547</v>
      </c>
      <c r="DJ16" s="250" t="s">
        <v>6572</v>
      </c>
      <c r="DK16" s="249" t="s">
        <v>6573</v>
      </c>
      <c r="DL16" s="250" t="s">
        <v>6574</v>
      </c>
      <c r="DM16" s="249" t="s">
        <v>6575</v>
      </c>
      <c r="DN16" s="250" t="s">
        <v>6576</v>
      </c>
      <c r="DO16" s="249" t="s">
        <v>1951</v>
      </c>
      <c r="DP16" s="250" t="s">
        <v>6577</v>
      </c>
      <c r="DQ16" s="249" t="s">
        <v>2953</v>
      </c>
    </row>
    <row r="17" spans="1:121" ht="15.95" customHeight="1">
      <c r="A17" s="208" t="s">
        <v>2465</v>
      </c>
      <c r="B17" s="8" t="s">
        <v>2466</v>
      </c>
      <c r="C17" s="205" t="s">
        <v>720</v>
      </c>
      <c r="D17" s="206" t="s">
        <v>2859</v>
      </c>
      <c r="E17" s="207" t="s">
        <v>721</v>
      </c>
      <c r="F17" s="206" t="s">
        <v>2830</v>
      </c>
      <c r="G17" s="207" t="s">
        <v>722</v>
      </c>
      <c r="H17" s="206" t="s">
        <v>4006</v>
      </c>
      <c r="I17" s="207" t="s">
        <v>723</v>
      </c>
      <c r="J17" s="206" t="s">
        <v>724</v>
      </c>
      <c r="K17" s="207" t="s">
        <v>725</v>
      </c>
      <c r="L17" s="206" t="s">
        <v>726</v>
      </c>
      <c r="M17" s="207" t="s">
        <v>727</v>
      </c>
      <c r="N17" s="206" t="s">
        <v>3226</v>
      </c>
      <c r="O17" s="207" t="s">
        <v>728</v>
      </c>
      <c r="P17" s="206" t="s">
        <v>593</v>
      </c>
      <c r="Q17" s="207" t="s">
        <v>2998</v>
      </c>
      <c r="R17" s="206" t="s">
        <v>2837</v>
      </c>
      <c r="S17" s="207" t="s">
        <v>729</v>
      </c>
      <c r="T17" s="206" t="s">
        <v>3158</v>
      </c>
      <c r="U17" s="208" t="s">
        <v>2465</v>
      </c>
      <c r="V17" s="8" t="s">
        <v>2466</v>
      </c>
      <c r="W17" s="207" t="s">
        <v>1102</v>
      </c>
      <c r="X17" s="206" t="s">
        <v>1103</v>
      </c>
      <c r="Y17" s="207" t="s">
        <v>1104</v>
      </c>
      <c r="Z17" s="206" t="s">
        <v>2945</v>
      </c>
      <c r="AA17" s="207" t="s">
        <v>1105</v>
      </c>
      <c r="AB17" s="206" t="s">
        <v>2849</v>
      </c>
      <c r="AC17" s="207" t="s">
        <v>1106</v>
      </c>
      <c r="AD17" s="206" t="s">
        <v>3223</v>
      </c>
      <c r="AE17" s="207" t="s">
        <v>1107</v>
      </c>
      <c r="AF17" s="206" t="s">
        <v>3226</v>
      </c>
      <c r="AG17" s="207" t="s">
        <v>1108</v>
      </c>
      <c r="AH17" s="206" t="s">
        <v>2859</v>
      </c>
      <c r="AI17" s="207" t="s">
        <v>1109</v>
      </c>
      <c r="AJ17" s="206" t="s">
        <v>3349</v>
      </c>
      <c r="AK17" s="243" t="s">
        <v>1110</v>
      </c>
      <c r="AL17" s="206" t="s">
        <v>3169</v>
      </c>
      <c r="AM17" s="243" t="s">
        <v>568</v>
      </c>
      <c r="AN17" s="206" t="s">
        <v>361</v>
      </c>
      <c r="AO17" s="208" t="s">
        <v>2465</v>
      </c>
      <c r="AP17" s="8" t="s">
        <v>2466</v>
      </c>
      <c r="AQ17" s="236"/>
      <c r="AR17" s="207" t="s">
        <v>4517</v>
      </c>
      <c r="AS17" s="251" t="s">
        <v>4489</v>
      </c>
      <c r="AT17" s="207" t="s">
        <v>4517</v>
      </c>
      <c r="AU17" s="251" t="s">
        <v>4489</v>
      </c>
      <c r="AV17" s="207" t="s">
        <v>4489</v>
      </c>
      <c r="AW17" s="205" t="s">
        <v>4489</v>
      </c>
      <c r="AX17" s="252" t="s">
        <v>1624</v>
      </c>
      <c r="AY17" s="251" t="s">
        <v>1625</v>
      </c>
      <c r="AZ17" s="268" t="s">
        <v>1626</v>
      </c>
      <c r="BA17" s="269" t="s">
        <v>3338</v>
      </c>
      <c r="BB17" s="268" t="s">
        <v>1627</v>
      </c>
      <c r="BC17" s="270" t="s">
        <v>1625</v>
      </c>
      <c r="BD17" s="268" t="s">
        <v>1624</v>
      </c>
      <c r="BE17" s="270" t="s">
        <v>1625</v>
      </c>
      <c r="BF17" s="268" t="s">
        <v>1626</v>
      </c>
      <c r="BG17" s="269" t="s">
        <v>3338</v>
      </c>
      <c r="BH17" s="268" t="s">
        <v>1627</v>
      </c>
      <c r="BI17" s="270" t="s">
        <v>1625</v>
      </c>
      <c r="BJ17" s="208" t="s">
        <v>2465</v>
      </c>
      <c r="BK17" s="8" t="s">
        <v>2466</v>
      </c>
      <c r="BL17" s="205" t="s">
        <v>4489</v>
      </c>
      <c r="BM17" s="205" t="s">
        <v>4489</v>
      </c>
      <c r="BN17" s="207" t="s">
        <v>4489</v>
      </c>
      <c r="BO17" s="205" t="s">
        <v>4489</v>
      </c>
      <c r="BP17" s="207" t="s">
        <v>4489</v>
      </c>
      <c r="BQ17" s="205" t="s">
        <v>4489</v>
      </c>
      <c r="BR17" s="207" t="s">
        <v>1798</v>
      </c>
      <c r="BS17" s="206" t="s">
        <v>960</v>
      </c>
      <c r="BT17" s="252" t="s">
        <v>1799</v>
      </c>
      <c r="BU17" s="251" t="s">
        <v>3125</v>
      </c>
      <c r="BV17" s="252" t="s">
        <v>1800</v>
      </c>
      <c r="BW17" s="251" t="s">
        <v>1801</v>
      </c>
      <c r="BX17" s="252" t="s">
        <v>1802</v>
      </c>
      <c r="BY17" s="251" t="s">
        <v>3115</v>
      </c>
      <c r="BZ17" s="252" t="s">
        <v>1803</v>
      </c>
      <c r="CA17" s="251" t="s">
        <v>3271</v>
      </c>
      <c r="CB17" s="252" t="s">
        <v>1804</v>
      </c>
      <c r="CC17" s="251" t="s">
        <v>3644</v>
      </c>
      <c r="CD17" s="208" t="s">
        <v>2465</v>
      </c>
      <c r="CE17" s="8" t="s">
        <v>2466</v>
      </c>
      <c r="CF17" s="252" t="s">
        <v>2028</v>
      </c>
      <c r="CG17" s="251" t="s">
        <v>2029</v>
      </c>
      <c r="CH17" s="252" t="s">
        <v>2030</v>
      </c>
      <c r="CI17" s="251" t="s">
        <v>2031</v>
      </c>
      <c r="CJ17" s="252" t="s">
        <v>2032</v>
      </c>
      <c r="CK17" s="251" t="s">
        <v>854</v>
      </c>
      <c r="CL17" s="285" t="s">
        <v>4489</v>
      </c>
      <c r="CM17" s="285" t="s">
        <v>4489</v>
      </c>
      <c r="CN17" s="285" t="s">
        <v>4489</v>
      </c>
      <c r="CO17" s="288" t="s">
        <v>4489</v>
      </c>
      <c r="CP17" s="285" t="s">
        <v>4489</v>
      </c>
      <c r="CQ17" s="288" t="s">
        <v>4489</v>
      </c>
      <c r="CR17" s="252" t="s">
        <v>2033</v>
      </c>
      <c r="CS17" s="251" t="s">
        <v>1777</v>
      </c>
      <c r="CT17" s="252" t="s">
        <v>2034</v>
      </c>
      <c r="CU17" s="251" t="s">
        <v>1777</v>
      </c>
      <c r="CV17" s="252" t="s">
        <v>2718</v>
      </c>
      <c r="CW17" s="284" t="s">
        <v>2035</v>
      </c>
      <c r="CX17" s="208" t="s">
        <v>2465</v>
      </c>
      <c r="CY17" s="8" t="s">
        <v>2466</v>
      </c>
      <c r="CZ17" s="252" t="s">
        <v>6578</v>
      </c>
      <c r="DA17" s="251" t="s">
        <v>3341</v>
      </c>
      <c r="DB17" s="252" t="s">
        <v>6579</v>
      </c>
      <c r="DC17" s="251" t="s">
        <v>4004</v>
      </c>
      <c r="DD17" s="252" t="s">
        <v>6580</v>
      </c>
      <c r="DE17" s="251" t="s">
        <v>351</v>
      </c>
      <c r="DF17" s="252" t="s">
        <v>6581</v>
      </c>
      <c r="DG17" s="251" t="s">
        <v>5323</v>
      </c>
      <c r="DH17" s="252" t="s">
        <v>6582</v>
      </c>
      <c r="DI17" s="251" t="s">
        <v>3013</v>
      </c>
      <c r="DJ17" s="252" t="s">
        <v>6583</v>
      </c>
      <c r="DK17" s="251" t="s">
        <v>2849</v>
      </c>
      <c r="DL17" s="252" t="s">
        <v>6584</v>
      </c>
      <c r="DM17" s="251" t="s">
        <v>1037</v>
      </c>
      <c r="DN17" s="252" t="s">
        <v>6585</v>
      </c>
      <c r="DO17" s="251" t="s">
        <v>3501</v>
      </c>
      <c r="DP17" s="252" t="s">
        <v>6586</v>
      </c>
      <c r="DQ17" s="251" t="s">
        <v>3610</v>
      </c>
    </row>
    <row r="18" spans="1:121" ht="15.95" customHeight="1">
      <c r="A18" s="209" t="s">
        <v>2467</v>
      </c>
      <c r="B18" s="8" t="s">
        <v>2468</v>
      </c>
      <c r="C18" s="205" t="s">
        <v>730</v>
      </c>
      <c r="D18" s="206" t="s">
        <v>3074</v>
      </c>
      <c r="E18" s="207" t="s">
        <v>731</v>
      </c>
      <c r="F18" s="206" t="s">
        <v>732</v>
      </c>
      <c r="G18" s="207" t="s">
        <v>733</v>
      </c>
      <c r="H18" s="206" t="s">
        <v>734</v>
      </c>
      <c r="I18" s="207" t="s">
        <v>735</v>
      </c>
      <c r="J18" s="206" t="s">
        <v>736</v>
      </c>
      <c r="K18" s="207" t="s">
        <v>737</v>
      </c>
      <c r="L18" s="206" t="s">
        <v>738</v>
      </c>
      <c r="M18" s="207" t="s">
        <v>739</v>
      </c>
      <c r="N18" s="206" t="s">
        <v>740</v>
      </c>
      <c r="O18" s="207" t="s">
        <v>741</v>
      </c>
      <c r="P18" s="206" t="s">
        <v>742</v>
      </c>
      <c r="Q18" s="207" t="s">
        <v>743</v>
      </c>
      <c r="R18" s="206" t="s">
        <v>744</v>
      </c>
      <c r="S18" s="207" t="s">
        <v>745</v>
      </c>
      <c r="T18" s="206" t="s">
        <v>3064</v>
      </c>
      <c r="U18" s="209" t="s">
        <v>2467</v>
      </c>
      <c r="V18" s="8" t="s">
        <v>2468</v>
      </c>
      <c r="W18" s="207" t="s">
        <v>1111</v>
      </c>
      <c r="X18" s="206" t="s">
        <v>1112</v>
      </c>
      <c r="Y18" s="207" t="s">
        <v>1113</v>
      </c>
      <c r="Z18" s="206" t="s">
        <v>3908</v>
      </c>
      <c r="AA18" s="207" t="s">
        <v>1114</v>
      </c>
      <c r="AB18" s="206" t="s">
        <v>1115</v>
      </c>
      <c r="AC18" s="207" t="s">
        <v>1116</v>
      </c>
      <c r="AD18" s="206" t="s">
        <v>3325</v>
      </c>
      <c r="AE18" s="207" t="s">
        <v>1117</v>
      </c>
      <c r="AF18" s="206" t="s">
        <v>736</v>
      </c>
      <c r="AG18" s="207" t="s">
        <v>1118</v>
      </c>
      <c r="AH18" s="206" t="s">
        <v>3718</v>
      </c>
      <c r="AI18" s="207" t="s">
        <v>1119</v>
      </c>
      <c r="AJ18" s="206" t="s">
        <v>3333</v>
      </c>
      <c r="AK18" s="243" t="s">
        <v>1120</v>
      </c>
      <c r="AL18" s="206" t="s">
        <v>926</v>
      </c>
      <c r="AM18" s="243" t="s">
        <v>1121</v>
      </c>
      <c r="AN18" s="206" t="s">
        <v>5349</v>
      </c>
      <c r="AO18" s="209" t="s">
        <v>2467</v>
      </c>
      <c r="AP18" s="8" t="s">
        <v>2468</v>
      </c>
      <c r="AQ18" s="236"/>
      <c r="AR18" s="207" t="s">
        <v>4489</v>
      </c>
      <c r="AS18" s="205" t="s">
        <v>4489</v>
      </c>
      <c r="AT18" s="207" t="s">
        <v>4489</v>
      </c>
      <c r="AU18" s="205" t="s">
        <v>4489</v>
      </c>
      <c r="AV18" s="207" t="s">
        <v>4489</v>
      </c>
      <c r="AW18" s="205" t="s">
        <v>4489</v>
      </c>
      <c r="AX18" s="252" t="s">
        <v>1628</v>
      </c>
      <c r="AY18" s="251" t="s">
        <v>1629</v>
      </c>
      <c r="AZ18" s="268" t="s">
        <v>1630</v>
      </c>
      <c r="BA18" s="269" t="s">
        <v>1631</v>
      </c>
      <c r="BB18" s="268" t="s">
        <v>1632</v>
      </c>
      <c r="BC18" s="270" t="s">
        <v>1409</v>
      </c>
      <c r="BD18" s="268" t="s">
        <v>1628</v>
      </c>
      <c r="BE18" s="270" t="s">
        <v>1629</v>
      </c>
      <c r="BF18" s="268" t="s">
        <v>1630</v>
      </c>
      <c r="BG18" s="269" t="s">
        <v>1631</v>
      </c>
      <c r="BH18" s="268" t="s">
        <v>1632</v>
      </c>
      <c r="BI18" s="270" t="s">
        <v>1409</v>
      </c>
      <c r="BJ18" s="209" t="s">
        <v>2467</v>
      </c>
      <c r="BK18" s="8" t="s">
        <v>2468</v>
      </c>
      <c r="BL18" s="205" t="s">
        <v>4489</v>
      </c>
      <c r="BM18" s="205" t="s">
        <v>4489</v>
      </c>
      <c r="BN18" s="207" t="s">
        <v>4489</v>
      </c>
      <c r="BO18" s="205" t="s">
        <v>4489</v>
      </c>
      <c r="BP18" s="207" t="s">
        <v>4489</v>
      </c>
      <c r="BQ18" s="205" t="s">
        <v>4489</v>
      </c>
      <c r="BR18" s="207" t="s">
        <v>1805</v>
      </c>
      <c r="BS18" s="206" t="s">
        <v>2919</v>
      </c>
      <c r="BT18" s="252" t="s">
        <v>1806</v>
      </c>
      <c r="BU18" s="251" t="s">
        <v>3998</v>
      </c>
      <c r="BV18" s="252" t="s">
        <v>1807</v>
      </c>
      <c r="BW18" s="251" t="s">
        <v>3827</v>
      </c>
      <c r="BX18" s="252" t="s">
        <v>1808</v>
      </c>
      <c r="BY18" s="251" t="s">
        <v>3032</v>
      </c>
      <c r="BZ18" s="252" t="s">
        <v>1809</v>
      </c>
      <c r="CA18" s="251" t="s">
        <v>2911</v>
      </c>
      <c r="CB18" s="252" t="s">
        <v>1810</v>
      </c>
      <c r="CC18" s="251" t="s">
        <v>1811</v>
      </c>
      <c r="CD18" s="209" t="s">
        <v>2467</v>
      </c>
      <c r="CE18" s="8" t="s">
        <v>2468</v>
      </c>
      <c r="CF18" s="252" t="s">
        <v>2036</v>
      </c>
      <c r="CG18" s="251" t="s">
        <v>3475</v>
      </c>
      <c r="CH18" s="252" t="s">
        <v>2037</v>
      </c>
      <c r="CI18" s="251" t="s">
        <v>3254</v>
      </c>
      <c r="CJ18" s="252" t="s">
        <v>5363</v>
      </c>
      <c r="CK18" s="251" t="s">
        <v>2991</v>
      </c>
      <c r="CL18" s="285" t="s">
        <v>4489</v>
      </c>
      <c r="CM18" s="285" t="s">
        <v>4489</v>
      </c>
      <c r="CN18" s="285" t="s">
        <v>4489</v>
      </c>
      <c r="CO18" s="288" t="s">
        <v>4489</v>
      </c>
      <c r="CP18" s="285" t="s">
        <v>4489</v>
      </c>
      <c r="CQ18" s="288" t="s">
        <v>4489</v>
      </c>
      <c r="CR18" s="252" t="s">
        <v>2038</v>
      </c>
      <c r="CS18" s="251" t="s">
        <v>2039</v>
      </c>
      <c r="CT18" s="252" t="s">
        <v>2038</v>
      </c>
      <c r="CU18" s="251" t="s">
        <v>2039</v>
      </c>
      <c r="CV18" s="252" t="s">
        <v>4489</v>
      </c>
      <c r="CW18" s="284" t="s">
        <v>4489</v>
      </c>
      <c r="CX18" s="209" t="s">
        <v>2467</v>
      </c>
      <c r="CY18" s="8" t="s">
        <v>2468</v>
      </c>
      <c r="CZ18" s="252" t="s">
        <v>6587</v>
      </c>
      <c r="DA18" s="251" t="s">
        <v>327</v>
      </c>
      <c r="DB18" s="252" t="s">
        <v>6588</v>
      </c>
      <c r="DC18" s="251" t="s">
        <v>1381</v>
      </c>
      <c r="DD18" s="252" t="s">
        <v>6589</v>
      </c>
      <c r="DE18" s="251" t="s">
        <v>6590</v>
      </c>
      <c r="DF18" s="252" t="s">
        <v>6591</v>
      </c>
      <c r="DG18" s="251" t="s">
        <v>6592</v>
      </c>
      <c r="DH18" s="252" t="s">
        <v>6593</v>
      </c>
      <c r="DI18" s="251" t="s">
        <v>908</v>
      </c>
      <c r="DJ18" s="252" t="s">
        <v>6594</v>
      </c>
      <c r="DK18" s="251" t="s">
        <v>1795</v>
      </c>
      <c r="DL18" s="252" t="s">
        <v>6595</v>
      </c>
      <c r="DM18" s="251" t="s">
        <v>6596</v>
      </c>
      <c r="DN18" s="252" t="s">
        <v>6597</v>
      </c>
      <c r="DO18" s="251" t="s">
        <v>792</v>
      </c>
      <c r="DP18" s="252" t="s">
        <v>6598</v>
      </c>
      <c r="DQ18" s="251" t="s">
        <v>2045</v>
      </c>
    </row>
    <row r="19" spans="1:121" ht="15.95" customHeight="1">
      <c r="A19" s="204" t="s">
        <v>2469</v>
      </c>
      <c r="B19" s="8" t="s">
        <v>2470</v>
      </c>
      <c r="C19" s="205" t="s">
        <v>746</v>
      </c>
      <c r="D19" s="206" t="s">
        <v>2832</v>
      </c>
      <c r="E19" s="207" t="s">
        <v>747</v>
      </c>
      <c r="F19" s="206" t="s">
        <v>2262</v>
      </c>
      <c r="G19" s="207" t="s">
        <v>748</v>
      </c>
      <c r="H19" s="206" t="s">
        <v>3258</v>
      </c>
      <c r="I19" s="207" t="s">
        <v>749</v>
      </c>
      <c r="J19" s="206" t="s">
        <v>2828</v>
      </c>
      <c r="K19" s="207" t="s">
        <v>750</v>
      </c>
      <c r="L19" s="206" t="s">
        <v>2798</v>
      </c>
      <c r="M19" s="207" t="s">
        <v>751</v>
      </c>
      <c r="N19" s="206" t="s">
        <v>3026</v>
      </c>
      <c r="O19" s="207" t="s">
        <v>752</v>
      </c>
      <c r="P19" s="206" t="s">
        <v>2220</v>
      </c>
      <c r="Q19" s="207" t="s">
        <v>753</v>
      </c>
      <c r="R19" s="206" t="s">
        <v>2216</v>
      </c>
      <c r="S19" s="205" t="s">
        <v>754</v>
      </c>
      <c r="T19" s="206" t="s">
        <v>2839</v>
      </c>
      <c r="U19" s="204" t="s">
        <v>2469</v>
      </c>
      <c r="V19" s="8" t="s">
        <v>2470</v>
      </c>
      <c r="W19" s="207" t="s">
        <v>1122</v>
      </c>
      <c r="X19" s="206" t="s">
        <v>2228</v>
      </c>
      <c r="Y19" s="207" t="s">
        <v>1123</v>
      </c>
      <c r="Z19" s="206" t="s">
        <v>470</v>
      </c>
      <c r="AA19" s="205" t="s">
        <v>1124</v>
      </c>
      <c r="AB19" s="206" t="s">
        <v>764</v>
      </c>
      <c r="AC19" s="207" t="s">
        <v>1125</v>
      </c>
      <c r="AD19" s="206" t="s">
        <v>2985</v>
      </c>
      <c r="AE19" s="205" t="s">
        <v>1126</v>
      </c>
      <c r="AF19" s="206" t="s">
        <v>3845</v>
      </c>
      <c r="AG19" s="205" t="s">
        <v>1127</v>
      </c>
      <c r="AH19" s="206" t="s">
        <v>2985</v>
      </c>
      <c r="AI19" s="207" t="s">
        <v>1128</v>
      </c>
      <c r="AJ19" s="206" t="s">
        <v>1129</v>
      </c>
      <c r="AK19" s="244" t="s">
        <v>1130</v>
      </c>
      <c r="AL19" s="206" t="s">
        <v>3022</v>
      </c>
      <c r="AM19" s="244" t="s">
        <v>1131</v>
      </c>
      <c r="AN19" s="206" t="s">
        <v>2259</v>
      </c>
      <c r="AO19" s="204" t="s">
        <v>2469</v>
      </c>
      <c r="AP19" s="8" t="s">
        <v>2470</v>
      </c>
      <c r="AQ19" s="236"/>
      <c r="AR19" s="205" t="s">
        <v>4489</v>
      </c>
      <c r="AS19" s="205" t="s">
        <v>4489</v>
      </c>
      <c r="AT19" s="207" t="s">
        <v>4489</v>
      </c>
      <c r="AU19" s="205" t="s">
        <v>4489</v>
      </c>
      <c r="AV19" s="207" t="s">
        <v>4489</v>
      </c>
      <c r="AW19" s="205" t="s">
        <v>4489</v>
      </c>
      <c r="AX19" s="252" t="s">
        <v>1633</v>
      </c>
      <c r="AY19" s="251" t="s">
        <v>2843</v>
      </c>
      <c r="AZ19" s="268" t="s">
        <v>1634</v>
      </c>
      <c r="BA19" s="269" t="s">
        <v>3349</v>
      </c>
      <c r="BB19" s="268" t="s">
        <v>1635</v>
      </c>
      <c r="BC19" s="270" t="s">
        <v>3595</v>
      </c>
      <c r="BD19" s="268" t="s">
        <v>1633</v>
      </c>
      <c r="BE19" s="270" t="s">
        <v>2843</v>
      </c>
      <c r="BF19" s="268" t="s">
        <v>1634</v>
      </c>
      <c r="BG19" s="269" t="s">
        <v>3349</v>
      </c>
      <c r="BH19" s="268" t="s">
        <v>1635</v>
      </c>
      <c r="BI19" s="270" t="s">
        <v>3595</v>
      </c>
      <c r="BJ19" s="204" t="s">
        <v>2469</v>
      </c>
      <c r="BK19" s="8" t="s">
        <v>2470</v>
      </c>
      <c r="BL19" s="205" t="s">
        <v>4489</v>
      </c>
      <c r="BM19" s="205" t="s">
        <v>4489</v>
      </c>
      <c r="BN19" s="207" t="s">
        <v>4489</v>
      </c>
      <c r="BO19" s="205" t="s">
        <v>4489</v>
      </c>
      <c r="BP19" s="205" t="s">
        <v>4489</v>
      </c>
      <c r="BQ19" s="205" t="s">
        <v>4489</v>
      </c>
      <c r="BR19" s="207" t="s">
        <v>1812</v>
      </c>
      <c r="BS19" s="206" t="s">
        <v>2845</v>
      </c>
      <c r="BT19" s="252" t="s">
        <v>1813</v>
      </c>
      <c r="BU19" s="251" t="s">
        <v>3769</v>
      </c>
      <c r="BV19" s="252" t="s">
        <v>1814</v>
      </c>
      <c r="BW19" s="251" t="s">
        <v>3591</v>
      </c>
      <c r="BX19" s="252" t="s">
        <v>1815</v>
      </c>
      <c r="BY19" s="251" t="s">
        <v>724</v>
      </c>
      <c r="BZ19" s="252" t="s">
        <v>1816</v>
      </c>
      <c r="CA19" s="251" t="s">
        <v>2802</v>
      </c>
      <c r="CB19" s="252" t="s">
        <v>1817</v>
      </c>
      <c r="CC19" s="251" t="s">
        <v>4006</v>
      </c>
      <c r="CD19" s="204" t="s">
        <v>2469</v>
      </c>
      <c r="CE19" s="8" t="s">
        <v>2470</v>
      </c>
      <c r="CF19" s="252" t="s">
        <v>2040</v>
      </c>
      <c r="CG19" s="251" t="s">
        <v>2218</v>
      </c>
      <c r="CH19" s="252" t="s">
        <v>2041</v>
      </c>
      <c r="CI19" s="251" t="s">
        <v>3487</v>
      </c>
      <c r="CJ19" s="252" t="s">
        <v>2042</v>
      </c>
      <c r="CK19" s="251" t="s">
        <v>2220</v>
      </c>
      <c r="CL19" s="285" t="s">
        <v>4489</v>
      </c>
      <c r="CM19" s="285" t="s">
        <v>4489</v>
      </c>
      <c r="CN19" s="285" t="s">
        <v>4489</v>
      </c>
      <c r="CO19" s="288" t="s">
        <v>4489</v>
      </c>
      <c r="CP19" s="285" t="s">
        <v>4489</v>
      </c>
      <c r="CQ19" s="288" t="s">
        <v>4489</v>
      </c>
      <c r="CR19" s="252" t="s">
        <v>2043</v>
      </c>
      <c r="CS19" s="251" t="s">
        <v>3508</v>
      </c>
      <c r="CT19" s="252" t="s">
        <v>2044</v>
      </c>
      <c r="CU19" s="251" t="s">
        <v>3508</v>
      </c>
      <c r="CV19" s="252" t="s">
        <v>3686</v>
      </c>
      <c r="CW19" s="284" t="s">
        <v>2045</v>
      </c>
      <c r="CX19" s="204" t="s">
        <v>2469</v>
      </c>
      <c r="CY19" s="8" t="s">
        <v>2470</v>
      </c>
      <c r="CZ19" s="252" t="s">
        <v>6599</v>
      </c>
      <c r="DA19" s="251" t="s">
        <v>3482</v>
      </c>
      <c r="DB19" s="252" t="s">
        <v>6600</v>
      </c>
      <c r="DC19" s="251" t="s">
        <v>3359</v>
      </c>
      <c r="DD19" s="252" t="s">
        <v>6601</v>
      </c>
      <c r="DE19" s="251" t="s">
        <v>3495</v>
      </c>
      <c r="DF19" s="252" t="s">
        <v>6602</v>
      </c>
      <c r="DG19" s="251" t="s">
        <v>3359</v>
      </c>
      <c r="DH19" s="252" t="s">
        <v>6603</v>
      </c>
      <c r="DI19" s="251" t="s">
        <v>2940</v>
      </c>
      <c r="DJ19" s="252" t="s">
        <v>3259</v>
      </c>
      <c r="DK19" s="251" t="s">
        <v>2983</v>
      </c>
      <c r="DL19" s="252" t="s">
        <v>6604</v>
      </c>
      <c r="DM19" s="251" t="s">
        <v>3482</v>
      </c>
      <c r="DN19" s="252" t="s">
        <v>6605</v>
      </c>
      <c r="DO19" s="251" t="s">
        <v>2985</v>
      </c>
      <c r="DP19" s="252" t="s">
        <v>6606</v>
      </c>
      <c r="DQ19" s="251" t="s">
        <v>2940</v>
      </c>
    </row>
    <row r="20" spans="1:121" ht="15.95" customHeight="1">
      <c r="A20" s="209" t="s">
        <v>2471</v>
      </c>
      <c r="B20" s="8" t="s">
        <v>2472</v>
      </c>
      <c r="C20" s="205" t="s">
        <v>755</v>
      </c>
      <c r="D20" s="206" t="s">
        <v>2804</v>
      </c>
      <c r="E20" s="207" t="s">
        <v>756</v>
      </c>
      <c r="F20" s="206" t="s">
        <v>2713</v>
      </c>
      <c r="G20" s="207" t="s">
        <v>757</v>
      </c>
      <c r="H20" s="206" t="s">
        <v>600</v>
      </c>
      <c r="I20" s="207" t="s">
        <v>758</v>
      </c>
      <c r="J20" s="206" t="s">
        <v>3317</v>
      </c>
      <c r="K20" s="207" t="s">
        <v>759</v>
      </c>
      <c r="L20" s="206" t="s">
        <v>2843</v>
      </c>
      <c r="M20" s="207" t="s">
        <v>760</v>
      </c>
      <c r="N20" s="206" t="s">
        <v>3814</v>
      </c>
      <c r="O20" s="207" t="s">
        <v>761</v>
      </c>
      <c r="P20" s="206" t="s">
        <v>2856</v>
      </c>
      <c r="Q20" s="207" t="s">
        <v>762</v>
      </c>
      <c r="R20" s="206" t="s">
        <v>2794</v>
      </c>
      <c r="S20" s="205" t="s">
        <v>763</v>
      </c>
      <c r="T20" s="206" t="s">
        <v>764</v>
      </c>
      <c r="U20" s="209" t="s">
        <v>2471</v>
      </c>
      <c r="V20" s="8" t="s">
        <v>2472</v>
      </c>
      <c r="W20" s="207" t="s">
        <v>1132</v>
      </c>
      <c r="X20" s="206" t="s">
        <v>4001</v>
      </c>
      <c r="Y20" s="207" t="s">
        <v>1133</v>
      </c>
      <c r="Z20" s="206" t="s">
        <v>2839</v>
      </c>
      <c r="AA20" s="205" t="s">
        <v>1134</v>
      </c>
      <c r="AB20" s="206" t="s">
        <v>3814</v>
      </c>
      <c r="AC20" s="207" t="s">
        <v>1135</v>
      </c>
      <c r="AD20" s="206" t="s">
        <v>1136</v>
      </c>
      <c r="AE20" s="205" t="s">
        <v>1128</v>
      </c>
      <c r="AF20" s="206" t="s">
        <v>3349</v>
      </c>
      <c r="AG20" s="205" t="s">
        <v>1137</v>
      </c>
      <c r="AH20" s="206" t="s">
        <v>596</v>
      </c>
      <c r="AI20" s="207" t="s">
        <v>1138</v>
      </c>
      <c r="AJ20" s="206" t="s">
        <v>3361</v>
      </c>
      <c r="AK20" s="244" t="s">
        <v>1139</v>
      </c>
      <c r="AL20" s="206" t="s">
        <v>3344</v>
      </c>
      <c r="AM20" s="244" t="s">
        <v>1140</v>
      </c>
      <c r="AN20" s="206" t="s">
        <v>2936</v>
      </c>
      <c r="AO20" s="209" t="s">
        <v>2471</v>
      </c>
      <c r="AP20" s="8" t="s">
        <v>2472</v>
      </c>
      <c r="AQ20" s="236"/>
      <c r="AR20" s="205" t="s">
        <v>4489</v>
      </c>
      <c r="AS20" s="205" t="s">
        <v>4489</v>
      </c>
      <c r="AT20" s="207" t="s">
        <v>4489</v>
      </c>
      <c r="AU20" s="205" t="s">
        <v>4489</v>
      </c>
      <c r="AV20" s="207" t="s">
        <v>4489</v>
      </c>
      <c r="AW20" s="205" t="s">
        <v>4489</v>
      </c>
      <c r="AX20" s="252" t="s">
        <v>1636</v>
      </c>
      <c r="AY20" s="251" t="s">
        <v>2804</v>
      </c>
      <c r="AZ20" s="268" t="s">
        <v>1637</v>
      </c>
      <c r="BA20" s="269" t="s">
        <v>2931</v>
      </c>
      <c r="BB20" s="268" t="s">
        <v>1638</v>
      </c>
      <c r="BC20" s="270" t="s">
        <v>600</v>
      </c>
      <c r="BD20" s="268" t="s">
        <v>1636</v>
      </c>
      <c r="BE20" s="270" t="s">
        <v>2804</v>
      </c>
      <c r="BF20" s="268" t="s">
        <v>1637</v>
      </c>
      <c r="BG20" s="269" t="s">
        <v>2931</v>
      </c>
      <c r="BH20" s="268" t="s">
        <v>1638</v>
      </c>
      <c r="BI20" s="270" t="s">
        <v>600</v>
      </c>
      <c r="BJ20" s="209" t="s">
        <v>2471</v>
      </c>
      <c r="BK20" s="8" t="s">
        <v>2472</v>
      </c>
      <c r="BL20" s="205" t="s">
        <v>4489</v>
      </c>
      <c r="BM20" s="205" t="s">
        <v>4489</v>
      </c>
      <c r="BN20" s="207" t="s">
        <v>4489</v>
      </c>
      <c r="BO20" s="205" t="s">
        <v>4489</v>
      </c>
      <c r="BP20" s="205" t="s">
        <v>4489</v>
      </c>
      <c r="BQ20" s="205" t="s">
        <v>4489</v>
      </c>
      <c r="BR20" s="207" t="s">
        <v>1818</v>
      </c>
      <c r="BS20" s="206" t="s">
        <v>2919</v>
      </c>
      <c r="BT20" s="252" t="s">
        <v>1819</v>
      </c>
      <c r="BU20" s="251" t="s">
        <v>1659</v>
      </c>
      <c r="BV20" s="252" t="s">
        <v>1820</v>
      </c>
      <c r="BW20" s="251" t="s">
        <v>4509</v>
      </c>
      <c r="BX20" s="252" t="s">
        <v>1821</v>
      </c>
      <c r="BY20" s="251" t="s">
        <v>818</v>
      </c>
      <c r="BZ20" s="252" t="s">
        <v>1822</v>
      </c>
      <c r="CA20" s="251" t="s">
        <v>1823</v>
      </c>
      <c r="CB20" s="252" t="s">
        <v>1824</v>
      </c>
      <c r="CC20" s="251" t="s">
        <v>785</v>
      </c>
      <c r="CD20" s="209" t="s">
        <v>2471</v>
      </c>
      <c r="CE20" s="8" t="s">
        <v>2472</v>
      </c>
      <c r="CF20" s="252" t="s">
        <v>2046</v>
      </c>
      <c r="CG20" s="251" t="s">
        <v>3158</v>
      </c>
      <c r="CH20" s="252" t="s">
        <v>2047</v>
      </c>
      <c r="CI20" s="251" t="s">
        <v>3156</v>
      </c>
      <c r="CJ20" s="252" t="s">
        <v>2048</v>
      </c>
      <c r="CK20" s="251" t="s">
        <v>322</v>
      </c>
      <c r="CL20" s="285" t="s">
        <v>4489</v>
      </c>
      <c r="CM20" s="285" t="s">
        <v>4489</v>
      </c>
      <c r="CN20" s="285" t="s">
        <v>4489</v>
      </c>
      <c r="CO20" s="288" t="s">
        <v>4489</v>
      </c>
      <c r="CP20" s="285" t="s">
        <v>4489</v>
      </c>
      <c r="CQ20" s="288" t="s">
        <v>4489</v>
      </c>
      <c r="CR20" s="252" t="s">
        <v>2049</v>
      </c>
      <c r="CS20" s="251" t="s">
        <v>3626</v>
      </c>
      <c r="CT20" s="252" t="s">
        <v>2049</v>
      </c>
      <c r="CU20" s="251" t="s">
        <v>3626</v>
      </c>
      <c r="CV20" s="252" t="s">
        <v>4489</v>
      </c>
      <c r="CW20" s="284" t="s">
        <v>4489</v>
      </c>
      <c r="CX20" s="209" t="s">
        <v>2471</v>
      </c>
      <c r="CY20" s="8" t="s">
        <v>2472</v>
      </c>
      <c r="CZ20" s="252" t="s">
        <v>6607</v>
      </c>
      <c r="DA20" s="251" t="s">
        <v>3349</v>
      </c>
      <c r="DB20" s="252" t="s">
        <v>6608</v>
      </c>
      <c r="DC20" s="251" t="s">
        <v>353</v>
      </c>
      <c r="DD20" s="252" t="s">
        <v>6609</v>
      </c>
      <c r="DE20" s="251" t="s">
        <v>3349</v>
      </c>
      <c r="DF20" s="252" t="s">
        <v>6610</v>
      </c>
      <c r="DG20" s="251" t="s">
        <v>6611</v>
      </c>
      <c r="DH20" s="252" t="s">
        <v>6612</v>
      </c>
      <c r="DI20" s="251" t="s">
        <v>314</v>
      </c>
      <c r="DJ20" s="252" t="s">
        <v>6613</v>
      </c>
      <c r="DK20" s="251" t="s">
        <v>3147</v>
      </c>
      <c r="DL20" s="252" t="s">
        <v>6614</v>
      </c>
      <c r="DM20" s="251" t="s">
        <v>3258</v>
      </c>
      <c r="DN20" s="252" t="s">
        <v>6615</v>
      </c>
      <c r="DO20" s="251" t="s">
        <v>3354</v>
      </c>
      <c r="DP20" s="252" t="s">
        <v>6616</v>
      </c>
      <c r="DQ20" s="251" t="s">
        <v>353</v>
      </c>
    </row>
    <row r="21" spans="1:121" s="18" customFormat="1" ht="15.95" customHeight="1">
      <c r="A21" s="203" t="s">
        <v>2473</v>
      </c>
      <c r="B21" s="19" t="s">
        <v>2474</v>
      </c>
      <c r="C21" s="200" t="s">
        <v>765</v>
      </c>
      <c r="D21" s="201" t="s">
        <v>766</v>
      </c>
      <c r="E21" s="202" t="s">
        <v>767</v>
      </c>
      <c r="F21" s="201" t="s">
        <v>768</v>
      </c>
      <c r="G21" s="202" t="s">
        <v>769</v>
      </c>
      <c r="H21" s="201" t="s">
        <v>770</v>
      </c>
      <c r="I21" s="202" t="s">
        <v>771</v>
      </c>
      <c r="J21" s="201" t="s">
        <v>772</v>
      </c>
      <c r="K21" s="202" t="s">
        <v>773</v>
      </c>
      <c r="L21" s="201" t="s">
        <v>774</v>
      </c>
      <c r="M21" s="202" t="s">
        <v>775</v>
      </c>
      <c r="N21" s="201" t="s">
        <v>776</v>
      </c>
      <c r="O21" s="202" t="s">
        <v>777</v>
      </c>
      <c r="P21" s="201" t="s">
        <v>778</v>
      </c>
      <c r="Q21" s="202" t="s">
        <v>779</v>
      </c>
      <c r="R21" s="201" t="s">
        <v>780</v>
      </c>
      <c r="S21" s="202" t="s">
        <v>781</v>
      </c>
      <c r="T21" s="201" t="s">
        <v>503</v>
      </c>
      <c r="U21" s="203" t="s">
        <v>2473</v>
      </c>
      <c r="V21" s="19" t="s">
        <v>2474</v>
      </c>
      <c r="W21" s="202" t="s">
        <v>1141</v>
      </c>
      <c r="X21" s="201" t="s">
        <v>2867</v>
      </c>
      <c r="Y21" s="202" t="s">
        <v>1142</v>
      </c>
      <c r="Z21" s="201" t="s">
        <v>1143</v>
      </c>
      <c r="AA21" s="202" t="s">
        <v>1144</v>
      </c>
      <c r="AB21" s="201" t="s">
        <v>3246</v>
      </c>
      <c r="AC21" s="202" t="s">
        <v>1145</v>
      </c>
      <c r="AD21" s="201" t="s">
        <v>1362</v>
      </c>
      <c r="AE21" s="202" t="s">
        <v>1363</v>
      </c>
      <c r="AF21" s="201" t="s">
        <v>1364</v>
      </c>
      <c r="AG21" s="202" t="s">
        <v>1365</v>
      </c>
      <c r="AH21" s="201" t="s">
        <v>2867</v>
      </c>
      <c r="AI21" s="202" t="s">
        <v>1366</v>
      </c>
      <c r="AJ21" s="201" t="s">
        <v>1367</v>
      </c>
      <c r="AK21" s="242" t="s">
        <v>1368</v>
      </c>
      <c r="AL21" s="201" t="s">
        <v>1369</v>
      </c>
      <c r="AM21" s="242" t="s">
        <v>1370</v>
      </c>
      <c r="AN21" s="201" t="s">
        <v>1371</v>
      </c>
      <c r="AO21" s="203" t="s">
        <v>2473</v>
      </c>
      <c r="AP21" s="19" t="s">
        <v>2474</v>
      </c>
      <c r="AQ21" s="235"/>
      <c r="AR21" s="202" t="s">
        <v>1639</v>
      </c>
      <c r="AS21" s="249" t="s">
        <v>4489</v>
      </c>
      <c r="AT21" s="202" t="s">
        <v>1640</v>
      </c>
      <c r="AU21" s="249" t="s">
        <v>4489</v>
      </c>
      <c r="AV21" s="202" t="s">
        <v>3286</v>
      </c>
      <c r="AW21" s="202" t="s">
        <v>4489</v>
      </c>
      <c r="AX21" s="250" t="s">
        <v>1641</v>
      </c>
      <c r="AY21" s="249" t="s">
        <v>1642</v>
      </c>
      <c r="AZ21" s="271" t="s">
        <v>1643</v>
      </c>
      <c r="BA21" s="272" t="s">
        <v>1644</v>
      </c>
      <c r="BB21" s="271" t="s">
        <v>1645</v>
      </c>
      <c r="BC21" s="273" t="s">
        <v>1646</v>
      </c>
      <c r="BD21" s="271" t="s">
        <v>1641</v>
      </c>
      <c r="BE21" s="273" t="s">
        <v>1642</v>
      </c>
      <c r="BF21" s="271" t="s">
        <v>1643</v>
      </c>
      <c r="BG21" s="272" t="s">
        <v>1644</v>
      </c>
      <c r="BH21" s="271" t="s">
        <v>1645</v>
      </c>
      <c r="BI21" s="273" t="s">
        <v>1646</v>
      </c>
      <c r="BJ21" s="203" t="s">
        <v>2473</v>
      </c>
      <c r="BK21" s="19" t="s">
        <v>2474</v>
      </c>
      <c r="BL21" s="200" t="s">
        <v>4489</v>
      </c>
      <c r="BM21" s="200" t="s">
        <v>4489</v>
      </c>
      <c r="BN21" s="202" t="s">
        <v>4489</v>
      </c>
      <c r="BO21" s="200" t="s">
        <v>4489</v>
      </c>
      <c r="BP21" s="202" t="s">
        <v>4489</v>
      </c>
      <c r="BQ21" s="200" t="s">
        <v>4489</v>
      </c>
      <c r="BR21" s="202" t="s">
        <v>1825</v>
      </c>
      <c r="BS21" s="201" t="s">
        <v>1826</v>
      </c>
      <c r="BT21" s="250" t="s">
        <v>1827</v>
      </c>
      <c r="BU21" s="249" t="s">
        <v>1828</v>
      </c>
      <c r="BV21" s="250" t="s">
        <v>1829</v>
      </c>
      <c r="BW21" s="249" t="s">
        <v>640</v>
      </c>
      <c r="BX21" s="250" t="s">
        <v>1830</v>
      </c>
      <c r="BY21" s="249" t="s">
        <v>1831</v>
      </c>
      <c r="BZ21" s="250" t="s">
        <v>1832</v>
      </c>
      <c r="CA21" s="249" t="s">
        <v>1833</v>
      </c>
      <c r="CB21" s="250" t="s">
        <v>1834</v>
      </c>
      <c r="CC21" s="249" t="s">
        <v>1835</v>
      </c>
      <c r="CD21" s="203" t="s">
        <v>2473</v>
      </c>
      <c r="CE21" s="19" t="s">
        <v>2474</v>
      </c>
      <c r="CF21" s="250" t="s">
        <v>2050</v>
      </c>
      <c r="CG21" s="249" t="s">
        <v>525</v>
      </c>
      <c r="CH21" s="250" t="s">
        <v>2051</v>
      </c>
      <c r="CI21" s="249" t="s">
        <v>3080</v>
      </c>
      <c r="CJ21" s="250" t="s">
        <v>2052</v>
      </c>
      <c r="CK21" s="249" t="s">
        <v>1737</v>
      </c>
      <c r="CL21" s="283" t="s">
        <v>4489</v>
      </c>
      <c r="CM21" s="283" t="s">
        <v>4489</v>
      </c>
      <c r="CN21" s="283" t="s">
        <v>4489</v>
      </c>
      <c r="CO21" s="289" t="s">
        <v>4489</v>
      </c>
      <c r="CP21" s="283" t="s">
        <v>4489</v>
      </c>
      <c r="CQ21" s="289" t="s">
        <v>4489</v>
      </c>
      <c r="CR21" s="250" t="s">
        <v>2053</v>
      </c>
      <c r="CS21" s="249" t="s">
        <v>2749</v>
      </c>
      <c r="CT21" s="250" t="s">
        <v>2054</v>
      </c>
      <c r="CU21" s="249" t="s">
        <v>2749</v>
      </c>
      <c r="CV21" s="250" t="s">
        <v>2718</v>
      </c>
      <c r="CW21" s="287" t="s">
        <v>2035</v>
      </c>
      <c r="CX21" s="203" t="s">
        <v>2473</v>
      </c>
      <c r="CY21" s="19" t="s">
        <v>2474</v>
      </c>
      <c r="CZ21" s="250" t="s">
        <v>6617</v>
      </c>
      <c r="DA21" s="249" t="s">
        <v>6618</v>
      </c>
      <c r="DB21" s="250" t="s">
        <v>6619</v>
      </c>
      <c r="DC21" s="249" t="s">
        <v>766</v>
      </c>
      <c r="DD21" s="250" t="s">
        <v>6620</v>
      </c>
      <c r="DE21" s="249" t="s">
        <v>6621</v>
      </c>
      <c r="DF21" s="250" t="s">
        <v>6622</v>
      </c>
      <c r="DG21" s="249" t="s">
        <v>6501</v>
      </c>
      <c r="DH21" s="250" t="s">
        <v>6623</v>
      </c>
      <c r="DI21" s="249" t="s">
        <v>708</v>
      </c>
      <c r="DJ21" s="250" t="s">
        <v>6624</v>
      </c>
      <c r="DK21" s="249" t="s">
        <v>6625</v>
      </c>
      <c r="DL21" s="250" t="s">
        <v>6626</v>
      </c>
      <c r="DM21" s="249" t="s">
        <v>6627</v>
      </c>
      <c r="DN21" s="250" t="s">
        <v>6628</v>
      </c>
      <c r="DO21" s="249" t="s">
        <v>6629</v>
      </c>
      <c r="DP21" s="250" t="s">
        <v>6630</v>
      </c>
      <c r="DQ21" s="249" t="s">
        <v>6631</v>
      </c>
    </row>
    <row r="22" spans="1:121" ht="15.95" customHeight="1">
      <c r="A22" s="210" t="s">
        <v>2475</v>
      </c>
      <c r="B22" s="9" t="s">
        <v>2476</v>
      </c>
      <c r="C22" s="205" t="s">
        <v>782</v>
      </c>
      <c r="D22" s="206" t="s">
        <v>783</v>
      </c>
      <c r="E22" s="207" t="s">
        <v>784</v>
      </c>
      <c r="F22" s="206" t="s">
        <v>785</v>
      </c>
      <c r="G22" s="207" t="s">
        <v>786</v>
      </c>
      <c r="H22" s="206" t="s">
        <v>3872</v>
      </c>
      <c r="I22" s="207" t="s">
        <v>787</v>
      </c>
      <c r="J22" s="206" t="s">
        <v>788</v>
      </c>
      <c r="K22" s="207" t="s">
        <v>789</v>
      </c>
      <c r="L22" s="206" t="s">
        <v>5432</v>
      </c>
      <c r="M22" s="207" t="s">
        <v>790</v>
      </c>
      <c r="N22" s="206" t="s">
        <v>3878</v>
      </c>
      <c r="O22" s="207" t="s">
        <v>791</v>
      </c>
      <c r="P22" s="206" t="s">
        <v>792</v>
      </c>
      <c r="Q22" s="207" t="s">
        <v>793</v>
      </c>
      <c r="R22" s="206" t="s">
        <v>2915</v>
      </c>
      <c r="S22" s="207" t="s">
        <v>794</v>
      </c>
      <c r="T22" s="206" t="s">
        <v>795</v>
      </c>
      <c r="U22" s="210" t="s">
        <v>2475</v>
      </c>
      <c r="V22" s="9" t="s">
        <v>2476</v>
      </c>
      <c r="W22" s="207" t="s">
        <v>1372</v>
      </c>
      <c r="X22" s="206" t="s">
        <v>5432</v>
      </c>
      <c r="Y22" s="207" t="s">
        <v>1373</v>
      </c>
      <c r="Z22" s="206" t="s">
        <v>2887</v>
      </c>
      <c r="AA22" s="207" t="s">
        <v>1374</v>
      </c>
      <c r="AB22" s="206" t="s">
        <v>3399</v>
      </c>
      <c r="AC22" s="207" t="s">
        <v>1375</v>
      </c>
      <c r="AD22" s="206" t="s">
        <v>1376</v>
      </c>
      <c r="AE22" s="207" t="s">
        <v>1377</v>
      </c>
      <c r="AF22" s="206" t="s">
        <v>1378</v>
      </c>
      <c r="AG22" s="207" t="s">
        <v>1379</v>
      </c>
      <c r="AH22" s="206" t="s">
        <v>5349</v>
      </c>
      <c r="AI22" s="207" t="s">
        <v>1380</v>
      </c>
      <c r="AJ22" s="206" t="s">
        <v>1381</v>
      </c>
      <c r="AK22" s="243" t="s">
        <v>1382</v>
      </c>
      <c r="AL22" s="206" t="s">
        <v>3394</v>
      </c>
      <c r="AM22" s="243" t="s">
        <v>1383</v>
      </c>
      <c r="AN22" s="206" t="s">
        <v>406</v>
      </c>
      <c r="AO22" s="210" t="s">
        <v>2475</v>
      </c>
      <c r="AP22" s="9" t="s">
        <v>2476</v>
      </c>
      <c r="AQ22" s="236"/>
      <c r="AR22" s="207" t="s">
        <v>1639</v>
      </c>
      <c r="AS22" s="251" t="s">
        <v>4489</v>
      </c>
      <c r="AT22" s="207" t="s">
        <v>1640</v>
      </c>
      <c r="AU22" s="251" t="s">
        <v>4489</v>
      </c>
      <c r="AV22" s="207" t="s">
        <v>3286</v>
      </c>
      <c r="AW22" s="202" t="s">
        <v>4489</v>
      </c>
      <c r="AX22" s="252" t="s">
        <v>1647</v>
      </c>
      <c r="AY22" s="251" t="s">
        <v>1648</v>
      </c>
      <c r="AZ22" s="268" t="s">
        <v>1649</v>
      </c>
      <c r="BA22" s="269" t="s">
        <v>3572</v>
      </c>
      <c r="BB22" s="268" t="s">
        <v>1650</v>
      </c>
      <c r="BC22" s="270" t="s">
        <v>4493</v>
      </c>
      <c r="BD22" s="268" t="s">
        <v>1647</v>
      </c>
      <c r="BE22" s="270" t="s">
        <v>1648</v>
      </c>
      <c r="BF22" s="268" t="s">
        <v>1649</v>
      </c>
      <c r="BG22" s="269" t="s">
        <v>3572</v>
      </c>
      <c r="BH22" s="268" t="s">
        <v>1650</v>
      </c>
      <c r="BI22" s="270" t="s">
        <v>4493</v>
      </c>
      <c r="BJ22" s="210" t="s">
        <v>2475</v>
      </c>
      <c r="BK22" s="9" t="s">
        <v>2476</v>
      </c>
      <c r="BL22" s="205" t="s">
        <v>4489</v>
      </c>
      <c r="BM22" s="205" t="s">
        <v>4489</v>
      </c>
      <c r="BN22" s="207" t="s">
        <v>4489</v>
      </c>
      <c r="BO22" s="205" t="s">
        <v>4489</v>
      </c>
      <c r="BP22" s="207" t="s">
        <v>4489</v>
      </c>
      <c r="BQ22" s="205" t="s">
        <v>4489</v>
      </c>
      <c r="BR22" s="207" t="s">
        <v>1836</v>
      </c>
      <c r="BS22" s="206" t="s">
        <v>3499</v>
      </c>
      <c r="BT22" s="252" t="s">
        <v>1837</v>
      </c>
      <c r="BU22" s="251" t="s">
        <v>3162</v>
      </c>
      <c r="BV22" s="252" t="s">
        <v>1838</v>
      </c>
      <c r="BW22" s="251" t="s">
        <v>1129</v>
      </c>
      <c r="BX22" s="252" t="s">
        <v>1836</v>
      </c>
      <c r="BY22" s="251" t="s">
        <v>3844</v>
      </c>
      <c r="BZ22" s="252" t="s">
        <v>1837</v>
      </c>
      <c r="CA22" s="251" t="s">
        <v>1035</v>
      </c>
      <c r="CB22" s="252" t="s">
        <v>1838</v>
      </c>
      <c r="CC22" s="251" t="s">
        <v>3361</v>
      </c>
      <c r="CD22" s="210" t="s">
        <v>2475</v>
      </c>
      <c r="CE22" s="9" t="s">
        <v>2476</v>
      </c>
      <c r="CF22" s="252" t="s">
        <v>4489</v>
      </c>
      <c r="CG22" s="284" t="s">
        <v>4489</v>
      </c>
      <c r="CH22" s="252" t="s">
        <v>4489</v>
      </c>
      <c r="CI22" s="284" t="s">
        <v>4489</v>
      </c>
      <c r="CJ22" s="252" t="s">
        <v>4489</v>
      </c>
      <c r="CK22" s="284" t="s">
        <v>4489</v>
      </c>
      <c r="CL22" s="285" t="s">
        <v>4489</v>
      </c>
      <c r="CM22" s="285" t="s">
        <v>4489</v>
      </c>
      <c r="CN22" s="285" t="s">
        <v>4489</v>
      </c>
      <c r="CO22" s="288" t="s">
        <v>4489</v>
      </c>
      <c r="CP22" s="285" t="s">
        <v>4489</v>
      </c>
      <c r="CQ22" s="288" t="s">
        <v>4489</v>
      </c>
      <c r="CR22" s="252" t="s">
        <v>2055</v>
      </c>
      <c r="CS22" s="251" t="s">
        <v>2828</v>
      </c>
      <c r="CT22" s="252" t="s">
        <v>2055</v>
      </c>
      <c r="CU22" s="251" t="s">
        <v>2828</v>
      </c>
      <c r="CV22" s="252" t="s">
        <v>4489</v>
      </c>
      <c r="CW22" s="284" t="s">
        <v>4489</v>
      </c>
      <c r="CX22" s="210" t="s">
        <v>2475</v>
      </c>
      <c r="CY22" s="9" t="s">
        <v>2476</v>
      </c>
      <c r="CZ22" s="252" t="s">
        <v>6632</v>
      </c>
      <c r="DA22" s="251" t="s">
        <v>6596</v>
      </c>
      <c r="DB22" s="252" t="s">
        <v>6633</v>
      </c>
      <c r="DC22" s="251" t="s">
        <v>6634</v>
      </c>
      <c r="DD22" s="252" t="s">
        <v>6635</v>
      </c>
      <c r="DE22" s="251" t="s">
        <v>6636</v>
      </c>
      <c r="DF22" s="252" t="s">
        <v>6637</v>
      </c>
      <c r="DG22" s="251" t="s">
        <v>2893</v>
      </c>
      <c r="DH22" s="252" t="s">
        <v>6638</v>
      </c>
      <c r="DI22" s="251" t="s">
        <v>3808</v>
      </c>
      <c r="DJ22" s="252" t="s">
        <v>6639</v>
      </c>
      <c r="DK22" s="251" t="s">
        <v>2885</v>
      </c>
      <c r="DL22" s="252" t="s">
        <v>6640</v>
      </c>
      <c r="DM22" s="251" t="s">
        <v>6641</v>
      </c>
      <c r="DN22" s="252" t="s">
        <v>6642</v>
      </c>
      <c r="DO22" s="251" t="s">
        <v>3384</v>
      </c>
      <c r="DP22" s="252" t="s">
        <v>6643</v>
      </c>
      <c r="DQ22" s="251" t="s">
        <v>3547</v>
      </c>
    </row>
    <row r="23" spans="1:121" ht="15.95" customHeight="1">
      <c r="A23" s="208" t="s">
        <v>2477</v>
      </c>
      <c r="B23" s="10" t="s">
        <v>2478</v>
      </c>
      <c r="C23" s="205" t="s">
        <v>796</v>
      </c>
      <c r="D23" s="206" t="s">
        <v>535</v>
      </c>
      <c r="E23" s="207" t="s">
        <v>797</v>
      </c>
      <c r="F23" s="206" t="s">
        <v>3425</v>
      </c>
      <c r="G23" s="207" t="s">
        <v>798</v>
      </c>
      <c r="H23" s="206" t="s">
        <v>3388</v>
      </c>
      <c r="I23" s="207" t="s">
        <v>799</v>
      </c>
      <c r="J23" s="206" t="s">
        <v>382</v>
      </c>
      <c r="K23" s="207" t="s">
        <v>800</v>
      </c>
      <c r="L23" s="206" t="s">
        <v>3384</v>
      </c>
      <c r="M23" s="207" t="s">
        <v>801</v>
      </c>
      <c r="N23" s="206" t="s">
        <v>802</v>
      </c>
      <c r="O23" s="207" t="s">
        <v>803</v>
      </c>
      <c r="P23" s="206" t="s">
        <v>804</v>
      </c>
      <c r="Q23" s="207" t="s">
        <v>805</v>
      </c>
      <c r="R23" s="206" t="s">
        <v>806</v>
      </c>
      <c r="S23" s="207" t="s">
        <v>807</v>
      </c>
      <c r="T23" s="206" t="s">
        <v>2907</v>
      </c>
      <c r="U23" s="208" t="s">
        <v>2477</v>
      </c>
      <c r="V23" s="10" t="s">
        <v>2478</v>
      </c>
      <c r="W23" s="207" t="s">
        <v>1384</v>
      </c>
      <c r="X23" s="206" t="s">
        <v>3388</v>
      </c>
      <c r="Y23" s="207" t="s">
        <v>1385</v>
      </c>
      <c r="Z23" s="206" t="s">
        <v>535</v>
      </c>
      <c r="AA23" s="207" t="s">
        <v>1386</v>
      </c>
      <c r="AB23" s="206" t="s">
        <v>1387</v>
      </c>
      <c r="AC23" s="207" t="s">
        <v>1388</v>
      </c>
      <c r="AD23" s="206" t="s">
        <v>2923</v>
      </c>
      <c r="AE23" s="207" t="s">
        <v>1389</v>
      </c>
      <c r="AF23" s="206" t="s">
        <v>3415</v>
      </c>
      <c r="AG23" s="207" t="s">
        <v>1390</v>
      </c>
      <c r="AH23" s="206" t="s">
        <v>1391</v>
      </c>
      <c r="AI23" s="207" t="s">
        <v>1392</v>
      </c>
      <c r="AJ23" s="206" t="s">
        <v>3666</v>
      </c>
      <c r="AK23" s="243" t="s">
        <v>1393</v>
      </c>
      <c r="AL23" s="206" t="s">
        <v>3559</v>
      </c>
      <c r="AM23" s="243" t="s">
        <v>1394</v>
      </c>
      <c r="AN23" s="206" t="s">
        <v>1395</v>
      </c>
      <c r="AO23" s="208" t="s">
        <v>2477</v>
      </c>
      <c r="AP23" s="10" t="s">
        <v>2478</v>
      </c>
      <c r="AQ23" s="236"/>
      <c r="AR23" s="207" t="s">
        <v>4489</v>
      </c>
      <c r="AS23" s="205" t="s">
        <v>4489</v>
      </c>
      <c r="AT23" s="207" t="s">
        <v>4489</v>
      </c>
      <c r="AU23" s="205" t="s">
        <v>4489</v>
      </c>
      <c r="AV23" s="207" t="s">
        <v>4489</v>
      </c>
      <c r="AW23" s="205" t="s">
        <v>4489</v>
      </c>
      <c r="AX23" s="252" t="s">
        <v>1651</v>
      </c>
      <c r="AY23" s="251" t="s">
        <v>4509</v>
      </c>
      <c r="AZ23" s="268" t="s">
        <v>1652</v>
      </c>
      <c r="BA23" s="269" t="s">
        <v>1653</v>
      </c>
      <c r="BB23" s="268" t="s">
        <v>1654</v>
      </c>
      <c r="BC23" s="270" t="s">
        <v>575</v>
      </c>
      <c r="BD23" s="268" t="s">
        <v>1651</v>
      </c>
      <c r="BE23" s="270" t="s">
        <v>4509</v>
      </c>
      <c r="BF23" s="268" t="s">
        <v>1652</v>
      </c>
      <c r="BG23" s="269" t="s">
        <v>1653</v>
      </c>
      <c r="BH23" s="268" t="s">
        <v>1654</v>
      </c>
      <c r="BI23" s="270" t="s">
        <v>575</v>
      </c>
      <c r="BJ23" s="208" t="s">
        <v>2477</v>
      </c>
      <c r="BK23" s="10" t="s">
        <v>2478</v>
      </c>
      <c r="BL23" s="205" t="s">
        <v>4489</v>
      </c>
      <c r="BM23" s="205" t="s">
        <v>4489</v>
      </c>
      <c r="BN23" s="207" t="s">
        <v>4489</v>
      </c>
      <c r="BO23" s="205" t="s">
        <v>4489</v>
      </c>
      <c r="BP23" s="207" t="s">
        <v>4489</v>
      </c>
      <c r="BQ23" s="205" t="s">
        <v>4489</v>
      </c>
      <c r="BR23" s="207" t="s">
        <v>1839</v>
      </c>
      <c r="BS23" s="206" t="s">
        <v>1840</v>
      </c>
      <c r="BT23" s="252" t="s">
        <v>1841</v>
      </c>
      <c r="BU23" s="251" t="s">
        <v>1842</v>
      </c>
      <c r="BV23" s="252" t="s">
        <v>1843</v>
      </c>
      <c r="BW23" s="251" t="s">
        <v>1844</v>
      </c>
      <c r="BX23" s="252" t="s">
        <v>1845</v>
      </c>
      <c r="BY23" s="251" t="s">
        <v>1846</v>
      </c>
      <c r="BZ23" s="252" t="s">
        <v>1847</v>
      </c>
      <c r="CA23" s="251" t="s">
        <v>926</v>
      </c>
      <c r="CB23" s="252" t="s">
        <v>1848</v>
      </c>
      <c r="CC23" s="251" t="s">
        <v>1849</v>
      </c>
      <c r="CD23" s="208" t="s">
        <v>2477</v>
      </c>
      <c r="CE23" s="10" t="s">
        <v>2478</v>
      </c>
      <c r="CF23" s="252" t="s">
        <v>2056</v>
      </c>
      <c r="CG23" s="251" t="s">
        <v>3505</v>
      </c>
      <c r="CH23" s="252" t="s">
        <v>5560</v>
      </c>
      <c r="CI23" s="251" t="s">
        <v>2839</v>
      </c>
      <c r="CJ23" s="252" t="s">
        <v>2057</v>
      </c>
      <c r="CK23" s="251" t="s">
        <v>1066</v>
      </c>
      <c r="CL23" s="285" t="s">
        <v>4489</v>
      </c>
      <c r="CM23" s="285" t="s">
        <v>4489</v>
      </c>
      <c r="CN23" s="285" t="s">
        <v>4489</v>
      </c>
      <c r="CO23" s="288" t="s">
        <v>4489</v>
      </c>
      <c r="CP23" s="285" t="s">
        <v>4489</v>
      </c>
      <c r="CQ23" s="288" t="s">
        <v>4489</v>
      </c>
      <c r="CR23" s="252" t="s">
        <v>2058</v>
      </c>
      <c r="CS23" s="251" t="s">
        <v>831</v>
      </c>
      <c r="CT23" s="252" t="s">
        <v>2059</v>
      </c>
      <c r="CU23" s="251" t="s">
        <v>831</v>
      </c>
      <c r="CV23" s="252" t="s">
        <v>3286</v>
      </c>
      <c r="CW23" s="284" t="s">
        <v>1665</v>
      </c>
      <c r="CX23" s="208" t="s">
        <v>2477</v>
      </c>
      <c r="CY23" s="10" t="s">
        <v>2478</v>
      </c>
      <c r="CZ23" s="252" t="s">
        <v>6644</v>
      </c>
      <c r="DA23" s="251" t="s">
        <v>1509</v>
      </c>
      <c r="DB23" s="252" t="s">
        <v>6645</v>
      </c>
      <c r="DC23" s="251" t="s">
        <v>2045</v>
      </c>
      <c r="DD23" s="252" t="s">
        <v>6646</v>
      </c>
      <c r="DE23" s="251" t="s">
        <v>5499</v>
      </c>
      <c r="DF23" s="252" t="s">
        <v>6647</v>
      </c>
      <c r="DG23" s="251" t="s">
        <v>1395</v>
      </c>
      <c r="DH23" s="252" t="s">
        <v>6648</v>
      </c>
      <c r="DI23" s="251" t="s">
        <v>6649</v>
      </c>
      <c r="DJ23" s="252" t="s">
        <v>6650</v>
      </c>
      <c r="DK23" s="251" t="s">
        <v>6651</v>
      </c>
      <c r="DL23" s="252" t="s">
        <v>6652</v>
      </c>
      <c r="DM23" s="251" t="s">
        <v>1901</v>
      </c>
      <c r="DN23" s="252" t="s">
        <v>6653</v>
      </c>
      <c r="DO23" s="251" t="s">
        <v>2088</v>
      </c>
      <c r="DP23" s="252" t="s">
        <v>6654</v>
      </c>
      <c r="DQ23" s="251" t="s">
        <v>6655</v>
      </c>
    </row>
    <row r="24" spans="1:121" ht="15.95" customHeight="1">
      <c r="A24" s="208" t="s">
        <v>2479</v>
      </c>
      <c r="B24" s="9" t="s">
        <v>2480</v>
      </c>
      <c r="C24" s="205" t="s">
        <v>808</v>
      </c>
      <c r="D24" s="206" t="s">
        <v>809</v>
      </c>
      <c r="E24" s="207" t="s">
        <v>810</v>
      </c>
      <c r="F24" s="206" t="s">
        <v>811</v>
      </c>
      <c r="G24" s="207" t="s">
        <v>812</v>
      </c>
      <c r="H24" s="206" t="s">
        <v>813</v>
      </c>
      <c r="I24" s="207" t="s">
        <v>814</v>
      </c>
      <c r="J24" s="206" t="s">
        <v>4506</v>
      </c>
      <c r="K24" s="207" t="s">
        <v>815</v>
      </c>
      <c r="L24" s="206" t="s">
        <v>3470</v>
      </c>
      <c r="M24" s="207" t="s">
        <v>816</v>
      </c>
      <c r="N24" s="206" t="s">
        <v>2923</v>
      </c>
      <c r="O24" s="207" t="s">
        <v>817</v>
      </c>
      <c r="P24" s="206" t="s">
        <v>818</v>
      </c>
      <c r="Q24" s="207" t="s">
        <v>819</v>
      </c>
      <c r="R24" s="206" t="s">
        <v>2929</v>
      </c>
      <c r="S24" s="207" t="s">
        <v>820</v>
      </c>
      <c r="T24" s="206" t="s">
        <v>2907</v>
      </c>
      <c r="U24" s="208" t="s">
        <v>2479</v>
      </c>
      <c r="V24" s="9" t="s">
        <v>2480</v>
      </c>
      <c r="W24" s="207" t="s">
        <v>1396</v>
      </c>
      <c r="X24" s="206" t="s">
        <v>3998</v>
      </c>
      <c r="Y24" s="207" t="s">
        <v>1397</v>
      </c>
      <c r="Z24" s="206" t="s">
        <v>1398</v>
      </c>
      <c r="AA24" s="207" t="s">
        <v>1399</v>
      </c>
      <c r="AB24" s="206" t="s">
        <v>1400</v>
      </c>
      <c r="AC24" s="207" t="s">
        <v>1401</v>
      </c>
      <c r="AD24" s="206" t="s">
        <v>1402</v>
      </c>
      <c r="AE24" s="207" t="s">
        <v>1403</v>
      </c>
      <c r="AF24" s="206" t="s">
        <v>2753</v>
      </c>
      <c r="AG24" s="207" t="s">
        <v>1404</v>
      </c>
      <c r="AH24" s="206" t="s">
        <v>1405</v>
      </c>
      <c r="AI24" s="207" t="s">
        <v>1406</v>
      </c>
      <c r="AJ24" s="206" t="s">
        <v>1407</v>
      </c>
      <c r="AK24" s="243" t="s">
        <v>1408</v>
      </c>
      <c r="AL24" s="206" t="s">
        <v>1409</v>
      </c>
      <c r="AM24" s="243" t="s">
        <v>1410</v>
      </c>
      <c r="AN24" s="206" t="s">
        <v>453</v>
      </c>
      <c r="AO24" s="208" t="s">
        <v>2479</v>
      </c>
      <c r="AP24" s="9" t="s">
        <v>2480</v>
      </c>
      <c r="AQ24" s="236"/>
      <c r="AR24" s="207" t="s">
        <v>4489</v>
      </c>
      <c r="AS24" s="205" t="s">
        <v>4489</v>
      </c>
      <c r="AT24" s="207" t="s">
        <v>4489</v>
      </c>
      <c r="AU24" s="205" t="s">
        <v>4489</v>
      </c>
      <c r="AV24" s="207" t="s">
        <v>4489</v>
      </c>
      <c r="AW24" s="205" t="s">
        <v>4489</v>
      </c>
      <c r="AX24" s="252" t="s">
        <v>1655</v>
      </c>
      <c r="AY24" s="251" t="s">
        <v>1656</v>
      </c>
      <c r="AZ24" s="268" t="s">
        <v>1657</v>
      </c>
      <c r="BA24" s="269" t="s">
        <v>4509</v>
      </c>
      <c r="BB24" s="268" t="s">
        <v>1658</v>
      </c>
      <c r="BC24" s="270" t="s">
        <v>1659</v>
      </c>
      <c r="BD24" s="268" t="s">
        <v>1655</v>
      </c>
      <c r="BE24" s="270" t="s">
        <v>1656</v>
      </c>
      <c r="BF24" s="268" t="s">
        <v>1657</v>
      </c>
      <c r="BG24" s="269" t="s">
        <v>4509</v>
      </c>
      <c r="BH24" s="268" t="s">
        <v>1658</v>
      </c>
      <c r="BI24" s="270" t="s">
        <v>1659</v>
      </c>
      <c r="BJ24" s="208" t="s">
        <v>2479</v>
      </c>
      <c r="BK24" s="9" t="s">
        <v>2480</v>
      </c>
      <c r="BL24" s="205" t="s">
        <v>4489</v>
      </c>
      <c r="BM24" s="205" t="s">
        <v>4489</v>
      </c>
      <c r="BN24" s="207" t="s">
        <v>4489</v>
      </c>
      <c r="BO24" s="205" t="s">
        <v>4489</v>
      </c>
      <c r="BP24" s="207" t="s">
        <v>4489</v>
      </c>
      <c r="BQ24" s="205" t="s">
        <v>4489</v>
      </c>
      <c r="BR24" s="207" t="s">
        <v>1850</v>
      </c>
      <c r="BS24" s="206" t="s">
        <v>3787</v>
      </c>
      <c r="BT24" s="252" t="s">
        <v>1851</v>
      </c>
      <c r="BU24" s="251" t="s">
        <v>1852</v>
      </c>
      <c r="BV24" s="252" t="s">
        <v>1853</v>
      </c>
      <c r="BW24" s="251" t="s">
        <v>1854</v>
      </c>
      <c r="BX24" s="252" t="s">
        <v>1855</v>
      </c>
      <c r="BY24" s="251" t="s">
        <v>2963</v>
      </c>
      <c r="BZ24" s="252" t="s">
        <v>1856</v>
      </c>
      <c r="CA24" s="251" t="s">
        <v>3864</v>
      </c>
      <c r="CB24" s="252" t="s">
        <v>1857</v>
      </c>
      <c r="CC24" s="251" t="s">
        <v>445</v>
      </c>
      <c r="CD24" s="208" t="s">
        <v>2479</v>
      </c>
      <c r="CE24" s="9" t="s">
        <v>2480</v>
      </c>
      <c r="CF24" s="252" t="s">
        <v>2060</v>
      </c>
      <c r="CG24" s="251" t="s">
        <v>535</v>
      </c>
      <c r="CH24" s="252" t="s">
        <v>2061</v>
      </c>
      <c r="CI24" s="251" t="s">
        <v>3878</v>
      </c>
      <c r="CJ24" s="252" t="s">
        <v>2062</v>
      </c>
      <c r="CK24" s="251" t="s">
        <v>2063</v>
      </c>
      <c r="CL24" s="285" t="s">
        <v>4489</v>
      </c>
      <c r="CM24" s="285" t="s">
        <v>4489</v>
      </c>
      <c r="CN24" s="285" t="s">
        <v>4489</v>
      </c>
      <c r="CO24" s="288" t="s">
        <v>4489</v>
      </c>
      <c r="CP24" s="285" t="s">
        <v>4489</v>
      </c>
      <c r="CQ24" s="288" t="s">
        <v>4489</v>
      </c>
      <c r="CR24" s="252" t="s">
        <v>2064</v>
      </c>
      <c r="CS24" s="251" t="s">
        <v>2893</v>
      </c>
      <c r="CT24" s="252" t="s">
        <v>2064</v>
      </c>
      <c r="CU24" s="251" t="s">
        <v>2893</v>
      </c>
      <c r="CV24" s="252" t="s">
        <v>4489</v>
      </c>
      <c r="CW24" s="284" t="s">
        <v>4489</v>
      </c>
      <c r="CX24" s="208" t="s">
        <v>2479</v>
      </c>
      <c r="CY24" s="9" t="s">
        <v>2480</v>
      </c>
      <c r="CZ24" s="252" t="s">
        <v>6656</v>
      </c>
      <c r="DA24" s="251" t="s">
        <v>785</v>
      </c>
      <c r="DB24" s="252" t="s">
        <v>6657</v>
      </c>
      <c r="DC24" s="251" t="s">
        <v>4493</v>
      </c>
      <c r="DD24" s="252" t="s">
        <v>6658</v>
      </c>
      <c r="DE24" s="251" t="s">
        <v>3032</v>
      </c>
      <c r="DF24" s="252" t="s">
        <v>6659</v>
      </c>
      <c r="DG24" s="251" t="s">
        <v>2854</v>
      </c>
      <c r="DH24" s="252" t="s">
        <v>6660</v>
      </c>
      <c r="DI24" s="251" t="s">
        <v>3029</v>
      </c>
      <c r="DJ24" s="252" t="s">
        <v>6661</v>
      </c>
      <c r="DK24" s="251" t="s">
        <v>3591</v>
      </c>
      <c r="DL24" s="252" t="s">
        <v>6662</v>
      </c>
      <c r="DM24" s="251" t="s">
        <v>6663</v>
      </c>
      <c r="DN24" s="252" t="s">
        <v>6664</v>
      </c>
      <c r="DO24" s="251" t="s">
        <v>6665</v>
      </c>
      <c r="DP24" s="252" t="s">
        <v>6666</v>
      </c>
      <c r="DQ24" s="251" t="s">
        <v>3724</v>
      </c>
    </row>
    <row r="25" spans="1:121" ht="15.95" customHeight="1">
      <c r="A25" s="208" t="s">
        <v>2481</v>
      </c>
      <c r="B25" s="9" t="s">
        <v>2482</v>
      </c>
      <c r="C25" s="205" t="s">
        <v>821</v>
      </c>
      <c r="D25" s="206" t="s">
        <v>3310</v>
      </c>
      <c r="E25" s="207" t="s">
        <v>822</v>
      </c>
      <c r="F25" s="206" t="s">
        <v>478</v>
      </c>
      <c r="G25" s="207" t="s">
        <v>823</v>
      </c>
      <c r="H25" s="206" t="s">
        <v>2845</v>
      </c>
      <c r="I25" s="207" t="s">
        <v>824</v>
      </c>
      <c r="J25" s="206" t="s">
        <v>3581</v>
      </c>
      <c r="K25" s="207" t="s">
        <v>825</v>
      </c>
      <c r="L25" s="206" t="s">
        <v>3844</v>
      </c>
      <c r="M25" s="207" t="s">
        <v>826</v>
      </c>
      <c r="N25" s="206" t="s">
        <v>2985</v>
      </c>
      <c r="O25" s="207" t="s">
        <v>827</v>
      </c>
      <c r="P25" s="206" t="s">
        <v>828</v>
      </c>
      <c r="Q25" s="207" t="s">
        <v>829</v>
      </c>
      <c r="R25" s="206" t="s">
        <v>3652</v>
      </c>
      <c r="S25" s="207" t="s">
        <v>830</v>
      </c>
      <c r="T25" s="206" t="s">
        <v>831</v>
      </c>
      <c r="U25" s="208" t="s">
        <v>2481</v>
      </c>
      <c r="V25" s="9" t="s">
        <v>2482</v>
      </c>
      <c r="W25" s="207" t="s">
        <v>1411</v>
      </c>
      <c r="X25" s="206" t="s">
        <v>2259</v>
      </c>
      <c r="Y25" s="207" t="s">
        <v>1412</v>
      </c>
      <c r="Z25" s="206" t="s">
        <v>3228</v>
      </c>
      <c r="AA25" s="207" t="s">
        <v>1413</v>
      </c>
      <c r="AB25" s="206" t="s">
        <v>3218</v>
      </c>
      <c r="AC25" s="207" t="s">
        <v>1414</v>
      </c>
      <c r="AD25" s="206" t="s">
        <v>3459</v>
      </c>
      <c r="AE25" s="207" t="s">
        <v>1415</v>
      </c>
      <c r="AF25" s="206" t="s">
        <v>5377</v>
      </c>
      <c r="AG25" s="207" t="s">
        <v>1416</v>
      </c>
      <c r="AH25" s="206" t="s">
        <v>2756</v>
      </c>
      <c r="AI25" s="207" t="s">
        <v>1417</v>
      </c>
      <c r="AJ25" s="206" t="s">
        <v>3696</v>
      </c>
      <c r="AK25" s="243" t="s">
        <v>1418</v>
      </c>
      <c r="AL25" s="206" t="s">
        <v>3152</v>
      </c>
      <c r="AM25" s="243" t="s">
        <v>1419</v>
      </c>
      <c r="AN25" s="206" t="s">
        <v>3440</v>
      </c>
      <c r="AO25" s="208" t="s">
        <v>2481</v>
      </c>
      <c r="AP25" s="9" t="s">
        <v>2482</v>
      </c>
      <c r="AQ25" s="236"/>
      <c r="AR25" s="207" t="s">
        <v>4489</v>
      </c>
      <c r="AS25" s="205" t="s">
        <v>4489</v>
      </c>
      <c r="AT25" s="207" t="s">
        <v>4489</v>
      </c>
      <c r="AU25" s="205" t="s">
        <v>4489</v>
      </c>
      <c r="AV25" s="207" t="s">
        <v>4489</v>
      </c>
      <c r="AW25" s="205" t="s">
        <v>4489</v>
      </c>
      <c r="AX25" s="252" t="s">
        <v>1660</v>
      </c>
      <c r="AY25" s="251" t="s">
        <v>2760</v>
      </c>
      <c r="AZ25" s="268" t="s">
        <v>1661</v>
      </c>
      <c r="BA25" s="269" t="s">
        <v>3468</v>
      </c>
      <c r="BB25" s="268" t="s">
        <v>1662</v>
      </c>
      <c r="BC25" s="270" t="s">
        <v>3466</v>
      </c>
      <c r="BD25" s="268" t="s">
        <v>1660</v>
      </c>
      <c r="BE25" s="270" t="s">
        <v>2760</v>
      </c>
      <c r="BF25" s="268" t="s">
        <v>1661</v>
      </c>
      <c r="BG25" s="269" t="s">
        <v>3468</v>
      </c>
      <c r="BH25" s="268" t="s">
        <v>1662</v>
      </c>
      <c r="BI25" s="270" t="s">
        <v>3466</v>
      </c>
      <c r="BJ25" s="208" t="s">
        <v>2481</v>
      </c>
      <c r="BK25" s="9" t="s">
        <v>2482</v>
      </c>
      <c r="BL25" s="205" t="s">
        <v>4489</v>
      </c>
      <c r="BM25" s="205" t="s">
        <v>4489</v>
      </c>
      <c r="BN25" s="207" t="s">
        <v>4489</v>
      </c>
      <c r="BO25" s="205" t="s">
        <v>4489</v>
      </c>
      <c r="BP25" s="207" t="s">
        <v>4489</v>
      </c>
      <c r="BQ25" s="205" t="s">
        <v>4489</v>
      </c>
      <c r="BR25" s="207" t="s">
        <v>1858</v>
      </c>
      <c r="BS25" s="206" t="s">
        <v>418</v>
      </c>
      <c r="BT25" s="252" t="s">
        <v>1859</v>
      </c>
      <c r="BU25" s="251" t="s">
        <v>1860</v>
      </c>
      <c r="BV25" s="252" t="s">
        <v>1861</v>
      </c>
      <c r="BW25" s="251" t="s">
        <v>890</v>
      </c>
      <c r="BX25" s="252" t="s">
        <v>1862</v>
      </c>
      <c r="BY25" s="251" t="s">
        <v>2885</v>
      </c>
      <c r="BZ25" s="252" t="s">
        <v>1863</v>
      </c>
      <c r="CA25" s="251" t="s">
        <v>2898</v>
      </c>
      <c r="CB25" s="252" t="s">
        <v>1864</v>
      </c>
      <c r="CC25" s="251" t="s">
        <v>1865</v>
      </c>
      <c r="CD25" s="208" t="s">
        <v>2481</v>
      </c>
      <c r="CE25" s="9" t="s">
        <v>2482</v>
      </c>
      <c r="CF25" s="252" t="s">
        <v>2065</v>
      </c>
      <c r="CG25" s="251" t="s">
        <v>3269</v>
      </c>
      <c r="CH25" s="252" t="s">
        <v>2066</v>
      </c>
      <c r="CI25" s="251" t="s">
        <v>1076</v>
      </c>
      <c r="CJ25" s="252" t="s">
        <v>2067</v>
      </c>
      <c r="CK25" s="251" t="s">
        <v>3269</v>
      </c>
      <c r="CL25" s="285" t="s">
        <v>4489</v>
      </c>
      <c r="CM25" s="285" t="s">
        <v>4489</v>
      </c>
      <c r="CN25" s="285" t="s">
        <v>4489</v>
      </c>
      <c r="CO25" s="288" t="s">
        <v>4489</v>
      </c>
      <c r="CP25" s="285" t="s">
        <v>4489</v>
      </c>
      <c r="CQ25" s="288" t="s">
        <v>4489</v>
      </c>
      <c r="CR25" s="252" t="s">
        <v>2068</v>
      </c>
      <c r="CS25" s="251" t="s">
        <v>3766</v>
      </c>
      <c r="CT25" s="252" t="s">
        <v>2069</v>
      </c>
      <c r="CU25" s="251" t="s">
        <v>2070</v>
      </c>
      <c r="CV25" s="252" t="s">
        <v>3286</v>
      </c>
      <c r="CW25" s="284" t="s">
        <v>1665</v>
      </c>
      <c r="CX25" s="208" t="s">
        <v>2481</v>
      </c>
      <c r="CY25" s="9" t="s">
        <v>2482</v>
      </c>
      <c r="CZ25" s="252" t="s">
        <v>6667</v>
      </c>
      <c r="DA25" s="251" t="s">
        <v>3226</v>
      </c>
      <c r="DB25" s="252" t="s">
        <v>6668</v>
      </c>
      <c r="DC25" s="251" t="s">
        <v>5496</v>
      </c>
      <c r="DD25" s="252" t="s">
        <v>6669</v>
      </c>
      <c r="DE25" s="251" t="s">
        <v>322</v>
      </c>
      <c r="DF25" s="252" t="s">
        <v>6670</v>
      </c>
      <c r="DG25" s="251" t="s">
        <v>3487</v>
      </c>
      <c r="DH25" s="252" t="s">
        <v>1110</v>
      </c>
      <c r="DI25" s="251" t="s">
        <v>3136</v>
      </c>
      <c r="DJ25" s="252" t="s">
        <v>6671</v>
      </c>
      <c r="DK25" s="251" t="s">
        <v>1136</v>
      </c>
      <c r="DL25" s="252" t="s">
        <v>6672</v>
      </c>
      <c r="DM25" s="251" t="s">
        <v>3011</v>
      </c>
      <c r="DN25" s="252" t="s">
        <v>6673</v>
      </c>
      <c r="DO25" s="251" t="s">
        <v>3131</v>
      </c>
      <c r="DP25" s="252" t="s">
        <v>6674</v>
      </c>
      <c r="DQ25" s="251" t="s">
        <v>3015</v>
      </c>
    </row>
    <row r="26" spans="1:121" s="18" customFormat="1" ht="15.95" customHeight="1">
      <c r="A26" s="203" t="s">
        <v>2483</v>
      </c>
      <c r="B26" s="19" t="s">
        <v>2484</v>
      </c>
      <c r="C26" s="200" t="s">
        <v>832</v>
      </c>
      <c r="D26" s="201" t="s">
        <v>833</v>
      </c>
      <c r="E26" s="202" t="s">
        <v>834</v>
      </c>
      <c r="F26" s="201" t="s">
        <v>835</v>
      </c>
      <c r="G26" s="202" t="s">
        <v>836</v>
      </c>
      <c r="H26" s="201" t="s">
        <v>837</v>
      </c>
      <c r="I26" s="202" t="s">
        <v>838</v>
      </c>
      <c r="J26" s="201" t="s">
        <v>839</v>
      </c>
      <c r="K26" s="202" t="s">
        <v>840</v>
      </c>
      <c r="L26" s="201" t="s">
        <v>439</v>
      </c>
      <c r="M26" s="202" t="s">
        <v>841</v>
      </c>
      <c r="N26" s="201" t="s">
        <v>842</v>
      </c>
      <c r="O26" s="202" t="s">
        <v>843</v>
      </c>
      <c r="P26" s="201" t="s">
        <v>372</v>
      </c>
      <c r="Q26" s="202" t="s">
        <v>844</v>
      </c>
      <c r="R26" s="201" t="s">
        <v>845</v>
      </c>
      <c r="S26" s="202" t="s">
        <v>846</v>
      </c>
      <c r="T26" s="201" t="s">
        <v>847</v>
      </c>
      <c r="U26" s="203" t="s">
        <v>2483</v>
      </c>
      <c r="V26" s="19" t="s">
        <v>2484</v>
      </c>
      <c r="W26" s="202" t="s">
        <v>1420</v>
      </c>
      <c r="X26" s="201" t="s">
        <v>1421</v>
      </c>
      <c r="Y26" s="202" t="s">
        <v>1422</v>
      </c>
      <c r="Z26" s="201" t="s">
        <v>310</v>
      </c>
      <c r="AA26" s="202" t="s">
        <v>1423</v>
      </c>
      <c r="AB26" s="201" t="s">
        <v>1424</v>
      </c>
      <c r="AC26" s="202" t="s">
        <v>1425</v>
      </c>
      <c r="AD26" s="201" t="s">
        <v>3934</v>
      </c>
      <c r="AE26" s="202" t="s">
        <v>1426</v>
      </c>
      <c r="AF26" s="201" t="s">
        <v>842</v>
      </c>
      <c r="AG26" s="202" t="s">
        <v>1427</v>
      </c>
      <c r="AH26" s="201" t="s">
        <v>1428</v>
      </c>
      <c r="AI26" s="202" t="s">
        <v>1429</v>
      </c>
      <c r="AJ26" s="201" t="s">
        <v>3785</v>
      </c>
      <c r="AK26" s="242" t="s">
        <v>1430</v>
      </c>
      <c r="AL26" s="201" t="s">
        <v>1431</v>
      </c>
      <c r="AM26" s="242" t="s">
        <v>1432</v>
      </c>
      <c r="AN26" s="201" t="s">
        <v>1433</v>
      </c>
      <c r="AO26" s="203" t="s">
        <v>2483</v>
      </c>
      <c r="AP26" s="19" t="s">
        <v>2484</v>
      </c>
      <c r="AQ26" s="235"/>
      <c r="AR26" s="202" t="s">
        <v>4489</v>
      </c>
      <c r="AS26" s="200" t="s">
        <v>4489</v>
      </c>
      <c r="AT26" s="202" t="s">
        <v>4489</v>
      </c>
      <c r="AU26" s="200" t="s">
        <v>4489</v>
      </c>
      <c r="AV26" s="202" t="s">
        <v>4489</v>
      </c>
      <c r="AW26" s="200" t="s">
        <v>4489</v>
      </c>
      <c r="AX26" s="250" t="s">
        <v>1663</v>
      </c>
      <c r="AY26" s="249" t="s">
        <v>847</v>
      </c>
      <c r="AZ26" s="271" t="s">
        <v>1664</v>
      </c>
      <c r="BA26" s="272" t="s">
        <v>1665</v>
      </c>
      <c r="BB26" s="271" t="s">
        <v>1666</v>
      </c>
      <c r="BC26" s="273" t="s">
        <v>1667</v>
      </c>
      <c r="BD26" s="271" t="s">
        <v>1663</v>
      </c>
      <c r="BE26" s="273" t="s">
        <v>847</v>
      </c>
      <c r="BF26" s="271" t="s">
        <v>1664</v>
      </c>
      <c r="BG26" s="272" t="s">
        <v>1665</v>
      </c>
      <c r="BH26" s="271" t="s">
        <v>1666</v>
      </c>
      <c r="BI26" s="273" t="s">
        <v>1667</v>
      </c>
      <c r="BJ26" s="203" t="s">
        <v>2483</v>
      </c>
      <c r="BK26" s="19" t="s">
        <v>2484</v>
      </c>
      <c r="BL26" s="200" t="s">
        <v>4489</v>
      </c>
      <c r="BM26" s="200" t="s">
        <v>4489</v>
      </c>
      <c r="BN26" s="202" t="s">
        <v>4489</v>
      </c>
      <c r="BO26" s="200" t="s">
        <v>4489</v>
      </c>
      <c r="BP26" s="202" t="s">
        <v>4489</v>
      </c>
      <c r="BQ26" s="200" t="s">
        <v>4489</v>
      </c>
      <c r="BR26" s="202" t="s">
        <v>1866</v>
      </c>
      <c r="BS26" s="201" t="s">
        <v>1867</v>
      </c>
      <c r="BT26" s="250" t="s">
        <v>1868</v>
      </c>
      <c r="BU26" s="249" t="s">
        <v>1869</v>
      </c>
      <c r="BV26" s="250" t="s">
        <v>1870</v>
      </c>
      <c r="BW26" s="249" t="s">
        <v>1871</v>
      </c>
      <c r="BX26" s="250" t="s">
        <v>1872</v>
      </c>
      <c r="BY26" s="249" t="s">
        <v>1873</v>
      </c>
      <c r="BZ26" s="250" t="s">
        <v>1874</v>
      </c>
      <c r="CA26" s="249" t="s">
        <v>1875</v>
      </c>
      <c r="CB26" s="250" t="s">
        <v>1876</v>
      </c>
      <c r="CC26" s="249" t="s">
        <v>1877</v>
      </c>
      <c r="CD26" s="203" t="s">
        <v>2483</v>
      </c>
      <c r="CE26" s="19" t="s">
        <v>2484</v>
      </c>
      <c r="CF26" s="250" t="s">
        <v>2071</v>
      </c>
      <c r="CG26" s="249" t="s">
        <v>2072</v>
      </c>
      <c r="CH26" s="250" t="s">
        <v>2073</v>
      </c>
      <c r="CI26" s="249" t="s">
        <v>2074</v>
      </c>
      <c r="CJ26" s="250" t="s">
        <v>2075</v>
      </c>
      <c r="CK26" s="249" t="s">
        <v>2076</v>
      </c>
      <c r="CL26" s="283" t="s">
        <v>4489</v>
      </c>
      <c r="CM26" s="283" t="s">
        <v>4489</v>
      </c>
      <c r="CN26" s="283" t="s">
        <v>4489</v>
      </c>
      <c r="CO26" s="289" t="s">
        <v>4489</v>
      </c>
      <c r="CP26" s="283" t="s">
        <v>4489</v>
      </c>
      <c r="CQ26" s="289" t="s">
        <v>4489</v>
      </c>
      <c r="CR26" s="250" t="s">
        <v>2077</v>
      </c>
      <c r="CS26" s="249" t="s">
        <v>2078</v>
      </c>
      <c r="CT26" s="250" t="s">
        <v>2079</v>
      </c>
      <c r="CU26" s="249" t="s">
        <v>2078</v>
      </c>
      <c r="CV26" s="250" t="s">
        <v>2718</v>
      </c>
      <c r="CW26" s="287" t="s">
        <v>2035</v>
      </c>
      <c r="CX26" s="203" t="s">
        <v>2483</v>
      </c>
      <c r="CY26" s="19" t="s">
        <v>2484</v>
      </c>
      <c r="CZ26" s="250" t="s">
        <v>6675</v>
      </c>
      <c r="DA26" s="249" t="s">
        <v>6676</v>
      </c>
      <c r="DB26" s="250" t="s">
        <v>6677</v>
      </c>
      <c r="DC26" s="249" t="s">
        <v>2961</v>
      </c>
      <c r="DD26" s="250" t="s">
        <v>6678</v>
      </c>
      <c r="DE26" s="249" t="s">
        <v>2294</v>
      </c>
      <c r="DF26" s="250" t="s">
        <v>2295</v>
      </c>
      <c r="DG26" s="249" t="s">
        <v>437</v>
      </c>
      <c r="DH26" s="250" t="s">
        <v>2296</v>
      </c>
      <c r="DI26" s="249" t="s">
        <v>2297</v>
      </c>
      <c r="DJ26" s="250" t="s">
        <v>2298</v>
      </c>
      <c r="DK26" s="249" t="s">
        <v>2250</v>
      </c>
      <c r="DL26" s="250" t="s">
        <v>2299</v>
      </c>
      <c r="DM26" s="249" t="s">
        <v>6534</v>
      </c>
      <c r="DN26" s="250" t="s">
        <v>2300</v>
      </c>
      <c r="DO26" s="249" t="s">
        <v>2301</v>
      </c>
      <c r="DP26" s="250" t="s">
        <v>2302</v>
      </c>
      <c r="DQ26" s="249" t="s">
        <v>1089</v>
      </c>
    </row>
    <row r="27" spans="1:121" ht="15.95" customHeight="1">
      <c r="A27" s="208" t="s">
        <v>2485</v>
      </c>
      <c r="B27" s="9" t="s">
        <v>2486</v>
      </c>
      <c r="C27" s="205" t="s">
        <v>848</v>
      </c>
      <c r="D27" s="206" t="s">
        <v>2742</v>
      </c>
      <c r="E27" s="207" t="s">
        <v>849</v>
      </c>
      <c r="F27" s="206" t="s">
        <v>2758</v>
      </c>
      <c r="G27" s="207" t="s">
        <v>850</v>
      </c>
      <c r="H27" s="206" t="s">
        <v>3419</v>
      </c>
      <c r="I27" s="207" t="s">
        <v>851</v>
      </c>
      <c r="J27" s="206" t="s">
        <v>852</v>
      </c>
      <c r="K27" s="207" t="s">
        <v>853</v>
      </c>
      <c r="L27" s="206" t="s">
        <v>854</v>
      </c>
      <c r="M27" s="207" t="s">
        <v>855</v>
      </c>
      <c r="N27" s="206" t="s">
        <v>3417</v>
      </c>
      <c r="O27" s="207" t="s">
        <v>856</v>
      </c>
      <c r="P27" s="206" t="s">
        <v>3090</v>
      </c>
      <c r="Q27" s="207" t="s">
        <v>857</v>
      </c>
      <c r="R27" s="206" t="s">
        <v>3142</v>
      </c>
      <c r="S27" s="207" t="s">
        <v>858</v>
      </c>
      <c r="T27" s="206" t="s">
        <v>3088</v>
      </c>
      <c r="U27" s="208" t="s">
        <v>2485</v>
      </c>
      <c r="V27" s="9" t="s">
        <v>2486</v>
      </c>
      <c r="W27" s="207" t="s">
        <v>1434</v>
      </c>
      <c r="X27" s="206" t="s">
        <v>1435</v>
      </c>
      <c r="Y27" s="207" t="s">
        <v>1436</v>
      </c>
      <c r="Z27" s="206" t="s">
        <v>3308</v>
      </c>
      <c r="AA27" s="207" t="s">
        <v>1437</v>
      </c>
      <c r="AB27" s="206" t="s">
        <v>2742</v>
      </c>
      <c r="AC27" s="207" t="s">
        <v>1438</v>
      </c>
      <c r="AD27" s="206" t="s">
        <v>3691</v>
      </c>
      <c r="AE27" s="207" t="s">
        <v>1439</v>
      </c>
      <c r="AF27" s="206" t="s">
        <v>1440</v>
      </c>
      <c r="AG27" s="207" t="s">
        <v>1441</v>
      </c>
      <c r="AH27" s="206" t="s">
        <v>3518</v>
      </c>
      <c r="AI27" s="207" t="s">
        <v>1442</v>
      </c>
      <c r="AJ27" s="206" t="s">
        <v>1443</v>
      </c>
      <c r="AK27" s="243" t="s">
        <v>1444</v>
      </c>
      <c r="AL27" s="206" t="s">
        <v>1391</v>
      </c>
      <c r="AM27" s="243" t="s">
        <v>562</v>
      </c>
      <c r="AN27" s="206" t="s">
        <v>3099</v>
      </c>
      <c r="AO27" s="208" t="s">
        <v>2485</v>
      </c>
      <c r="AP27" s="9" t="s">
        <v>2486</v>
      </c>
      <c r="AQ27" s="236"/>
      <c r="AR27" s="207" t="s">
        <v>4489</v>
      </c>
      <c r="AS27" s="205" t="s">
        <v>4489</v>
      </c>
      <c r="AT27" s="207" t="s">
        <v>4489</v>
      </c>
      <c r="AU27" s="205" t="s">
        <v>4489</v>
      </c>
      <c r="AV27" s="207" t="s">
        <v>4489</v>
      </c>
      <c r="AW27" s="205" t="s">
        <v>4489</v>
      </c>
      <c r="AX27" s="252" t="s">
        <v>1668</v>
      </c>
      <c r="AY27" s="251" t="s">
        <v>1669</v>
      </c>
      <c r="AZ27" s="268" t="s">
        <v>1670</v>
      </c>
      <c r="BA27" s="269" t="s">
        <v>5422</v>
      </c>
      <c r="BB27" s="268" t="s">
        <v>1671</v>
      </c>
      <c r="BC27" s="270" t="s">
        <v>3101</v>
      </c>
      <c r="BD27" s="268" t="s">
        <v>1668</v>
      </c>
      <c r="BE27" s="270" t="s">
        <v>1669</v>
      </c>
      <c r="BF27" s="268" t="s">
        <v>1670</v>
      </c>
      <c r="BG27" s="269" t="s">
        <v>5422</v>
      </c>
      <c r="BH27" s="268" t="s">
        <v>1671</v>
      </c>
      <c r="BI27" s="270" t="s">
        <v>3101</v>
      </c>
      <c r="BJ27" s="208" t="s">
        <v>2485</v>
      </c>
      <c r="BK27" s="9" t="s">
        <v>2486</v>
      </c>
      <c r="BL27" s="205" t="s">
        <v>4489</v>
      </c>
      <c r="BM27" s="205" t="s">
        <v>4489</v>
      </c>
      <c r="BN27" s="207" t="s">
        <v>4489</v>
      </c>
      <c r="BO27" s="205" t="s">
        <v>4489</v>
      </c>
      <c r="BP27" s="207" t="s">
        <v>4489</v>
      </c>
      <c r="BQ27" s="205" t="s">
        <v>4489</v>
      </c>
      <c r="BR27" s="207" t="s">
        <v>1878</v>
      </c>
      <c r="BS27" s="206" t="s">
        <v>3258</v>
      </c>
      <c r="BT27" s="252" t="s">
        <v>1879</v>
      </c>
      <c r="BU27" s="251" t="s">
        <v>2218</v>
      </c>
      <c r="BV27" s="252" t="s">
        <v>1880</v>
      </c>
      <c r="BW27" s="251" t="s">
        <v>2253</v>
      </c>
      <c r="BX27" s="252" t="s">
        <v>1881</v>
      </c>
      <c r="BY27" s="251" t="s">
        <v>2938</v>
      </c>
      <c r="BZ27" s="252" t="s">
        <v>1882</v>
      </c>
      <c r="CA27" s="251" t="s">
        <v>3221</v>
      </c>
      <c r="CB27" s="252" t="s">
        <v>1883</v>
      </c>
      <c r="CC27" s="251" t="s">
        <v>3489</v>
      </c>
      <c r="CD27" s="208" t="s">
        <v>2485</v>
      </c>
      <c r="CE27" s="9" t="s">
        <v>2486</v>
      </c>
      <c r="CF27" s="252" t="s">
        <v>2080</v>
      </c>
      <c r="CG27" s="251" t="s">
        <v>813</v>
      </c>
      <c r="CH27" s="252" t="s">
        <v>2081</v>
      </c>
      <c r="CI27" s="251" t="s">
        <v>546</v>
      </c>
      <c r="CJ27" s="252" t="s">
        <v>2082</v>
      </c>
      <c r="CK27" s="251" t="s">
        <v>795</v>
      </c>
      <c r="CL27" s="285" t="s">
        <v>4489</v>
      </c>
      <c r="CM27" s="285" t="s">
        <v>4489</v>
      </c>
      <c r="CN27" s="285" t="s">
        <v>4489</v>
      </c>
      <c r="CO27" s="288" t="s">
        <v>4489</v>
      </c>
      <c r="CP27" s="285" t="s">
        <v>4489</v>
      </c>
      <c r="CQ27" s="288" t="s">
        <v>4489</v>
      </c>
      <c r="CR27" s="252" t="s">
        <v>2083</v>
      </c>
      <c r="CS27" s="251" t="s">
        <v>1684</v>
      </c>
      <c r="CT27" s="252" t="s">
        <v>2083</v>
      </c>
      <c r="CU27" s="251" t="s">
        <v>1684</v>
      </c>
      <c r="CV27" s="252" t="s">
        <v>4489</v>
      </c>
      <c r="CW27" s="284" t="s">
        <v>4489</v>
      </c>
      <c r="CX27" s="208" t="s">
        <v>2485</v>
      </c>
      <c r="CY27" s="9" t="s">
        <v>2486</v>
      </c>
      <c r="CZ27" s="252" t="s">
        <v>2303</v>
      </c>
      <c r="DA27" s="251" t="s">
        <v>2919</v>
      </c>
      <c r="DB27" s="252" t="s">
        <v>2304</v>
      </c>
      <c r="DC27" s="251" t="s">
        <v>3413</v>
      </c>
      <c r="DD27" s="252" t="s">
        <v>2305</v>
      </c>
      <c r="DE27" s="251" t="s">
        <v>806</v>
      </c>
      <c r="DF27" s="252" t="s">
        <v>2306</v>
      </c>
      <c r="DG27" s="251" t="s">
        <v>950</v>
      </c>
      <c r="DH27" s="252" t="s">
        <v>2307</v>
      </c>
      <c r="DI27" s="251" t="s">
        <v>3427</v>
      </c>
      <c r="DJ27" s="252" t="s">
        <v>2308</v>
      </c>
      <c r="DK27" s="251" t="s">
        <v>2979</v>
      </c>
      <c r="DL27" s="252" t="s">
        <v>2309</v>
      </c>
      <c r="DM27" s="251" t="s">
        <v>2907</v>
      </c>
      <c r="DN27" s="252" t="s">
        <v>2310</v>
      </c>
      <c r="DO27" s="251" t="s">
        <v>558</v>
      </c>
      <c r="DP27" s="252" t="s">
        <v>2311</v>
      </c>
      <c r="DQ27" s="251" t="s">
        <v>3870</v>
      </c>
    </row>
    <row r="28" spans="1:121" ht="15.95" customHeight="1">
      <c r="A28" s="210" t="s">
        <v>2487</v>
      </c>
      <c r="B28" s="9" t="s">
        <v>2488</v>
      </c>
      <c r="C28" s="205" t="s">
        <v>859</v>
      </c>
      <c r="D28" s="206" t="s">
        <v>314</v>
      </c>
      <c r="E28" s="207" t="s">
        <v>860</v>
      </c>
      <c r="F28" s="206" t="s">
        <v>3845</v>
      </c>
      <c r="G28" s="207" t="s">
        <v>861</v>
      </c>
      <c r="H28" s="206" t="s">
        <v>862</v>
      </c>
      <c r="I28" s="207" t="s">
        <v>863</v>
      </c>
      <c r="J28" s="206" t="s">
        <v>3501</v>
      </c>
      <c r="K28" s="207" t="s">
        <v>864</v>
      </c>
      <c r="L28" s="206" t="s">
        <v>2991</v>
      </c>
      <c r="M28" s="207" t="s">
        <v>865</v>
      </c>
      <c r="N28" s="206" t="s">
        <v>3508</v>
      </c>
      <c r="O28" s="207" t="s">
        <v>866</v>
      </c>
      <c r="P28" s="206" t="s">
        <v>2220</v>
      </c>
      <c r="Q28" s="207" t="s">
        <v>867</v>
      </c>
      <c r="R28" s="206" t="s">
        <v>2216</v>
      </c>
      <c r="S28" s="207" t="s">
        <v>868</v>
      </c>
      <c r="T28" s="206" t="s">
        <v>3595</v>
      </c>
      <c r="U28" s="210" t="s">
        <v>2487</v>
      </c>
      <c r="V28" s="9" t="s">
        <v>2488</v>
      </c>
      <c r="W28" s="207" t="s">
        <v>1445</v>
      </c>
      <c r="X28" s="206" t="s">
        <v>3475</v>
      </c>
      <c r="Y28" s="207" t="s">
        <v>1446</v>
      </c>
      <c r="Z28" s="206" t="s">
        <v>3696</v>
      </c>
      <c r="AA28" s="207" t="s">
        <v>1447</v>
      </c>
      <c r="AB28" s="206" t="s">
        <v>2257</v>
      </c>
      <c r="AC28" s="207" t="s">
        <v>1448</v>
      </c>
      <c r="AD28" s="206" t="s">
        <v>5347</v>
      </c>
      <c r="AE28" s="207" t="s">
        <v>1449</v>
      </c>
      <c r="AF28" s="206" t="s">
        <v>2936</v>
      </c>
      <c r="AG28" s="207" t="s">
        <v>1450</v>
      </c>
      <c r="AH28" s="206" t="s">
        <v>3489</v>
      </c>
      <c r="AI28" s="207" t="s">
        <v>1451</v>
      </c>
      <c r="AJ28" s="206" t="s">
        <v>3359</v>
      </c>
      <c r="AK28" s="243" t="s">
        <v>1452</v>
      </c>
      <c r="AL28" s="206" t="s">
        <v>3845</v>
      </c>
      <c r="AM28" s="243" t="s">
        <v>1453</v>
      </c>
      <c r="AN28" s="206" t="s">
        <v>3024</v>
      </c>
      <c r="AO28" s="210" t="s">
        <v>2487</v>
      </c>
      <c r="AP28" s="9" t="s">
        <v>2488</v>
      </c>
      <c r="AQ28" s="236"/>
      <c r="AR28" s="207" t="s">
        <v>4489</v>
      </c>
      <c r="AS28" s="205" t="s">
        <v>4489</v>
      </c>
      <c r="AT28" s="207" t="s">
        <v>4489</v>
      </c>
      <c r="AU28" s="205" t="s">
        <v>4489</v>
      </c>
      <c r="AV28" s="207" t="s">
        <v>4489</v>
      </c>
      <c r="AW28" s="205" t="s">
        <v>4489</v>
      </c>
      <c r="AX28" s="252" t="s">
        <v>1672</v>
      </c>
      <c r="AY28" s="251" t="s">
        <v>1440</v>
      </c>
      <c r="AZ28" s="268" t="s">
        <v>1673</v>
      </c>
      <c r="BA28" s="269" t="s">
        <v>2758</v>
      </c>
      <c r="BB28" s="268" t="s">
        <v>1674</v>
      </c>
      <c r="BC28" s="270" t="s">
        <v>3421</v>
      </c>
      <c r="BD28" s="268" t="s">
        <v>1672</v>
      </c>
      <c r="BE28" s="270" t="s">
        <v>1440</v>
      </c>
      <c r="BF28" s="268" t="s">
        <v>1673</v>
      </c>
      <c r="BG28" s="269" t="s">
        <v>2758</v>
      </c>
      <c r="BH28" s="268" t="s">
        <v>1674</v>
      </c>
      <c r="BI28" s="270" t="s">
        <v>3421</v>
      </c>
      <c r="BJ28" s="210" t="s">
        <v>2487</v>
      </c>
      <c r="BK28" s="9" t="s">
        <v>2488</v>
      </c>
      <c r="BL28" s="205" t="s">
        <v>4489</v>
      </c>
      <c r="BM28" s="205" t="s">
        <v>4489</v>
      </c>
      <c r="BN28" s="207" t="s">
        <v>4489</v>
      </c>
      <c r="BO28" s="205" t="s">
        <v>4489</v>
      </c>
      <c r="BP28" s="207" t="s">
        <v>4489</v>
      </c>
      <c r="BQ28" s="205" t="s">
        <v>4489</v>
      </c>
      <c r="BR28" s="207" t="s">
        <v>4003</v>
      </c>
      <c r="BS28" s="206" t="s">
        <v>3899</v>
      </c>
      <c r="BT28" s="252" t="s">
        <v>1884</v>
      </c>
      <c r="BU28" s="251" t="s">
        <v>2771</v>
      </c>
      <c r="BV28" s="252" t="s">
        <v>1885</v>
      </c>
      <c r="BW28" s="251" t="s">
        <v>3602</v>
      </c>
      <c r="BX28" s="252" t="s">
        <v>4003</v>
      </c>
      <c r="BY28" s="251" t="s">
        <v>3902</v>
      </c>
      <c r="BZ28" s="252" t="s">
        <v>1884</v>
      </c>
      <c r="CA28" s="251" t="s">
        <v>3903</v>
      </c>
      <c r="CB28" s="252" t="s">
        <v>1885</v>
      </c>
      <c r="CC28" s="251" t="s">
        <v>3127</v>
      </c>
      <c r="CD28" s="210" t="s">
        <v>2487</v>
      </c>
      <c r="CE28" s="9" t="s">
        <v>2488</v>
      </c>
      <c r="CF28" s="252" t="s">
        <v>4489</v>
      </c>
      <c r="CG28" s="284" t="s">
        <v>4489</v>
      </c>
      <c r="CH28" s="252" t="s">
        <v>4489</v>
      </c>
      <c r="CI28" s="284" t="s">
        <v>4489</v>
      </c>
      <c r="CJ28" s="252" t="s">
        <v>4489</v>
      </c>
      <c r="CK28" s="284" t="s">
        <v>4489</v>
      </c>
      <c r="CL28" s="285" t="s">
        <v>4489</v>
      </c>
      <c r="CM28" s="285" t="s">
        <v>4489</v>
      </c>
      <c r="CN28" s="285" t="s">
        <v>4489</v>
      </c>
      <c r="CO28" s="288" t="s">
        <v>4489</v>
      </c>
      <c r="CP28" s="285" t="s">
        <v>4489</v>
      </c>
      <c r="CQ28" s="288" t="s">
        <v>4489</v>
      </c>
      <c r="CR28" s="252" t="s">
        <v>2084</v>
      </c>
      <c r="CS28" s="251" t="s">
        <v>3985</v>
      </c>
      <c r="CT28" s="252" t="s">
        <v>2085</v>
      </c>
      <c r="CU28" s="251" t="s">
        <v>3985</v>
      </c>
      <c r="CV28" s="252" t="s">
        <v>3686</v>
      </c>
      <c r="CW28" s="284" t="s">
        <v>2045</v>
      </c>
      <c r="CX28" s="210" t="s">
        <v>2487</v>
      </c>
      <c r="CY28" s="9" t="s">
        <v>2488</v>
      </c>
      <c r="CZ28" s="252" t="s">
        <v>2312</v>
      </c>
      <c r="DA28" s="251" t="s">
        <v>3009</v>
      </c>
      <c r="DB28" s="252" t="s">
        <v>2313</v>
      </c>
      <c r="DC28" s="251" t="s">
        <v>3009</v>
      </c>
      <c r="DD28" s="252" t="s">
        <v>2314</v>
      </c>
      <c r="DE28" s="251" t="s">
        <v>4004</v>
      </c>
      <c r="DF28" s="252" t="s">
        <v>2315</v>
      </c>
      <c r="DG28" s="251" t="s">
        <v>351</v>
      </c>
      <c r="DH28" s="252" t="s">
        <v>3743</v>
      </c>
      <c r="DI28" s="251" t="s">
        <v>2226</v>
      </c>
      <c r="DJ28" s="252" t="s">
        <v>2316</v>
      </c>
      <c r="DK28" s="251" t="s">
        <v>3361</v>
      </c>
      <c r="DL28" s="252" t="s">
        <v>2317</v>
      </c>
      <c r="DM28" s="251" t="s">
        <v>2997</v>
      </c>
      <c r="DN28" s="252" t="s">
        <v>2318</v>
      </c>
      <c r="DO28" s="251" t="s">
        <v>2995</v>
      </c>
      <c r="DP28" s="252" t="s">
        <v>2319</v>
      </c>
      <c r="DQ28" s="251" t="s">
        <v>5508</v>
      </c>
    </row>
    <row r="29" spans="1:121" ht="15.95" customHeight="1">
      <c r="A29" s="208" t="s">
        <v>2489</v>
      </c>
      <c r="B29" s="10" t="s">
        <v>2490</v>
      </c>
      <c r="C29" s="205" t="s">
        <v>869</v>
      </c>
      <c r="D29" s="206" t="s">
        <v>3109</v>
      </c>
      <c r="E29" s="207" t="s">
        <v>870</v>
      </c>
      <c r="F29" s="206" t="s">
        <v>871</v>
      </c>
      <c r="G29" s="207" t="s">
        <v>872</v>
      </c>
      <c r="H29" s="206" t="s">
        <v>3004</v>
      </c>
      <c r="I29" s="207" t="s">
        <v>873</v>
      </c>
      <c r="J29" s="206" t="s">
        <v>3006</v>
      </c>
      <c r="K29" s="207" t="s">
        <v>874</v>
      </c>
      <c r="L29" s="206" t="s">
        <v>2839</v>
      </c>
      <c r="M29" s="207" t="s">
        <v>875</v>
      </c>
      <c r="N29" s="206" t="s">
        <v>862</v>
      </c>
      <c r="O29" s="207" t="s">
        <v>876</v>
      </c>
      <c r="P29" s="206" t="s">
        <v>3589</v>
      </c>
      <c r="Q29" s="207" t="s">
        <v>877</v>
      </c>
      <c r="R29" s="206" t="s">
        <v>2945</v>
      </c>
      <c r="S29" s="207" t="s">
        <v>878</v>
      </c>
      <c r="T29" s="206" t="s">
        <v>2800</v>
      </c>
      <c r="U29" s="208" t="s">
        <v>2489</v>
      </c>
      <c r="V29" s="10" t="s">
        <v>2490</v>
      </c>
      <c r="W29" s="207" t="s">
        <v>1454</v>
      </c>
      <c r="X29" s="206" t="s">
        <v>3136</v>
      </c>
      <c r="Y29" s="207" t="s">
        <v>1455</v>
      </c>
      <c r="Z29" s="206" t="s">
        <v>3487</v>
      </c>
      <c r="AA29" s="207" t="s">
        <v>1456</v>
      </c>
      <c r="AB29" s="206" t="s">
        <v>3581</v>
      </c>
      <c r="AC29" s="207" t="s">
        <v>3774</v>
      </c>
      <c r="AD29" s="206" t="s">
        <v>1457</v>
      </c>
      <c r="AE29" s="207" t="s">
        <v>1458</v>
      </c>
      <c r="AF29" s="206" t="s">
        <v>3626</v>
      </c>
      <c r="AG29" s="207" t="s">
        <v>474</v>
      </c>
      <c r="AH29" s="206" t="s">
        <v>600</v>
      </c>
      <c r="AI29" s="207" t="s">
        <v>1459</v>
      </c>
      <c r="AJ29" s="206" t="s">
        <v>2226</v>
      </c>
      <c r="AK29" s="243" t="s">
        <v>1460</v>
      </c>
      <c r="AL29" s="206" t="s">
        <v>3489</v>
      </c>
      <c r="AM29" s="243" t="s">
        <v>1461</v>
      </c>
      <c r="AN29" s="206" t="s">
        <v>3024</v>
      </c>
      <c r="AO29" s="208" t="s">
        <v>2489</v>
      </c>
      <c r="AP29" s="10" t="s">
        <v>2490</v>
      </c>
      <c r="AQ29" s="236"/>
      <c r="AR29" s="207" t="s">
        <v>4489</v>
      </c>
      <c r="AS29" s="205" t="s">
        <v>4489</v>
      </c>
      <c r="AT29" s="207" t="s">
        <v>4489</v>
      </c>
      <c r="AU29" s="205" t="s">
        <v>4489</v>
      </c>
      <c r="AV29" s="207" t="s">
        <v>4489</v>
      </c>
      <c r="AW29" s="205" t="s">
        <v>4489</v>
      </c>
      <c r="AX29" s="252" t="s">
        <v>1675</v>
      </c>
      <c r="AY29" s="251" t="s">
        <v>1676</v>
      </c>
      <c r="AZ29" s="268" t="s">
        <v>1677</v>
      </c>
      <c r="BA29" s="269" t="s">
        <v>3413</v>
      </c>
      <c r="BB29" s="268" t="s">
        <v>1678</v>
      </c>
      <c r="BC29" s="270" t="s">
        <v>1679</v>
      </c>
      <c r="BD29" s="268" t="s">
        <v>1675</v>
      </c>
      <c r="BE29" s="270" t="s">
        <v>1676</v>
      </c>
      <c r="BF29" s="268" t="s">
        <v>1677</v>
      </c>
      <c r="BG29" s="269" t="s">
        <v>3413</v>
      </c>
      <c r="BH29" s="268" t="s">
        <v>1678</v>
      </c>
      <c r="BI29" s="270" t="s">
        <v>1679</v>
      </c>
      <c r="BJ29" s="208" t="s">
        <v>2489</v>
      </c>
      <c r="BK29" s="10" t="s">
        <v>2490</v>
      </c>
      <c r="BL29" s="205" t="s">
        <v>4489</v>
      </c>
      <c r="BM29" s="205" t="s">
        <v>4489</v>
      </c>
      <c r="BN29" s="207" t="s">
        <v>4489</v>
      </c>
      <c r="BO29" s="205" t="s">
        <v>4489</v>
      </c>
      <c r="BP29" s="207" t="s">
        <v>4489</v>
      </c>
      <c r="BQ29" s="205" t="s">
        <v>4489</v>
      </c>
      <c r="BR29" s="207" t="s">
        <v>1886</v>
      </c>
      <c r="BS29" s="206" t="s">
        <v>1887</v>
      </c>
      <c r="BT29" s="252" t="s">
        <v>1888</v>
      </c>
      <c r="BU29" s="251" t="s">
        <v>1889</v>
      </c>
      <c r="BV29" s="252" t="s">
        <v>1890</v>
      </c>
      <c r="BW29" s="251" t="s">
        <v>1891</v>
      </c>
      <c r="BX29" s="252" t="s">
        <v>1892</v>
      </c>
      <c r="BY29" s="251" t="s">
        <v>1893</v>
      </c>
      <c r="BZ29" s="252" t="s">
        <v>1894</v>
      </c>
      <c r="CA29" s="251" t="s">
        <v>1895</v>
      </c>
      <c r="CB29" s="252" t="s">
        <v>1896</v>
      </c>
      <c r="CC29" s="251" t="s">
        <v>1897</v>
      </c>
      <c r="CD29" s="208" t="s">
        <v>2489</v>
      </c>
      <c r="CE29" s="10" t="s">
        <v>2490</v>
      </c>
      <c r="CF29" s="252" t="s">
        <v>2086</v>
      </c>
      <c r="CG29" s="251" t="s">
        <v>385</v>
      </c>
      <c r="CH29" s="252" t="s">
        <v>2087</v>
      </c>
      <c r="CI29" s="251" t="s">
        <v>2088</v>
      </c>
      <c r="CJ29" s="252" t="s">
        <v>2089</v>
      </c>
      <c r="CK29" s="251" t="s">
        <v>3068</v>
      </c>
      <c r="CL29" s="285" t="s">
        <v>4489</v>
      </c>
      <c r="CM29" s="285" t="s">
        <v>4489</v>
      </c>
      <c r="CN29" s="285" t="s">
        <v>4489</v>
      </c>
      <c r="CO29" s="288" t="s">
        <v>4489</v>
      </c>
      <c r="CP29" s="285" t="s">
        <v>4489</v>
      </c>
      <c r="CQ29" s="288" t="s">
        <v>4489</v>
      </c>
      <c r="CR29" s="252" t="s">
        <v>2090</v>
      </c>
      <c r="CS29" s="251" t="s">
        <v>804</v>
      </c>
      <c r="CT29" s="252" t="s">
        <v>2091</v>
      </c>
      <c r="CU29" s="251" t="s">
        <v>804</v>
      </c>
      <c r="CV29" s="252" t="s">
        <v>3286</v>
      </c>
      <c r="CW29" s="284" t="s">
        <v>1665</v>
      </c>
      <c r="CX29" s="208" t="s">
        <v>2489</v>
      </c>
      <c r="CY29" s="10" t="s">
        <v>2490</v>
      </c>
      <c r="CZ29" s="252" t="s">
        <v>2320</v>
      </c>
      <c r="DA29" s="251" t="s">
        <v>2253</v>
      </c>
      <c r="DB29" s="252" t="s">
        <v>2321</v>
      </c>
      <c r="DC29" s="251" t="s">
        <v>3223</v>
      </c>
      <c r="DD29" s="252" t="s">
        <v>2322</v>
      </c>
      <c r="DE29" s="251" t="s">
        <v>2253</v>
      </c>
      <c r="DF29" s="252" t="s">
        <v>2323</v>
      </c>
      <c r="DG29" s="251" t="s">
        <v>2226</v>
      </c>
      <c r="DH29" s="252" t="s">
        <v>2324</v>
      </c>
      <c r="DI29" s="251" t="s">
        <v>475</v>
      </c>
      <c r="DJ29" s="252" t="s">
        <v>2325</v>
      </c>
      <c r="DK29" s="251" t="s">
        <v>2985</v>
      </c>
      <c r="DL29" s="252" t="s">
        <v>2326</v>
      </c>
      <c r="DM29" s="251" t="s">
        <v>5323</v>
      </c>
      <c r="DN29" s="252" t="s">
        <v>2327</v>
      </c>
      <c r="DO29" s="251" t="s">
        <v>2800</v>
      </c>
      <c r="DP29" s="252" t="s">
        <v>2328</v>
      </c>
      <c r="DQ29" s="251" t="s">
        <v>724</v>
      </c>
    </row>
    <row r="30" spans="1:121" ht="15.95" customHeight="1">
      <c r="A30" s="208" t="s">
        <v>2491</v>
      </c>
      <c r="B30" s="10" t="s">
        <v>2492</v>
      </c>
      <c r="C30" s="205" t="s">
        <v>879</v>
      </c>
      <c r="D30" s="206" t="s">
        <v>2845</v>
      </c>
      <c r="E30" s="207" t="s">
        <v>880</v>
      </c>
      <c r="F30" s="206" t="s">
        <v>5392</v>
      </c>
      <c r="G30" s="207" t="s">
        <v>881</v>
      </c>
      <c r="H30" s="206" t="s">
        <v>2796</v>
      </c>
      <c r="I30" s="207" t="s">
        <v>882</v>
      </c>
      <c r="J30" s="206" t="s">
        <v>2222</v>
      </c>
      <c r="K30" s="207" t="s">
        <v>883</v>
      </c>
      <c r="L30" s="206" t="s">
        <v>2938</v>
      </c>
      <c r="M30" s="207" t="s">
        <v>884</v>
      </c>
      <c r="N30" s="206" t="s">
        <v>3844</v>
      </c>
      <c r="O30" s="207" t="s">
        <v>885</v>
      </c>
      <c r="P30" s="206" t="s">
        <v>2262</v>
      </c>
      <c r="Q30" s="207" t="s">
        <v>886</v>
      </c>
      <c r="R30" s="206" t="s">
        <v>2859</v>
      </c>
      <c r="S30" s="207" t="s">
        <v>887</v>
      </c>
      <c r="T30" s="206" t="s">
        <v>2832</v>
      </c>
      <c r="U30" s="208" t="s">
        <v>2491</v>
      </c>
      <c r="V30" s="10" t="s">
        <v>2492</v>
      </c>
      <c r="W30" s="207" t="s">
        <v>1462</v>
      </c>
      <c r="X30" s="206" t="s">
        <v>3499</v>
      </c>
      <c r="Y30" s="207" t="s">
        <v>1463</v>
      </c>
      <c r="Z30" s="206" t="s">
        <v>1037</v>
      </c>
      <c r="AA30" s="207" t="s">
        <v>1464</v>
      </c>
      <c r="AB30" s="206" t="s">
        <v>2989</v>
      </c>
      <c r="AC30" s="207" t="s">
        <v>1465</v>
      </c>
      <c r="AD30" s="206" t="s">
        <v>2843</v>
      </c>
      <c r="AE30" s="207" t="s">
        <v>1466</v>
      </c>
      <c r="AF30" s="206" t="s">
        <v>2851</v>
      </c>
      <c r="AG30" s="207" t="s">
        <v>5364</v>
      </c>
      <c r="AH30" s="206" t="s">
        <v>3351</v>
      </c>
      <c r="AI30" s="207" t="s">
        <v>1467</v>
      </c>
      <c r="AJ30" s="206" t="s">
        <v>2224</v>
      </c>
      <c r="AK30" s="243" t="s">
        <v>1468</v>
      </c>
      <c r="AL30" s="206" t="s">
        <v>3843</v>
      </c>
      <c r="AM30" s="243" t="s">
        <v>1469</v>
      </c>
      <c r="AN30" s="206" t="s">
        <v>3252</v>
      </c>
      <c r="AO30" s="208" t="s">
        <v>2491</v>
      </c>
      <c r="AP30" s="10" t="s">
        <v>2492</v>
      </c>
      <c r="AQ30" s="236"/>
      <c r="AR30" s="207" t="s">
        <v>4489</v>
      </c>
      <c r="AS30" s="205" t="s">
        <v>4489</v>
      </c>
      <c r="AT30" s="207" t="s">
        <v>4489</v>
      </c>
      <c r="AU30" s="205" t="s">
        <v>4489</v>
      </c>
      <c r="AV30" s="207" t="s">
        <v>4489</v>
      </c>
      <c r="AW30" s="205" t="s">
        <v>4489</v>
      </c>
      <c r="AX30" s="252" t="s">
        <v>1680</v>
      </c>
      <c r="AY30" s="251" t="s">
        <v>2767</v>
      </c>
      <c r="AZ30" s="268" t="s">
        <v>1681</v>
      </c>
      <c r="BA30" s="269" t="s">
        <v>3602</v>
      </c>
      <c r="BB30" s="268" t="s">
        <v>1682</v>
      </c>
      <c r="BC30" s="270" t="s">
        <v>2771</v>
      </c>
      <c r="BD30" s="268" t="s">
        <v>1680</v>
      </c>
      <c r="BE30" s="270" t="s">
        <v>2767</v>
      </c>
      <c r="BF30" s="268" t="s">
        <v>1681</v>
      </c>
      <c r="BG30" s="269" t="s">
        <v>3602</v>
      </c>
      <c r="BH30" s="268" t="s">
        <v>1682</v>
      </c>
      <c r="BI30" s="270" t="s">
        <v>2771</v>
      </c>
      <c r="BJ30" s="208" t="s">
        <v>2491</v>
      </c>
      <c r="BK30" s="10" t="s">
        <v>2492</v>
      </c>
      <c r="BL30" s="205" t="s">
        <v>4489</v>
      </c>
      <c r="BM30" s="205" t="s">
        <v>4489</v>
      </c>
      <c r="BN30" s="207" t="s">
        <v>4489</v>
      </c>
      <c r="BO30" s="205" t="s">
        <v>4489</v>
      </c>
      <c r="BP30" s="207" t="s">
        <v>4489</v>
      </c>
      <c r="BQ30" s="205" t="s">
        <v>4489</v>
      </c>
      <c r="BR30" s="207" t="s">
        <v>1898</v>
      </c>
      <c r="BS30" s="206" t="s">
        <v>1899</v>
      </c>
      <c r="BT30" s="252" t="s">
        <v>1900</v>
      </c>
      <c r="BU30" s="251" t="s">
        <v>1901</v>
      </c>
      <c r="BV30" s="252" t="s">
        <v>1902</v>
      </c>
      <c r="BW30" s="251" t="s">
        <v>3394</v>
      </c>
      <c r="BX30" s="252" t="s">
        <v>1903</v>
      </c>
      <c r="BY30" s="251" t="s">
        <v>3964</v>
      </c>
      <c r="BZ30" s="252" t="s">
        <v>1904</v>
      </c>
      <c r="CA30" s="251" t="s">
        <v>1905</v>
      </c>
      <c r="CB30" s="252" t="s">
        <v>1906</v>
      </c>
      <c r="CC30" s="251" t="s">
        <v>1907</v>
      </c>
      <c r="CD30" s="208" t="s">
        <v>2491</v>
      </c>
      <c r="CE30" s="10" t="s">
        <v>2492</v>
      </c>
      <c r="CF30" s="252" t="s">
        <v>2092</v>
      </c>
      <c r="CG30" s="251" t="s">
        <v>2824</v>
      </c>
      <c r="CH30" s="252" t="s">
        <v>2093</v>
      </c>
      <c r="CI30" s="251" t="s">
        <v>2094</v>
      </c>
      <c r="CJ30" s="252" t="s">
        <v>2095</v>
      </c>
      <c r="CK30" s="251" t="s">
        <v>2896</v>
      </c>
      <c r="CL30" s="285" t="s">
        <v>4489</v>
      </c>
      <c r="CM30" s="285" t="s">
        <v>4489</v>
      </c>
      <c r="CN30" s="285" t="s">
        <v>4489</v>
      </c>
      <c r="CO30" s="288" t="s">
        <v>4489</v>
      </c>
      <c r="CP30" s="285" t="s">
        <v>4489</v>
      </c>
      <c r="CQ30" s="288" t="s">
        <v>4489</v>
      </c>
      <c r="CR30" s="252" t="s">
        <v>2096</v>
      </c>
      <c r="CS30" s="251" t="s">
        <v>3133</v>
      </c>
      <c r="CT30" s="252" t="s">
        <v>2097</v>
      </c>
      <c r="CU30" s="251" t="s">
        <v>3133</v>
      </c>
      <c r="CV30" s="252" t="s">
        <v>3686</v>
      </c>
      <c r="CW30" s="284" t="s">
        <v>2045</v>
      </c>
      <c r="CX30" s="208" t="s">
        <v>2491</v>
      </c>
      <c r="CY30" s="10" t="s">
        <v>2492</v>
      </c>
      <c r="CZ30" s="252" t="s">
        <v>2329</v>
      </c>
      <c r="DA30" s="251" t="s">
        <v>3593</v>
      </c>
      <c r="DB30" s="252" t="s">
        <v>2330</v>
      </c>
      <c r="DC30" s="251" t="s">
        <v>4006</v>
      </c>
      <c r="DD30" s="252" t="s">
        <v>2331</v>
      </c>
      <c r="DE30" s="251" t="s">
        <v>2262</v>
      </c>
      <c r="DF30" s="252" t="s">
        <v>2332</v>
      </c>
      <c r="DG30" s="251" t="s">
        <v>3985</v>
      </c>
      <c r="DH30" s="252" t="s">
        <v>2333</v>
      </c>
      <c r="DI30" s="251" t="s">
        <v>3482</v>
      </c>
      <c r="DJ30" s="252" t="s">
        <v>2334</v>
      </c>
      <c r="DK30" s="251" t="s">
        <v>2987</v>
      </c>
      <c r="DL30" s="252" t="s">
        <v>2335</v>
      </c>
      <c r="DM30" s="251" t="s">
        <v>489</v>
      </c>
      <c r="DN30" s="252" t="s">
        <v>2336</v>
      </c>
      <c r="DO30" s="251" t="s">
        <v>2808</v>
      </c>
      <c r="DP30" s="252" t="s">
        <v>2337</v>
      </c>
      <c r="DQ30" s="251" t="s">
        <v>2796</v>
      </c>
    </row>
    <row r="31" spans="1:121" ht="15.95" customHeight="1">
      <c r="A31" s="208" t="s">
        <v>2493</v>
      </c>
      <c r="B31" s="10" t="s">
        <v>2494</v>
      </c>
      <c r="C31" s="205" t="s">
        <v>888</v>
      </c>
      <c r="D31" s="206" t="s">
        <v>3097</v>
      </c>
      <c r="E31" s="207" t="s">
        <v>889</v>
      </c>
      <c r="F31" s="206" t="s">
        <v>890</v>
      </c>
      <c r="G31" s="207" t="s">
        <v>891</v>
      </c>
      <c r="H31" s="206" t="s">
        <v>2927</v>
      </c>
      <c r="I31" s="207" t="s">
        <v>892</v>
      </c>
      <c r="J31" s="206" t="s">
        <v>560</v>
      </c>
      <c r="K31" s="207" t="s">
        <v>893</v>
      </c>
      <c r="L31" s="206" t="s">
        <v>3092</v>
      </c>
      <c r="M31" s="207" t="s">
        <v>894</v>
      </c>
      <c r="N31" s="206" t="s">
        <v>4493</v>
      </c>
      <c r="O31" s="207" t="s">
        <v>895</v>
      </c>
      <c r="P31" s="206" t="s">
        <v>896</v>
      </c>
      <c r="Q31" s="207" t="s">
        <v>897</v>
      </c>
      <c r="R31" s="206" t="s">
        <v>4493</v>
      </c>
      <c r="S31" s="207" t="s">
        <v>898</v>
      </c>
      <c r="T31" s="206" t="s">
        <v>899</v>
      </c>
      <c r="U31" s="208" t="s">
        <v>2493</v>
      </c>
      <c r="V31" s="10" t="s">
        <v>2494</v>
      </c>
      <c r="W31" s="207" t="s">
        <v>1470</v>
      </c>
      <c r="X31" s="206" t="s">
        <v>4493</v>
      </c>
      <c r="Y31" s="207" t="s">
        <v>1471</v>
      </c>
      <c r="Z31" s="206" t="s">
        <v>1472</v>
      </c>
      <c r="AA31" s="207" t="s">
        <v>1473</v>
      </c>
      <c r="AB31" s="206" t="s">
        <v>499</v>
      </c>
      <c r="AC31" s="207" t="s">
        <v>1474</v>
      </c>
      <c r="AD31" s="206" t="s">
        <v>3417</v>
      </c>
      <c r="AE31" s="207" t="s">
        <v>1475</v>
      </c>
      <c r="AF31" s="206" t="s">
        <v>3468</v>
      </c>
      <c r="AG31" s="207" t="s">
        <v>1476</v>
      </c>
      <c r="AH31" s="206" t="s">
        <v>1477</v>
      </c>
      <c r="AI31" s="207" t="s">
        <v>1478</v>
      </c>
      <c r="AJ31" s="206" t="s">
        <v>3092</v>
      </c>
      <c r="AK31" s="243" t="s">
        <v>1479</v>
      </c>
      <c r="AL31" s="206" t="s">
        <v>3525</v>
      </c>
      <c r="AM31" s="243" t="s">
        <v>1480</v>
      </c>
      <c r="AN31" s="206" t="s">
        <v>3000</v>
      </c>
      <c r="AO31" s="208" t="s">
        <v>2493</v>
      </c>
      <c r="AP31" s="10" t="s">
        <v>2494</v>
      </c>
      <c r="AQ31" s="236"/>
      <c r="AR31" s="207" t="s">
        <v>4489</v>
      </c>
      <c r="AS31" s="205" t="s">
        <v>4489</v>
      </c>
      <c r="AT31" s="207" t="s">
        <v>4489</v>
      </c>
      <c r="AU31" s="205" t="s">
        <v>4489</v>
      </c>
      <c r="AV31" s="207" t="s">
        <v>4489</v>
      </c>
      <c r="AW31" s="205" t="s">
        <v>4489</v>
      </c>
      <c r="AX31" s="252" t="s">
        <v>1683</v>
      </c>
      <c r="AY31" s="251" t="s">
        <v>1684</v>
      </c>
      <c r="AZ31" s="268" t="s">
        <v>1685</v>
      </c>
      <c r="BA31" s="269" t="s">
        <v>828</v>
      </c>
      <c r="BB31" s="268" t="s">
        <v>1686</v>
      </c>
      <c r="BC31" s="270" t="s">
        <v>3131</v>
      </c>
      <c r="BD31" s="268" t="s">
        <v>1683</v>
      </c>
      <c r="BE31" s="270" t="s">
        <v>1684</v>
      </c>
      <c r="BF31" s="268" t="s">
        <v>1685</v>
      </c>
      <c r="BG31" s="269" t="s">
        <v>828</v>
      </c>
      <c r="BH31" s="268" t="s">
        <v>1686</v>
      </c>
      <c r="BI31" s="270" t="s">
        <v>3131</v>
      </c>
      <c r="BJ31" s="208" t="s">
        <v>2493</v>
      </c>
      <c r="BK31" s="10" t="s">
        <v>2494</v>
      </c>
      <c r="BL31" s="205" t="s">
        <v>4489</v>
      </c>
      <c r="BM31" s="205" t="s">
        <v>4489</v>
      </c>
      <c r="BN31" s="207" t="s">
        <v>4489</v>
      </c>
      <c r="BO31" s="205" t="s">
        <v>4489</v>
      </c>
      <c r="BP31" s="207" t="s">
        <v>4489</v>
      </c>
      <c r="BQ31" s="205" t="s">
        <v>4489</v>
      </c>
      <c r="BR31" s="207" t="s">
        <v>1908</v>
      </c>
      <c r="BS31" s="206" t="s">
        <v>1909</v>
      </c>
      <c r="BT31" s="252" t="s">
        <v>1910</v>
      </c>
      <c r="BU31" s="251" t="s">
        <v>1911</v>
      </c>
      <c r="BV31" s="252" t="s">
        <v>267</v>
      </c>
      <c r="BW31" s="251" t="s">
        <v>1912</v>
      </c>
      <c r="BX31" s="252" t="s">
        <v>1913</v>
      </c>
      <c r="BY31" s="251" t="s">
        <v>3304</v>
      </c>
      <c r="BZ31" s="252" t="s">
        <v>1914</v>
      </c>
      <c r="CA31" s="251" t="s">
        <v>5451</v>
      </c>
      <c r="CB31" s="252" t="s">
        <v>1915</v>
      </c>
      <c r="CC31" s="251" t="s">
        <v>1916</v>
      </c>
      <c r="CD31" s="208" t="s">
        <v>2493</v>
      </c>
      <c r="CE31" s="10" t="s">
        <v>2494</v>
      </c>
      <c r="CF31" s="252" t="s">
        <v>2098</v>
      </c>
      <c r="CG31" s="251" t="s">
        <v>2099</v>
      </c>
      <c r="CH31" s="252" t="s">
        <v>2100</v>
      </c>
      <c r="CI31" s="251" t="s">
        <v>301</v>
      </c>
      <c r="CJ31" s="252" t="s">
        <v>2101</v>
      </c>
      <c r="CK31" s="251" t="s">
        <v>3938</v>
      </c>
      <c r="CL31" s="285" t="s">
        <v>4489</v>
      </c>
      <c r="CM31" s="285" t="s">
        <v>4489</v>
      </c>
      <c r="CN31" s="285" t="s">
        <v>4489</v>
      </c>
      <c r="CO31" s="288" t="s">
        <v>4489</v>
      </c>
      <c r="CP31" s="285" t="s">
        <v>4489</v>
      </c>
      <c r="CQ31" s="288" t="s">
        <v>4489</v>
      </c>
      <c r="CR31" s="252" t="s">
        <v>2102</v>
      </c>
      <c r="CS31" s="251" t="s">
        <v>2975</v>
      </c>
      <c r="CT31" s="252" t="s">
        <v>2102</v>
      </c>
      <c r="CU31" s="251" t="s">
        <v>2975</v>
      </c>
      <c r="CV31" s="252" t="s">
        <v>4489</v>
      </c>
      <c r="CW31" s="284" t="s">
        <v>4489</v>
      </c>
      <c r="CX31" s="208" t="s">
        <v>2493</v>
      </c>
      <c r="CY31" s="10" t="s">
        <v>2494</v>
      </c>
      <c r="CZ31" s="252" t="s">
        <v>2338</v>
      </c>
      <c r="DA31" s="251" t="s">
        <v>4493</v>
      </c>
      <c r="DB31" s="252" t="s">
        <v>2339</v>
      </c>
      <c r="DC31" s="251" t="s">
        <v>1676</v>
      </c>
      <c r="DD31" s="252" t="s">
        <v>2340</v>
      </c>
      <c r="DE31" s="251" t="s">
        <v>1443</v>
      </c>
      <c r="DF31" s="252" t="s">
        <v>2341</v>
      </c>
      <c r="DG31" s="251" t="s">
        <v>3002</v>
      </c>
      <c r="DH31" s="252" t="s">
        <v>2342</v>
      </c>
      <c r="DI31" s="251" t="s">
        <v>3616</v>
      </c>
      <c r="DJ31" s="252" t="s">
        <v>2343</v>
      </c>
      <c r="DK31" s="251" t="s">
        <v>3572</v>
      </c>
      <c r="DL31" s="252" t="s">
        <v>2344</v>
      </c>
      <c r="DM31" s="251" t="s">
        <v>550</v>
      </c>
      <c r="DN31" s="252" t="s">
        <v>2345</v>
      </c>
      <c r="DO31" s="251" t="s">
        <v>579</v>
      </c>
      <c r="DP31" s="252" t="s">
        <v>2346</v>
      </c>
      <c r="DQ31" s="251" t="s">
        <v>2879</v>
      </c>
    </row>
    <row r="32" spans="1:121" s="18" customFormat="1" ht="15.95" customHeight="1">
      <c r="A32" s="203" t="s">
        <v>2495</v>
      </c>
      <c r="B32" s="19" t="s">
        <v>2496</v>
      </c>
      <c r="C32" s="200" t="s">
        <v>900</v>
      </c>
      <c r="D32" s="201" t="s">
        <v>901</v>
      </c>
      <c r="E32" s="202" t="s">
        <v>902</v>
      </c>
      <c r="F32" s="201" t="s">
        <v>903</v>
      </c>
      <c r="G32" s="202" t="s">
        <v>904</v>
      </c>
      <c r="H32" s="201" t="s">
        <v>3047</v>
      </c>
      <c r="I32" s="202" t="s">
        <v>905</v>
      </c>
      <c r="J32" s="201" t="s">
        <v>906</v>
      </c>
      <c r="K32" s="202" t="s">
        <v>907</v>
      </c>
      <c r="L32" s="201" t="s">
        <v>908</v>
      </c>
      <c r="M32" s="202" t="s">
        <v>909</v>
      </c>
      <c r="N32" s="201" t="s">
        <v>910</v>
      </c>
      <c r="O32" s="202" t="s">
        <v>911</v>
      </c>
      <c r="P32" s="201" t="s">
        <v>912</v>
      </c>
      <c r="Q32" s="202" t="s">
        <v>913</v>
      </c>
      <c r="R32" s="201" t="s">
        <v>914</v>
      </c>
      <c r="S32" s="202" t="s">
        <v>915</v>
      </c>
      <c r="T32" s="201" t="s">
        <v>916</v>
      </c>
      <c r="U32" s="203" t="s">
        <v>2495</v>
      </c>
      <c r="V32" s="19" t="s">
        <v>2496</v>
      </c>
      <c r="W32" s="202" t="s">
        <v>1481</v>
      </c>
      <c r="X32" s="201" t="s">
        <v>1482</v>
      </c>
      <c r="Y32" s="202" t="s">
        <v>1483</v>
      </c>
      <c r="Z32" s="201" t="s">
        <v>1484</v>
      </c>
      <c r="AA32" s="202" t="s">
        <v>1485</v>
      </c>
      <c r="AB32" s="201" t="s">
        <v>1486</v>
      </c>
      <c r="AC32" s="202" t="s">
        <v>1487</v>
      </c>
      <c r="AD32" s="201" t="s">
        <v>1488</v>
      </c>
      <c r="AE32" s="202" t="s">
        <v>1489</v>
      </c>
      <c r="AF32" s="201" t="s">
        <v>3543</v>
      </c>
      <c r="AG32" s="202" t="s">
        <v>1490</v>
      </c>
      <c r="AH32" s="201" t="s">
        <v>1089</v>
      </c>
      <c r="AI32" s="202" t="s">
        <v>1491</v>
      </c>
      <c r="AJ32" s="201" t="s">
        <v>1492</v>
      </c>
      <c r="AK32" s="242" t="s">
        <v>1493</v>
      </c>
      <c r="AL32" s="201" t="s">
        <v>2749</v>
      </c>
      <c r="AM32" s="242" t="s">
        <v>1494</v>
      </c>
      <c r="AN32" s="201" t="s">
        <v>1495</v>
      </c>
      <c r="AO32" s="203" t="s">
        <v>2495</v>
      </c>
      <c r="AP32" s="19" t="s">
        <v>2496</v>
      </c>
      <c r="AQ32" s="235"/>
      <c r="AR32" s="202" t="s">
        <v>4489</v>
      </c>
      <c r="AS32" s="200" t="s">
        <v>4489</v>
      </c>
      <c r="AT32" s="202" t="s">
        <v>4489</v>
      </c>
      <c r="AU32" s="200" t="s">
        <v>4489</v>
      </c>
      <c r="AV32" s="202" t="s">
        <v>4489</v>
      </c>
      <c r="AW32" s="200" t="s">
        <v>4489</v>
      </c>
      <c r="AX32" s="250" t="s">
        <v>1687</v>
      </c>
      <c r="AY32" s="249" t="s">
        <v>1688</v>
      </c>
      <c r="AZ32" s="271" t="s">
        <v>1689</v>
      </c>
      <c r="BA32" s="272" t="s">
        <v>1690</v>
      </c>
      <c r="BB32" s="271" t="s">
        <v>1691</v>
      </c>
      <c r="BC32" s="273" t="s">
        <v>1692</v>
      </c>
      <c r="BD32" s="271" t="s">
        <v>1693</v>
      </c>
      <c r="BE32" s="273" t="s">
        <v>1688</v>
      </c>
      <c r="BF32" s="271" t="s">
        <v>1694</v>
      </c>
      <c r="BG32" s="272" t="s">
        <v>1690</v>
      </c>
      <c r="BH32" s="271" t="s">
        <v>1695</v>
      </c>
      <c r="BI32" s="273" t="s">
        <v>1692</v>
      </c>
      <c r="BJ32" s="203" t="s">
        <v>2495</v>
      </c>
      <c r="BK32" s="19" t="s">
        <v>2496</v>
      </c>
      <c r="BL32" s="200" t="s">
        <v>1917</v>
      </c>
      <c r="BM32" s="201" t="s">
        <v>1918</v>
      </c>
      <c r="BN32" s="202" t="s">
        <v>1919</v>
      </c>
      <c r="BO32" s="201" t="s">
        <v>1920</v>
      </c>
      <c r="BP32" s="202" t="s">
        <v>3286</v>
      </c>
      <c r="BQ32" s="201" t="s">
        <v>3090</v>
      </c>
      <c r="BR32" s="202" t="s">
        <v>1921</v>
      </c>
      <c r="BS32" s="201" t="s">
        <v>1922</v>
      </c>
      <c r="BT32" s="250" t="s">
        <v>1923</v>
      </c>
      <c r="BU32" s="249" t="s">
        <v>1924</v>
      </c>
      <c r="BV32" s="250" t="s">
        <v>1925</v>
      </c>
      <c r="BW32" s="249" t="s">
        <v>1926</v>
      </c>
      <c r="BX32" s="250" t="s">
        <v>1927</v>
      </c>
      <c r="BY32" s="249" t="s">
        <v>3955</v>
      </c>
      <c r="BZ32" s="250" t="s">
        <v>1928</v>
      </c>
      <c r="CA32" s="249" t="s">
        <v>1929</v>
      </c>
      <c r="CB32" s="250" t="s">
        <v>1930</v>
      </c>
      <c r="CC32" s="249" t="s">
        <v>508</v>
      </c>
      <c r="CD32" s="203" t="s">
        <v>2495</v>
      </c>
      <c r="CE32" s="19" t="s">
        <v>2496</v>
      </c>
      <c r="CF32" s="250" t="s">
        <v>2103</v>
      </c>
      <c r="CG32" s="249" t="s">
        <v>2104</v>
      </c>
      <c r="CH32" s="250" t="s">
        <v>6430</v>
      </c>
      <c r="CI32" s="249" t="s">
        <v>6431</v>
      </c>
      <c r="CJ32" s="250" t="s">
        <v>6432</v>
      </c>
      <c r="CK32" s="249" t="s">
        <v>6433</v>
      </c>
      <c r="CL32" s="283" t="s">
        <v>4489</v>
      </c>
      <c r="CM32" s="283" t="s">
        <v>4489</v>
      </c>
      <c r="CN32" s="283" t="s">
        <v>4489</v>
      </c>
      <c r="CO32" s="289" t="s">
        <v>4489</v>
      </c>
      <c r="CP32" s="283" t="s">
        <v>4489</v>
      </c>
      <c r="CQ32" s="289" t="s">
        <v>4489</v>
      </c>
      <c r="CR32" s="250" t="s">
        <v>6434</v>
      </c>
      <c r="CS32" s="249" t="s">
        <v>6435</v>
      </c>
      <c r="CT32" s="250" t="s">
        <v>6436</v>
      </c>
      <c r="CU32" s="249" t="s">
        <v>6435</v>
      </c>
      <c r="CV32" s="250" t="s">
        <v>3286</v>
      </c>
      <c r="CW32" s="287" t="s">
        <v>1665</v>
      </c>
      <c r="CX32" s="203" t="s">
        <v>2495</v>
      </c>
      <c r="CY32" s="19" t="s">
        <v>2496</v>
      </c>
      <c r="CZ32" s="250" t="s">
        <v>2347</v>
      </c>
      <c r="DA32" s="249" t="s">
        <v>2348</v>
      </c>
      <c r="DB32" s="250" t="s">
        <v>2349</v>
      </c>
      <c r="DC32" s="249" t="s">
        <v>2350</v>
      </c>
      <c r="DD32" s="250" t="s">
        <v>2351</v>
      </c>
      <c r="DE32" s="249" t="s">
        <v>2352</v>
      </c>
      <c r="DF32" s="250" t="s">
        <v>2353</v>
      </c>
      <c r="DG32" s="249" t="s">
        <v>2354</v>
      </c>
      <c r="DH32" s="250" t="s">
        <v>2355</v>
      </c>
      <c r="DI32" s="249" t="s">
        <v>2356</v>
      </c>
      <c r="DJ32" s="250" t="s">
        <v>2357</v>
      </c>
      <c r="DK32" s="249" t="s">
        <v>2358</v>
      </c>
      <c r="DL32" s="250" t="s">
        <v>2359</v>
      </c>
      <c r="DM32" s="249" t="s">
        <v>503</v>
      </c>
      <c r="DN32" s="250" t="s">
        <v>2360</v>
      </c>
      <c r="DO32" s="249" t="s">
        <v>2361</v>
      </c>
      <c r="DP32" s="250" t="s">
        <v>2362</v>
      </c>
      <c r="DQ32" s="249" t="s">
        <v>2363</v>
      </c>
    </row>
    <row r="33" spans="1:121" ht="15.95" customHeight="1">
      <c r="A33" s="208" t="s">
        <v>2497</v>
      </c>
      <c r="B33" s="9" t="s">
        <v>2498</v>
      </c>
      <c r="C33" s="205" t="s">
        <v>917</v>
      </c>
      <c r="D33" s="206" t="s">
        <v>2822</v>
      </c>
      <c r="E33" s="207" t="s">
        <v>918</v>
      </c>
      <c r="F33" s="206" t="s">
        <v>3066</v>
      </c>
      <c r="G33" s="207" t="s">
        <v>919</v>
      </c>
      <c r="H33" s="206" t="s">
        <v>920</v>
      </c>
      <c r="I33" s="207" t="s">
        <v>921</v>
      </c>
      <c r="J33" s="206" t="s">
        <v>5439</v>
      </c>
      <c r="K33" s="207" t="s">
        <v>922</v>
      </c>
      <c r="L33" s="206" t="s">
        <v>3335</v>
      </c>
      <c r="M33" s="207" t="s">
        <v>923</v>
      </c>
      <c r="N33" s="206" t="s">
        <v>3666</v>
      </c>
      <c r="O33" s="207" t="s">
        <v>924</v>
      </c>
      <c r="P33" s="206" t="s">
        <v>5398</v>
      </c>
      <c r="Q33" s="207" t="s">
        <v>925</v>
      </c>
      <c r="R33" s="206" t="s">
        <v>926</v>
      </c>
      <c r="S33" s="207" t="s">
        <v>927</v>
      </c>
      <c r="T33" s="206" t="s">
        <v>928</v>
      </c>
      <c r="U33" s="208" t="s">
        <v>2497</v>
      </c>
      <c r="V33" s="9" t="s">
        <v>2498</v>
      </c>
      <c r="W33" s="207" t="s">
        <v>1496</v>
      </c>
      <c r="X33" s="206" t="s">
        <v>3333</v>
      </c>
      <c r="Y33" s="207" t="s">
        <v>1497</v>
      </c>
      <c r="Z33" s="206" t="s">
        <v>1498</v>
      </c>
      <c r="AA33" s="207" t="s">
        <v>1499</v>
      </c>
      <c r="AB33" s="206" t="s">
        <v>1500</v>
      </c>
      <c r="AC33" s="207" t="s">
        <v>1501</v>
      </c>
      <c r="AD33" s="206" t="s">
        <v>1502</v>
      </c>
      <c r="AE33" s="207" t="s">
        <v>1503</v>
      </c>
      <c r="AF33" s="206" t="s">
        <v>1504</v>
      </c>
      <c r="AG33" s="207" t="s">
        <v>1505</v>
      </c>
      <c r="AH33" s="206" t="s">
        <v>1506</v>
      </c>
      <c r="AI33" s="207" t="s">
        <v>1507</v>
      </c>
      <c r="AJ33" s="206" t="s">
        <v>530</v>
      </c>
      <c r="AK33" s="243" t="s">
        <v>1508</v>
      </c>
      <c r="AL33" s="206" t="s">
        <v>1509</v>
      </c>
      <c r="AM33" s="243" t="s">
        <v>1510</v>
      </c>
      <c r="AN33" s="206" t="s">
        <v>1511</v>
      </c>
      <c r="AO33" s="208" t="s">
        <v>2497</v>
      </c>
      <c r="AP33" s="9" t="s">
        <v>2498</v>
      </c>
      <c r="AQ33" s="236"/>
      <c r="AR33" s="207" t="s">
        <v>4489</v>
      </c>
      <c r="AS33" s="205" t="s">
        <v>4489</v>
      </c>
      <c r="AT33" s="207" t="s">
        <v>4489</v>
      </c>
      <c r="AU33" s="205" t="s">
        <v>4489</v>
      </c>
      <c r="AV33" s="207" t="s">
        <v>4489</v>
      </c>
      <c r="AW33" s="205" t="s">
        <v>4489</v>
      </c>
      <c r="AX33" s="252" t="s">
        <v>1696</v>
      </c>
      <c r="AY33" s="251" t="s">
        <v>1509</v>
      </c>
      <c r="AZ33" s="268" t="s">
        <v>1697</v>
      </c>
      <c r="BA33" s="269" t="s">
        <v>5474</v>
      </c>
      <c r="BB33" s="268" t="s">
        <v>1698</v>
      </c>
      <c r="BC33" s="270" t="s">
        <v>1699</v>
      </c>
      <c r="BD33" s="268" t="s">
        <v>1700</v>
      </c>
      <c r="BE33" s="270" t="s">
        <v>1509</v>
      </c>
      <c r="BF33" s="268" t="s">
        <v>1701</v>
      </c>
      <c r="BG33" s="269" t="s">
        <v>5474</v>
      </c>
      <c r="BH33" s="268" t="s">
        <v>1702</v>
      </c>
      <c r="BI33" s="270" t="s">
        <v>1699</v>
      </c>
      <c r="BJ33" s="208" t="s">
        <v>2497</v>
      </c>
      <c r="BK33" s="9" t="s">
        <v>2498</v>
      </c>
      <c r="BL33" s="205" t="s">
        <v>1917</v>
      </c>
      <c r="BM33" s="206" t="s">
        <v>1918</v>
      </c>
      <c r="BN33" s="207" t="s">
        <v>1919</v>
      </c>
      <c r="BO33" s="206" t="s">
        <v>1920</v>
      </c>
      <c r="BP33" s="207" t="s">
        <v>3286</v>
      </c>
      <c r="BQ33" s="206" t="s">
        <v>3090</v>
      </c>
      <c r="BR33" s="207" t="s">
        <v>1931</v>
      </c>
      <c r="BS33" s="206" t="s">
        <v>2230</v>
      </c>
      <c r="BT33" s="252" t="s">
        <v>1932</v>
      </c>
      <c r="BU33" s="251" t="s">
        <v>2851</v>
      </c>
      <c r="BV33" s="252" t="s">
        <v>1933</v>
      </c>
      <c r="BW33" s="251" t="s">
        <v>5395</v>
      </c>
      <c r="BX33" s="252" t="s">
        <v>1934</v>
      </c>
      <c r="BY33" s="251" t="s">
        <v>3262</v>
      </c>
      <c r="BZ33" s="252" t="s">
        <v>1935</v>
      </c>
      <c r="CA33" s="251" t="s">
        <v>3125</v>
      </c>
      <c r="CB33" s="252" t="s">
        <v>1936</v>
      </c>
      <c r="CC33" s="251" t="s">
        <v>3228</v>
      </c>
      <c r="CD33" s="208" t="s">
        <v>2497</v>
      </c>
      <c r="CE33" s="9" t="s">
        <v>2498</v>
      </c>
      <c r="CF33" s="252" t="s">
        <v>6437</v>
      </c>
      <c r="CG33" s="251" t="s">
        <v>5469</v>
      </c>
      <c r="CH33" s="252" t="s">
        <v>6438</v>
      </c>
      <c r="CI33" s="251" t="s">
        <v>738</v>
      </c>
      <c r="CJ33" s="252" t="s">
        <v>6439</v>
      </c>
      <c r="CK33" s="251" t="s">
        <v>5467</v>
      </c>
      <c r="CL33" s="285" t="s">
        <v>4489</v>
      </c>
      <c r="CM33" s="285" t="s">
        <v>4489</v>
      </c>
      <c r="CN33" s="285" t="s">
        <v>4489</v>
      </c>
      <c r="CO33" s="288" t="s">
        <v>4489</v>
      </c>
      <c r="CP33" s="285" t="s">
        <v>4489</v>
      </c>
      <c r="CQ33" s="288" t="s">
        <v>4489</v>
      </c>
      <c r="CR33" s="252" t="s">
        <v>6440</v>
      </c>
      <c r="CS33" s="251" t="s">
        <v>6441</v>
      </c>
      <c r="CT33" s="252" t="s">
        <v>6442</v>
      </c>
      <c r="CU33" s="251" t="s">
        <v>3915</v>
      </c>
      <c r="CV33" s="252" t="s">
        <v>3286</v>
      </c>
      <c r="CW33" s="284" t="s">
        <v>1665</v>
      </c>
      <c r="CX33" s="208" t="s">
        <v>2497</v>
      </c>
      <c r="CY33" s="9" t="s">
        <v>2498</v>
      </c>
      <c r="CZ33" s="252" t="s">
        <v>2364</v>
      </c>
      <c r="DA33" s="251" t="s">
        <v>2365</v>
      </c>
      <c r="DB33" s="252" t="s">
        <v>2366</v>
      </c>
      <c r="DC33" s="251" t="s">
        <v>3966</v>
      </c>
      <c r="DD33" s="252" t="s">
        <v>2367</v>
      </c>
      <c r="DE33" s="251" t="s">
        <v>926</v>
      </c>
      <c r="DF33" s="252" t="s">
        <v>2368</v>
      </c>
      <c r="DG33" s="251" t="s">
        <v>1502</v>
      </c>
      <c r="DH33" s="252" t="s">
        <v>2369</v>
      </c>
      <c r="DI33" s="251" t="s">
        <v>327</v>
      </c>
      <c r="DJ33" s="252" t="s">
        <v>2370</v>
      </c>
      <c r="DK33" s="251" t="s">
        <v>2371</v>
      </c>
      <c r="DL33" s="252" t="s">
        <v>2372</v>
      </c>
      <c r="DM33" s="251" t="s">
        <v>1846</v>
      </c>
      <c r="DN33" s="252" t="s">
        <v>2373</v>
      </c>
      <c r="DO33" s="251" t="s">
        <v>2374</v>
      </c>
      <c r="DP33" s="252" t="s">
        <v>2375</v>
      </c>
      <c r="DQ33" s="251" t="s">
        <v>2376</v>
      </c>
    </row>
    <row r="34" spans="1:121" ht="15.95" customHeight="1">
      <c r="A34" s="208" t="s">
        <v>2499</v>
      </c>
      <c r="B34" s="10" t="s">
        <v>2500</v>
      </c>
      <c r="C34" s="205" t="s">
        <v>929</v>
      </c>
      <c r="D34" s="206" t="s">
        <v>3032</v>
      </c>
      <c r="E34" s="207" t="s">
        <v>930</v>
      </c>
      <c r="F34" s="206" t="s">
        <v>931</v>
      </c>
      <c r="G34" s="207" t="s">
        <v>932</v>
      </c>
      <c r="H34" s="206" t="s">
        <v>933</v>
      </c>
      <c r="I34" s="207" t="s">
        <v>934</v>
      </c>
      <c r="J34" s="206" t="s">
        <v>3992</v>
      </c>
      <c r="K34" s="207" t="s">
        <v>935</v>
      </c>
      <c r="L34" s="206" t="s">
        <v>3045</v>
      </c>
      <c r="M34" s="207" t="s">
        <v>936</v>
      </c>
      <c r="N34" s="206" t="s">
        <v>3092</v>
      </c>
      <c r="O34" s="207" t="s">
        <v>937</v>
      </c>
      <c r="P34" s="206" t="s">
        <v>938</v>
      </c>
      <c r="Q34" s="207" t="s">
        <v>2980</v>
      </c>
      <c r="R34" s="206" t="s">
        <v>939</v>
      </c>
      <c r="S34" s="207" t="s">
        <v>940</v>
      </c>
      <c r="T34" s="206" t="s">
        <v>3808</v>
      </c>
      <c r="U34" s="208" t="s">
        <v>2499</v>
      </c>
      <c r="V34" s="10" t="s">
        <v>2500</v>
      </c>
      <c r="W34" s="207" t="s">
        <v>1512</v>
      </c>
      <c r="X34" s="206" t="s">
        <v>4495</v>
      </c>
      <c r="Y34" s="207" t="s">
        <v>1513</v>
      </c>
      <c r="Z34" s="206" t="s">
        <v>3101</v>
      </c>
      <c r="AA34" s="207" t="s">
        <v>1514</v>
      </c>
      <c r="AB34" s="206" t="s">
        <v>2762</v>
      </c>
      <c r="AC34" s="207" t="s">
        <v>1515</v>
      </c>
      <c r="AD34" s="206" t="s">
        <v>3142</v>
      </c>
      <c r="AE34" s="207" t="s">
        <v>1516</v>
      </c>
      <c r="AF34" s="206" t="s">
        <v>1517</v>
      </c>
      <c r="AG34" s="207" t="s">
        <v>1518</v>
      </c>
      <c r="AH34" s="206" t="s">
        <v>2727</v>
      </c>
      <c r="AI34" s="207" t="s">
        <v>1519</v>
      </c>
      <c r="AJ34" s="206" t="s">
        <v>3752</v>
      </c>
      <c r="AK34" s="243" t="s">
        <v>1520</v>
      </c>
      <c r="AL34" s="206" t="s">
        <v>1521</v>
      </c>
      <c r="AM34" s="243" t="s">
        <v>1522</v>
      </c>
      <c r="AN34" s="206" t="s">
        <v>1523</v>
      </c>
      <c r="AO34" s="208" t="s">
        <v>2499</v>
      </c>
      <c r="AP34" s="10" t="s">
        <v>2500</v>
      </c>
      <c r="AQ34" s="236"/>
      <c r="AR34" s="207" t="s">
        <v>4489</v>
      </c>
      <c r="AS34" s="205" t="s">
        <v>4489</v>
      </c>
      <c r="AT34" s="207" t="s">
        <v>4489</v>
      </c>
      <c r="AU34" s="205" t="s">
        <v>4489</v>
      </c>
      <c r="AV34" s="207" t="s">
        <v>4489</v>
      </c>
      <c r="AW34" s="205" t="s">
        <v>4489</v>
      </c>
      <c r="AX34" s="252" t="s">
        <v>1703</v>
      </c>
      <c r="AY34" s="251" t="s">
        <v>2929</v>
      </c>
      <c r="AZ34" s="268" t="s">
        <v>1704</v>
      </c>
      <c r="BA34" s="269" t="s">
        <v>3808</v>
      </c>
      <c r="BB34" s="268" t="s">
        <v>1705</v>
      </c>
      <c r="BC34" s="270" t="s">
        <v>2927</v>
      </c>
      <c r="BD34" s="268" t="s">
        <v>1703</v>
      </c>
      <c r="BE34" s="270" t="s">
        <v>2929</v>
      </c>
      <c r="BF34" s="268" t="s">
        <v>1704</v>
      </c>
      <c r="BG34" s="269" t="s">
        <v>3808</v>
      </c>
      <c r="BH34" s="268" t="s">
        <v>1705</v>
      </c>
      <c r="BI34" s="270" t="s">
        <v>2927</v>
      </c>
      <c r="BJ34" s="208" t="s">
        <v>2499</v>
      </c>
      <c r="BK34" s="10" t="s">
        <v>2500</v>
      </c>
      <c r="BL34" s="205" t="s">
        <v>4489</v>
      </c>
      <c r="BM34" s="205" t="s">
        <v>4489</v>
      </c>
      <c r="BN34" s="207" t="s">
        <v>4489</v>
      </c>
      <c r="BO34" s="205" t="s">
        <v>4489</v>
      </c>
      <c r="BP34" s="207" t="s">
        <v>4489</v>
      </c>
      <c r="BQ34" s="205" t="s">
        <v>4489</v>
      </c>
      <c r="BR34" s="207" t="s">
        <v>1937</v>
      </c>
      <c r="BS34" s="206" t="s">
        <v>3329</v>
      </c>
      <c r="BT34" s="252" t="s">
        <v>1938</v>
      </c>
      <c r="BU34" s="251" t="s">
        <v>928</v>
      </c>
      <c r="BV34" s="252" t="s">
        <v>1939</v>
      </c>
      <c r="BW34" s="251" t="s">
        <v>3718</v>
      </c>
      <c r="BX34" s="252" t="s">
        <v>1940</v>
      </c>
      <c r="BY34" s="251" t="s">
        <v>1941</v>
      </c>
      <c r="BZ34" s="252" t="s">
        <v>1942</v>
      </c>
      <c r="CA34" s="251" t="s">
        <v>1943</v>
      </c>
      <c r="CB34" s="252" t="s">
        <v>1944</v>
      </c>
      <c r="CC34" s="251" t="s">
        <v>3557</v>
      </c>
      <c r="CD34" s="208" t="s">
        <v>2499</v>
      </c>
      <c r="CE34" s="10" t="s">
        <v>2500</v>
      </c>
      <c r="CF34" s="252" t="s">
        <v>6443</v>
      </c>
      <c r="CG34" s="251" t="s">
        <v>3407</v>
      </c>
      <c r="CH34" s="252" t="s">
        <v>6444</v>
      </c>
      <c r="CI34" s="251" t="s">
        <v>3850</v>
      </c>
      <c r="CJ34" s="252" t="s">
        <v>6445</v>
      </c>
      <c r="CK34" s="251" t="s">
        <v>6446</v>
      </c>
      <c r="CL34" s="285" t="s">
        <v>4489</v>
      </c>
      <c r="CM34" s="285" t="s">
        <v>4489</v>
      </c>
      <c r="CN34" s="285" t="s">
        <v>4489</v>
      </c>
      <c r="CO34" s="288" t="s">
        <v>4489</v>
      </c>
      <c r="CP34" s="285" t="s">
        <v>4489</v>
      </c>
      <c r="CQ34" s="288" t="s">
        <v>4489</v>
      </c>
      <c r="CR34" s="252" t="s">
        <v>6447</v>
      </c>
      <c r="CS34" s="251" t="s">
        <v>938</v>
      </c>
      <c r="CT34" s="252" t="s">
        <v>6447</v>
      </c>
      <c r="CU34" s="251" t="s">
        <v>938</v>
      </c>
      <c r="CV34" s="252" t="s">
        <v>4489</v>
      </c>
      <c r="CW34" s="284" t="s">
        <v>4489</v>
      </c>
      <c r="CX34" s="208" t="s">
        <v>2499</v>
      </c>
      <c r="CY34" s="10" t="s">
        <v>2500</v>
      </c>
      <c r="CZ34" s="252" t="s">
        <v>2377</v>
      </c>
      <c r="DA34" s="251" t="s">
        <v>3399</v>
      </c>
      <c r="DB34" s="252" t="s">
        <v>2378</v>
      </c>
      <c r="DC34" s="251" t="s">
        <v>2379</v>
      </c>
      <c r="DD34" s="252" t="s">
        <v>2380</v>
      </c>
      <c r="DE34" s="251" t="s">
        <v>3425</v>
      </c>
      <c r="DF34" s="252" t="s">
        <v>2381</v>
      </c>
      <c r="DG34" s="251" t="s">
        <v>3064</v>
      </c>
      <c r="DH34" s="252" t="s">
        <v>2382</v>
      </c>
      <c r="DI34" s="251" t="s">
        <v>2826</v>
      </c>
      <c r="DJ34" s="252" t="s">
        <v>2383</v>
      </c>
      <c r="DK34" s="251" t="s">
        <v>3066</v>
      </c>
      <c r="DL34" s="252" t="s">
        <v>2384</v>
      </c>
      <c r="DM34" s="251" t="s">
        <v>2385</v>
      </c>
      <c r="DN34" s="252" t="s">
        <v>2386</v>
      </c>
      <c r="DO34" s="251" t="s">
        <v>2063</v>
      </c>
      <c r="DP34" s="252" t="s">
        <v>2387</v>
      </c>
      <c r="DQ34" s="251" t="s">
        <v>2388</v>
      </c>
    </row>
    <row r="35" spans="1:121" ht="15.95" customHeight="1">
      <c r="A35" s="208" t="s">
        <v>2501</v>
      </c>
      <c r="B35" s="9" t="s">
        <v>2558</v>
      </c>
      <c r="C35" s="205" t="s">
        <v>941</v>
      </c>
      <c r="D35" s="206" t="s">
        <v>942</v>
      </c>
      <c r="E35" s="207" t="s">
        <v>943</v>
      </c>
      <c r="F35" s="206" t="s">
        <v>2727</v>
      </c>
      <c r="G35" s="207" t="s">
        <v>944</v>
      </c>
      <c r="H35" s="206" t="s">
        <v>572</v>
      </c>
      <c r="I35" s="207" t="s">
        <v>945</v>
      </c>
      <c r="J35" s="206" t="s">
        <v>3351</v>
      </c>
      <c r="K35" s="207" t="s">
        <v>946</v>
      </c>
      <c r="L35" s="206" t="s">
        <v>3487</v>
      </c>
      <c r="M35" s="207" t="s">
        <v>947</v>
      </c>
      <c r="N35" s="206" t="s">
        <v>2843</v>
      </c>
      <c r="O35" s="207" t="s">
        <v>948</v>
      </c>
      <c r="P35" s="206" t="s">
        <v>3427</v>
      </c>
      <c r="Q35" s="207" t="s">
        <v>949</v>
      </c>
      <c r="R35" s="206" t="s">
        <v>950</v>
      </c>
      <c r="S35" s="207" t="s">
        <v>951</v>
      </c>
      <c r="T35" s="206" t="s">
        <v>3111</v>
      </c>
      <c r="U35" s="208" t="s">
        <v>2501</v>
      </c>
      <c r="V35" s="9" t="s">
        <v>2558</v>
      </c>
      <c r="W35" s="207" t="s">
        <v>1524</v>
      </c>
      <c r="X35" s="206" t="s">
        <v>3489</v>
      </c>
      <c r="Y35" s="207" t="s">
        <v>1525</v>
      </c>
      <c r="Z35" s="206" t="s">
        <v>2226</v>
      </c>
      <c r="AA35" s="207" t="s">
        <v>1526</v>
      </c>
      <c r="AB35" s="206" t="s">
        <v>351</v>
      </c>
      <c r="AC35" s="207" t="s">
        <v>1527</v>
      </c>
      <c r="AD35" s="206" t="s">
        <v>1528</v>
      </c>
      <c r="AE35" s="207" t="s">
        <v>1529</v>
      </c>
      <c r="AF35" s="206" t="s">
        <v>3013</v>
      </c>
      <c r="AG35" s="207" t="s">
        <v>1530</v>
      </c>
      <c r="AH35" s="206" t="s">
        <v>3959</v>
      </c>
      <c r="AI35" s="207" t="s">
        <v>1531</v>
      </c>
      <c r="AJ35" s="206" t="s">
        <v>1136</v>
      </c>
      <c r="AK35" s="243" t="s">
        <v>1532</v>
      </c>
      <c r="AL35" s="206" t="s">
        <v>4001</v>
      </c>
      <c r="AM35" s="243" t="s">
        <v>1533</v>
      </c>
      <c r="AN35" s="206" t="s">
        <v>3349</v>
      </c>
      <c r="AO35" s="208" t="s">
        <v>2501</v>
      </c>
      <c r="AP35" s="9" t="s">
        <v>2558</v>
      </c>
      <c r="AQ35" s="236"/>
      <c r="AR35" s="207" t="s">
        <v>4489</v>
      </c>
      <c r="AS35" s="205" t="s">
        <v>4489</v>
      </c>
      <c r="AT35" s="207" t="s">
        <v>4489</v>
      </c>
      <c r="AU35" s="205" t="s">
        <v>4489</v>
      </c>
      <c r="AV35" s="207" t="s">
        <v>4489</v>
      </c>
      <c r="AW35" s="205" t="s">
        <v>4489</v>
      </c>
      <c r="AX35" s="252" t="s">
        <v>1706</v>
      </c>
      <c r="AY35" s="251" t="s">
        <v>2727</v>
      </c>
      <c r="AZ35" s="268" t="s">
        <v>1707</v>
      </c>
      <c r="BA35" s="269" t="s">
        <v>2981</v>
      </c>
      <c r="BB35" s="268" t="s">
        <v>1708</v>
      </c>
      <c r="BC35" s="270" t="s">
        <v>1709</v>
      </c>
      <c r="BD35" s="268" t="s">
        <v>1706</v>
      </c>
      <c r="BE35" s="270" t="s">
        <v>2727</v>
      </c>
      <c r="BF35" s="268" t="s">
        <v>1707</v>
      </c>
      <c r="BG35" s="269" t="s">
        <v>2981</v>
      </c>
      <c r="BH35" s="268" t="s">
        <v>1708</v>
      </c>
      <c r="BI35" s="270" t="s">
        <v>1709</v>
      </c>
      <c r="BJ35" s="208" t="s">
        <v>2501</v>
      </c>
      <c r="BK35" s="9" t="s">
        <v>2558</v>
      </c>
      <c r="BL35" s="205" t="s">
        <v>4489</v>
      </c>
      <c r="BM35" s="205" t="s">
        <v>4489</v>
      </c>
      <c r="BN35" s="207" t="s">
        <v>4489</v>
      </c>
      <c r="BO35" s="205" t="s">
        <v>4489</v>
      </c>
      <c r="BP35" s="207" t="s">
        <v>4489</v>
      </c>
      <c r="BQ35" s="205" t="s">
        <v>4489</v>
      </c>
      <c r="BR35" s="207" t="s">
        <v>1945</v>
      </c>
      <c r="BS35" s="206" t="s">
        <v>1946</v>
      </c>
      <c r="BT35" s="252" t="s">
        <v>1947</v>
      </c>
      <c r="BU35" s="251" t="s">
        <v>1889</v>
      </c>
      <c r="BV35" s="252" t="s">
        <v>1948</v>
      </c>
      <c r="BW35" s="251" t="s">
        <v>3978</v>
      </c>
      <c r="BX35" s="252" t="s">
        <v>1949</v>
      </c>
      <c r="BY35" s="251" t="s">
        <v>3982</v>
      </c>
      <c r="BZ35" s="252" t="s">
        <v>1950</v>
      </c>
      <c r="CA35" s="251" t="s">
        <v>1951</v>
      </c>
      <c r="CB35" s="252" t="s">
        <v>1952</v>
      </c>
      <c r="CC35" s="251" t="s">
        <v>3323</v>
      </c>
      <c r="CD35" s="208" t="s">
        <v>2501</v>
      </c>
      <c r="CE35" s="9" t="s">
        <v>2558</v>
      </c>
      <c r="CF35" s="252" t="s">
        <v>6448</v>
      </c>
      <c r="CG35" s="251" t="s">
        <v>6449</v>
      </c>
      <c r="CH35" s="252" t="s">
        <v>6450</v>
      </c>
      <c r="CI35" s="251" t="s">
        <v>6451</v>
      </c>
      <c r="CJ35" s="252" t="s">
        <v>6452</v>
      </c>
      <c r="CK35" s="251" t="s">
        <v>6453</v>
      </c>
      <c r="CL35" s="285" t="s">
        <v>4489</v>
      </c>
      <c r="CM35" s="285" t="s">
        <v>4489</v>
      </c>
      <c r="CN35" s="285" t="s">
        <v>4489</v>
      </c>
      <c r="CO35" s="288" t="s">
        <v>4489</v>
      </c>
      <c r="CP35" s="285" t="s">
        <v>4489</v>
      </c>
      <c r="CQ35" s="288" t="s">
        <v>4489</v>
      </c>
      <c r="CR35" s="252" t="s">
        <v>6454</v>
      </c>
      <c r="CS35" s="251" t="s">
        <v>1699</v>
      </c>
      <c r="CT35" s="252" t="s">
        <v>6454</v>
      </c>
      <c r="CU35" s="251" t="s">
        <v>1699</v>
      </c>
      <c r="CV35" s="252" t="s">
        <v>4489</v>
      </c>
      <c r="CW35" s="284" t="s">
        <v>4489</v>
      </c>
      <c r="CX35" s="208" t="s">
        <v>2501</v>
      </c>
      <c r="CY35" s="9" t="s">
        <v>2558</v>
      </c>
      <c r="CZ35" s="252" t="s">
        <v>2389</v>
      </c>
      <c r="DA35" s="251" t="s">
        <v>458</v>
      </c>
      <c r="DB35" s="252" t="s">
        <v>2390</v>
      </c>
      <c r="DC35" s="251" t="s">
        <v>4506</v>
      </c>
      <c r="DD35" s="252" t="s">
        <v>2391</v>
      </c>
      <c r="DE35" s="251" t="s">
        <v>3470</v>
      </c>
      <c r="DF35" s="252" t="s">
        <v>2392</v>
      </c>
      <c r="DG35" s="251" t="s">
        <v>579</v>
      </c>
      <c r="DH35" s="252" t="s">
        <v>2393</v>
      </c>
      <c r="DI35" s="251" t="s">
        <v>2394</v>
      </c>
      <c r="DJ35" s="252" t="s">
        <v>2395</v>
      </c>
      <c r="DK35" s="251" t="s">
        <v>2919</v>
      </c>
      <c r="DL35" s="252" t="s">
        <v>2396</v>
      </c>
      <c r="DM35" s="251" t="s">
        <v>575</v>
      </c>
      <c r="DN35" s="252" t="s">
        <v>2397</v>
      </c>
      <c r="DO35" s="251" t="s">
        <v>3034</v>
      </c>
      <c r="DP35" s="252" t="s">
        <v>2398</v>
      </c>
      <c r="DQ35" s="251" t="s">
        <v>2399</v>
      </c>
    </row>
    <row r="36" spans="1:121" ht="15.95" customHeight="1">
      <c r="A36" s="208" t="s">
        <v>2502</v>
      </c>
      <c r="B36" s="9" t="s">
        <v>2503</v>
      </c>
      <c r="C36" s="205" t="s">
        <v>952</v>
      </c>
      <c r="D36" s="206" t="s">
        <v>3115</v>
      </c>
      <c r="E36" s="207" t="s">
        <v>953</v>
      </c>
      <c r="F36" s="206" t="s">
        <v>3117</v>
      </c>
      <c r="G36" s="207" t="s">
        <v>954</v>
      </c>
      <c r="H36" s="206" t="s">
        <v>2281</v>
      </c>
      <c r="I36" s="207" t="s">
        <v>955</v>
      </c>
      <c r="J36" s="206" t="s">
        <v>3605</v>
      </c>
      <c r="K36" s="207" t="s">
        <v>956</v>
      </c>
      <c r="L36" s="206" t="s">
        <v>2277</v>
      </c>
      <c r="M36" s="207" t="s">
        <v>957</v>
      </c>
      <c r="N36" s="206" t="s">
        <v>3123</v>
      </c>
      <c r="O36" s="207" t="s">
        <v>958</v>
      </c>
      <c r="P36" s="206" t="s">
        <v>3127</v>
      </c>
      <c r="Q36" s="207" t="s">
        <v>959</v>
      </c>
      <c r="R36" s="206" t="s">
        <v>960</v>
      </c>
      <c r="S36" s="207" t="s">
        <v>961</v>
      </c>
      <c r="T36" s="206" t="s">
        <v>3125</v>
      </c>
      <c r="U36" s="208" t="s">
        <v>2502</v>
      </c>
      <c r="V36" s="9" t="s">
        <v>2503</v>
      </c>
      <c r="W36" s="207" t="s">
        <v>1534</v>
      </c>
      <c r="X36" s="206" t="s">
        <v>3264</v>
      </c>
      <c r="Y36" s="207" t="s">
        <v>3638</v>
      </c>
      <c r="Z36" s="206" t="s">
        <v>3266</v>
      </c>
      <c r="AA36" s="207" t="s">
        <v>1535</v>
      </c>
      <c r="AB36" s="206" t="s">
        <v>3264</v>
      </c>
      <c r="AC36" s="207" t="s">
        <v>1536</v>
      </c>
      <c r="AD36" s="206" t="s">
        <v>3602</v>
      </c>
      <c r="AE36" s="207" t="s">
        <v>1537</v>
      </c>
      <c r="AF36" s="206" t="s">
        <v>2769</v>
      </c>
      <c r="AG36" s="207" t="s">
        <v>1538</v>
      </c>
      <c r="AH36" s="206" t="s">
        <v>3599</v>
      </c>
      <c r="AI36" s="207" t="s">
        <v>1539</v>
      </c>
      <c r="AJ36" s="206" t="s">
        <v>2277</v>
      </c>
      <c r="AK36" s="243" t="s">
        <v>1540</v>
      </c>
      <c r="AL36" s="206" t="s">
        <v>3120</v>
      </c>
      <c r="AM36" s="243" t="s">
        <v>1541</v>
      </c>
      <c r="AN36" s="206" t="s">
        <v>2275</v>
      </c>
      <c r="AO36" s="208" t="s">
        <v>2502</v>
      </c>
      <c r="AP36" s="9" t="s">
        <v>2503</v>
      </c>
      <c r="AQ36" s="236"/>
      <c r="AR36" s="207" t="s">
        <v>4489</v>
      </c>
      <c r="AS36" s="205" t="s">
        <v>4489</v>
      </c>
      <c r="AT36" s="207" t="s">
        <v>4489</v>
      </c>
      <c r="AU36" s="205" t="s">
        <v>4489</v>
      </c>
      <c r="AV36" s="207" t="s">
        <v>4489</v>
      </c>
      <c r="AW36" s="205" t="s">
        <v>4489</v>
      </c>
      <c r="AX36" s="252" t="s">
        <v>1710</v>
      </c>
      <c r="AY36" s="251" t="s">
        <v>3681</v>
      </c>
      <c r="AZ36" s="268" t="s">
        <v>1711</v>
      </c>
      <c r="BA36" s="269" t="s">
        <v>3683</v>
      </c>
      <c r="BB36" s="268" t="s">
        <v>1712</v>
      </c>
      <c r="BC36" s="270" t="s">
        <v>3685</v>
      </c>
      <c r="BD36" s="268" t="s">
        <v>1710</v>
      </c>
      <c r="BE36" s="270" t="s">
        <v>3681</v>
      </c>
      <c r="BF36" s="268" t="s">
        <v>1711</v>
      </c>
      <c r="BG36" s="269" t="s">
        <v>3683</v>
      </c>
      <c r="BH36" s="268" t="s">
        <v>1712</v>
      </c>
      <c r="BI36" s="270" t="s">
        <v>3685</v>
      </c>
      <c r="BJ36" s="208" t="s">
        <v>2502</v>
      </c>
      <c r="BK36" s="9" t="s">
        <v>2503</v>
      </c>
      <c r="BL36" s="205" t="s">
        <v>4489</v>
      </c>
      <c r="BM36" s="205" t="s">
        <v>4489</v>
      </c>
      <c r="BN36" s="207" t="s">
        <v>4489</v>
      </c>
      <c r="BO36" s="205" t="s">
        <v>4489</v>
      </c>
      <c r="BP36" s="207" t="s">
        <v>4489</v>
      </c>
      <c r="BQ36" s="205" t="s">
        <v>4489</v>
      </c>
      <c r="BR36" s="207" t="s">
        <v>1953</v>
      </c>
      <c r="BS36" s="206" t="s">
        <v>2985</v>
      </c>
      <c r="BT36" s="252" t="s">
        <v>1954</v>
      </c>
      <c r="BU36" s="251" t="s">
        <v>3361</v>
      </c>
      <c r="BV36" s="252" t="s">
        <v>1955</v>
      </c>
      <c r="BW36" s="251" t="s">
        <v>3482</v>
      </c>
      <c r="BX36" s="252" t="s">
        <v>1956</v>
      </c>
      <c r="BY36" s="251" t="s">
        <v>3640</v>
      </c>
      <c r="BZ36" s="252" t="s">
        <v>1957</v>
      </c>
      <c r="CA36" s="251" t="s">
        <v>3734</v>
      </c>
      <c r="CB36" s="252" t="s">
        <v>1958</v>
      </c>
      <c r="CC36" s="251" t="s">
        <v>3123</v>
      </c>
      <c r="CD36" s="208" t="s">
        <v>2502</v>
      </c>
      <c r="CE36" s="9" t="s">
        <v>2503</v>
      </c>
      <c r="CF36" s="252" t="s">
        <v>6455</v>
      </c>
      <c r="CG36" s="251" t="s">
        <v>6456</v>
      </c>
      <c r="CH36" s="252" t="s">
        <v>6457</v>
      </c>
      <c r="CI36" s="251" t="s">
        <v>6458</v>
      </c>
      <c r="CJ36" s="252" t="s">
        <v>6459</v>
      </c>
      <c r="CK36" s="251" t="s">
        <v>6460</v>
      </c>
      <c r="CL36" s="285" t="s">
        <v>4489</v>
      </c>
      <c r="CM36" s="285" t="s">
        <v>4489</v>
      </c>
      <c r="CN36" s="285" t="s">
        <v>4489</v>
      </c>
      <c r="CO36" s="288" t="s">
        <v>4489</v>
      </c>
      <c r="CP36" s="285" t="s">
        <v>4489</v>
      </c>
      <c r="CQ36" s="288" t="s">
        <v>4489</v>
      </c>
      <c r="CR36" s="252" t="s">
        <v>6461</v>
      </c>
      <c r="CS36" s="251" t="s">
        <v>3356</v>
      </c>
      <c r="CT36" s="252" t="s">
        <v>6461</v>
      </c>
      <c r="CU36" s="251" t="s">
        <v>3356</v>
      </c>
      <c r="CV36" s="252" t="s">
        <v>4489</v>
      </c>
      <c r="CW36" s="284" t="s">
        <v>4489</v>
      </c>
      <c r="CX36" s="208" t="s">
        <v>2502</v>
      </c>
      <c r="CY36" s="9" t="s">
        <v>2503</v>
      </c>
      <c r="CZ36" s="252" t="s">
        <v>2400</v>
      </c>
      <c r="DA36" s="251" t="s">
        <v>2401</v>
      </c>
      <c r="DB36" s="252" t="s">
        <v>2402</v>
      </c>
      <c r="DC36" s="251" t="s">
        <v>2281</v>
      </c>
      <c r="DD36" s="252" t="s">
        <v>2403</v>
      </c>
      <c r="DE36" s="251" t="s">
        <v>2267</v>
      </c>
      <c r="DF36" s="252" t="s">
        <v>2404</v>
      </c>
      <c r="DG36" s="251" t="s">
        <v>3642</v>
      </c>
      <c r="DH36" s="252" t="s">
        <v>2405</v>
      </c>
      <c r="DI36" s="251" t="s">
        <v>5380</v>
      </c>
      <c r="DJ36" s="252" t="s">
        <v>2406</v>
      </c>
      <c r="DK36" s="251" t="s">
        <v>1777</v>
      </c>
      <c r="DL36" s="252" t="s">
        <v>5456</v>
      </c>
      <c r="DM36" s="251" t="s">
        <v>2267</v>
      </c>
      <c r="DN36" s="252" t="s">
        <v>2407</v>
      </c>
      <c r="DO36" s="251" t="s">
        <v>4513</v>
      </c>
      <c r="DP36" s="252" t="s">
        <v>2408</v>
      </c>
      <c r="DQ36" s="251" t="s">
        <v>2273</v>
      </c>
    </row>
    <row r="37" spans="1:121" s="18" customFormat="1" ht="15.95" customHeight="1">
      <c r="A37" s="203" t="s">
        <v>2504</v>
      </c>
      <c r="B37" s="19" t="s">
        <v>2505</v>
      </c>
      <c r="C37" s="200" t="s">
        <v>962</v>
      </c>
      <c r="D37" s="201" t="s">
        <v>3589</v>
      </c>
      <c r="E37" s="202" t="s">
        <v>963</v>
      </c>
      <c r="F37" s="201" t="s">
        <v>429</v>
      </c>
      <c r="G37" s="202" t="s">
        <v>964</v>
      </c>
      <c r="H37" s="201" t="s">
        <v>2933</v>
      </c>
      <c r="I37" s="202" t="s">
        <v>965</v>
      </c>
      <c r="J37" s="201" t="s">
        <v>3636</v>
      </c>
      <c r="K37" s="202" t="s">
        <v>966</v>
      </c>
      <c r="L37" s="201" t="s">
        <v>3361</v>
      </c>
      <c r="M37" s="202" t="s">
        <v>967</v>
      </c>
      <c r="N37" s="201" t="s">
        <v>5508</v>
      </c>
      <c r="O37" s="202" t="s">
        <v>968</v>
      </c>
      <c r="P37" s="201" t="s">
        <v>3752</v>
      </c>
      <c r="Q37" s="202" t="s">
        <v>969</v>
      </c>
      <c r="R37" s="201" t="s">
        <v>3754</v>
      </c>
      <c r="S37" s="202" t="s">
        <v>970</v>
      </c>
      <c r="T37" s="201" t="s">
        <v>3045</v>
      </c>
      <c r="U37" s="203" t="s">
        <v>2504</v>
      </c>
      <c r="V37" s="19" t="s">
        <v>2505</v>
      </c>
      <c r="W37" s="202" t="s">
        <v>1542</v>
      </c>
      <c r="X37" s="201" t="s">
        <v>2991</v>
      </c>
      <c r="Y37" s="202" t="s">
        <v>1543</v>
      </c>
      <c r="Z37" s="201" t="s">
        <v>3218</v>
      </c>
      <c r="AA37" s="202" t="s">
        <v>1544</v>
      </c>
      <c r="AB37" s="201" t="s">
        <v>2257</v>
      </c>
      <c r="AC37" s="202" t="s">
        <v>1545</v>
      </c>
      <c r="AD37" s="201" t="s">
        <v>3419</v>
      </c>
      <c r="AE37" s="202" t="s">
        <v>1546</v>
      </c>
      <c r="AF37" s="201" t="s">
        <v>3688</v>
      </c>
      <c r="AG37" s="202" t="s">
        <v>1547</v>
      </c>
      <c r="AH37" s="201" t="s">
        <v>3766</v>
      </c>
      <c r="AI37" s="202" t="s">
        <v>1548</v>
      </c>
      <c r="AJ37" s="201" t="s">
        <v>316</v>
      </c>
      <c r="AK37" s="242" t="s">
        <v>1549</v>
      </c>
      <c r="AL37" s="201" t="s">
        <v>3139</v>
      </c>
      <c r="AM37" s="242" t="s">
        <v>1550</v>
      </c>
      <c r="AN37" s="201" t="s">
        <v>3844</v>
      </c>
      <c r="AO37" s="203" t="s">
        <v>2504</v>
      </c>
      <c r="AP37" s="19" t="s">
        <v>2505</v>
      </c>
      <c r="AQ37" s="235"/>
      <c r="AR37" s="202" t="s">
        <v>3286</v>
      </c>
      <c r="AS37" s="249" t="s">
        <v>4489</v>
      </c>
      <c r="AT37" s="202" t="s">
        <v>3286</v>
      </c>
      <c r="AU37" s="249" t="s">
        <v>4489</v>
      </c>
      <c r="AV37" s="202" t="s">
        <v>4489</v>
      </c>
      <c r="AW37" s="200" t="s">
        <v>4489</v>
      </c>
      <c r="AX37" s="250" t="s">
        <v>1713</v>
      </c>
      <c r="AY37" s="249" t="s">
        <v>3419</v>
      </c>
      <c r="AZ37" s="271" t="s">
        <v>1714</v>
      </c>
      <c r="BA37" s="272" t="s">
        <v>2751</v>
      </c>
      <c r="BB37" s="271" t="s">
        <v>1715</v>
      </c>
      <c r="BC37" s="273" t="s">
        <v>3518</v>
      </c>
      <c r="BD37" s="271" t="s">
        <v>1713</v>
      </c>
      <c r="BE37" s="273" t="s">
        <v>3419</v>
      </c>
      <c r="BF37" s="271" t="s">
        <v>1714</v>
      </c>
      <c r="BG37" s="272" t="s">
        <v>2751</v>
      </c>
      <c r="BH37" s="271" t="s">
        <v>1715</v>
      </c>
      <c r="BI37" s="273" t="s">
        <v>3518</v>
      </c>
      <c r="BJ37" s="203" t="s">
        <v>2504</v>
      </c>
      <c r="BK37" s="19" t="s">
        <v>2505</v>
      </c>
      <c r="BL37" s="200" t="s">
        <v>4489</v>
      </c>
      <c r="BM37" s="200" t="s">
        <v>4489</v>
      </c>
      <c r="BN37" s="202" t="s">
        <v>4489</v>
      </c>
      <c r="BO37" s="200" t="s">
        <v>4489</v>
      </c>
      <c r="BP37" s="202" t="s">
        <v>4489</v>
      </c>
      <c r="BQ37" s="200" t="s">
        <v>4489</v>
      </c>
      <c r="BR37" s="202" t="s">
        <v>1959</v>
      </c>
      <c r="BS37" s="201" t="s">
        <v>1598</v>
      </c>
      <c r="BT37" s="250" t="s">
        <v>1960</v>
      </c>
      <c r="BU37" s="249" t="s">
        <v>1961</v>
      </c>
      <c r="BV37" s="250" t="s">
        <v>1962</v>
      </c>
      <c r="BW37" s="249" t="s">
        <v>3754</v>
      </c>
      <c r="BX37" s="250" t="s">
        <v>1963</v>
      </c>
      <c r="BY37" s="249" t="s">
        <v>5510</v>
      </c>
      <c r="BZ37" s="250" t="s">
        <v>1964</v>
      </c>
      <c r="CA37" s="249" t="s">
        <v>4506</v>
      </c>
      <c r="CB37" s="250" t="s">
        <v>1965</v>
      </c>
      <c r="CC37" s="249" t="s">
        <v>1598</v>
      </c>
      <c r="CD37" s="203" t="s">
        <v>2504</v>
      </c>
      <c r="CE37" s="19" t="s">
        <v>2505</v>
      </c>
      <c r="CF37" s="250" t="s">
        <v>6462</v>
      </c>
      <c r="CG37" s="249" t="s">
        <v>5496</v>
      </c>
      <c r="CH37" s="250" t="s">
        <v>6463</v>
      </c>
      <c r="CI37" s="249" t="s">
        <v>600</v>
      </c>
      <c r="CJ37" s="250" t="s">
        <v>6464</v>
      </c>
      <c r="CK37" s="249" t="s">
        <v>3156</v>
      </c>
      <c r="CL37" s="283" t="s">
        <v>4489</v>
      </c>
      <c r="CM37" s="283" t="s">
        <v>4489</v>
      </c>
      <c r="CN37" s="283" t="s">
        <v>4489</v>
      </c>
      <c r="CO37" s="289" t="s">
        <v>4489</v>
      </c>
      <c r="CP37" s="283" t="s">
        <v>4489</v>
      </c>
      <c r="CQ37" s="289" t="s">
        <v>4489</v>
      </c>
      <c r="CR37" s="250" t="s">
        <v>6465</v>
      </c>
      <c r="CS37" s="249" t="s">
        <v>740</v>
      </c>
      <c r="CT37" s="250" t="s">
        <v>6465</v>
      </c>
      <c r="CU37" s="249" t="s">
        <v>6466</v>
      </c>
      <c r="CV37" s="250" t="s">
        <v>4489</v>
      </c>
      <c r="CW37" s="287" t="s">
        <v>4489</v>
      </c>
      <c r="CX37" s="203" t="s">
        <v>2504</v>
      </c>
      <c r="CY37" s="19" t="s">
        <v>2505</v>
      </c>
      <c r="CZ37" s="250" t="s">
        <v>2409</v>
      </c>
      <c r="DA37" s="249" t="s">
        <v>3042</v>
      </c>
      <c r="DB37" s="250" t="s">
        <v>2410</v>
      </c>
      <c r="DC37" s="249" t="s">
        <v>2411</v>
      </c>
      <c r="DD37" s="250" t="s">
        <v>2412</v>
      </c>
      <c r="DE37" s="249" t="s">
        <v>2413</v>
      </c>
      <c r="DF37" s="250" t="s">
        <v>2414</v>
      </c>
      <c r="DG37" s="249" t="s">
        <v>3996</v>
      </c>
      <c r="DH37" s="250" t="s">
        <v>2415</v>
      </c>
      <c r="DI37" s="249" t="s">
        <v>3405</v>
      </c>
      <c r="DJ37" s="250" t="s">
        <v>2416</v>
      </c>
      <c r="DK37" s="249" t="s">
        <v>1517</v>
      </c>
      <c r="DL37" s="250" t="s">
        <v>2417</v>
      </c>
      <c r="DM37" s="249" t="s">
        <v>899</v>
      </c>
      <c r="DN37" s="250" t="s">
        <v>2418</v>
      </c>
      <c r="DO37" s="249" t="s">
        <v>3579</v>
      </c>
      <c r="DP37" s="250" t="s">
        <v>2419</v>
      </c>
      <c r="DQ37" s="249" t="s">
        <v>453</v>
      </c>
    </row>
    <row r="38" spans="1:121" ht="15.95" customHeight="1">
      <c r="A38" s="208" t="s">
        <v>2506</v>
      </c>
      <c r="B38" s="9" t="s">
        <v>2507</v>
      </c>
      <c r="C38" s="205" t="s">
        <v>971</v>
      </c>
      <c r="D38" s="206" t="s">
        <v>2995</v>
      </c>
      <c r="E38" s="207" t="s">
        <v>972</v>
      </c>
      <c r="F38" s="206" t="s">
        <v>2839</v>
      </c>
      <c r="G38" s="207" t="s">
        <v>973</v>
      </c>
      <c r="H38" s="206" t="s">
        <v>2987</v>
      </c>
      <c r="I38" s="207" t="s">
        <v>974</v>
      </c>
      <c r="J38" s="206" t="s">
        <v>3162</v>
      </c>
      <c r="K38" s="207" t="s">
        <v>975</v>
      </c>
      <c r="L38" s="206" t="s">
        <v>3228</v>
      </c>
      <c r="M38" s="207" t="s">
        <v>976</v>
      </c>
      <c r="N38" s="206" t="s">
        <v>2257</v>
      </c>
      <c r="O38" s="207" t="s">
        <v>977</v>
      </c>
      <c r="P38" s="206" t="s">
        <v>3158</v>
      </c>
      <c r="Q38" s="207" t="s">
        <v>978</v>
      </c>
      <c r="R38" s="206" t="s">
        <v>3158</v>
      </c>
      <c r="S38" s="207" t="s">
        <v>979</v>
      </c>
      <c r="T38" s="206" t="s">
        <v>3158</v>
      </c>
      <c r="U38" s="208" t="s">
        <v>2506</v>
      </c>
      <c r="V38" s="9" t="s">
        <v>2507</v>
      </c>
      <c r="W38" s="207" t="s">
        <v>1551</v>
      </c>
      <c r="X38" s="206" t="s">
        <v>3125</v>
      </c>
      <c r="Y38" s="207" t="s">
        <v>1552</v>
      </c>
      <c r="Z38" s="206" t="s">
        <v>3129</v>
      </c>
      <c r="AA38" s="207" t="s">
        <v>1553</v>
      </c>
      <c r="AB38" s="206" t="s">
        <v>3125</v>
      </c>
      <c r="AC38" s="207" t="s">
        <v>1554</v>
      </c>
      <c r="AD38" s="206" t="s">
        <v>2856</v>
      </c>
      <c r="AE38" s="207" t="s">
        <v>1555</v>
      </c>
      <c r="AF38" s="206" t="s">
        <v>2794</v>
      </c>
      <c r="AG38" s="207" t="s">
        <v>1556</v>
      </c>
      <c r="AH38" s="206" t="s">
        <v>2859</v>
      </c>
      <c r="AI38" s="207" t="s">
        <v>1557</v>
      </c>
      <c r="AJ38" s="206" t="s">
        <v>2259</v>
      </c>
      <c r="AK38" s="243" t="s">
        <v>1558</v>
      </c>
      <c r="AL38" s="206" t="s">
        <v>3610</v>
      </c>
      <c r="AM38" s="243" t="s">
        <v>1559</v>
      </c>
      <c r="AN38" s="206" t="s">
        <v>3797</v>
      </c>
      <c r="AO38" s="208" t="s">
        <v>2506</v>
      </c>
      <c r="AP38" s="9" t="s">
        <v>2507</v>
      </c>
      <c r="AQ38" s="236"/>
      <c r="AR38" s="207" t="s">
        <v>4489</v>
      </c>
      <c r="AS38" s="251" t="s">
        <v>4489</v>
      </c>
      <c r="AT38" s="207" t="s">
        <v>4489</v>
      </c>
      <c r="AU38" s="251" t="s">
        <v>4489</v>
      </c>
      <c r="AV38" s="207" t="s">
        <v>4489</v>
      </c>
      <c r="AW38" s="205" t="s">
        <v>4489</v>
      </c>
      <c r="AX38" s="252" t="s">
        <v>1716</v>
      </c>
      <c r="AY38" s="251" t="s">
        <v>3769</v>
      </c>
      <c r="AZ38" s="268" t="s">
        <v>1717</v>
      </c>
      <c r="BA38" s="269" t="s">
        <v>3817</v>
      </c>
      <c r="BB38" s="268" t="s">
        <v>1718</v>
      </c>
      <c r="BC38" s="270" t="s">
        <v>3310</v>
      </c>
      <c r="BD38" s="268" t="s">
        <v>1716</v>
      </c>
      <c r="BE38" s="274" t="s">
        <v>3769</v>
      </c>
      <c r="BF38" s="268" t="s">
        <v>1717</v>
      </c>
      <c r="BG38" s="269" t="s">
        <v>3817</v>
      </c>
      <c r="BH38" s="268" t="s">
        <v>1718</v>
      </c>
      <c r="BI38" s="270" t="s">
        <v>3310</v>
      </c>
      <c r="BJ38" s="208" t="s">
        <v>2506</v>
      </c>
      <c r="BK38" s="9" t="s">
        <v>2507</v>
      </c>
      <c r="BL38" s="205" t="s">
        <v>4489</v>
      </c>
      <c r="BM38" s="205" t="s">
        <v>4489</v>
      </c>
      <c r="BN38" s="207" t="s">
        <v>4489</v>
      </c>
      <c r="BO38" s="205" t="s">
        <v>4489</v>
      </c>
      <c r="BP38" s="207" t="s">
        <v>4489</v>
      </c>
      <c r="BQ38" s="205" t="s">
        <v>4489</v>
      </c>
      <c r="BR38" s="207" t="s">
        <v>1966</v>
      </c>
      <c r="BS38" s="206" t="s">
        <v>3356</v>
      </c>
      <c r="BT38" s="252" t="s">
        <v>1967</v>
      </c>
      <c r="BU38" s="251" t="s">
        <v>4006</v>
      </c>
      <c r="BV38" s="252" t="s">
        <v>1968</v>
      </c>
      <c r="BW38" s="251" t="s">
        <v>3487</v>
      </c>
      <c r="BX38" s="252" t="s">
        <v>1969</v>
      </c>
      <c r="BY38" s="251" t="s">
        <v>2255</v>
      </c>
      <c r="BZ38" s="252" t="s">
        <v>1970</v>
      </c>
      <c r="CA38" s="251" t="s">
        <v>470</v>
      </c>
      <c r="CB38" s="252" t="s">
        <v>1971</v>
      </c>
      <c r="CC38" s="251" t="s">
        <v>987</v>
      </c>
      <c r="CD38" s="208" t="s">
        <v>2506</v>
      </c>
      <c r="CE38" s="9" t="s">
        <v>2507</v>
      </c>
      <c r="CF38" s="252" t="s">
        <v>6467</v>
      </c>
      <c r="CG38" s="251" t="s">
        <v>3602</v>
      </c>
      <c r="CH38" s="252" t="s">
        <v>6468</v>
      </c>
      <c r="CI38" s="251" t="s">
        <v>3599</v>
      </c>
      <c r="CJ38" s="252" t="s">
        <v>6469</v>
      </c>
      <c r="CK38" s="251" t="s">
        <v>2769</v>
      </c>
      <c r="CL38" s="285" t="s">
        <v>4489</v>
      </c>
      <c r="CM38" s="285" t="s">
        <v>4489</v>
      </c>
      <c r="CN38" s="285" t="s">
        <v>4489</v>
      </c>
      <c r="CO38" s="288" t="s">
        <v>4489</v>
      </c>
      <c r="CP38" s="285" t="s">
        <v>4489</v>
      </c>
      <c r="CQ38" s="288" t="s">
        <v>4489</v>
      </c>
      <c r="CR38" s="252" t="s">
        <v>6470</v>
      </c>
      <c r="CS38" s="251" t="s">
        <v>1443</v>
      </c>
      <c r="CT38" s="252" t="s">
        <v>6470</v>
      </c>
      <c r="CU38" s="251" t="s">
        <v>1443</v>
      </c>
      <c r="CV38" s="252" t="s">
        <v>4489</v>
      </c>
      <c r="CW38" s="284" t="s">
        <v>4489</v>
      </c>
      <c r="CX38" s="208" t="s">
        <v>2506</v>
      </c>
      <c r="CY38" s="9" t="s">
        <v>2507</v>
      </c>
      <c r="CZ38" s="252" t="s">
        <v>2420</v>
      </c>
      <c r="DA38" s="251" t="s">
        <v>2845</v>
      </c>
      <c r="DB38" s="252" t="s">
        <v>2421</v>
      </c>
      <c r="DC38" s="251" t="s">
        <v>3011</v>
      </c>
      <c r="DD38" s="252" t="s">
        <v>2422</v>
      </c>
      <c r="DE38" s="251" t="s">
        <v>679</v>
      </c>
      <c r="DF38" s="252" t="s">
        <v>2423</v>
      </c>
      <c r="DG38" s="251" t="s">
        <v>2802</v>
      </c>
      <c r="DH38" s="252" t="s">
        <v>2424</v>
      </c>
      <c r="DI38" s="251" t="s">
        <v>1435</v>
      </c>
      <c r="DJ38" s="252" t="s">
        <v>2425</v>
      </c>
      <c r="DK38" s="251" t="s">
        <v>470</v>
      </c>
      <c r="DL38" s="252" t="s">
        <v>2426</v>
      </c>
      <c r="DM38" s="251" t="s">
        <v>593</v>
      </c>
      <c r="DN38" s="252" t="s">
        <v>2427</v>
      </c>
      <c r="DO38" s="251" t="s">
        <v>2804</v>
      </c>
      <c r="DP38" s="252" t="s">
        <v>2428</v>
      </c>
      <c r="DQ38" s="251" t="s">
        <v>2262</v>
      </c>
    </row>
    <row r="39" spans="1:121" ht="15.95" customHeight="1" thickBot="1">
      <c r="A39" s="212" t="s">
        <v>2508</v>
      </c>
      <c r="B39" s="42" t="s">
        <v>2509</v>
      </c>
      <c r="C39" s="213" t="s">
        <v>980</v>
      </c>
      <c r="D39" s="214" t="s">
        <v>2224</v>
      </c>
      <c r="E39" s="213" t="s">
        <v>981</v>
      </c>
      <c r="F39" s="214" t="s">
        <v>2938</v>
      </c>
      <c r="G39" s="213" t="s">
        <v>982</v>
      </c>
      <c r="H39" s="214" t="s">
        <v>2991</v>
      </c>
      <c r="I39" s="213" t="s">
        <v>983</v>
      </c>
      <c r="J39" s="214" t="s">
        <v>3273</v>
      </c>
      <c r="K39" s="213" t="s">
        <v>984</v>
      </c>
      <c r="L39" s="214" t="s">
        <v>3271</v>
      </c>
      <c r="M39" s="213" t="s">
        <v>985</v>
      </c>
      <c r="N39" s="214" t="s">
        <v>3642</v>
      </c>
      <c r="O39" s="213" t="s">
        <v>986</v>
      </c>
      <c r="P39" s="214" t="s">
        <v>987</v>
      </c>
      <c r="Q39" s="213" t="s">
        <v>988</v>
      </c>
      <c r="R39" s="214" t="s">
        <v>2839</v>
      </c>
      <c r="S39" s="213" t="s">
        <v>989</v>
      </c>
      <c r="T39" s="214" t="s">
        <v>3258</v>
      </c>
      <c r="U39" s="212" t="s">
        <v>2508</v>
      </c>
      <c r="V39" s="42" t="s">
        <v>2509</v>
      </c>
      <c r="W39" s="213" t="s">
        <v>1560</v>
      </c>
      <c r="X39" s="214" t="s">
        <v>3685</v>
      </c>
      <c r="Y39" s="213" t="s">
        <v>1561</v>
      </c>
      <c r="Z39" s="214" t="s">
        <v>3685</v>
      </c>
      <c r="AA39" s="213" t="s">
        <v>1562</v>
      </c>
      <c r="AB39" s="214" t="s">
        <v>4513</v>
      </c>
      <c r="AC39" s="213" t="s">
        <v>1563</v>
      </c>
      <c r="AD39" s="214" t="s">
        <v>3149</v>
      </c>
      <c r="AE39" s="213" t="s">
        <v>1564</v>
      </c>
      <c r="AF39" s="214" t="s">
        <v>3361</v>
      </c>
      <c r="AG39" s="213" t="s">
        <v>1565</v>
      </c>
      <c r="AH39" s="214" t="s">
        <v>3106</v>
      </c>
      <c r="AI39" s="213" t="s">
        <v>1566</v>
      </c>
      <c r="AJ39" s="214" t="s">
        <v>3167</v>
      </c>
      <c r="AK39" s="245" t="s">
        <v>1567</v>
      </c>
      <c r="AL39" s="214" t="s">
        <v>2771</v>
      </c>
      <c r="AM39" s="245" t="s">
        <v>1568</v>
      </c>
      <c r="AN39" s="214" t="s">
        <v>1569</v>
      </c>
      <c r="AO39" s="212" t="s">
        <v>2508</v>
      </c>
      <c r="AP39" s="42" t="s">
        <v>2509</v>
      </c>
      <c r="AQ39" s="237"/>
      <c r="AR39" s="213" t="s">
        <v>3286</v>
      </c>
      <c r="AS39" s="213" t="s">
        <v>4489</v>
      </c>
      <c r="AT39" s="254" t="s">
        <v>3286</v>
      </c>
      <c r="AU39" s="254" t="s">
        <v>4489</v>
      </c>
      <c r="AV39" s="254" t="s">
        <v>4489</v>
      </c>
      <c r="AW39" s="254" t="s">
        <v>4489</v>
      </c>
      <c r="AX39" s="255" t="s">
        <v>1719</v>
      </c>
      <c r="AY39" s="256" t="s">
        <v>3228</v>
      </c>
      <c r="AZ39" s="275" t="s">
        <v>1720</v>
      </c>
      <c r="BA39" s="276" t="s">
        <v>3162</v>
      </c>
      <c r="BB39" s="275" t="s">
        <v>1721</v>
      </c>
      <c r="BC39" s="276" t="s">
        <v>3254</v>
      </c>
      <c r="BD39" s="275" t="s">
        <v>1719</v>
      </c>
      <c r="BE39" s="276" t="s">
        <v>3228</v>
      </c>
      <c r="BF39" s="275" t="s">
        <v>1720</v>
      </c>
      <c r="BG39" s="276" t="s">
        <v>3162</v>
      </c>
      <c r="BH39" s="275" t="s">
        <v>1721</v>
      </c>
      <c r="BI39" s="276" t="s">
        <v>3254</v>
      </c>
      <c r="BJ39" s="212" t="s">
        <v>2508</v>
      </c>
      <c r="BK39" s="42" t="s">
        <v>2509</v>
      </c>
      <c r="BL39" s="213" t="s">
        <v>4489</v>
      </c>
      <c r="BM39" s="213" t="s">
        <v>4489</v>
      </c>
      <c r="BN39" s="213" t="s">
        <v>4489</v>
      </c>
      <c r="BO39" s="213" t="s">
        <v>4489</v>
      </c>
      <c r="BP39" s="213" t="s">
        <v>4489</v>
      </c>
      <c r="BQ39" s="213" t="s">
        <v>4489</v>
      </c>
      <c r="BR39" s="213" t="s">
        <v>1972</v>
      </c>
      <c r="BS39" s="214" t="s">
        <v>724</v>
      </c>
      <c r="BT39" s="255" t="s">
        <v>1973</v>
      </c>
      <c r="BU39" s="256" t="s">
        <v>1974</v>
      </c>
      <c r="BV39" s="255" t="s">
        <v>1975</v>
      </c>
      <c r="BW39" s="256" t="s">
        <v>2711</v>
      </c>
      <c r="BX39" s="255" t="s">
        <v>1976</v>
      </c>
      <c r="BY39" s="256" t="s">
        <v>726</v>
      </c>
      <c r="BZ39" s="255" t="s">
        <v>1977</v>
      </c>
      <c r="CA39" s="256" t="s">
        <v>3433</v>
      </c>
      <c r="CB39" s="255" t="s">
        <v>1978</v>
      </c>
      <c r="CC39" s="256" t="s">
        <v>1103</v>
      </c>
      <c r="CD39" s="212" t="s">
        <v>2508</v>
      </c>
      <c r="CE39" s="42" t="s">
        <v>2509</v>
      </c>
      <c r="CF39" s="255" t="s">
        <v>6471</v>
      </c>
      <c r="CG39" s="256" t="s">
        <v>3147</v>
      </c>
      <c r="CH39" s="255" t="s">
        <v>6472</v>
      </c>
      <c r="CI39" s="256" t="s">
        <v>3349</v>
      </c>
      <c r="CJ39" s="255" t="s">
        <v>486</v>
      </c>
      <c r="CK39" s="256" t="s">
        <v>3351</v>
      </c>
      <c r="CL39" s="286" t="s">
        <v>4489</v>
      </c>
      <c r="CM39" s="286" t="s">
        <v>4489</v>
      </c>
      <c r="CN39" s="286" t="s">
        <v>4489</v>
      </c>
      <c r="CO39" s="290" t="s">
        <v>4489</v>
      </c>
      <c r="CP39" s="286" t="s">
        <v>4489</v>
      </c>
      <c r="CQ39" s="290" t="s">
        <v>4489</v>
      </c>
      <c r="CR39" s="255" t="s">
        <v>6473</v>
      </c>
      <c r="CS39" s="256" t="s">
        <v>2927</v>
      </c>
      <c r="CT39" s="255" t="s">
        <v>6473</v>
      </c>
      <c r="CU39" s="256" t="s">
        <v>2927</v>
      </c>
      <c r="CV39" s="255" t="s">
        <v>4489</v>
      </c>
      <c r="CW39" s="291" t="s">
        <v>4489</v>
      </c>
      <c r="CX39" s="212" t="s">
        <v>2508</v>
      </c>
      <c r="CY39" s="42" t="s">
        <v>2509</v>
      </c>
      <c r="CZ39" s="255" t="s">
        <v>2429</v>
      </c>
      <c r="DA39" s="256" t="s">
        <v>3029</v>
      </c>
      <c r="DB39" s="255" t="s">
        <v>2430</v>
      </c>
      <c r="DC39" s="256" t="s">
        <v>679</v>
      </c>
      <c r="DD39" s="255" t="s">
        <v>2431</v>
      </c>
      <c r="DE39" s="256" t="s">
        <v>3505</v>
      </c>
      <c r="DF39" s="255" t="s">
        <v>2432</v>
      </c>
      <c r="DG39" s="256" t="s">
        <v>4001</v>
      </c>
      <c r="DH39" s="255" t="s">
        <v>2433</v>
      </c>
      <c r="DI39" s="256" t="s">
        <v>3029</v>
      </c>
      <c r="DJ39" s="255" t="s">
        <v>2434</v>
      </c>
      <c r="DK39" s="256" t="s">
        <v>2841</v>
      </c>
      <c r="DL39" s="255" t="s">
        <v>2435</v>
      </c>
      <c r="DM39" s="256" t="s">
        <v>3591</v>
      </c>
      <c r="DN39" s="255" t="s">
        <v>2313</v>
      </c>
      <c r="DO39" s="256" t="s">
        <v>2830</v>
      </c>
      <c r="DP39" s="255" t="s">
        <v>2436</v>
      </c>
      <c r="DQ39" s="256" t="s">
        <v>353</v>
      </c>
    </row>
    <row r="40" spans="1:121" ht="15" customHeight="1">
      <c r="A40" s="215" t="s">
        <v>2538</v>
      </c>
      <c r="K40" s="61" t="s">
        <v>2638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2">
    <mergeCell ref="DL3:DM3"/>
    <mergeCell ref="B3:G3"/>
    <mergeCell ref="CK3:CL3"/>
    <mergeCell ref="CY3:DC3"/>
    <mergeCell ref="DE3:DF3"/>
    <mergeCell ref="W3:AA3"/>
    <mergeCell ref="AC3:AD3"/>
    <mergeCell ref="AQ3:AU3"/>
    <mergeCell ref="AW3:AX3"/>
    <mergeCell ref="BK3:BO3"/>
    <mergeCell ref="BQ3:BR3"/>
    <mergeCell ref="CE3:CI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1C792-E30A-4861-8FBD-DB30325EB4F3}">
  <dimension ref="A1:DR43"/>
  <sheetViews>
    <sheetView showGridLines="0" zoomScale="75" workbookViewId="0">
      <selection activeCell="I20" sqref="I20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2573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2577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2573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2580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2573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2583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2573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2586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2573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2580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2573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2633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2634</v>
      </c>
      <c r="O2" s="216"/>
      <c r="P2" s="216"/>
      <c r="Q2" s="218"/>
      <c r="R2" s="218"/>
      <c r="S2" s="218"/>
      <c r="T2" s="218"/>
      <c r="V2" s="228"/>
      <c r="W2" s="227" t="s">
        <v>2641</v>
      </c>
      <c r="X2" s="4"/>
      <c r="Y2" s="229"/>
      <c r="Z2" s="230"/>
      <c r="AA2" s="230"/>
      <c r="AB2" s="230"/>
      <c r="AC2" s="230"/>
      <c r="AD2" s="230"/>
      <c r="AE2" s="231"/>
      <c r="AF2" s="49" t="s">
        <v>2581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2582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2584</v>
      </c>
      <c r="BC2" s="258"/>
      <c r="BD2" s="260"/>
      <c r="BE2" s="258"/>
      <c r="BF2" s="258"/>
      <c r="BG2" s="258"/>
      <c r="BH2" s="258"/>
      <c r="BI2" s="258"/>
      <c r="BJ2" s="261"/>
      <c r="BL2" s="246" t="s">
        <v>2682</v>
      </c>
      <c r="BM2" s="4"/>
      <c r="BN2" s="229"/>
      <c r="BO2" s="229"/>
      <c r="BP2" s="229"/>
      <c r="BQ2" s="229"/>
      <c r="BR2" s="229"/>
      <c r="BS2" s="229"/>
      <c r="BT2" s="229"/>
      <c r="BU2" s="49" t="s">
        <v>2587</v>
      </c>
      <c r="BV2" s="216"/>
      <c r="BW2" s="52"/>
      <c r="BX2" s="238"/>
      <c r="BY2" s="238"/>
      <c r="BZ2" s="216"/>
      <c r="CA2" s="52"/>
      <c r="CB2" s="52"/>
      <c r="CC2" s="52"/>
      <c r="CD2" s="52" t="s">
        <v>2588</v>
      </c>
      <c r="CF2" s="339" t="s">
        <v>2644</v>
      </c>
      <c r="CG2" s="4"/>
      <c r="CH2" s="229"/>
      <c r="CI2" s="229"/>
      <c r="CJ2" s="229"/>
      <c r="CK2" s="229"/>
      <c r="CL2" s="229"/>
      <c r="CM2" s="229"/>
      <c r="CN2" s="229"/>
      <c r="CO2" s="59" t="s">
        <v>2590</v>
      </c>
      <c r="CP2" s="218"/>
      <c r="CQ2" s="218"/>
      <c r="CR2" s="238"/>
      <c r="CS2" s="218"/>
      <c r="CT2" s="218"/>
      <c r="CU2" s="218"/>
      <c r="CV2" s="218"/>
      <c r="CW2" s="218"/>
      <c r="CX2" s="218"/>
      <c r="CZ2" s="227" t="s">
        <v>2685</v>
      </c>
      <c r="DA2" s="4"/>
      <c r="DB2" s="229"/>
      <c r="DC2" s="229"/>
      <c r="DD2" s="229"/>
      <c r="DE2" s="229"/>
      <c r="DF2" s="229"/>
      <c r="DG2" s="229"/>
      <c r="DH2" s="229"/>
      <c r="DI2" s="44"/>
      <c r="DJ2" s="49" t="s">
        <v>2635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2530</v>
      </c>
      <c r="B3" s="1543" t="s">
        <v>2437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2438</v>
      </c>
      <c r="P3" s="334"/>
      <c r="Q3" s="335"/>
      <c r="R3" s="45" t="s">
        <v>2630</v>
      </c>
      <c r="T3" s="4"/>
      <c r="U3" s="73" t="s">
        <v>2529</v>
      </c>
      <c r="V3" s="74"/>
      <c r="W3" s="1543" t="s">
        <v>2439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2438</v>
      </c>
      <c r="AJ3" s="333"/>
      <c r="AK3" s="333"/>
      <c r="AL3" s="333"/>
      <c r="AM3" s="45" t="s">
        <v>2516</v>
      </c>
      <c r="AN3" s="4"/>
      <c r="AO3" s="73"/>
      <c r="AP3" s="74"/>
      <c r="AQ3" s="1543" t="s">
        <v>2439</v>
      </c>
      <c r="AR3" s="1543"/>
      <c r="AS3" s="1543"/>
      <c r="AT3" s="1543"/>
      <c r="AU3" s="1543"/>
      <c r="AV3" s="184"/>
      <c r="AW3" s="1504" t="s">
        <v>2521</v>
      </c>
      <c r="AX3" s="1504"/>
      <c r="AY3" s="336"/>
      <c r="AZ3" s="336"/>
      <c r="BA3" s="336"/>
      <c r="BB3" s="336"/>
      <c r="BC3" s="58" t="s">
        <v>2438</v>
      </c>
      <c r="BD3" s="337"/>
      <c r="BE3" s="336"/>
      <c r="BF3" s="336"/>
      <c r="BG3" s="45" t="s">
        <v>2516</v>
      </c>
      <c r="BH3" s="338"/>
      <c r="BI3" s="73"/>
      <c r="BJ3" s="74"/>
      <c r="BK3" s="1543" t="s">
        <v>2439</v>
      </c>
      <c r="BL3" s="1543"/>
      <c r="BM3" s="1543"/>
      <c r="BN3" s="1543"/>
      <c r="BO3" s="1543"/>
      <c r="BP3" s="185"/>
      <c r="BQ3" s="1504" t="s">
        <v>2521</v>
      </c>
      <c r="BR3" s="1504"/>
      <c r="BS3" s="335"/>
      <c r="BT3" s="335"/>
      <c r="BU3" s="335"/>
      <c r="BV3" s="47" t="s">
        <v>2440</v>
      </c>
      <c r="BW3" s="4"/>
      <c r="BX3" s="338"/>
      <c r="BY3" s="335"/>
      <c r="BZ3" s="335"/>
      <c r="CA3" s="45" t="s">
        <v>2516</v>
      </c>
      <c r="CB3" s="4"/>
      <c r="CC3" s="73"/>
      <c r="CD3" s="74"/>
      <c r="CE3" s="1543" t="s">
        <v>2439</v>
      </c>
      <c r="CF3" s="1543"/>
      <c r="CG3" s="1543"/>
      <c r="CH3" s="1543"/>
      <c r="CI3" s="1543"/>
      <c r="CJ3" s="184"/>
      <c r="CK3" s="1504" t="s">
        <v>2521</v>
      </c>
      <c r="CL3" s="1504"/>
      <c r="CM3" s="335"/>
      <c r="CN3" s="335"/>
      <c r="CO3" s="335"/>
      <c r="CP3" s="47" t="s">
        <v>4009</v>
      </c>
      <c r="CQ3" s="15"/>
      <c r="CR3" s="338"/>
      <c r="CS3" s="335"/>
      <c r="CT3" s="335"/>
      <c r="CU3" s="45" t="s">
        <v>2636</v>
      </c>
      <c r="CV3" s="4"/>
      <c r="CW3" s="73"/>
      <c r="CX3" s="74"/>
      <c r="CY3" s="1543" t="s">
        <v>4010</v>
      </c>
      <c r="CZ3" s="1543"/>
      <c r="DA3" s="1543"/>
      <c r="DB3" s="1543"/>
      <c r="DC3" s="1543"/>
      <c r="DD3" s="184"/>
      <c r="DE3" s="1528" t="s">
        <v>2624</v>
      </c>
      <c r="DF3" s="1522"/>
      <c r="DH3" s="330" t="s">
        <v>2521</v>
      </c>
      <c r="DI3" s="335" t="s">
        <v>2515</v>
      </c>
      <c r="DJ3" s="47" t="s">
        <v>2627</v>
      </c>
      <c r="DL3" s="1549" t="s">
        <v>2438</v>
      </c>
      <c r="DM3" s="1523"/>
      <c r="DN3" s="335"/>
      <c r="DO3" s="45" t="s">
        <v>2625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2526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2526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2526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2526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2637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2526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2526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2526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2526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2526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2526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2526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2526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2526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2526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2526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2526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2526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 t="s">
        <v>4011</v>
      </c>
      <c r="D8" s="201" t="s">
        <v>2170</v>
      </c>
      <c r="E8" s="202" t="s">
        <v>4012</v>
      </c>
      <c r="F8" s="201" t="s">
        <v>2170</v>
      </c>
      <c r="G8" s="202" t="s">
        <v>4013</v>
      </c>
      <c r="H8" s="201" t="s">
        <v>2170</v>
      </c>
      <c r="I8" s="202" t="s">
        <v>4014</v>
      </c>
      <c r="J8" s="201" t="s">
        <v>2170</v>
      </c>
      <c r="K8" s="202" t="s">
        <v>4015</v>
      </c>
      <c r="L8" s="201" t="s">
        <v>2170</v>
      </c>
      <c r="M8" s="202" t="s">
        <v>4016</v>
      </c>
      <c r="N8" s="201" t="s">
        <v>2170</v>
      </c>
      <c r="O8" s="202" t="s">
        <v>4017</v>
      </c>
      <c r="P8" s="201" t="s">
        <v>2170</v>
      </c>
      <c r="Q8" s="202" t="s">
        <v>4018</v>
      </c>
      <c r="R8" s="201" t="s">
        <v>2170</v>
      </c>
      <c r="S8" s="202" t="s">
        <v>4019</v>
      </c>
      <c r="T8" s="201" t="s">
        <v>2170</v>
      </c>
      <c r="U8" s="199" t="s">
        <v>2451</v>
      </c>
      <c r="V8" s="17" t="s">
        <v>2441</v>
      </c>
      <c r="W8" s="202" t="s">
        <v>4356</v>
      </c>
      <c r="X8" s="201" t="s">
        <v>2170</v>
      </c>
      <c r="Y8" s="202" t="s">
        <v>4357</v>
      </c>
      <c r="Z8" s="201" t="s">
        <v>2170</v>
      </c>
      <c r="AA8" s="202" t="s">
        <v>4358</v>
      </c>
      <c r="AB8" s="201" t="s">
        <v>2170</v>
      </c>
      <c r="AC8" s="202" t="s">
        <v>4359</v>
      </c>
      <c r="AD8" s="201" t="s">
        <v>2170</v>
      </c>
      <c r="AE8" s="202" t="s">
        <v>4360</v>
      </c>
      <c r="AF8" s="201" t="s">
        <v>2170</v>
      </c>
      <c r="AG8" s="202" t="s">
        <v>4361</v>
      </c>
      <c r="AH8" s="201" t="s">
        <v>2170</v>
      </c>
      <c r="AI8" s="202" t="s">
        <v>4362</v>
      </c>
      <c r="AJ8" s="241" t="s">
        <v>2170</v>
      </c>
      <c r="AK8" s="242" t="s">
        <v>4363</v>
      </c>
      <c r="AL8" s="241" t="s">
        <v>2170</v>
      </c>
      <c r="AM8" s="242" t="s">
        <v>4364</v>
      </c>
      <c r="AN8" s="241" t="s">
        <v>2170</v>
      </c>
      <c r="AO8" s="199" t="s">
        <v>2578</v>
      </c>
      <c r="AP8" s="17" t="s">
        <v>2441</v>
      </c>
      <c r="AQ8" s="235"/>
      <c r="AR8" s="202" t="s">
        <v>4489</v>
      </c>
      <c r="AS8" s="249" t="s">
        <v>4489</v>
      </c>
      <c r="AT8" s="202" t="s">
        <v>4489</v>
      </c>
      <c r="AU8" s="249" t="s">
        <v>4489</v>
      </c>
      <c r="AV8" s="202" t="s">
        <v>4489</v>
      </c>
      <c r="AW8" s="249" t="s">
        <v>4489</v>
      </c>
      <c r="AX8" s="250" t="s">
        <v>239</v>
      </c>
      <c r="AY8" s="249" t="s">
        <v>2170</v>
      </c>
      <c r="AZ8" s="265" t="s">
        <v>240</v>
      </c>
      <c r="BA8" s="266" t="s">
        <v>2170</v>
      </c>
      <c r="BB8" s="265" t="s">
        <v>241</v>
      </c>
      <c r="BC8" s="267" t="s">
        <v>2170</v>
      </c>
      <c r="BD8" s="200" t="s">
        <v>242</v>
      </c>
      <c r="BE8" s="266" t="s">
        <v>2170</v>
      </c>
      <c r="BF8" s="202" t="s">
        <v>243</v>
      </c>
      <c r="BG8" s="266" t="s">
        <v>2170</v>
      </c>
      <c r="BH8" s="202" t="s">
        <v>244</v>
      </c>
      <c r="BI8" s="267" t="s">
        <v>2170</v>
      </c>
      <c r="BJ8" s="199" t="s">
        <v>2578</v>
      </c>
      <c r="BK8" s="17" t="s">
        <v>2441</v>
      </c>
      <c r="BL8" s="200" t="s">
        <v>4706</v>
      </c>
      <c r="BM8" s="201" t="s">
        <v>2170</v>
      </c>
      <c r="BN8" s="202" t="s">
        <v>3737</v>
      </c>
      <c r="BO8" s="201" t="s">
        <v>2170</v>
      </c>
      <c r="BP8" s="202" t="s">
        <v>1639</v>
      </c>
      <c r="BQ8" s="201" t="s">
        <v>2170</v>
      </c>
      <c r="BR8" s="202" t="s">
        <v>4707</v>
      </c>
      <c r="BS8" s="201" t="s">
        <v>2170</v>
      </c>
      <c r="BT8" s="250" t="s">
        <v>4708</v>
      </c>
      <c r="BU8" s="249" t="s">
        <v>2170</v>
      </c>
      <c r="BV8" s="250" t="s">
        <v>4709</v>
      </c>
      <c r="BW8" s="249" t="s">
        <v>2170</v>
      </c>
      <c r="BX8" s="250" t="s">
        <v>4710</v>
      </c>
      <c r="BY8" s="249" t="s">
        <v>2170</v>
      </c>
      <c r="BZ8" s="250" t="s">
        <v>4711</v>
      </c>
      <c r="CA8" s="249" t="s">
        <v>2170</v>
      </c>
      <c r="CB8" s="250" t="s">
        <v>4712</v>
      </c>
      <c r="CC8" s="249" t="s">
        <v>2170</v>
      </c>
      <c r="CD8" s="199" t="s">
        <v>2578</v>
      </c>
      <c r="CE8" s="17" t="s">
        <v>2441</v>
      </c>
      <c r="CF8" s="250" t="s">
        <v>4953</v>
      </c>
      <c r="CG8" s="249" t="s">
        <v>2170</v>
      </c>
      <c r="CH8" s="250" t="s">
        <v>4954</v>
      </c>
      <c r="CI8" s="249" t="s">
        <v>2170</v>
      </c>
      <c r="CJ8" s="250" t="s">
        <v>4955</v>
      </c>
      <c r="CK8" s="249" t="s">
        <v>2170</v>
      </c>
      <c r="CL8" s="283" t="s">
        <v>4956</v>
      </c>
      <c r="CM8" s="283" t="s">
        <v>2170</v>
      </c>
      <c r="CN8" s="283" t="s">
        <v>4957</v>
      </c>
      <c r="CO8" s="283" t="s">
        <v>2170</v>
      </c>
      <c r="CP8" s="283" t="s">
        <v>4958</v>
      </c>
      <c r="CQ8" s="283" t="s">
        <v>2170</v>
      </c>
      <c r="CR8" s="250" t="s">
        <v>4959</v>
      </c>
      <c r="CS8" s="249" t="s">
        <v>2170</v>
      </c>
      <c r="CT8" s="250" t="s">
        <v>4959</v>
      </c>
      <c r="CU8" s="249" t="s">
        <v>2170</v>
      </c>
      <c r="CV8" s="250" t="s">
        <v>4489</v>
      </c>
      <c r="CW8" s="250" t="s">
        <v>4489</v>
      </c>
      <c r="CX8" s="199" t="s">
        <v>2578</v>
      </c>
      <c r="CY8" s="17" t="s">
        <v>2441</v>
      </c>
      <c r="CZ8" s="250" t="s">
        <v>5102</v>
      </c>
      <c r="DA8" s="249" t="s">
        <v>2170</v>
      </c>
      <c r="DB8" s="250" t="s">
        <v>5103</v>
      </c>
      <c r="DC8" s="249" t="s">
        <v>2170</v>
      </c>
      <c r="DD8" s="250" t="s">
        <v>5104</v>
      </c>
      <c r="DE8" s="249" t="s">
        <v>2170</v>
      </c>
      <c r="DF8" s="250" t="s">
        <v>5105</v>
      </c>
      <c r="DG8" s="249" t="s">
        <v>2170</v>
      </c>
      <c r="DH8" s="250" t="s">
        <v>5106</v>
      </c>
      <c r="DI8" s="249" t="s">
        <v>2170</v>
      </c>
      <c r="DJ8" s="250" t="s">
        <v>5107</v>
      </c>
      <c r="DK8" s="249" t="s">
        <v>2170</v>
      </c>
      <c r="DL8" s="250" t="s">
        <v>5108</v>
      </c>
      <c r="DM8" s="249" t="s">
        <v>2170</v>
      </c>
      <c r="DN8" s="250" t="s">
        <v>5109</v>
      </c>
      <c r="DO8" s="249" t="s">
        <v>2170</v>
      </c>
      <c r="DP8" s="250" t="s">
        <v>5110</v>
      </c>
      <c r="DQ8" s="249" t="s">
        <v>2170</v>
      </c>
    </row>
    <row r="9" spans="1:122" s="18" customFormat="1" ht="15.95" customHeight="1">
      <c r="A9" s="203" t="s">
        <v>2452</v>
      </c>
      <c r="B9" s="17" t="s">
        <v>2453</v>
      </c>
      <c r="C9" s="200" t="s">
        <v>4020</v>
      </c>
      <c r="D9" s="201" t="s">
        <v>4021</v>
      </c>
      <c r="E9" s="202" t="s">
        <v>4022</v>
      </c>
      <c r="F9" s="201" t="s">
        <v>4023</v>
      </c>
      <c r="G9" s="202" t="s">
        <v>4024</v>
      </c>
      <c r="H9" s="201" t="s">
        <v>4025</v>
      </c>
      <c r="I9" s="202" t="s">
        <v>4026</v>
      </c>
      <c r="J9" s="201" t="s">
        <v>2186</v>
      </c>
      <c r="K9" s="202" t="s">
        <v>4027</v>
      </c>
      <c r="L9" s="201" t="s">
        <v>4028</v>
      </c>
      <c r="M9" s="202" t="s">
        <v>4029</v>
      </c>
      <c r="N9" s="201" t="s">
        <v>4030</v>
      </c>
      <c r="O9" s="202" t="s">
        <v>4031</v>
      </c>
      <c r="P9" s="201" t="s">
        <v>4032</v>
      </c>
      <c r="Q9" s="202" t="s">
        <v>4033</v>
      </c>
      <c r="R9" s="201" t="s">
        <v>4034</v>
      </c>
      <c r="S9" s="202" t="s">
        <v>4035</v>
      </c>
      <c r="T9" s="201" t="s">
        <v>4025</v>
      </c>
      <c r="U9" s="203" t="s">
        <v>2452</v>
      </c>
      <c r="V9" s="17" t="s">
        <v>2453</v>
      </c>
      <c r="W9" s="202" t="s">
        <v>4365</v>
      </c>
      <c r="X9" s="201" t="s">
        <v>4366</v>
      </c>
      <c r="Y9" s="202" t="s">
        <v>4367</v>
      </c>
      <c r="Z9" s="201" t="s">
        <v>4368</v>
      </c>
      <c r="AA9" s="202" t="s">
        <v>4369</v>
      </c>
      <c r="AB9" s="201" t="s">
        <v>4370</v>
      </c>
      <c r="AC9" s="202" t="s">
        <v>4371</v>
      </c>
      <c r="AD9" s="201" t="s">
        <v>4372</v>
      </c>
      <c r="AE9" s="202" t="s">
        <v>4373</v>
      </c>
      <c r="AF9" s="201" t="s">
        <v>4374</v>
      </c>
      <c r="AG9" s="202" t="s">
        <v>4375</v>
      </c>
      <c r="AH9" s="201" t="s">
        <v>4376</v>
      </c>
      <c r="AI9" s="202" t="s">
        <v>4377</v>
      </c>
      <c r="AJ9" s="201" t="s">
        <v>4378</v>
      </c>
      <c r="AK9" s="242" t="s">
        <v>4379</v>
      </c>
      <c r="AL9" s="201" t="s">
        <v>4380</v>
      </c>
      <c r="AM9" s="242" t="s">
        <v>4381</v>
      </c>
      <c r="AN9" s="201" t="s">
        <v>4382</v>
      </c>
      <c r="AO9" s="203" t="s">
        <v>2452</v>
      </c>
      <c r="AP9" s="17" t="s">
        <v>2453</v>
      </c>
      <c r="AQ9" s="235"/>
      <c r="AR9" s="202" t="s">
        <v>4489</v>
      </c>
      <c r="AS9" s="249" t="s">
        <v>4489</v>
      </c>
      <c r="AT9" s="202" t="s">
        <v>4489</v>
      </c>
      <c r="AU9" s="249" t="s">
        <v>4489</v>
      </c>
      <c r="AV9" s="202" t="s">
        <v>4489</v>
      </c>
      <c r="AW9" s="249" t="s">
        <v>4489</v>
      </c>
      <c r="AX9" s="250" t="s">
        <v>245</v>
      </c>
      <c r="AY9" s="249" t="s">
        <v>246</v>
      </c>
      <c r="AZ9" s="265" t="s">
        <v>247</v>
      </c>
      <c r="BA9" s="266" t="s">
        <v>248</v>
      </c>
      <c r="BB9" s="265" t="s">
        <v>249</v>
      </c>
      <c r="BC9" s="267" t="s">
        <v>250</v>
      </c>
      <c r="BD9" s="200" t="s">
        <v>251</v>
      </c>
      <c r="BE9" s="267" t="s">
        <v>246</v>
      </c>
      <c r="BF9" s="202" t="s">
        <v>252</v>
      </c>
      <c r="BG9" s="266" t="s">
        <v>248</v>
      </c>
      <c r="BH9" s="202" t="s">
        <v>253</v>
      </c>
      <c r="BI9" s="267" t="s">
        <v>250</v>
      </c>
      <c r="BJ9" s="203" t="s">
        <v>2452</v>
      </c>
      <c r="BK9" s="17" t="s">
        <v>2453</v>
      </c>
      <c r="BL9" s="200" t="s">
        <v>4713</v>
      </c>
      <c r="BM9" s="201" t="s">
        <v>4714</v>
      </c>
      <c r="BN9" s="202" t="s">
        <v>1919</v>
      </c>
      <c r="BO9" s="201" t="s">
        <v>4715</v>
      </c>
      <c r="BP9" s="202" t="s">
        <v>1640</v>
      </c>
      <c r="BQ9" s="201" t="s">
        <v>4716</v>
      </c>
      <c r="BR9" s="202" t="s">
        <v>4717</v>
      </c>
      <c r="BS9" s="201" t="s">
        <v>1737</v>
      </c>
      <c r="BT9" s="279" t="s">
        <v>4718</v>
      </c>
      <c r="BU9" s="249" t="s">
        <v>1899</v>
      </c>
      <c r="BV9" s="280" t="s">
        <v>4719</v>
      </c>
      <c r="BW9" s="249" t="s">
        <v>330</v>
      </c>
      <c r="BX9" s="280" t="s">
        <v>4720</v>
      </c>
      <c r="BY9" s="249" t="s">
        <v>4721</v>
      </c>
      <c r="BZ9" s="250" t="s">
        <v>4722</v>
      </c>
      <c r="CA9" s="249" t="s">
        <v>802</v>
      </c>
      <c r="CB9" s="250" t="s">
        <v>4723</v>
      </c>
      <c r="CC9" s="249" t="s">
        <v>5491</v>
      </c>
      <c r="CD9" s="203" t="s">
        <v>2452</v>
      </c>
      <c r="CE9" s="17" t="s">
        <v>2453</v>
      </c>
      <c r="CF9" s="250" t="s">
        <v>4960</v>
      </c>
      <c r="CG9" s="249" t="s">
        <v>4039</v>
      </c>
      <c r="CH9" s="250" t="s">
        <v>4961</v>
      </c>
      <c r="CI9" s="249" t="s">
        <v>4962</v>
      </c>
      <c r="CJ9" s="250" t="s">
        <v>4963</v>
      </c>
      <c r="CK9" s="249" t="s">
        <v>4964</v>
      </c>
      <c r="CL9" s="283" t="s">
        <v>4956</v>
      </c>
      <c r="CM9" s="283" t="s">
        <v>2170</v>
      </c>
      <c r="CN9" s="283" t="s">
        <v>4957</v>
      </c>
      <c r="CO9" s="283" t="s">
        <v>2170</v>
      </c>
      <c r="CP9" s="283" t="s">
        <v>4958</v>
      </c>
      <c r="CQ9" s="283" t="s">
        <v>2170</v>
      </c>
      <c r="CR9" s="250" t="s">
        <v>4965</v>
      </c>
      <c r="CS9" s="249" t="s">
        <v>4966</v>
      </c>
      <c r="CT9" s="250" t="s">
        <v>4965</v>
      </c>
      <c r="CU9" s="249" t="s">
        <v>4966</v>
      </c>
      <c r="CV9" s="250" t="s">
        <v>4489</v>
      </c>
      <c r="CW9" s="287" t="s">
        <v>4489</v>
      </c>
      <c r="CX9" s="203" t="s">
        <v>2452</v>
      </c>
      <c r="CY9" s="17" t="s">
        <v>2453</v>
      </c>
      <c r="CZ9" s="250" t="s">
        <v>5111</v>
      </c>
      <c r="DA9" s="249" t="s">
        <v>5112</v>
      </c>
      <c r="DB9" s="250" t="s">
        <v>5113</v>
      </c>
      <c r="DC9" s="249" t="s">
        <v>2104</v>
      </c>
      <c r="DD9" s="250" t="s">
        <v>5114</v>
      </c>
      <c r="DE9" s="249" t="s">
        <v>5115</v>
      </c>
      <c r="DF9" s="250" t="s">
        <v>5116</v>
      </c>
      <c r="DG9" s="249" t="s">
        <v>5117</v>
      </c>
      <c r="DH9" s="250" t="s">
        <v>5118</v>
      </c>
      <c r="DI9" s="249" t="s">
        <v>5119</v>
      </c>
      <c r="DJ9" s="250" t="s">
        <v>5120</v>
      </c>
      <c r="DK9" s="249" t="s">
        <v>6494</v>
      </c>
      <c r="DL9" s="250" t="s">
        <v>5121</v>
      </c>
      <c r="DM9" s="249" t="s">
        <v>5122</v>
      </c>
      <c r="DN9" s="250" t="s">
        <v>5123</v>
      </c>
      <c r="DO9" s="249" t="s">
        <v>5124</v>
      </c>
      <c r="DP9" s="250" t="s">
        <v>5125</v>
      </c>
      <c r="DQ9" s="249" t="s">
        <v>5126</v>
      </c>
    </row>
    <row r="10" spans="1:122" ht="15.95" customHeight="1">
      <c r="A10" s="204" t="s">
        <v>2454</v>
      </c>
      <c r="B10" s="8" t="s">
        <v>2455</v>
      </c>
      <c r="C10" s="205" t="s">
        <v>4036</v>
      </c>
      <c r="D10" s="206" t="s">
        <v>4037</v>
      </c>
      <c r="E10" s="207" t="s">
        <v>4038</v>
      </c>
      <c r="F10" s="206" t="s">
        <v>4039</v>
      </c>
      <c r="G10" s="207" t="s">
        <v>4040</v>
      </c>
      <c r="H10" s="206" t="s">
        <v>4041</v>
      </c>
      <c r="I10" s="207" t="s">
        <v>4042</v>
      </c>
      <c r="J10" s="206" t="s">
        <v>4043</v>
      </c>
      <c r="K10" s="207" t="s">
        <v>4044</v>
      </c>
      <c r="L10" s="206" t="s">
        <v>4045</v>
      </c>
      <c r="M10" s="207" t="s">
        <v>4046</v>
      </c>
      <c r="N10" s="206" t="s">
        <v>4047</v>
      </c>
      <c r="O10" s="207" t="s">
        <v>4048</v>
      </c>
      <c r="P10" s="206" t="s">
        <v>4049</v>
      </c>
      <c r="Q10" s="207" t="s">
        <v>4050</v>
      </c>
      <c r="R10" s="206" t="s">
        <v>648</v>
      </c>
      <c r="S10" s="207" t="s">
        <v>4051</v>
      </c>
      <c r="T10" s="206" t="s">
        <v>4052</v>
      </c>
      <c r="U10" s="204" t="s">
        <v>2454</v>
      </c>
      <c r="V10" s="8" t="s">
        <v>2455</v>
      </c>
      <c r="W10" s="207" t="s">
        <v>4383</v>
      </c>
      <c r="X10" s="206" t="s">
        <v>4384</v>
      </c>
      <c r="Y10" s="207" t="s">
        <v>4385</v>
      </c>
      <c r="Z10" s="206" t="s">
        <v>4386</v>
      </c>
      <c r="AA10" s="207" t="s">
        <v>4387</v>
      </c>
      <c r="AB10" s="206" t="s">
        <v>4388</v>
      </c>
      <c r="AC10" s="207" t="s">
        <v>4389</v>
      </c>
      <c r="AD10" s="206" t="s">
        <v>4390</v>
      </c>
      <c r="AE10" s="207" t="s">
        <v>4391</v>
      </c>
      <c r="AF10" s="206" t="s">
        <v>4392</v>
      </c>
      <c r="AG10" s="207" t="s">
        <v>4393</v>
      </c>
      <c r="AH10" s="206" t="s">
        <v>4394</v>
      </c>
      <c r="AI10" s="207" t="s">
        <v>4395</v>
      </c>
      <c r="AJ10" s="206" t="s">
        <v>1367</v>
      </c>
      <c r="AK10" s="243" t="s">
        <v>4396</v>
      </c>
      <c r="AL10" s="206" t="s">
        <v>4397</v>
      </c>
      <c r="AM10" s="243" t="s">
        <v>4398</v>
      </c>
      <c r="AN10" s="206" t="s">
        <v>4399</v>
      </c>
      <c r="AO10" s="204" t="s">
        <v>2454</v>
      </c>
      <c r="AP10" s="8" t="s">
        <v>2455</v>
      </c>
      <c r="AQ10" s="236"/>
      <c r="AR10" s="207" t="s">
        <v>4489</v>
      </c>
      <c r="AS10" s="251" t="s">
        <v>4489</v>
      </c>
      <c r="AT10" s="207" t="s">
        <v>4489</v>
      </c>
      <c r="AU10" s="251" t="s">
        <v>4489</v>
      </c>
      <c r="AV10" s="207" t="s">
        <v>4489</v>
      </c>
      <c r="AW10" s="251" t="s">
        <v>4489</v>
      </c>
      <c r="AX10" s="252" t="s">
        <v>254</v>
      </c>
      <c r="AY10" s="251" t="s">
        <v>4584</v>
      </c>
      <c r="AZ10" s="268" t="s">
        <v>4585</v>
      </c>
      <c r="BA10" s="269" t="s">
        <v>4586</v>
      </c>
      <c r="BB10" s="268" t="s">
        <v>4587</v>
      </c>
      <c r="BC10" s="270" t="s">
        <v>4588</v>
      </c>
      <c r="BD10" s="268" t="s">
        <v>4589</v>
      </c>
      <c r="BE10" s="270" t="s">
        <v>4584</v>
      </c>
      <c r="BF10" s="268" t="s">
        <v>4590</v>
      </c>
      <c r="BG10" s="269" t="s">
        <v>4586</v>
      </c>
      <c r="BH10" s="268" t="s">
        <v>4591</v>
      </c>
      <c r="BI10" s="270" t="s">
        <v>4588</v>
      </c>
      <c r="BJ10" s="204" t="s">
        <v>2454</v>
      </c>
      <c r="BK10" s="8" t="s">
        <v>2455</v>
      </c>
      <c r="BL10" s="205" t="s">
        <v>4724</v>
      </c>
      <c r="BM10" s="206" t="s">
        <v>5527</v>
      </c>
      <c r="BN10" s="207" t="s">
        <v>4725</v>
      </c>
      <c r="BO10" s="206" t="s">
        <v>4726</v>
      </c>
      <c r="BP10" s="207" t="s">
        <v>4468</v>
      </c>
      <c r="BQ10" s="206" t="s">
        <v>4727</v>
      </c>
      <c r="BR10" s="207" t="s">
        <v>4728</v>
      </c>
      <c r="BS10" s="206" t="s">
        <v>2769</v>
      </c>
      <c r="BT10" s="281" t="s">
        <v>4729</v>
      </c>
      <c r="BU10" s="251" t="s">
        <v>5502</v>
      </c>
      <c r="BV10" s="282" t="s">
        <v>4730</v>
      </c>
      <c r="BW10" s="251" t="s">
        <v>3599</v>
      </c>
      <c r="BX10" s="282" t="s">
        <v>4728</v>
      </c>
      <c r="BY10" s="251" t="s">
        <v>3129</v>
      </c>
      <c r="BZ10" s="252" t="s">
        <v>4729</v>
      </c>
      <c r="CA10" s="251" t="s">
        <v>3129</v>
      </c>
      <c r="CB10" s="252" t="s">
        <v>4730</v>
      </c>
      <c r="CC10" s="251" t="s">
        <v>3125</v>
      </c>
      <c r="CD10" s="204" t="s">
        <v>2454</v>
      </c>
      <c r="CE10" s="8" t="s">
        <v>2455</v>
      </c>
      <c r="CF10" s="252" t="s">
        <v>4489</v>
      </c>
      <c r="CG10" s="284" t="s">
        <v>4489</v>
      </c>
      <c r="CH10" s="252" t="s">
        <v>4489</v>
      </c>
      <c r="CI10" s="284" t="s">
        <v>4489</v>
      </c>
      <c r="CJ10" s="252" t="s">
        <v>4489</v>
      </c>
      <c r="CK10" s="284" t="s">
        <v>4489</v>
      </c>
      <c r="CL10" s="285" t="s">
        <v>4956</v>
      </c>
      <c r="CM10" s="285" t="s">
        <v>2170</v>
      </c>
      <c r="CN10" s="285" t="s">
        <v>4957</v>
      </c>
      <c r="CO10" s="285" t="s">
        <v>2170</v>
      </c>
      <c r="CP10" s="285" t="s">
        <v>4958</v>
      </c>
      <c r="CQ10" s="285" t="s">
        <v>2170</v>
      </c>
      <c r="CR10" s="252" t="s">
        <v>4967</v>
      </c>
      <c r="CS10" s="251" t="s">
        <v>4968</v>
      </c>
      <c r="CT10" s="252" t="s">
        <v>4967</v>
      </c>
      <c r="CU10" s="251" t="s">
        <v>4968</v>
      </c>
      <c r="CV10" s="252" t="s">
        <v>4489</v>
      </c>
      <c r="CW10" s="284" t="s">
        <v>4489</v>
      </c>
      <c r="CX10" s="204" t="s">
        <v>2454</v>
      </c>
      <c r="CY10" s="8" t="s">
        <v>2455</v>
      </c>
      <c r="CZ10" s="252" t="s">
        <v>5127</v>
      </c>
      <c r="DA10" s="251" t="s">
        <v>5128</v>
      </c>
      <c r="DB10" s="252" t="s">
        <v>5129</v>
      </c>
      <c r="DC10" s="251" t="s">
        <v>2244</v>
      </c>
      <c r="DD10" s="252" t="s">
        <v>5130</v>
      </c>
      <c r="DE10" s="251" t="s">
        <v>5131</v>
      </c>
      <c r="DF10" s="252" t="s">
        <v>5132</v>
      </c>
      <c r="DG10" s="251" t="s">
        <v>5133</v>
      </c>
      <c r="DH10" s="252" t="s">
        <v>5134</v>
      </c>
      <c r="DI10" s="251" t="s">
        <v>1362</v>
      </c>
      <c r="DJ10" s="252" t="s">
        <v>5135</v>
      </c>
      <c r="DK10" s="251" t="s">
        <v>914</v>
      </c>
      <c r="DL10" s="252" t="s">
        <v>5136</v>
      </c>
      <c r="DM10" s="251" t="s">
        <v>4828</v>
      </c>
      <c r="DN10" s="252" t="s">
        <v>5137</v>
      </c>
      <c r="DO10" s="251" t="s">
        <v>6514</v>
      </c>
      <c r="DP10" s="252" t="s">
        <v>5138</v>
      </c>
      <c r="DQ10" s="251" t="s">
        <v>2099</v>
      </c>
    </row>
    <row r="11" spans="1:122" ht="15.95" customHeight="1">
      <c r="A11" s="208" t="s">
        <v>2456</v>
      </c>
      <c r="B11" s="8" t="s">
        <v>2457</v>
      </c>
      <c r="C11" s="205" t="s">
        <v>4053</v>
      </c>
      <c r="D11" s="206" t="s">
        <v>2843</v>
      </c>
      <c r="E11" s="207" t="s">
        <v>4054</v>
      </c>
      <c r="F11" s="206" t="s">
        <v>2843</v>
      </c>
      <c r="G11" s="207" t="s">
        <v>4055</v>
      </c>
      <c r="H11" s="206" t="s">
        <v>3503</v>
      </c>
      <c r="I11" s="207" t="s">
        <v>4056</v>
      </c>
      <c r="J11" s="206" t="s">
        <v>2226</v>
      </c>
      <c r="K11" s="207" t="s">
        <v>4057</v>
      </c>
      <c r="L11" s="206" t="s">
        <v>3844</v>
      </c>
      <c r="M11" s="207" t="s">
        <v>4058</v>
      </c>
      <c r="N11" s="206" t="s">
        <v>3985</v>
      </c>
      <c r="O11" s="207" t="s">
        <v>4059</v>
      </c>
      <c r="P11" s="206" t="s">
        <v>2253</v>
      </c>
      <c r="Q11" s="207" t="s">
        <v>4060</v>
      </c>
      <c r="R11" s="206" t="s">
        <v>2232</v>
      </c>
      <c r="S11" s="207" t="s">
        <v>4061</v>
      </c>
      <c r="T11" s="206" t="s">
        <v>489</v>
      </c>
      <c r="U11" s="208" t="s">
        <v>2456</v>
      </c>
      <c r="V11" s="8" t="s">
        <v>2457</v>
      </c>
      <c r="W11" s="207" t="s">
        <v>4400</v>
      </c>
      <c r="X11" s="206" t="s">
        <v>3843</v>
      </c>
      <c r="Y11" s="207" t="s">
        <v>4401</v>
      </c>
      <c r="Z11" s="206" t="s">
        <v>3501</v>
      </c>
      <c r="AA11" s="207" t="s">
        <v>4402</v>
      </c>
      <c r="AB11" s="206" t="s">
        <v>3024</v>
      </c>
      <c r="AC11" s="207" t="s">
        <v>4403</v>
      </c>
      <c r="AD11" s="206" t="s">
        <v>3223</v>
      </c>
      <c r="AE11" s="207" t="s">
        <v>4404</v>
      </c>
      <c r="AF11" s="206" t="s">
        <v>2837</v>
      </c>
      <c r="AG11" s="207" t="s">
        <v>4405</v>
      </c>
      <c r="AH11" s="206" t="s">
        <v>2808</v>
      </c>
      <c r="AI11" s="207" t="s">
        <v>4406</v>
      </c>
      <c r="AJ11" s="206" t="s">
        <v>3250</v>
      </c>
      <c r="AK11" s="243" t="s">
        <v>4407</v>
      </c>
      <c r="AL11" s="206" t="s">
        <v>3250</v>
      </c>
      <c r="AM11" s="243" t="s">
        <v>4408</v>
      </c>
      <c r="AN11" s="206" t="s">
        <v>5383</v>
      </c>
      <c r="AO11" s="208" t="s">
        <v>2456</v>
      </c>
      <c r="AP11" s="8" t="s">
        <v>2457</v>
      </c>
      <c r="AQ11" s="236"/>
      <c r="AR11" s="207" t="s">
        <v>4489</v>
      </c>
      <c r="AS11" s="205" t="s">
        <v>4489</v>
      </c>
      <c r="AT11" s="207" t="s">
        <v>4489</v>
      </c>
      <c r="AU11" s="205" t="s">
        <v>4489</v>
      </c>
      <c r="AV11" s="207" t="s">
        <v>4489</v>
      </c>
      <c r="AW11" s="205" t="s">
        <v>4489</v>
      </c>
      <c r="AX11" s="252" t="s">
        <v>4592</v>
      </c>
      <c r="AY11" s="251" t="s">
        <v>1598</v>
      </c>
      <c r="AZ11" s="268" t="s">
        <v>4593</v>
      </c>
      <c r="BA11" s="269" t="s">
        <v>2399</v>
      </c>
      <c r="BB11" s="268" t="s">
        <v>4594</v>
      </c>
      <c r="BC11" s="270" t="s">
        <v>4595</v>
      </c>
      <c r="BD11" s="268" t="s">
        <v>4596</v>
      </c>
      <c r="BE11" s="270" t="s">
        <v>1598</v>
      </c>
      <c r="BF11" s="268" t="s">
        <v>4597</v>
      </c>
      <c r="BG11" s="269" t="s">
        <v>2399</v>
      </c>
      <c r="BH11" s="268" t="s">
        <v>4598</v>
      </c>
      <c r="BI11" s="270" t="s">
        <v>4595</v>
      </c>
      <c r="BJ11" s="208" t="s">
        <v>2456</v>
      </c>
      <c r="BK11" s="8" t="s">
        <v>2457</v>
      </c>
      <c r="BL11" s="205" t="s">
        <v>4731</v>
      </c>
      <c r="BM11" s="206" t="s">
        <v>4732</v>
      </c>
      <c r="BN11" s="207" t="s">
        <v>3285</v>
      </c>
      <c r="BO11" s="206" t="s">
        <v>4733</v>
      </c>
      <c r="BP11" s="207" t="s">
        <v>3686</v>
      </c>
      <c r="BQ11" s="206" t="s">
        <v>4188</v>
      </c>
      <c r="BR11" s="207" t="s">
        <v>4734</v>
      </c>
      <c r="BS11" s="206" t="s">
        <v>3631</v>
      </c>
      <c r="BT11" s="281" t="s">
        <v>4735</v>
      </c>
      <c r="BU11" s="251" t="s">
        <v>2267</v>
      </c>
      <c r="BV11" s="282" t="s">
        <v>2057</v>
      </c>
      <c r="BW11" s="251" t="s">
        <v>3683</v>
      </c>
      <c r="BX11" s="282" t="s">
        <v>4736</v>
      </c>
      <c r="BY11" s="251" t="s">
        <v>3747</v>
      </c>
      <c r="BZ11" s="252" t="s">
        <v>4737</v>
      </c>
      <c r="CA11" s="251" t="s">
        <v>3266</v>
      </c>
      <c r="CB11" s="252" t="s">
        <v>5366</v>
      </c>
      <c r="CC11" s="251" t="s">
        <v>3750</v>
      </c>
      <c r="CD11" s="208" t="s">
        <v>2456</v>
      </c>
      <c r="CE11" s="8" t="s">
        <v>2457</v>
      </c>
      <c r="CF11" s="252" t="s">
        <v>4969</v>
      </c>
      <c r="CG11" s="251" t="s">
        <v>2841</v>
      </c>
      <c r="CH11" s="252" t="s">
        <v>2097</v>
      </c>
      <c r="CI11" s="251" t="s">
        <v>3487</v>
      </c>
      <c r="CJ11" s="252" t="s">
        <v>4970</v>
      </c>
      <c r="CK11" s="251" t="s">
        <v>3505</v>
      </c>
      <c r="CL11" s="285" t="s">
        <v>4489</v>
      </c>
      <c r="CM11" s="285" t="s">
        <v>4489</v>
      </c>
      <c r="CN11" s="285" t="s">
        <v>4489</v>
      </c>
      <c r="CO11" s="288" t="s">
        <v>4489</v>
      </c>
      <c r="CP11" s="285" t="s">
        <v>4489</v>
      </c>
      <c r="CQ11" s="288" t="s">
        <v>4489</v>
      </c>
      <c r="CR11" s="252" t="s">
        <v>4971</v>
      </c>
      <c r="CS11" s="251" t="s">
        <v>3845</v>
      </c>
      <c r="CT11" s="252" t="s">
        <v>4971</v>
      </c>
      <c r="CU11" s="251" t="s">
        <v>3845</v>
      </c>
      <c r="CV11" s="252" t="s">
        <v>4489</v>
      </c>
      <c r="CW11" s="284" t="s">
        <v>4489</v>
      </c>
      <c r="CX11" s="208" t="s">
        <v>2456</v>
      </c>
      <c r="CY11" s="8" t="s">
        <v>2457</v>
      </c>
      <c r="CZ11" s="252" t="s">
        <v>5139</v>
      </c>
      <c r="DA11" s="251" t="s">
        <v>3344</v>
      </c>
      <c r="DB11" s="252" t="s">
        <v>5140</v>
      </c>
      <c r="DC11" s="251" t="s">
        <v>2216</v>
      </c>
      <c r="DD11" s="252" t="s">
        <v>5141</v>
      </c>
      <c r="DE11" s="251" t="s">
        <v>2989</v>
      </c>
      <c r="DF11" s="252" t="s">
        <v>5142</v>
      </c>
      <c r="DG11" s="251" t="s">
        <v>3354</v>
      </c>
      <c r="DH11" s="252" t="s">
        <v>5143</v>
      </c>
      <c r="DI11" s="251" t="s">
        <v>764</v>
      </c>
      <c r="DJ11" s="252" t="s">
        <v>5144</v>
      </c>
      <c r="DK11" s="251" t="s">
        <v>5508</v>
      </c>
      <c r="DL11" s="252" t="s">
        <v>5145</v>
      </c>
      <c r="DM11" s="251" t="s">
        <v>3844</v>
      </c>
      <c r="DN11" s="252" t="s">
        <v>5146</v>
      </c>
      <c r="DO11" s="251" t="s">
        <v>3136</v>
      </c>
      <c r="DP11" s="252" t="s">
        <v>5147</v>
      </c>
      <c r="DQ11" s="251" t="s">
        <v>5383</v>
      </c>
    </row>
    <row r="12" spans="1:122" ht="15.95" customHeight="1">
      <c r="A12" s="204" t="s">
        <v>2458</v>
      </c>
      <c r="B12" s="8" t="s">
        <v>2459</v>
      </c>
      <c r="C12" s="205" t="s">
        <v>4062</v>
      </c>
      <c r="D12" s="206" t="s">
        <v>4063</v>
      </c>
      <c r="E12" s="207" t="s">
        <v>4064</v>
      </c>
      <c r="F12" s="206" t="s">
        <v>4065</v>
      </c>
      <c r="G12" s="207" t="s">
        <v>4066</v>
      </c>
      <c r="H12" s="206" t="s">
        <v>4067</v>
      </c>
      <c r="I12" s="207" t="s">
        <v>4068</v>
      </c>
      <c r="J12" s="206" t="s">
        <v>262</v>
      </c>
      <c r="K12" s="207" t="s">
        <v>4069</v>
      </c>
      <c r="L12" s="206" t="s">
        <v>4070</v>
      </c>
      <c r="M12" s="207" t="s">
        <v>4071</v>
      </c>
      <c r="N12" s="206" t="s">
        <v>713</v>
      </c>
      <c r="O12" s="207" t="s">
        <v>4072</v>
      </c>
      <c r="P12" s="206" t="s">
        <v>3304</v>
      </c>
      <c r="Q12" s="207" t="s">
        <v>4073</v>
      </c>
      <c r="R12" s="206" t="s">
        <v>4074</v>
      </c>
      <c r="S12" s="207" t="s">
        <v>4075</v>
      </c>
      <c r="T12" s="206" t="s">
        <v>4076</v>
      </c>
      <c r="U12" s="204" t="s">
        <v>2458</v>
      </c>
      <c r="V12" s="8" t="s">
        <v>2459</v>
      </c>
      <c r="W12" s="207" t="s">
        <v>4409</v>
      </c>
      <c r="X12" s="206" t="s">
        <v>4410</v>
      </c>
      <c r="Y12" s="207" t="s">
        <v>4411</v>
      </c>
      <c r="Z12" s="206" t="s">
        <v>4412</v>
      </c>
      <c r="AA12" s="207" t="s">
        <v>4413</v>
      </c>
      <c r="AB12" s="206" t="s">
        <v>4414</v>
      </c>
      <c r="AC12" s="207" t="s">
        <v>4415</v>
      </c>
      <c r="AD12" s="206" t="s">
        <v>4416</v>
      </c>
      <c r="AE12" s="207" t="s">
        <v>4417</v>
      </c>
      <c r="AF12" s="206" t="s">
        <v>1621</v>
      </c>
      <c r="AG12" s="207" t="s">
        <v>2327</v>
      </c>
      <c r="AH12" s="206" t="s">
        <v>4418</v>
      </c>
      <c r="AI12" s="207" t="s">
        <v>4419</v>
      </c>
      <c r="AJ12" s="206" t="s">
        <v>4420</v>
      </c>
      <c r="AK12" s="243" t="s">
        <v>4421</v>
      </c>
      <c r="AL12" s="206" t="s">
        <v>4422</v>
      </c>
      <c r="AM12" s="243" t="s">
        <v>4423</v>
      </c>
      <c r="AN12" s="206" t="s">
        <v>2867</v>
      </c>
      <c r="AO12" s="204" t="s">
        <v>2458</v>
      </c>
      <c r="AP12" s="8" t="s">
        <v>2459</v>
      </c>
      <c r="AQ12" s="236"/>
      <c r="AR12" s="207" t="s">
        <v>4489</v>
      </c>
      <c r="AS12" s="205" t="s">
        <v>4489</v>
      </c>
      <c r="AT12" s="207" t="s">
        <v>4489</v>
      </c>
      <c r="AU12" s="205" t="s">
        <v>4489</v>
      </c>
      <c r="AV12" s="207" t="s">
        <v>4489</v>
      </c>
      <c r="AW12" s="205" t="s">
        <v>4489</v>
      </c>
      <c r="AX12" s="252" t="s">
        <v>4599</v>
      </c>
      <c r="AY12" s="251" t="s">
        <v>4600</v>
      </c>
      <c r="AZ12" s="268" t="s">
        <v>4601</v>
      </c>
      <c r="BA12" s="269" t="s">
        <v>3240</v>
      </c>
      <c r="BB12" s="268" t="s">
        <v>4602</v>
      </c>
      <c r="BC12" s="270" t="s">
        <v>4603</v>
      </c>
      <c r="BD12" s="268" t="s">
        <v>4599</v>
      </c>
      <c r="BE12" s="270" t="s">
        <v>4600</v>
      </c>
      <c r="BF12" s="268" t="s">
        <v>4601</v>
      </c>
      <c r="BG12" s="269" t="s">
        <v>3240</v>
      </c>
      <c r="BH12" s="268" t="s">
        <v>4602</v>
      </c>
      <c r="BI12" s="270" t="s">
        <v>4603</v>
      </c>
      <c r="BJ12" s="204" t="s">
        <v>2458</v>
      </c>
      <c r="BK12" s="8" t="s">
        <v>2459</v>
      </c>
      <c r="BL12" s="205" t="s">
        <v>4489</v>
      </c>
      <c r="BM12" s="205" t="s">
        <v>4489</v>
      </c>
      <c r="BN12" s="207" t="s">
        <v>4489</v>
      </c>
      <c r="BO12" s="205" t="s">
        <v>4489</v>
      </c>
      <c r="BP12" s="207" t="s">
        <v>4489</v>
      </c>
      <c r="BQ12" s="205" t="s">
        <v>4489</v>
      </c>
      <c r="BR12" s="207" t="s">
        <v>4738</v>
      </c>
      <c r="BS12" s="206" t="s">
        <v>2727</v>
      </c>
      <c r="BT12" s="281" t="s">
        <v>4739</v>
      </c>
      <c r="BU12" s="251" t="s">
        <v>3142</v>
      </c>
      <c r="BV12" s="282" t="s">
        <v>4740</v>
      </c>
      <c r="BW12" s="251" t="s">
        <v>3756</v>
      </c>
      <c r="BX12" s="282" t="s">
        <v>4741</v>
      </c>
      <c r="BY12" s="251" t="s">
        <v>3417</v>
      </c>
      <c r="BZ12" s="252" t="s">
        <v>4742</v>
      </c>
      <c r="CA12" s="251" t="s">
        <v>3758</v>
      </c>
      <c r="CB12" s="252" t="s">
        <v>4743</v>
      </c>
      <c r="CC12" s="251" t="s">
        <v>3944</v>
      </c>
      <c r="CD12" s="204" t="s">
        <v>2458</v>
      </c>
      <c r="CE12" s="8" t="s">
        <v>2459</v>
      </c>
      <c r="CF12" s="252" t="s">
        <v>4972</v>
      </c>
      <c r="CG12" s="251" t="s">
        <v>4973</v>
      </c>
      <c r="CH12" s="252" t="s">
        <v>4974</v>
      </c>
      <c r="CI12" s="251" t="s">
        <v>4127</v>
      </c>
      <c r="CJ12" s="252" t="s">
        <v>4975</v>
      </c>
      <c r="CK12" s="251" t="s">
        <v>2002</v>
      </c>
      <c r="CL12" s="285" t="s">
        <v>4489</v>
      </c>
      <c r="CM12" s="285" t="s">
        <v>4489</v>
      </c>
      <c r="CN12" s="285" t="s">
        <v>4489</v>
      </c>
      <c r="CO12" s="288" t="s">
        <v>4489</v>
      </c>
      <c r="CP12" s="285" t="s">
        <v>4489</v>
      </c>
      <c r="CQ12" s="288" t="s">
        <v>4489</v>
      </c>
      <c r="CR12" s="252" t="s">
        <v>4976</v>
      </c>
      <c r="CS12" s="251" t="s">
        <v>4286</v>
      </c>
      <c r="CT12" s="252" t="s">
        <v>4976</v>
      </c>
      <c r="CU12" s="251" t="s">
        <v>4286</v>
      </c>
      <c r="CV12" s="252" t="s">
        <v>4489</v>
      </c>
      <c r="CW12" s="284" t="s">
        <v>4489</v>
      </c>
      <c r="CX12" s="204" t="s">
        <v>2458</v>
      </c>
      <c r="CY12" s="8" t="s">
        <v>2459</v>
      </c>
      <c r="CZ12" s="252" t="s">
        <v>5148</v>
      </c>
      <c r="DA12" s="251" t="s">
        <v>1092</v>
      </c>
      <c r="DB12" s="252" t="s">
        <v>5149</v>
      </c>
      <c r="DC12" s="251" t="s">
        <v>168</v>
      </c>
      <c r="DD12" s="252" t="s">
        <v>5150</v>
      </c>
      <c r="DE12" s="251" t="s">
        <v>5151</v>
      </c>
      <c r="DF12" s="252" t="s">
        <v>5152</v>
      </c>
      <c r="DG12" s="251" t="s">
        <v>5153</v>
      </c>
      <c r="DH12" s="252" t="s">
        <v>5154</v>
      </c>
      <c r="DI12" s="251" t="s">
        <v>5155</v>
      </c>
      <c r="DJ12" s="252" t="s">
        <v>5156</v>
      </c>
      <c r="DK12" s="251" t="s">
        <v>669</v>
      </c>
      <c r="DL12" s="252" t="s">
        <v>5157</v>
      </c>
      <c r="DM12" s="251" t="s">
        <v>3049</v>
      </c>
      <c r="DN12" s="252" t="s">
        <v>5158</v>
      </c>
      <c r="DO12" s="251" t="s">
        <v>2240</v>
      </c>
      <c r="DP12" s="252" t="s">
        <v>5159</v>
      </c>
      <c r="DQ12" s="251" t="s">
        <v>2725</v>
      </c>
    </row>
    <row r="13" spans="1:122" ht="15.95" customHeight="1">
      <c r="A13" s="208" t="s">
        <v>2460</v>
      </c>
      <c r="B13" s="8" t="s">
        <v>2555</v>
      </c>
      <c r="C13" s="205" t="s">
        <v>4077</v>
      </c>
      <c r="D13" s="206" t="s">
        <v>470</v>
      </c>
      <c r="E13" s="207" t="s">
        <v>4078</v>
      </c>
      <c r="F13" s="206" t="s">
        <v>1457</v>
      </c>
      <c r="G13" s="207" t="s">
        <v>4079</v>
      </c>
      <c r="H13" s="206" t="s">
        <v>679</v>
      </c>
      <c r="I13" s="207" t="s">
        <v>4080</v>
      </c>
      <c r="J13" s="206" t="s">
        <v>3221</v>
      </c>
      <c r="K13" s="207" t="s">
        <v>4081</v>
      </c>
      <c r="L13" s="206" t="s">
        <v>1037</v>
      </c>
      <c r="M13" s="207" t="s">
        <v>865</v>
      </c>
      <c r="N13" s="206" t="s">
        <v>3843</v>
      </c>
      <c r="O13" s="207" t="s">
        <v>4082</v>
      </c>
      <c r="P13" s="206" t="s">
        <v>2262</v>
      </c>
      <c r="Q13" s="207" t="s">
        <v>4083</v>
      </c>
      <c r="R13" s="206" t="s">
        <v>2859</v>
      </c>
      <c r="S13" s="207" t="s">
        <v>4084</v>
      </c>
      <c r="T13" s="206" t="s">
        <v>2854</v>
      </c>
      <c r="U13" s="208" t="s">
        <v>2460</v>
      </c>
      <c r="V13" s="8" t="s">
        <v>2555</v>
      </c>
      <c r="W13" s="207" t="s">
        <v>4424</v>
      </c>
      <c r="X13" s="206" t="s">
        <v>3152</v>
      </c>
      <c r="Y13" s="207" t="s">
        <v>4425</v>
      </c>
      <c r="Z13" s="206" t="s">
        <v>3430</v>
      </c>
      <c r="AA13" s="207" t="s">
        <v>4426</v>
      </c>
      <c r="AB13" s="206" t="s">
        <v>2259</v>
      </c>
      <c r="AC13" s="207" t="s">
        <v>4427</v>
      </c>
      <c r="AD13" s="206" t="s">
        <v>2843</v>
      </c>
      <c r="AE13" s="207" t="s">
        <v>4428</v>
      </c>
      <c r="AF13" s="206" t="s">
        <v>3147</v>
      </c>
      <c r="AG13" s="207" t="s">
        <v>4429</v>
      </c>
      <c r="AH13" s="206" t="s">
        <v>2843</v>
      </c>
      <c r="AI13" s="207" t="s">
        <v>4430</v>
      </c>
      <c r="AJ13" s="206" t="s">
        <v>2769</v>
      </c>
      <c r="AK13" s="243" t="s">
        <v>4431</v>
      </c>
      <c r="AL13" s="206" t="s">
        <v>2769</v>
      </c>
      <c r="AM13" s="243" t="s">
        <v>289</v>
      </c>
      <c r="AN13" s="206" t="s">
        <v>4432</v>
      </c>
      <c r="AO13" s="208" t="s">
        <v>2460</v>
      </c>
      <c r="AP13" s="8" t="s">
        <v>2555</v>
      </c>
      <c r="AQ13" s="236"/>
      <c r="AR13" s="207" t="s">
        <v>4489</v>
      </c>
      <c r="AS13" s="205" t="s">
        <v>4489</v>
      </c>
      <c r="AT13" s="207" t="s">
        <v>4489</v>
      </c>
      <c r="AU13" s="205" t="s">
        <v>4489</v>
      </c>
      <c r="AV13" s="207" t="s">
        <v>4489</v>
      </c>
      <c r="AW13" s="205" t="s">
        <v>4489</v>
      </c>
      <c r="AX13" s="252" t="s">
        <v>4604</v>
      </c>
      <c r="AY13" s="251" t="s">
        <v>3805</v>
      </c>
      <c r="AZ13" s="268" t="s">
        <v>4605</v>
      </c>
      <c r="BA13" s="269" t="s">
        <v>3808</v>
      </c>
      <c r="BB13" s="268" t="s">
        <v>4606</v>
      </c>
      <c r="BC13" s="270" t="s">
        <v>3036</v>
      </c>
      <c r="BD13" s="268" t="s">
        <v>4604</v>
      </c>
      <c r="BE13" s="270" t="s">
        <v>3805</v>
      </c>
      <c r="BF13" s="268" t="s">
        <v>4605</v>
      </c>
      <c r="BG13" s="269" t="s">
        <v>3808</v>
      </c>
      <c r="BH13" s="268" t="s">
        <v>4606</v>
      </c>
      <c r="BI13" s="270" t="s">
        <v>3036</v>
      </c>
      <c r="BJ13" s="208" t="s">
        <v>2460</v>
      </c>
      <c r="BK13" s="8" t="s">
        <v>2555</v>
      </c>
      <c r="BL13" s="205" t="s">
        <v>4489</v>
      </c>
      <c r="BM13" s="205" t="s">
        <v>4489</v>
      </c>
      <c r="BN13" s="207" t="s">
        <v>4489</v>
      </c>
      <c r="BO13" s="205" t="s">
        <v>4489</v>
      </c>
      <c r="BP13" s="207" t="s">
        <v>4489</v>
      </c>
      <c r="BQ13" s="205" t="s">
        <v>4489</v>
      </c>
      <c r="BR13" s="207" t="s">
        <v>4744</v>
      </c>
      <c r="BS13" s="206" t="s">
        <v>5422</v>
      </c>
      <c r="BT13" s="281" t="s">
        <v>4745</v>
      </c>
      <c r="BU13" s="251" t="s">
        <v>3000</v>
      </c>
      <c r="BV13" s="282" t="s">
        <v>4746</v>
      </c>
      <c r="BW13" s="251" t="s">
        <v>1405</v>
      </c>
      <c r="BX13" s="282" t="s">
        <v>4747</v>
      </c>
      <c r="BY13" s="251" t="s">
        <v>600</v>
      </c>
      <c r="BZ13" s="252" t="s">
        <v>4748</v>
      </c>
      <c r="CA13" s="251" t="s">
        <v>1103</v>
      </c>
      <c r="CB13" s="252" t="s">
        <v>4749</v>
      </c>
      <c r="CC13" s="251" t="s">
        <v>3814</v>
      </c>
      <c r="CD13" s="208" t="s">
        <v>2460</v>
      </c>
      <c r="CE13" s="8" t="s">
        <v>2555</v>
      </c>
      <c r="CF13" s="252" t="s">
        <v>4977</v>
      </c>
      <c r="CG13" s="251" t="s">
        <v>1424</v>
      </c>
      <c r="CH13" s="252" t="s">
        <v>4978</v>
      </c>
      <c r="CI13" s="251" t="s">
        <v>4979</v>
      </c>
      <c r="CJ13" s="252" t="s">
        <v>4980</v>
      </c>
      <c r="CK13" s="251" t="s">
        <v>5469</v>
      </c>
      <c r="CL13" s="285" t="s">
        <v>4489</v>
      </c>
      <c r="CM13" s="285" t="s">
        <v>4489</v>
      </c>
      <c r="CN13" s="285" t="s">
        <v>4489</v>
      </c>
      <c r="CO13" s="288" t="s">
        <v>4489</v>
      </c>
      <c r="CP13" s="285" t="s">
        <v>4489</v>
      </c>
      <c r="CQ13" s="288" t="s">
        <v>4489</v>
      </c>
      <c r="CR13" s="252" t="s">
        <v>4981</v>
      </c>
      <c r="CS13" s="251" t="s">
        <v>4211</v>
      </c>
      <c r="CT13" s="252" t="s">
        <v>4981</v>
      </c>
      <c r="CU13" s="251" t="s">
        <v>4211</v>
      </c>
      <c r="CV13" s="252" t="s">
        <v>4489</v>
      </c>
      <c r="CW13" s="284" t="s">
        <v>4489</v>
      </c>
      <c r="CX13" s="208" t="s">
        <v>2460</v>
      </c>
      <c r="CY13" s="8" t="s">
        <v>2555</v>
      </c>
      <c r="CZ13" s="252" t="s">
        <v>5160</v>
      </c>
      <c r="DA13" s="251" t="s">
        <v>1129</v>
      </c>
      <c r="DB13" s="252" t="s">
        <v>5161</v>
      </c>
      <c r="DC13" s="251" t="s">
        <v>3482</v>
      </c>
      <c r="DD13" s="252" t="s">
        <v>5162</v>
      </c>
      <c r="DE13" s="251" t="s">
        <v>3250</v>
      </c>
      <c r="DF13" s="252" t="s">
        <v>5163</v>
      </c>
      <c r="DG13" s="251" t="s">
        <v>2983</v>
      </c>
      <c r="DH13" s="252" t="s">
        <v>5164</v>
      </c>
      <c r="DI13" s="251" t="s">
        <v>5508</v>
      </c>
      <c r="DJ13" s="252" t="s">
        <v>29</v>
      </c>
      <c r="DK13" s="251" t="s">
        <v>2938</v>
      </c>
      <c r="DL13" s="252" t="s">
        <v>5165</v>
      </c>
      <c r="DM13" s="251" t="s">
        <v>1037</v>
      </c>
      <c r="DN13" s="252" t="s">
        <v>5166</v>
      </c>
      <c r="DO13" s="251" t="s">
        <v>475</v>
      </c>
      <c r="DP13" s="252" t="s">
        <v>5167</v>
      </c>
      <c r="DQ13" s="251" t="s">
        <v>3127</v>
      </c>
    </row>
    <row r="14" spans="1:122" ht="15.95" customHeight="1">
      <c r="A14" s="209" t="s">
        <v>2461</v>
      </c>
      <c r="B14" s="9" t="s">
        <v>2556</v>
      </c>
      <c r="C14" s="205" t="s">
        <v>4085</v>
      </c>
      <c r="D14" s="206" t="s">
        <v>2267</v>
      </c>
      <c r="E14" s="207" t="s">
        <v>1798</v>
      </c>
      <c r="F14" s="206" t="s">
        <v>2269</v>
      </c>
      <c r="G14" s="207" t="s">
        <v>4086</v>
      </c>
      <c r="H14" s="206" t="s">
        <v>2271</v>
      </c>
      <c r="I14" s="207" t="s">
        <v>4087</v>
      </c>
      <c r="J14" s="206" t="s">
        <v>2273</v>
      </c>
      <c r="K14" s="207" t="s">
        <v>4088</v>
      </c>
      <c r="L14" s="206" t="s">
        <v>2275</v>
      </c>
      <c r="M14" s="207" t="s">
        <v>4089</v>
      </c>
      <c r="N14" s="206" t="s">
        <v>3120</v>
      </c>
      <c r="O14" s="207" t="s">
        <v>4090</v>
      </c>
      <c r="P14" s="206" t="s">
        <v>2279</v>
      </c>
      <c r="Q14" s="207" t="s">
        <v>4091</v>
      </c>
      <c r="R14" s="206" t="s">
        <v>3745</v>
      </c>
      <c r="S14" s="207" t="s">
        <v>4092</v>
      </c>
      <c r="T14" s="206" t="s">
        <v>3115</v>
      </c>
      <c r="U14" s="209" t="s">
        <v>2461</v>
      </c>
      <c r="V14" s="9" t="s">
        <v>2556</v>
      </c>
      <c r="W14" s="207" t="s">
        <v>4433</v>
      </c>
      <c r="X14" s="206" t="s">
        <v>287</v>
      </c>
      <c r="Y14" s="207" t="s">
        <v>4434</v>
      </c>
      <c r="Z14" s="206" t="s">
        <v>3266</v>
      </c>
      <c r="AA14" s="207" t="s">
        <v>4435</v>
      </c>
      <c r="AB14" s="206" t="s">
        <v>2275</v>
      </c>
      <c r="AC14" s="207" t="s">
        <v>4436</v>
      </c>
      <c r="AD14" s="206" t="s">
        <v>3273</v>
      </c>
      <c r="AE14" s="207" t="s">
        <v>4437</v>
      </c>
      <c r="AF14" s="206" t="s">
        <v>3269</v>
      </c>
      <c r="AG14" s="207" t="s">
        <v>4438</v>
      </c>
      <c r="AH14" s="206" t="s">
        <v>1777</v>
      </c>
      <c r="AI14" s="207" t="s">
        <v>4439</v>
      </c>
      <c r="AJ14" s="206" t="s">
        <v>2275</v>
      </c>
      <c r="AK14" s="243" t="s">
        <v>4440</v>
      </c>
      <c r="AL14" s="206" t="s">
        <v>2774</v>
      </c>
      <c r="AM14" s="243" t="s">
        <v>4441</v>
      </c>
      <c r="AN14" s="206" t="s">
        <v>2287</v>
      </c>
      <c r="AO14" s="209" t="s">
        <v>2461</v>
      </c>
      <c r="AP14" s="9" t="s">
        <v>2556</v>
      </c>
      <c r="AQ14" s="236"/>
      <c r="AR14" s="207" t="s">
        <v>4489</v>
      </c>
      <c r="AS14" s="205" t="s">
        <v>4489</v>
      </c>
      <c r="AT14" s="207" t="s">
        <v>4489</v>
      </c>
      <c r="AU14" s="205" t="s">
        <v>4489</v>
      </c>
      <c r="AV14" s="207" t="s">
        <v>4489</v>
      </c>
      <c r="AW14" s="205" t="s">
        <v>4489</v>
      </c>
      <c r="AX14" s="252" t="s">
        <v>4607</v>
      </c>
      <c r="AY14" s="251" t="s">
        <v>3685</v>
      </c>
      <c r="AZ14" s="268" t="s">
        <v>4608</v>
      </c>
      <c r="BA14" s="269" t="s">
        <v>3633</v>
      </c>
      <c r="BB14" s="268" t="s">
        <v>4609</v>
      </c>
      <c r="BC14" s="270" t="s">
        <v>3742</v>
      </c>
      <c r="BD14" s="268" t="s">
        <v>4607</v>
      </c>
      <c r="BE14" s="270" t="s">
        <v>3685</v>
      </c>
      <c r="BF14" s="268" t="s">
        <v>4608</v>
      </c>
      <c r="BG14" s="269" t="s">
        <v>3633</v>
      </c>
      <c r="BH14" s="268" t="s">
        <v>4609</v>
      </c>
      <c r="BI14" s="270" t="s">
        <v>3742</v>
      </c>
      <c r="BJ14" s="209" t="s">
        <v>2461</v>
      </c>
      <c r="BK14" s="9" t="s">
        <v>2556</v>
      </c>
      <c r="BL14" s="205" t="s">
        <v>4489</v>
      </c>
      <c r="BM14" s="205" t="s">
        <v>4489</v>
      </c>
      <c r="BN14" s="207" t="s">
        <v>4489</v>
      </c>
      <c r="BO14" s="205" t="s">
        <v>4489</v>
      </c>
      <c r="BP14" s="207" t="s">
        <v>4489</v>
      </c>
      <c r="BQ14" s="205" t="s">
        <v>4489</v>
      </c>
      <c r="BR14" s="207" t="s">
        <v>4750</v>
      </c>
      <c r="BS14" s="206" t="s">
        <v>3273</v>
      </c>
      <c r="BT14" s="281" t="s">
        <v>6670</v>
      </c>
      <c r="BU14" s="251" t="s">
        <v>1777</v>
      </c>
      <c r="BV14" s="282" t="s">
        <v>4751</v>
      </c>
      <c r="BW14" s="251" t="s">
        <v>3269</v>
      </c>
      <c r="BX14" s="252" t="s">
        <v>4752</v>
      </c>
      <c r="BY14" s="251" t="s">
        <v>2283</v>
      </c>
      <c r="BZ14" s="252" t="s">
        <v>4753</v>
      </c>
      <c r="CA14" s="251" t="s">
        <v>3269</v>
      </c>
      <c r="CB14" s="252" t="s">
        <v>4754</v>
      </c>
      <c r="CC14" s="251" t="s">
        <v>3742</v>
      </c>
      <c r="CD14" s="209" t="s">
        <v>2461</v>
      </c>
      <c r="CE14" s="9" t="s">
        <v>2556</v>
      </c>
      <c r="CF14" s="252" t="s">
        <v>4982</v>
      </c>
      <c r="CG14" s="251" t="s">
        <v>3501</v>
      </c>
      <c r="CH14" s="252" t="s">
        <v>4983</v>
      </c>
      <c r="CI14" s="251" t="s">
        <v>4984</v>
      </c>
      <c r="CJ14" s="252" t="s">
        <v>4985</v>
      </c>
      <c r="CK14" s="251" t="s">
        <v>2985</v>
      </c>
      <c r="CL14" s="285" t="s">
        <v>4489</v>
      </c>
      <c r="CM14" s="285" t="s">
        <v>4489</v>
      </c>
      <c r="CN14" s="285" t="s">
        <v>4489</v>
      </c>
      <c r="CO14" s="288" t="s">
        <v>4489</v>
      </c>
      <c r="CP14" s="285" t="s">
        <v>4489</v>
      </c>
      <c r="CQ14" s="288" t="s">
        <v>4489</v>
      </c>
      <c r="CR14" s="252" t="s">
        <v>4986</v>
      </c>
      <c r="CS14" s="251" t="s">
        <v>4432</v>
      </c>
      <c r="CT14" s="252" t="s">
        <v>4986</v>
      </c>
      <c r="CU14" s="251" t="s">
        <v>4432</v>
      </c>
      <c r="CV14" s="252" t="s">
        <v>4489</v>
      </c>
      <c r="CW14" s="284" t="s">
        <v>4489</v>
      </c>
      <c r="CX14" s="209" t="s">
        <v>2461</v>
      </c>
      <c r="CY14" s="9" t="s">
        <v>2556</v>
      </c>
      <c r="CZ14" s="252" t="s">
        <v>5168</v>
      </c>
      <c r="DA14" s="251" t="s">
        <v>3276</v>
      </c>
      <c r="DB14" s="252" t="s">
        <v>5169</v>
      </c>
      <c r="DC14" s="251" t="s">
        <v>2277</v>
      </c>
      <c r="DD14" s="252" t="s">
        <v>5170</v>
      </c>
      <c r="DE14" s="251" t="s">
        <v>2273</v>
      </c>
      <c r="DF14" s="252" t="s">
        <v>5171</v>
      </c>
      <c r="DG14" s="251" t="s">
        <v>2271</v>
      </c>
      <c r="DH14" s="252" t="s">
        <v>5172</v>
      </c>
      <c r="DI14" s="251" t="s">
        <v>3123</v>
      </c>
      <c r="DJ14" s="252" t="s">
        <v>5173</v>
      </c>
      <c r="DK14" s="251" t="s">
        <v>3683</v>
      </c>
      <c r="DL14" s="252" t="s">
        <v>5174</v>
      </c>
      <c r="DM14" s="251" t="s">
        <v>2275</v>
      </c>
      <c r="DN14" s="252" t="s">
        <v>5175</v>
      </c>
      <c r="DO14" s="251" t="s">
        <v>3276</v>
      </c>
      <c r="DP14" s="252" t="s">
        <v>5176</v>
      </c>
      <c r="DQ14" s="251" t="s">
        <v>3264</v>
      </c>
    </row>
    <row r="15" spans="1:122" ht="15.95" customHeight="1">
      <c r="A15" s="210" t="s">
        <v>2462</v>
      </c>
      <c r="B15" s="8" t="s">
        <v>2557</v>
      </c>
      <c r="C15" s="205" t="s">
        <v>4093</v>
      </c>
      <c r="D15" s="206" t="s">
        <v>2285</v>
      </c>
      <c r="E15" s="207" t="s">
        <v>4094</v>
      </c>
      <c r="F15" s="206" t="s">
        <v>2287</v>
      </c>
      <c r="G15" s="207" t="s">
        <v>4095</v>
      </c>
      <c r="H15" s="206" t="s">
        <v>2285</v>
      </c>
      <c r="I15" s="207" t="s">
        <v>4096</v>
      </c>
      <c r="J15" s="206" t="s">
        <v>2287</v>
      </c>
      <c r="K15" s="207" t="s">
        <v>4097</v>
      </c>
      <c r="L15" s="206" t="s">
        <v>2287</v>
      </c>
      <c r="M15" s="207" t="s">
        <v>4098</v>
      </c>
      <c r="N15" s="206" t="s">
        <v>2285</v>
      </c>
      <c r="O15" s="207" t="s">
        <v>4099</v>
      </c>
      <c r="P15" s="206" t="s">
        <v>2275</v>
      </c>
      <c r="Q15" s="207" t="s">
        <v>4100</v>
      </c>
      <c r="R15" s="206" t="s">
        <v>2772</v>
      </c>
      <c r="S15" s="207" t="s">
        <v>4101</v>
      </c>
      <c r="T15" s="206" t="s">
        <v>2774</v>
      </c>
      <c r="U15" s="210" t="s">
        <v>2462</v>
      </c>
      <c r="V15" s="8" t="s">
        <v>2557</v>
      </c>
      <c r="W15" s="207" t="s">
        <v>4442</v>
      </c>
      <c r="X15" s="206" t="s">
        <v>3279</v>
      </c>
      <c r="Y15" s="207" t="s">
        <v>1559</v>
      </c>
      <c r="Z15" s="206" t="s">
        <v>3279</v>
      </c>
      <c r="AA15" s="207" t="s">
        <v>4443</v>
      </c>
      <c r="AB15" s="206" t="s">
        <v>3279</v>
      </c>
      <c r="AC15" s="207" t="s">
        <v>4444</v>
      </c>
      <c r="AD15" s="206" t="s">
        <v>2774</v>
      </c>
      <c r="AE15" s="207" t="s">
        <v>4445</v>
      </c>
      <c r="AF15" s="206" t="s">
        <v>2774</v>
      </c>
      <c r="AG15" s="207" t="s">
        <v>4446</v>
      </c>
      <c r="AH15" s="206" t="s">
        <v>2275</v>
      </c>
      <c r="AI15" s="207" t="s">
        <v>4447</v>
      </c>
      <c r="AJ15" s="206" t="s">
        <v>3279</v>
      </c>
      <c r="AK15" s="243" t="s">
        <v>3647</v>
      </c>
      <c r="AL15" s="206" t="s">
        <v>3279</v>
      </c>
      <c r="AM15" s="243" t="s">
        <v>3943</v>
      </c>
      <c r="AN15" s="206" t="s">
        <v>3279</v>
      </c>
      <c r="AO15" s="210" t="s">
        <v>2462</v>
      </c>
      <c r="AP15" s="8" t="s">
        <v>2557</v>
      </c>
      <c r="AQ15" s="253"/>
      <c r="AR15" s="207" t="s">
        <v>4489</v>
      </c>
      <c r="AS15" s="205" t="s">
        <v>4489</v>
      </c>
      <c r="AT15" s="207" t="s">
        <v>4489</v>
      </c>
      <c r="AU15" s="205" t="s">
        <v>4489</v>
      </c>
      <c r="AV15" s="207" t="s">
        <v>4489</v>
      </c>
      <c r="AW15" s="205" t="s">
        <v>4489</v>
      </c>
      <c r="AX15" s="252" t="s">
        <v>4610</v>
      </c>
      <c r="AY15" s="251" t="s">
        <v>2287</v>
      </c>
      <c r="AZ15" s="268" t="s">
        <v>4611</v>
      </c>
      <c r="BA15" s="269" t="s">
        <v>2287</v>
      </c>
      <c r="BB15" s="268" t="s">
        <v>4612</v>
      </c>
      <c r="BC15" s="270" t="s">
        <v>2285</v>
      </c>
      <c r="BD15" s="268" t="s">
        <v>4610</v>
      </c>
      <c r="BE15" s="270" t="s">
        <v>2287</v>
      </c>
      <c r="BF15" s="268" t="s">
        <v>4611</v>
      </c>
      <c r="BG15" s="269" t="s">
        <v>2287</v>
      </c>
      <c r="BH15" s="268" t="s">
        <v>4612</v>
      </c>
      <c r="BI15" s="270" t="s">
        <v>2285</v>
      </c>
      <c r="BJ15" s="210" t="s">
        <v>2462</v>
      </c>
      <c r="BK15" s="8" t="s">
        <v>2557</v>
      </c>
      <c r="BL15" s="205" t="s">
        <v>4489</v>
      </c>
      <c r="BM15" s="205" t="s">
        <v>4489</v>
      </c>
      <c r="BN15" s="207" t="s">
        <v>4489</v>
      </c>
      <c r="BO15" s="205" t="s">
        <v>4489</v>
      </c>
      <c r="BP15" s="207" t="s">
        <v>4489</v>
      </c>
      <c r="BQ15" s="205" t="s">
        <v>4489</v>
      </c>
      <c r="BR15" s="207" t="s">
        <v>4755</v>
      </c>
      <c r="BS15" s="206" t="s">
        <v>3750</v>
      </c>
      <c r="BT15" s="281" t="s">
        <v>4756</v>
      </c>
      <c r="BU15" s="251" t="s">
        <v>2285</v>
      </c>
      <c r="BV15" s="282" t="s">
        <v>4757</v>
      </c>
      <c r="BW15" s="251" t="s">
        <v>3747</v>
      </c>
      <c r="BX15" s="252" t="s">
        <v>4758</v>
      </c>
      <c r="BY15" s="251" t="s">
        <v>3279</v>
      </c>
      <c r="BZ15" s="252" t="s">
        <v>3709</v>
      </c>
      <c r="CA15" s="251" t="s">
        <v>3279</v>
      </c>
      <c r="CB15" s="252" t="s">
        <v>4759</v>
      </c>
      <c r="CC15" s="251" t="s">
        <v>3279</v>
      </c>
      <c r="CD15" s="210" t="s">
        <v>2462</v>
      </c>
      <c r="CE15" s="8" t="s">
        <v>2557</v>
      </c>
      <c r="CF15" s="252" t="s">
        <v>4987</v>
      </c>
      <c r="CG15" s="251" t="s">
        <v>2269</v>
      </c>
      <c r="CH15" s="252" t="s">
        <v>4988</v>
      </c>
      <c r="CI15" s="251" t="s">
        <v>3605</v>
      </c>
      <c r="CJ15" s="252" t="s">
        <v>4100</v>
      </c>
      <c r="CK15" s="251" t="s">
        <v>3631</v>
      </c>
      <c r="CL15" s="285" t="s">
        <v>4489</v>
      </c>
      <c r="CM15" s="285" t="s">
        <v>4489</v>
      </c>
      <c r="CN15" s="285" t="s">
        <v>4489</v>
      </c>
      <c r="CO15" s="288" t="s">
        <v>4489</v>
      </c>
      <c r="CP15" s="285" t="s">
        <v>4489</v>
      </c>
      <c r="CQ15" s="288" t="s">
        <v>4489</v>
      </c>
      <c r="CR15" s="252" t="s">
        <v>1541</v>
      </c>
      <c r="CS15" s="251" t="s">
        <v>3747</v>
      </c>
      <c r="CT15" s="252" t="s">
        <v>1541</v>
      </c>
      <c r="CU15" s="251" t="s">
        <v>3747</v>
      </c>
      <c r="CV15" s="252" t="s">
        <v>4489</v>
      </c>
      <c r="CW15" s="284" t="s">
        <v>4489</v>
      </c>
      <c r="CX15" s="210" t="s">
        <v>2462</v>
      </c>
      <c r="CY15" s="8" t="s">
        <v>2557</v>
      </c>
      <c r="CZ15" s="252" t="s">
        <v>5177</v>
      </c>
      <c r="DA15" s="251" t="s">
        <v>2287</v>
      </c>
      <c r="DB15" s="252" t="s">
        <v>5178</v>
      </c>
      <c r="DC15" s="251" t="s">
        <v>2287</v>
      </c>
      <c r="DD15" s="252" t="s">
        <v>5179</v>
      </c>
      <c r="DE15" s="251" t="s">
        <v>3279</v>
      </c>
      <c r="DF15" s="252" t="s">
        <v>3727</v>
      </c>
      <c r="DG15" s="251" t="s">
        <v>2287</v>
      </c>
      <c r="DH15" s="252" t="s">
        <v>1578</v>
      </c>
      <c r="DI15" s="251" t="s">
        <v>2287</v>
      </c>
      <c r="DJ15" s="252" t="s">
        <v>1755</v>
      </c>
      <c r="DK15" s="251" t="s">
        <v>3279</v>
      </c>
      <c r="DL15" s="252" t="s">
        <v>5180</v>
      </c>
      <c r="DM15" s="251" t="s">
        <v>2287</v>
      </c>
      <c r="DN15" s="252" t="s">
        <v>5181</v>
      </c>
      <c r="DO15" s="251" t="s">
        <v>2287</v>
      </c>
      <c r="DP15" s="252" t="s">
        <v>4725</v>
      </c>
      <c r="DQ15" s="251" t="s">
        <v>3279</v>
      </c>
    </row>
    <row r="16" spans="1:122" s="18" customFormat="1" ht="15.95" customHeight="1">
      <c r="A16" s="211" t="s">
        <v>2463</v>
      </c>
      <c r="B16" s="17" t="s">
        <v>2464</v>
      </c>
      <c r="C16" s="200" t="s">
        <v>4102</v>
      </c>
      <c r="D16" s="201" t="s">
        <v>4103</v>
      </c>
      <c r="E16" s="202" t="s">
        <v>4104</v>
      </c>
      <c r="F16" s="201" t="s">
        <v>4105</v>
      </c>
      <c r="G16" s="202" t="s">
        <v>4106</v>
      </c>
      <c r="H16" s="201" t="s">
        <v>4500</v>
      </c>
      <c r="I16" s="202" t="s">
        <v>4107</v>
      </c>
      <c r="J16" s="201" t="s">
        <v>4108</v>
      </c>
      <c r="K16" s="202" t="s">
        <v>4109</v>
      </c>
      <c r="L16" s="201" t="s">
        <v>4110</v>
      </c>
      <c r="M16" s="202" t="s">
        <v>4111</v>
      </c>
      <c r="N16" s="201" t="s">
        <v>4112</v>
      </c>
      <c r="O16" s="202" t="s">
        <v>4113</v>
      </c>
      <c r="P16" s="201" t="s">
        <v>1797</v>
      </c>
      <c r="Q16" s="202" t="s">
        <v>4114</v>
      </c>
      <c r="R16" s="201" t="s">
        <v>1852</v>
      </c>
      <c r="S16" s="202" t="s">
        <v>4115</v>
      </c>
      <c r="T16" s="201" t="s">
        <v>4116</v>
      </c>
      <c r="U16" s="211" t="s">
        <v>2463</v>
      </c>
      <c r="V16" s="17" t="s">
        <v>2464</v>
      </c>
      <c r="W16" s="202" t="s">
        <v>4448</v>
      </c>
      <c r="X16" s="201" t="s">
        <v>4449</v>
      </c>
      <c r="Y16" s="202" t="s">
        <v>4450</v>
      </c>
      <c r="Z16" s="201" t="s">
        <v>4451</v>
      </c>
      <c r="AA16" s="202" t="s">
        <v>4452</v>
      </c>
      <c r="AB16" s="201" t="s">
        <v>447</v>
      </c>
      <c r="AC16" s="202" t="s">
        <v>4453</v>
      </c>
      <c r="AD16" s="201" t="s">
        <v>1097</v>
      </c>
      <c r="AE16" s="202" t="s">
        <v>4454</v>
      </c>
      <c r="AF16" s="201" t="s">
        <v>4455</v>
      </c>
      <c r="AG16" s="202" t="s">
        <v>4456</v>
      </c>
      <c r="AH16" s="201" t="s">
        <v>433</v>
      </c>
      <c r="AI16" s="202" t="s">
        <v>4457</v>
      </c>
      <c r="AJ16" s="201" t="s">
        <v>4458</v>
      </c>
      <c r="AK16" s="242" t="s">
        <v>4459</v>
      </c>
      <c r="AL16" s="201" t="s">
        <v>1619</v>
      </c>
      <c r="AM16" s="242" t="s">
        <v>0</v>
      </c>
      <c r="AN16" s="201" t="s">
        <v>1</v>
      </c>
      <c r="AO16" s="211" t="s">
        <v>2463</v>
      </c>
      <c r="AP16" s="17" t="s">
        <v>2464</v>
      </c>
      <c r="AQ16" s="235"/>
      <c r="AR16" s="202" t="s">
        <v>4489</v>
      </c>
      <c r="AS16" s="249" t="s">
        <v>4489</v>
      </c>
      <c r="AT16" s="202" t="s">
        <v>4489</v>
      </c>
      <c r="AU16" s="249" t="s">
        <v>4489</v>
      </c>
      <c r="AV16" s="202" t="s">
        <v>4489</v>
      </c>
      <c r="AW16" s="200" t="s">
        <v>4489</v>
      </c>
      <c r="AX16" s="250" t="s">
        <v>4613</v>
      </c>
      <c r="AY16" s="249" t="s">
        <v>4614</v>
      </c>
      <c r="AZ16" s="271" t="s">
        <v>4615</v>
      </c>
      <c r="BA16" s="272" t="s">
        <v>2248</v>
      </c>
      <c r="BB16" s="271" t="s">
        <v>4616</v>
      </c>
      <c r="BC16" s="273" t="s">
        <v>1911</v>
      </c>
      <c r="BD16" s="271" t="s">
        <v>4613</v>
      </c>
      <c r="BE16" s="273" t="s">
        <v>4614</v>
      </c>
      <c r="BF16" s="271" t="s">
        <v>4615</v>
      </c>
      <c r="BG16" s="272" t="s">
        <v>2248</v>
      </c>
      <c r="BH16" s="271" t="s">
        <v>4616</v>
      </c>
      <c r="BI16" s="273" t="s">
        <v>1911</v>
      </c>
      <c r="BJ16" s="211" t="s">
        <v>2463</v>
      </c>
      <c r="BK16" s="17" t="s">
        <v>2464</v>
      </c>
      <c r="BL16" s="200" t="s">
        <v>4489</v>
      </c>
      <c r="BM16" s="200" t="s">
        <v>4489</v>
      </c>
      <c r="BN16" s="202" t="s">
        <v>4489</v>
      </c>
      <c r="BO16" s="200" t="s">
        <v>4489</v>
      </c>
      <c r="BP16" s="202" t="s">
        <v>4489</v>
      </c>
      <c r="BQ16" s="200" t="s">
        <v>4489</v>
      </c>
      <c r="BR16" s="202" t="s">
        <v>4760</v>
      </c>
      <c r="BS16" s="201" t="s">
        <v>3785</v>
      </c>
      <c r="BT16" s="250" t="s">
        <v>4761</v>
      </c>
      <c r="BU16" s="249" t="s">
        <v>4762</v>
      </c>
      <c r="BV16" s="250" t="s">
        <v>4763</v>
      </c>
      <c r="BW16" s="249" t="s">
        <v>4764</v>
      </c>
      <c r="BX16" s="250" t="s">
        <v>4765</v>
      </c>
      <c r="BY16" s="249" t="s">
        <v>4766</v>
      </c>
      <c r="BZ16" s="250" t="s">
        <v>4767</v>
      </c>
      <c r="CA16" s="249" t="s">
        <v>4063</v>
      </c>
      <c r="CB16" s="250" t="s">
        <v>4768</v>
      </c>
      <c r="CC16" s="249" t="s">
        <v>4769</v>
      </c>
      <c r="CD16" s="211" t="s">
        <v>2463</v>
      </c>
      <c r="CE16" s="17" t="s">
        <v>2464</v>
      </c>
      <c r="CF16" s="250" t="s">
        <v>4989</v>
      </c>
      <c r="CG16" s="249" t="s">
        <v>5353</v>
      </c>
      <c r="CH16" s="250" t="s">
        <v>318</v>
      </c>
      <c r="CI16" s="249" t="s">
        <v>1387</v>
      </c>
      <c r="CJ16" s="250" t="s">
        <v>4990</v>
      </c>
      <c r="CK16" s="249" t="s">
        <v>4991</v>
      </c>
      <c r="CL16" s="283" t="s">
        <v>4489</v>
      </c>
      <c r="CM16" s="283" t="s">
        <v>4489</v>
      </c>
      <c r="CN16" s="283" t="s">
        <v>4489</v>
      </c>
      <c r="CO16" s="289" t="s">
        <v>4489</v>
      </c>
      <c r="CP16" s="283" t="s">
        <v>4489</v>
      </c>
      <c r="CQ16" s="289" t="s">
        <v>4489</v>
      </c>
      <c r="CR16" s="250" t="s">
        <v>4992</v>
      </c>
      <c r="CS16" s="249" t="s">
        <v>4993</v>
      </c>
      <c r="CT16" s="250" t="s">
        <v>4992</v>
      </c>
      <c r="CU16" s="249" t="s">
        <v>4993</v>
      </c>
      <c r="CV16" s="250" t="s">
        <v>4489</v>
      </c>
      <c r="CW16" s="287" t="s">
        <v>4489</v>
      </c>
      <c r="CX16" s="211" t="s">
        <v>2463</v>
      </c>
      <c r="CY16" s="17" t="s">
        <v>2464</v>
      </c>
      <c r="CZ16" s="250" t="s">
        <v>5182</v>
      </c>
      <c r="DA16" s="249" t="s">
        <v>5183</v>
      </c>
      <c r="DB16" s="250" t="s">
        <v>5184</v>
      </c>
      <c r="DC16" s="249" t="s">
        <v>5183</v>
      </c>
      <c r="DD16" s="250" t="s">
        <v>5185</v>
      </c>
      <c r="DE16" s="249" t="s">
        <v>5186</v>
      </c>
      <c r="DF16" s="250" t="s">
        <v>5187</v>
      </c>
      <c r="DG16" s="249" t="s">
        <v>5188</v>
      </c>
      <c r="DH16" s="250" t="s">
        <v>5189</v>
      </c>
      <c r="DI16" s="249" t="s">
        <v>5190</v>
      </c>
      <c r="DJ16" s="250" t="s">
        <v>5191</v>
      </c>
      <c r="DK16" s="249" t="s">
        <v>5192</v>
      </c>
      <c r="DL16" s="250" t="s">
        <v>5193</v>
      </c>
      <c r="DM16" s="249" t="s">
        <v>5194</v>
      </c>
      <c r="DN16" s="250" t="s">
        <v>5195</v>
      </c>
      <c r="DO16" s="249" t="s">
        <v>2024</v>
      </c>
      <c r="DP16" s="250" t="s">
        <v>5196</v>
      </c>
      <c r="DQ16" s="249" t="s">
        <v>4221</v>
      </c>
    </row>
    <row r="17" spans="1:121" ht="15.95" customHeight="1">
      <c r="A17" s="208" t="s">
        <v>2465</v>
      </c>
      <c r="B17" s="8" t="s">
        <v>2466</v>
      </c>
      <c r="C17" s="205" t="s">
        <v>4117</v>
      </c>
      <c r="D17" s="206" t="s">
        <v>2262</v>
      </c>
      <c r="E17" s="207" t="s">
        <v>4118</v>
      </c>
      <c r="F17" s="206" t="s">
        <v>2828</v>
      </c>
      <c r="G17" s="207" t="s">
        <v>4119</v>
      </c>
      <c r="H17" s="206" t="s">
        <v>3591</v>
      </c>
      <c r="I17" s="207" t="s">
        <v>4120</v>
      </c>
      <c r="J17" s="206" t="s">
        <v>2849</v>
      </c>
      <c r="K17" s="207" t="s">
        <v>4121</v>
      </c>
      <c r="L17" s="206" t="s">
        <v>2933</v>
      </c>
      <c r="M17" s="207" t="s">
        <v>4122</v>
      </c>
      <c r="N17" s="206" t="s">
        <v>2253</v>
      </c>
      <c r="O17" s="207" t="s">
        <v>4123</v>
      </c>
      <c r="P17" s="206" t="s">
        <v>470</v>
      </c>
      <c r="Q17" s="207" t="s">
        <v>4124</v>
      </c>
      <c r="R17" s="206" t="s">
        <v>764</v>
      </c>
      <c r="S17" s="207" t="s">
        <v>4125</v>
      </c>
      <c r="T17" s="206" t="s">
        <v>2835</v>
      </c>
      <c r="U17" s="208" t="s">
        <v>2465</v>
      </c>
      <c r="V17" s="8" t="s">
        <v>2466</v>
      </c>
      <c r="W17" s="207" t="s">
        <v>2</v>
      </c>
      <c r="X17" s="206" t="s">
        <v>2931</v>
      </c>
      <c r="Y17" s="207" t="s">
        <v>3</v>
      </c>
      <c r="Z17" s="206" t="s">
        <v>5323</v>
      </c>
      <c r="AA17" s="207" t="s">
        <v>4</v>
      </c>
      <c r="AB17" s="206" t="s">
        <v>2253</v>
      </c>
      <c r="AC17" s="207" t="s">
        <v>5</v>
      </c>
      <c r="AD17" s="206" t="s">
        <v>2230</v>
      </c>
      <c r="AE17" s="207" t="s">
        <v>6</v>
      </c>
      <c r="AF17" s="206" t="s">
        <v>2253</v>
      </c>
      <c r="AG17" s="207" t="s">
        <v>7</v>
      </c>
      <c r="AH17" s="206" t="s">
        <v>3593</v>
      </c>
      <c r="AI17" s="207" t="s">
        <v>8</v>
      </c>
      <c r="AJ17" s="206" t="s">
        <v>1066</v>
      </c>
      <c r="AK17" s="243" t="s">
        <v>9</v>
      </c>
      <c r="AL17" s="206" t="s">
        <v>2851</v>
      </c>
      <c r="AM17" s="243" t="s">
        <v>10</v>
      </c>
      <c r="AN17" s="206" t="s">
        <v>3892</v>
      </c>
      <c r="AO17" s="208" t="s">
        <v>2465</v>
      </c>
      <c r="AP17" s="8" t="s">
        <v>2466</v>
      </c>
      <c r="AQ17" s="236"/>
      <c r="AR17" s="207" t="s">
        <v>4489</v>
      </c>
      <c r="AS17" s="251" t="s">
        <v>4489</v>
      </c>
      <c r="AT17" s="207" t="s">
        <v>4489</v>
      </c>
      <c r="AU17" s="251" t="s">
        <v>4489</v>
      </c>
      <c r="AV17" s="207" t="s">
        <v>4489</v>
      </c>
      <c r="AW17" s="205" t="s">
        <v>4489</v>
      </c>
      <c r="AX17" s="252" t="s">
        <v>4617</v>
      </c>
      <c r="AY17" s="251" t="s">
        <v>3310</v>
      </c>
      <c r="AZ17" s="268" t="s">
        <v>4618</v>
      </c>
      <c r="BA17" s="269" t="s">
        <v>1625</v>
      </c>
      <c r="BB17" s="268" t="s">
        <v>4619</v>
      </c>
      <c r="BC17" s="270" t="s">
        <v>3310</v>
      </c>
      <c r="BD17" s="268" t="s">
        <v>4617</v>
      </c>
      <c r="BE17" s="270" t="s">
        <v>3310</v>
      </c>
      <c r="BF17" s="268" t="s">
        <v>4618</v>
      </c>
      <c r="BG17" s="269" t="s">
        <v>1625</v>
      </c>
      <c r="BH17" s="268" t="s">
        <v>4619</v>
      </c>
      <c r="BI17" s="270" t="s">
        <v>3310</v>
      </c>
      <c r="BJ17" s="208" t="s">
        <v>2465</v>
      </c>
      <c r="BK17" s="8" t="s">
        <v>2466</v>
      </c>
      <c r="BL17" s="205" t="s">
        <v>4489</v>
      </c>
      <c r="BM17" s="205" t="s">
        <v>4489</v>
      </c>
      <c r="BN17" s="207" t="s">
        <v>4489</v>
      </c>
      <c r="BO17" s="205" t="s">
        <v>4489</v>
      </c>
      <c r="BP17" s="207" t="s">
        <v>4489</v>
      </c>
      <c r="BQ17" s="205" t="s">
        <v>4489</v>
      </c>
      <c r="BR17" s="207" t="s">
        <v>4770</v>
      </c>
      <c r="BS17" s="206" t="s">
        <v>3904</v>
      </c>
      <c r="BT17" s="252" t="s">
        <v>4771</v>
      </c>
      <c r="BU17" s="251" t="s">
        <v>3129</v>
      </c>
      <c r="BV17" s="252" t="s">
        <v>4772</v>
      </c>
      <c r="BW17" s="251" t="s">
        <v>3262</v>
      </c>
      <c r="BX17" s="252" t="s">
        <v>4773</v>
      </c>
      <c r="BY17" s="251" t="s">
        <v>3115</v>
      </c>
      <c r="BZ17" s="252" t="s">
        <v>4774</v>
      </c>
      <c r="CA17" s="251" t="s">
        <v>3271</v>
      </c>
      <c r="CB17" s="252" t="s">
        <v>4775</v>
      </c>
      <c r="CC17" s="251" t="s">
        <v>3644</v>
      </c>
      <c r="CD17" s="208" t="s">
        <v>2465</v>
      </c>
      <c r="CE17" s="8" t="s">
        <v>2466</v>
      </c>
      <c r="CF17" s="252" t="s">
        <v>4994</v>
      </c>
      <c r="CG17" s="251" t="s">
        <v>2758</v>
      </c>
      <c r="CH17" s="252" t="s">
        <v>4995</v>
      </c>
      <c r="CI17" s="251" t="s">
        <v>4996</v>
      </c>
      <c r="CJ17" s="252" t="s">
        <v>4997</v>
      </c>
      <c r="CK17" s="251" t="s">
        <v>2756</v>
      </c>
      <c r="CL17" s="285" t="s">
        <v>4489</v>
      </c>
      <c r="CM17" s="285" t="s">
        <v>4489</v>
      </c>
      <c r="CN17" s="285" t="s">
        <v>4489</v>
      </c>
      <c r="CO17" s="288" t="s">
        <v>4489</v>
      </c>
      <c r="CP17" s="285" t="s">
        <v>4489</v>
      </c>
      <c r="CQ17" s="288" t="s">
        <v>4489</v>
      </c>
      <c r="CR17" s="252" t="s">
        <v>4998</v>
      </c>
      <c r="CS17" s="251" t="s">
        <v>3271</v>
      </c>
      <c r="CT17" s="252" t="s">
        <v>4998</v>
      </c>
      <c r="CU17" s="251" t="s">
        <v>3271</v>
      </c>
      <c r="CV17" s="252" t="s">
        <v>4489</v>
      </c>
      <c r="CW17" s="284" t="s">
        <v>4489</v>
      </c>
      <c r="CX17" s="208" t="s">
        <v>2465</v>
      </c>
      <c r="CY17" s="8" t="s">
        <v>2466</v>
      </c>
      <c r="CZ17" s="252" t="s">
        <v>5197</v>
      </c>
      <c r="DA17" s="251" t="s">
        <v>3149</v>
      </c>
      <c r="DB17" s="252" t="s">
        <v>5198</v>
      </c>
      <c r="DC17" s="251" t="s">
        <v>5508</v>
      </c>
      <c r="DD17" s="252" t="s">
        <v>5199</v>
      </c>
      <c r="DE17" s="251" t="s">
        <v>351</v>
      </c>
      <c r="DF17" s="252" t="s">
        <v>5200</v>
      </c>
      <c r="DG17" s="251" t="s">
        <v>3586</v>
      </c>
      <c r="DH17" s="252" t="s">
        <v>5201</v>
      </c>
      <c r="DI17" s="251" t="s">
        <v>4256</v>
      </c>
      <c r="DJ17" s="252" t="s">
        <v>5362</v>
      </c>
      <c r="DK17" s="251" t="s">
        <v>2845</v>
      </c>
      <c r="DL17" s="252" t="s">
        <v>5202</v>
      </c>
      <c r="DM17" s="251" t="s">
        <v>2991</v>
      </c>
      <c r="DN17" s="252" t="s">
        <v>5203</v>
      </c>
      <c r="DO17" s="251" t="s">
        <v>3501</v>
      </c>
      <c r="DP17" s="252" t="s">
        <v>5204</v>
      </c>
      <c r="DQ17" s="251" t="s">
        <v>3228</v>
      </c>
    </row>
    <row r="18" spans="1:121" ht="15.95" customHeight="1">
      <c r="A18" s="209" t="s">
        <v>2467</v>
      </c>
      <c r="B18" s="8" t="s">
        <v>2468</v>
      </c>
      <c r="C18" s="205" t="s">
        <v>4126</v>
      </c>
      <c r="D18" s="206" t="s">
        <v>4127</v>
      </c>
      <c r="E18" s="207" t="s">
        <v>4128</v>
      </c>
      <c r="F18" s="206" t="s">
        <v>3854</v>
      </c>
      <c r="G18" s="207" t="s">
        <v>4129</v>
      </c>
      <c r="H18" s="206" t="s">
        <v>4130</v>
      </c>
      <c r="I18" s="207" t="s">
        <v>4131</v>
      </c>
      <c r="J18" s="206" t="s">
        <v>4132</v>
      </c>
      <c r="K18" s="207" t="s">
        <v>4133</v>
      </c>
      <c r="L18" s="206" t="s">
        <v>4134</v>
      </c>
      <c r="M18" s="207" t="s">
        <v>4135</v>
      </c>
      <c r="N18" s="206" t="s">
        <v>4136</v>
      </c>
      <c r="O18" s="207" t="s">
        <v>4137</v>
      </c>
      <c r="P18" s="206" t="s">
        <v>744</v>
      </c>
      <c r="Q18" s="207" t="s">
        <v>4138</v>
      </c>
      <c r="R18" s="206" t="s">
        <v>4139</v>
      </c>
      <c r="S18" s="207" t="s">
        <v>4140</v>
      </c>
      <c r="T18" s="206" t="s">
        <v>4141</v>
      </c>
      <c r="U18" s="209" t="s">
        <v>2467</v>
      </c>
      <c r="V18" s="8" t="s">
        <v>2468</v>
      </c>
      <c r="W18" s="207" t="s">
        <v>11</v>
      </c>
      <c r="X18" s="206" t="s">
        <v>12</v>
      </c>
      <c r="Y18" s="207" t="s">
        <v>13</v>
      </c>
      <c r="Z18" s="206" t="s">
        <v>3906</v>
      </c>
      <c r="AA18" s="207" t="s">
        <v>14</v>
      </c>
      <c r="AB18" s="206" t="s">
        <v>15</v>
      </c>
      <c r="AC18" s="207" t="s">
        <v>16</v>
      </c>
      <c r="AD18" s="206" t="s">
        <v>17</v>
      </c>
      <c r="AE18" s="207" t="s">
        <v>18</v>
      </c>
      <c r="AF18" s="206" t="s">
        <v>1511</v>
      </c>
      <c r="AG18" s="207" t="s">
        <v>19</v>
      </c>
      <c r="AH18" s="206" t="s">
        <v>1905</v>
      </c>
      <c r="AI18" s="207" t="s">
        <v>20</v>
      </c>
      <c r="AJ18" s="206" t="s">
        <v>406</v>
      </c>
      <c r="AK18" s="243" t="s">
        <v>21</v>
      </c>
      <c r="AL18" s="206" t="s">
        <v>22</v>
      </c>
      <c r="AM18" s="243" t="s">
        <v>23</v>
      </c>
      <c r="AN18" s="206" t="s">
        <v>5370</v>
      </c>
      <c r="AO18" s="209" t="s">
        <v>2467</v>
      </c>
      <c r="AP18" s="8" t="s">
        <v>2468</v>
      </c>
      <c r="AQ18" s="236"/>
      <c r="AR18" s="207" t="s">
        <v>4489</v>
      </c>
      <c r="AS18" s="205" t="s">
        <v>4489</v>
      </c>
      <c r="AT18" s="207" t="s">
        <v>4489</v>
      </c>
      <c r="AU18" s="205" t="s">
        <v>4489</v>
      </c>
      <c r="AV18" s="207" t="s">
        <v>4489</v>
      </c>
      <c r="AW18" s="205" t="s">
        <v>4489</v>
      </c>
      <c r="AX18" s="252" t="s">
        <v>4620</v>
      </c>
      <c r="AY18" s="251" t="s">
        <v>5417</v>
      </c>
      <c r="AZ18" s="268" t="s">
        <v>4621</v>
      </c>
      <c r="BA18" s="269" t="s">
        <v>4622</v>
      </c>
      <c r="BB18" s="268" t="s">
        <v>4623</v>
      </c>
      <c r="BC18" s="270" t="s">
        <v>4624</v>
      </c>
      <c r="BD18" s="268" t="s">
        <v>4620</v>
      </c>
      <c r="BE18" s="270" t="s">
        <v>5417</v>
      </c>
      <c r="BF18" s="268" t="s">
        <v>4621</v>
      </c>
      <c r="BG18" s="269" t="s">
        <v>4622</v>
      </c>
      <c r="BH18" s="268" t="s">
        <v>4623</v>
      </c>
      <c r="BI18" s="270" t="s">
        <v>4624</v>
      </c>
      <c r="BJ18" s="209" t="s">
        <v>2467</v>
      </c>
      <c r="BK18" s="8" t="s">
        <v>2468</v>
      </c>
      <c r="BL18" s="205" t="s">
        <v>4489</v>
      </c>
      <c r="BM18" s="205" t="s">
        <v>4489</v>
      </c>
      <c r="BN18" s="207" t="s">
        <v>4489</v>
      </c>
      <c r="BO18" s="205" t="s">
        <v>4489</v>
      </c>
      <c r="BP18" s="207" t="s">
        <v>4489</v>
      </c>
      <c r="BQ18" s="205" t="s">
        <v>4489</v>
      </c>
      <c r="BR18" s="207" t="s">
        <v>4776</v>
      </c>
      <c r="BS18" s="206" t="s">
        <v>785</v>
      </c>
      <c r="BT18" s="252" t="s">
        <v>4777</v>
      </c>
      <c r="BU18" s="251" t="s">
        <v>3411</v>
      </c>
      <c r="BV18" s="252" t="s">
        <v>4778</v>
      </c>
      <c r="BW18" s="251" t="s">
        <v>4779</v>
      </c>
      <c r="BX18" s="252" t="s">
        <v>4780</v>
      </c>
      <c r="BY18" s="251" t="s">
        <v>3084</v>
      </c>
      <c r="BZ18" s="252" t="s">
        <v>4781</v>
      </c>
      <c r="CA18" s="251" t="s">
        <v>4782</v>
      </c>
      <c r="CB18" s="252" t="s">
        <v>4783</v>
      </c>
      <c r="CC18" s="251" t="s">
        <v>4784</v>
      </c>
      <c r="CD18" s="209" t="s">
        <v>2467</v>
      </c>
      <c r="CE18" s="8" t="s">
        <v>2468</v>
      </c>
      <c r="CF18" s="252" t="s">
        <v>4999</v>
      </c>
      <c r="CG18" s="251" t="s">
        <v>2991</v>
      </c>
      <c r="CH18" s="252" t="s">
        <v>5000</v>
      </c>
      <c r="CI18" s="251" t="s">
        <v>3228</v>
      </c>
      <c r="CJ18" s="252" t="s">
        <v>5001</v>
      </c>
      <c r="CK18" s="251" t="s">
        <v>3221</v>
      </c>
      <c r="CL18" s="285" t="s">
        <v>4489</v>
      </c>
      <c r="CM18" s="285" t="s">
        <v>4489</v>
      </c>
      <c r="CN18" s="285" t="s">
        <v>4489</v>
      </c>
      <c r="CO18" s="288" t="s">
        <v>4489</v>
      </c>
      <c r="CP18" s="285" t="s">
        <v>4489</v>
      </c>
      <c r="CQ18" s="288" t="s">
        <v>4489</v>
      </c>
      <c r="CR18" s="252" t="s">
        <v>5002</v>
      </c>
      <c r="CS18" s="251" t="s">
        <v>2039</v>
      </c>
      <c r="CT18" s="252" t="s">
        <v>5002</v>
      </c>
      <c r="CU18" s="251" t="s">
        <v>2039</v>
      </c>
      <c r="CV18" s="252" t="s">
        <v>4489</v>
      </c>
      <c r="CW18" s="284" t="s">
        <v>4489</v>
      </c>
      <c r="CX18" s="209" t="s">
        <v>2467</v>
      </c>
      <c r="CY18" s="8" t="s">
        <v>2468</v>
      </c>
      <c r="CZ18" s="252" t="s">
        <v>5205</v>
      </c>
      <c r="DA18" s="251" t="s">
        <v>5011</v>
      </c>
      <c r="DB18" s="252" t="s">
        <v>5206</v>
      </c>
      <c r="DC18" s="251" t="s">
        <v>5402</v>
      </c>
      <c r="DD18" s="252" t="s">
        <v>5207</v>
      </c>
      <c r="DE18" s="251" t="s">
        <v>928</v>
      </c>
      <c r="DF18" s="252" t="s">
        <v>5208</v>
      </c>
      <c r="DG18" s="251" t="s">
        <v>1854</v>
      </c>
      <c r="DH18" s="252" t="s">
        <v>5209</v>
      </c>
      <c r="DI18" s="251" t="s">
        <v>5543</v>
      </c>
      <c r="DJ18" s="252" t="s">
        <v>5210</v>
      </c>
      <c r="DK18" s="251" t="s">
        <v>5211</v>
      </c>
      <c r="DL18" s="252" t="s">
        <v>5212</v>
      </c>
      <c r="DM18" s="251" t="s">
        <v>382</v>
      </c>
      <c r="DN18" s="252" t="s">
        <v>1878</v>
      </c>
      <c r="DO18" s="251" t="s">
        <v>5491</v>
      </c>
      <c r="DP18" s="252" t="s">
        <v>5213</v>
      </c>
      <c r="DQ18" s="251" t="s">
        <v>4816</v>
      </c>
    </row>
    <row r="19" spans="1:121" ht="15.95" customHeight="1">
      <c r="A19" s="204" t="s">
        <v>2469</v>
      </c>
      <c r="B19" s="8" t="s">
        <v>2470</v>
      </c>
      <c r="C19" s="205" t="s">
        <v>4142</v>
      </c>
      <c r="D19" s="206" t="s">
        <v>2832</v>
      </c>
      <c r="E19" s="207" t="s">
        <v>4143</v>
      </c>
      <c r="F19" s="206" t="s">
        <v>3593</v>
      </c>
      <c r="G19" s="207" t="s">
        <v>4144</v>
      </c>
      <c r="H19" s="206" t="s">
        <v>3317</v>
      </c>
      <c r="I19" s="207" t="s">
        <v>4145</v>
      </c>
      <c r="J19" s="206" t="s">
        <v>4006</v>
      </c>
      <c r="K19" s="207" t="s">
        <v>4146</v>
      </c>
      <c r="L19" s="206" t="s">
        <v>679</v>
      </c>
      <c r="M19" s="207" t="s">
        <v>4147</v>
      </c>
      <c r="N19" s="206" t="s">
        <v>3814</v>
      </c>
      <c r="O19" s="207" t="s">
        <v>4148</v>
      </c>
      <c r="P19" s="206" t="s">
        <v>2216</v>
      </c>
      <c r="Q19" s="207" t="s">
        <v>4149</v>
      </c>
      <c r="R19" s="206" t="s">
        <v>2218</v>
      </c>
      <c r="S19" s="205" t="s">
        <v>4150</v>
      </c>
      <c r="T19" s="206" t="s">
        <v>2841</v>
      </c>
      <c r="U19" s="204" t="s">
        <v>2469</v>
      </c>
      <c r="V19" s="8" t="s">
        <v>2470</v>
      </c>
      <c r="W19" s="207" t="s">
        <v>24</v>
      </c>
      <c r="X19" s="206" t="s">
        <v>2837</v>
      </c>
      <c r="Y19" s="207" t="s">
        <v>25</v>
      </c>
      <c r="Z19" s="206" t="s">
        <v>470</v>
      </c>
      <c r="AA19" s="205" t="s">
        <v>26</v>
      </c>
      <c r="AB19" s="206" t="s">
        <v>2859</v>
      </c>
      <c r="AC19" s="207" t="s">
        <v>27</v>
      </c>
      <c r="AD19" s="206" t="s">
        <v>3581</v>
      </c>
      <c r="AE19" s="205" t="s">
        <v>28</v>
      </c>
      <c r="AF19" s="206" t="s">
        <v>5347</v>
      </c>
      <c r="AG19" s="205" t="s">
        <v>29</v>
      </c>
      <c r="AH19" s="206" t="s">
        <v>3489</v>
      </c>
      <c r="AI19" s="207" t="s">
        <v>30</v>
      </c>
      <c r="AJ19" s="206" t="s">
        <v>2938</v>
      </c>
      <c r="AK19" s="244" t="s">
        <v>31</v>
      </c>
      <c r="AL19" s="206" t="s">
        <v>3020</v>
      </c>
      <c r="AM19" s="244" t="s">
        <v>32</v>
      </c>
      <c r="AN19" s="206" t="s">
        <v>3610</v>
      </c>
      <c r="AO19" s="204" t="s">
        <v>2469</v>
      </c>
      <c r="AP19" s="8" t="s">
        <v>2470</v>
      </c>
      <c r="AQ19" s="236"/>
      <c r="AR19" s="205" t="s">
        <v>4489</v>
      </c>
      <c r="AS19" s="205" t="s">
        <v>4489</v>
      </c>
      <c r="AT19" s="207" t="s">
        <v>4489</v>
      </c>
      <c r="AU19" s="205" t="s">
        <v>4489</v>
      </c>
      <c r="AV19" s="207" t="s">
        <v>4489</v>
      </c>
      <c r="AW19" s="205" t="s">
        <v>4489</v>
      </c>
      <c r="AX19" s="252" t="s">
        <v>4625</v>
      </c>
      <c r="AY19" s="251" t="s">
        <v>2843</v>
      </c>
      <c r="AZ19" s="268" t="s">
        <v>4626</v>
      </c>
      <c r="BA19" s="269" t="s">
        <v>3349</v>
      </c>
      <c r="BB19" s="268" t="s">
        <v>4627</v>
      </c>
      <c r="BC19" s="270" t="s">
        <v>2841</v>
      </c>
      <c r="BD19" s="268" t="s">
        <v>4625</v>
      </c>
      <c r="BE19" s="270" t="s">
        <v>2843</v>
      </c>
      <c r="BF19" s="268" t="s">
        <v>4626</v>
      </c>
      <c r="BG19" s="269" t="s">
        <v>3349</v>
      </c>
      <c r="BH19" s="268" t="s">
        <v>4627</v>
      </c>
      <c r="BI19" s="270" t="s">
        <v>2841</v>
      </c>
      <c r="BJ19" s="204" t="s">
        <v>2469</v>
      </c>
      <c r="BK19" s="8" t="s">
        <v>2470</v>
      </c>
      <c r="BL19" s="205" t="s">
        <v>4489</v>
      </c>
      <c r="BM19" s="205" t="s">
        <v>4489</v>
      </c>
      <c r="BN19" s="207" t="s">
        <v>4489</v>
      </c>
      <c r="BO19" s="205" t="s">
        <v>4489</v>
      </c>
      <c r="BP19" s="205" t="s">
        <v>4489</v>
      </c>
      <c r="BQ19" s="205" t="s">
        <v>4489</v>
      </c>
      <c r="BR19" s="207" t="s">
        <v>4785</v>
      </c>
      <c r="BS19" s="206" t="s">
        <v>2847</v>
      </c>
      <c r="BT19" s="252" t="s">
        <v>4786</v>
      </c>
      <c r="BU19" s="251" t="s">
        <v>5395</v>
      </c>
      <c r="BV19" s="252" t="s">
        <v>4787</v>
      </c>
      <c r="BW19" s="251" t="s">
        <v>2854</v>
      </c>
      <c r="BX19" s="252" t="s">
        <v>4788</v>
      </c>
      <c r="BY19" s="251" t="s">
        <v>3435</v>
      </c>
      <c r="BZ19" s="252" t="s">
        <v>4789</v>
      </c>
      <c r="CA19" s="251" t="s">
        <v>2802</v>
      </c>
      <c r="CB19" s="252" t="s">
        <v>4790</v>
      </c>
      <c r="CC19" s="251" t="s">
        <v>2262</v>
      </c>
      <c r="CD19" s="204" t="s">
        <v>2469</v>
      </c>
      <c r="CE19" s="8" t="s">
        <v>2470</v>
      </c>
      <c r="CF19" s="252" t="s">
        <v>1711</v>
      </c>
      <c r="CG19" s="251" t="s">
        <v>3595</v>
      </c>
      <c r="CH19" s="252" t="s">
        <v>5003</v>
      </c>
      <c r="CI19" s="251" t="s">
        <v>2841</v>
      </c>
      <c r="CJ19" s="252" t="s">
        <v>5004</v>
      </c>
      <c r="CK19" s="251" t="s">
        <v>3147</v>
      </c>
      <c r="CL19" s="285" t="s">
        <v>4489</v>
      </c>
      <c r="CM19" s="285" t="s">
        <v>4489</v>
      </c>
      <c r="CN19" s="285" t="s">
        <v>4489</v>
      </c>
      <c r="CO19" s="288" t="s">
        <v>4489</v>
      </c>
      <c r="CP19" s="285" t="s">
        <v>4489</v>
      </c>
      <c r="CQ19" s="288" t="s">
        <v>4489</v>
      </c>
      <c r="CR19" s="252" t="s">
        <v>3278</v>
      </c>
      <c r="CS19" s="251" t="s">
        <v>3499</v>
      </c>
      <c r="CT19" s="252" t="s">
        <v>3278</v>
      </c>
      <c r="CU19" s="251" t="s">
        <v>3499</v>
      </c>
      <c r="CV19" s="252" t="s">
        <v>4489</v>
      </c>
      <c r="CW19" s="284" t="s">
        <v>4489</v>
      </c>
      <c r="CX19" s="204" t="s">
        <v>2469</v>
      </c>
      <c r="CY19" s="8" t="s">
        <v>2470</v>
      </c>
      <c r="CZ19" s="252" t="s">
        <v>5214</v>
      </c>
      <c r="DA19" s="251" t="s">
        <v>2985</v>
      </c>
      <c r="DB19" s="252" t="s">
        <v>5215</v>
      </c>
      <c r="DC19" s="251" t="s">
        <v>3845</v>
      </c>
      <c r="DD19" s="252" t="s">
        <v>5216</v>
      </c>
      <c r="DE19" s="251" t="s">
        <v>3482</v>
      </c>
      <c r="DF19" s="252" t="s">
        <v>5217</v>
      </c>
      <c r="DG19" s="251" t="s">
        <v>3482</v>
      </c>
      <c r="DH19" s="252" t="s">
        <v>5218</v>
      </c>
      <c r="DI19" s="251" t="s">
        <v>2226</v>
      </c>
      <c r="DJ19" s="252" t="s">
        <v>5219</v>
      </c>
      <c r="DK19" s="251" t="s">
        <v>314</v>
      </c>
      <c r="DL19" s="252" t="s">
        <v>5220</v>
      </c>
      <c r="DM19" s="251" t="s">
        <v>2985</v>
      </c>
      <c r="DN19" s="252" t="s">
        <v>5221</v>
      </c>
      <c r="DO19" s="251" t="s">
        <v>3344</v>
      </c>
      <c r="DP19" s="252" t="s">
        <v>5222</v>
      </c>
      <c r="DQ19" s="251" t="s">
        <v>2940</v>
      </c>
    </row>
    <row r="20" spans="1:121" ht="15.95" customHeight="1">
      <c r="A20" s="209" t="s">
        <v>2471</v>
      </c>
      <c r="B20" s="8" t="s">
        <v>2472</v>
      </c>
      <c r="C20" s="205" t="s">
        <v>4151</v>
      </c>
      <c r="D20" s="206" t="s">
        <v>2931</v>
      </c>
      <c r="E20" s="207" t="s">
        <v>4152</v>
      </c>
      <c r="F20" s="206" t="s">
        <v>3338</v>
      </c>
      <c r="G20" s="207" t="s">
        <v>4153</v>
      </c>
      <c r="H20" s="206" t="s">
        <v>2845</v>
      </c>
      <c r="I20" s="207" t="s">
        <v>4154</v>
      </c>
      <c r="J20" s="206" t="s">
        <v>596</v>
      </c>
      <c r="K20" s="207" t="s">
        <v>924</v>
      </c>
      <c r="L20" s="206" t="s">
        <v>353</v>
      </c>
      <c r="M20" s="207" t="s">
        <v>4155</v>
      </c>
      <c r="N20" s="206" t="s">
        <v>4006</v>
      </c>
      <c r="O20" s="207" t="s">
        <v>4156</v>
      </c>
      <c r="P20" s="206" t="s">
        <v>2230</v>
      </c>
      <c r="Q20" s="207" t="s">
        <v>4157</v>
      </c>
      <c r="R20" s="206" t="s">
        <v>2228</v>
      </c>
      <c r="S20" s="205" t="s">
        <v>4158</v>
      </c>
      <c r="T20" s="206" t="s">
        <v>2856</v>
      </c>
      <c r="U20" s="209" t="s">
        <v>2471</v>
      </c>
      <c r="V20" s="8" t="s">
        <v>2472</v>
      </c>
      <c r="W20" s="207" t="s">
        <v>33</v>
      </c>
      <c r="X20" s="206" t="s">
        <v>596</v>
      </c>
      <c r="Y20" s="207" t="s">
        <v>34</v>
      </c>
      <c r="Z20" s="206" t="s">
        <v>3505</v>
      </c>
      <c r="AA20" s="205" t="s">
        <v>35</v>
      </c>
      <c r="AB20" s="206" t="s">
        <v>2828</v>
      </c>
      <c r="AC20" s="207" t="s">
        <v>5416</v>
      </c>
      <c r="AD20" s="206" t="s">
        <v>3169</v>
      </c>
      <c r="AE20" s="205" t="s">
        <v>36</v>
      </c>
      <c r="AF20" s="206" t="s">
        <v>2216</v>
      </c>
      <c r="AG20" s="205" t="s">
        <v>37</v>
      </c>
      <c r="AH20" s="206" t="s">
        <v>3317</v>
      </c>
      <c r="AI20" s="207" t="s">
        <v>38</v>
      </c>
      <c r="AJ20" s="206" t="s">
        <v>3344</v>
      </c>
      <c r="AK20" s="244" t="s">
        <v>39</v>
      </c>
      <c r="AL20" s="206" t="s">
        <v>3341</v>
      </c>
      <c r="AM20" s="244" t="s">
        <v>1083</v>
      </c>
      <c r="AN20" s="206" t="s">
        <v>3022</v>
      </c>
      <c r="AO20" s="209" t="s">
        <v>2471</v>
      </c>
      <c r="AP20" s="8" t="s">
        <v>2472</v>
      </c>
      <c r="AQ20" s="236"/>
      <c r="AR20" s="205" t="s">
        <v>4489</v>
      </c>
      <c r="AS20" s="205" t="s">
        <v>4489</v>
      </c>
      <c r="AT20" s="207" t="s">
        <v>4489</v>
      </c>
      <c r="AU20" s="205" t="s">
        <v>4489</v>
      </c>
      <c r="AV20" s="207" t="s">
        <v>4489</v>
      </c>
      <c r="AW20" s="205" t="s">
        <v>4489</v>
      </c>
      <c r="AX20" s="252" t="s">
        <v>4628</v>
      </c>
      <c r="AY20" s="251" t="s">
        <v>2845</v>
      </c>
      <c r="AZ20" s="268" t="s">
        <v>4629</v>
      </c>
      <c r="BA20" s="269" t="s">
        <v>2711</v>
      </c>
      <c r="BB20" s="268" t="s">
        <v>4630</v>
      </c>
      <c r="BC20" s="270" t="s">
        <v>322</v>
      </c>
      <c r="BD20" s="268" t="s">
        <v>4628</v>
      </c>
      <c r="BE20" s="270" t="s">
        <v>2845</v>
      </c>
      <c r="BF20" s="268" t="s">
        <v>4629</v>
      </c>
      <c r="BG20" s="269" t="s">
        <v>2711</v>
      </c>
      <c r="BH20" s="268" t="s">
        <v>4630</v>
      </c>
      <c r="BI20" s="270" t="s">
        <v>322</v>
      </c>
      <c r="BJ20" s="209" t="s">
        <v>2471</v>
      </c>
      <c r="BK20" s="8" t="s">
        <v>2472</v>
      </c>
      <c r="BL20" s="205" t="s">
        <v>4489</v>
      </c>
      <c r="BM20" s="205" t="s">
        <v>4489</v>
      </c>
      <c r="BN20" s="207" t="s">
        <v>4489</v>
      </c>
      <c r="BO20" s="205" t="s">
        <v>4489</v>
      </c>
      <c r="BP20" s="205" t="s">
        <v>4489</v>
      </c>
      <c r="BQ20" s="205" t="s">
        <v>4489</v>
      </c>
      <c r="BR20" s="207" t="s">
        <v>4791</v>
      </c>
      <c r="BS20" s="206" t="s">
        <v>75</v>
      </c>
      <c r="BT20" s="252" t="s">
        <v>4792</v>
      </c>
      <c r="BU20" s="251" t="s">
        <v>1659</v>
      </c>
      <c r="BV20" s="252" t="s">
        <v>4793</v>
      </c>
      <c r="BW20" s="251" t="s">
        <v>3092</v>
      </c>
      <c r="BX20" s="252" t="s">
        <v>4794</v>
      </c>
      <c r="BY20" s="251" t="s">
        <v>806</v>
      </c>
      <c r="BZ20" s="252" t="s">
        <v>4795</v>
      </c>
      <c r="CA20" s="251" t="s">
        <v>4796</v>
      </c>
      <c r="CB20" s="252" t="s">
        <v>4797</v>
      </c>
      <c r="CC20" s="251" t="s">
        <v>575</v>
      </c>
      <c r="CD20" s="209" t="s">
        <v>2471</v>
      </c>
      <c r="CE20" s="8" t="s">
        <v>2472</v>
      </c>
      <c r="CF20" s="252" t="s">
        <v>5005</v>
      </c>
      <c r="CG20" s="251" t="s">
        <v>679</v>
      </c>
      <c r="CH20" s="252" t="s">
        <v>5006</v>
      </c>
      <c r="CI20" s="251" t="s">
        <v>2830</v>
      </c>
      <c r="CJ20" s="252" t="s">
        <v>5007</v>
      </c>
      <c r="CK20" s="251" t="s">
        <v>3593</v>
      </c>
      <c r="CL20" s="285" t="s">
        <v>4489</v>
      </c>
      <c r="CM20" s="285" t="s">
        <v>4489</v>
      </c>
      <c r="CN20" s="285" t="s">
        <v>4489</v>
      </c>
      <c r="CO20" s="288" t="s">
        <v>4489</v>
      </c>
      <c r="CP20" s="285" t="s">
        <v>4489</v>
      </c>
      <c r="CQ20" s="288" t="s">
        <v>4489</v>
      </c>
      <c r="CR20" s="252" t="s">
        <v>5008</v>
      </c>
      <c r="CS20" s="251" t="s">
        <v>2232</v>
      </c>
      <c r="CT20" s="252" t="s">
        <v>5008</v>
      </c>
      <c r="CU20" s="251" t="s">
        <v>2232</v>
      </c>
      <c r="CV20" s="252" t="s">
        <v>4489</v>
      </c>
      <c r="CW20" s="284" t="s">
        <v>4489</v>
      </c>
      <c r="CX20" s="209" t="s">
        <v>2471</v>
      </c>
      <c r="CY20" s="8" t="s">
        <v>2472</v>
      </c>
      <c r="CZ20" s="252" t="s">
        <v>5223</v>
      </c>
      <c r="DA20" s="251" t="s">
        <v>353</v>
      </c>
      <c r="DB20" s="252" t="s">
        <v>5224</v>
      </c>
      <c r="DC20" s="251" t="s">
        <v>987</v>
      </c>
      <c r="DD20" s="252" t="s">
        <v>5225</v>
      </c>
      <c r="DE20" s="251" t="s">
        <v>3349</v>
      </c>
      <c r="DF20" s="252" t="s">
        <v>5226</v>
      </c>
      <c r="DG20" s="251" t="s">
        <v>4004</v>
      </c>
      <c r="DH20" s="252" t="s">
        <v>5227</v>
      </c>
      <c r="DI20" s="251" t="s">
        <v>2983</v>
      </c>
      <c r="DJ20" s="252" t="s">
        <v>5228</v>
      </c>
      <c r="DK20" s="251" t="s">
        <v>3503</v>
      </c>
      <c r="DL20" s="252" t="s">
        <v>5229</v>
      </c>
      <c r="DM20" s="251" t="s">
        <v>5493</v>
      </c>
      <c r="DN20" s="252" t="s">
        <v>5230</v>
      </c>
      <c r="DO20" s="251" t="s">
        <v>2854</v>
      </c>
      <c r="DP20" s="252" t="s">
        <v>5231</v>
      </c>
      <c r="DQ20" s="251" t="s">
        <v>353</v>
      </c>
    </row>
    <row r="21" spans="1:121" s="18" customFormat="1" ht="15.95" customHeight="1">
      <c r="A21" s="203" t="s">
        <v>2473</v>
      </c>
      <c r="B21" s="19" t="s">
        <v>2474</v>
      </c>
      <c r="C21" s="200" t="s">
        <v>4159</v>
      </c>
      <c r="D21" s="201" t="s">
        <v>2861</v>
      </c>
      <c r="E21" s="202" t="s">
        <v>4160</v>
      </c>
      <c r="F21" s="201" t="s">
        <v>513</v>
      </c>
      <c r="G21" s="202" t="s">
        <v>4161</v>
      </c>
      <c r="H21" s="201" t="s">
        <v>4485</v>
      </c>
      <c r="I21" s="202" t="s">
        <v>4162</v>
      </c>
      <c r="J21" s="201" t="s">
        <v>4163</v>
      </c>
      <c r="K21" s="202" t="s">
        <v>4164</v>
      </c>
      <c r="L21" s="201" t="s">
        <v>4165</v>
      </c>
      <c r="M21" s="202" t="s">
        <v>4166</v>
      </c>
      <c r="N21" s="201" t="s">
        <v>4167</v>
      </c>
      <c r="O21" s="202" t="s">
        <v>4168</v>
      </c>
      <c r="P21" s="201" t="s">
        <v>4169</v>
      </c>
      <c r="Q21" s="202" t="s">
        <v>4170</v>
      </c>
      <c r="R21" s="201" t="s">
        <v>4171</v>
      </c>
      <c r="S21" s="202" t="s">
        <v>4172</v>
      </c>
      <c r="T21" s="201" t="s">
        <v>4173</v>
      </c>
      <c r="U21" s="203" t="s">
        <v>2473</v>
      </c>
      <c r="V21" s="19" t="s">
        <v>2474</v>
      </c>
      <c r="W21" s="202" t="s">
        <v>40</v>
      </c>
      <c r="X21" s="201" t="s">
        <v>41</v>
      </c>
      <c r="Y21" s="202" t="s">
        <v>42</v>
      </c>
      <c r="Z21" s="201" t="s">
        <v>43</v>
      </c>
      <c r="AA21" s="202" t="s">
        <v>44</v>
      </c>
      <c r="AB21" s="201" t="s">
        <v>45</v>
      </c>
      <c r="AC21" s="202" t="s">
        <v>46</v>
      </c>
      <c r="AD21" s="201" t="s">
        <v>47</v>
      </c>
      <c r="AE21" s="202" t="s">
        <v>48</v>
      </c>
      <c r="AF21" s="201" t="s">
        <v>2875</v>
      </c>
      <c r="AG21" s="202" t="s">
        <v>49</v>
      </c>
      <c r="AH21" s="201" t="s">
        <v>303</v>
      </c>
      <c r="AI21" s="202" t="s">
        <v>50</v>
      </c>
      <c r="AJ21" s="201" t="s">
        <v>51</v>
      </c>
      <c r="AK21" s="242" t="s">
        <v>52</v>
      </c>
      <c r="AL21" s="201" t="s">
        <v>53</v>
      </c>
      <c r="AM21" s="242" t="s">
        <v>54</v>
      </c>
      <c r="AN21" s="201" t="s">
        <v>55</v>
      </c>
      <c r="AO21" s="203" t="s">
        <v>2473</v>
      </c>
      <c r="AP21" s="19" t="s">
        <v>2474</v>
      </c>
      <c r="AQ21" s="235"/>
      <c r="AR21" s="202" t="s">
        <v>4489</v>
      </c>
      <c r="AS21" s="249" t="s">
        <v>4489</v>
      </c>
      <c r="AT21" s="202" t="s">
        <v>4489</v>
      </c>
      <c r="AU21" s="249" t="s">
        <v>4489</v>
      </c>
      <c r="AV21" s="202" t="s">
        <v>4489</v>
      </c>
      <c r="AW21" s="202" t="s">
        <v>4489</v>
      </c>
      <c r="AX21" s="250" t="s">
        <v>4631</v>
      </c>
      <c r="AY21" s="249" t="s">
        <v>835</v>
      </c>
      <c r="AZ21" s="271" t="s">
        <v>4632</v>
      </c>
      <c r="BA21" s="272" t="s">
        <v>4633</v>
      </c>
      <c r="BB21" s="271" t="s">
        <v>4634</v>
      </c>
      <c r="BC21" s="273" t="s">
        <v>4635</v>
      </c>
      <c r="BD21" s="271" t="s">
        <v>4631</v>
      </c>
      <c r="BE21" s="273" t="s">
        <v>835</v>
      </c>
      <c r="BF21" s="271" t="s">
        <v>4632</v>
      </c>
      <c r="BG21" s="272" t="s">
        <v>4633</v>
      </c>
      <c r="BH21" s="271" t="s">
        <v>4634</v>
      </c>
      <c r="BI21" s="273" t="s">
        <v>4635</v>
      </c>
      <c r="BJ21" s="203" t="s">
        <v>2473</v>
      </c>
      <c r="BK21" s="19" t="s">
        <v>2474</v>
      </c>
      <c r="BL21" s="200" t="s">
        <v>4489</v>
      </c>
      <c r="BM21" s="200" t="s">
        <v>4489</v>
      </c>
      <c r="BN21" s="202" t="s">
        <v>4489</v>
      </c>
      <c r="BO21" s="200" t="s">
        <v>4489</v>
      </c>
      <c r="BP21" s="202" t="s">
        <v>4489</v>
      </c>
      <c r="BQ21" s="200" t="s">
        <v>4489</v>
      </c>
      <c r="BR21" s="202" t="s">
        <v>4798</v>
      </c>
      <c r="BS21" s="201" t="s">
        <v>4799</v>
      </c>
      <c r="BT21" s="250" t="s">
        <v>4800</v>
      </c>
      <c r="BU21" s="249" t="s">
        <v>4801</v>
      </c>
      <c r="BV21" s="250" t="s">
        <v>4802</v>
      </c>
      <c r="BW21" s="249" t="s">
        <v>4803</v>
      </c>
      <c r="BX21" s="250" t="s">
        <v>4804</v>
      </c>
      <c r="BY21" s="249" t="s">
        <v>4805</v>
      </c>
      <c r="BZ21" s="250" t="s">
        <v>4806</v>
      </c>
      <c r="CA21" s="249" t="s">
        <v>4807</v>
      </c>
      <c r="CB21" s="250" t="s">
        <v>4808</v>
      </c>
      <c r="CC21" s="249" t="s">
        <v>4809</v>
      </c>
      <c r="CD21" s="203" t="s">
        <v>2473</v>
      </c>
      <c r="CE21" s="19" t="s">
        <v>2474</v>
      </c>
      <c r="CF21" s="250" t="s">
        <v>5009</v>
      </c>
      <c r="CG21" s="249" t="s">
        <v>3926</v>
      </c>
      <c r="CH21" s="250" t="s">
        <v>5010</v>
      </c>
      <c r="CI21" s="249" t="s">
        <v>5011</v>
      </c>
      <c r="CJ21" s="250" t="s">
        <v>5012</v>
      </c>
      <c r="CK21" s="249" t="s">
        <v>1737</v>
      </c>
      <c r="CL21" s="283" t="s">
        <v>4489</v>
      </c>
      <c r="CM21" s="283" t="s">
        <v>4489</v>
      </c>
      <c r="CN21" s="283" t="s">
        <v>4489</v>
      </c>
      <c r="CO21" s="289" t="s">
        <v>4489</v>
      </c>
      <c r="CP21" s="283" t="s">
        <v>4489</v>
      </c>
      <c r="CQ21" s="289" t="s">
        <v>4489</v>
      </c>
      <c r="CR21" s="250" t="s">
        <v>5013</v>
      </c>
      <c r="CS21" s="249" t="s">
        <v>1492</v>
      </c>
      <c r="CT21" s="250" t="s">
        <v>5013</v>
      </c>
      <c r="CU21" s="249" t="s">
        <v>1492</v>
      </c>
      <c r="CV21" s="250" t="s">
        <v>4489</v>
      </c>
      <c r="CW21" s="287" t="s">
        <v>4489</v>
      </c>
      <c r="CX21" s="203" t="s">
        <v>2473</v>
      </c>
      <c r="CY21" s="19" t="s">
        <v>2474</v>
      </c>
      <c r="CZ21" s="250" t="s">
        <v>5232</v>
      </c>
      <c r="DA21" s="249" t="s">
        <v>636</v>
      </c>
      <c r="DB21" s="250" t="s">
        <v>5233</v>
      </c>
      <c r="DC21" s="249" t="s">
        <v>5234</v>
      </c>
      <c r="DD21" s="250" t="s">
        <v>5235</v>
      </c>
      <c r="DE21" s="249" t="s">
        <v>5065</v>
      </c>
      <c r="DF21" s="250" t="s">
        <v>5236</v>
      </c>
      <c r="DG21" s="249" t="s">
        <v>5237</v>
      </c>
      <c r="DH21" s="250" t="s">
        <v>5238</v>
      </c>
      <c r="DI21" s="249" t="s">
        <v>910</v>
      </c>
      <c r="DJ21" s="250" t="s">
        <v>5239</v>
      </c>
      <c r="DK21" s="249" t="s">
        <v>3234</v>
      </c>
      <c r="DL21" s="250" t="s">
        <v>5240</v>
      </c>
      <c r="DM21" s="249" t="s">
        <v>3378</v>
      </c>
      <c r="DN21" s="250" t="s">
        <v>5241</v>
      </c>
      <c r="DO21" s="249" t="s">
        <v>5242</v>
      </c>
      <c r="DP21" s="250" t="s">
        <v>5243</v>
      </c>
      <c r="DQ21" s="249" t="s">
        <v>5244</v>
      </c>
    </row>
    <row r="22" spans="1:121" ht="15.95" customHeight="1">
      <c r="A22" s="210" t="s">
        <v>2475</v>
      </c>
      <c r="B22" s="9" t="s">
        <v>2476</v>
      </c>
      <c r="C22" s="205" t="s">
        <v>4174</v>
      </c>
      <c r="D22" s="206" t="s">
        <v>2879</v>
      </c>
      <c r="E22" s="207" t="s">
        <v>4175</v>
      </c>
      <c r="F22" s="206" t="s">
        <v>2881</v>
      </c>
      <c r="G22" s="207" t="s">
        <v>4176</v>
      </c>
      <c r="H22" s="206" t="s">
        <v>6665</v>
      </c>
      <c r="I22" s="207" t="s">
        <v>4177</v>
      </c>
      <c r="J22" s="206" t="s">
        <v>788</v>
      </c>
      <c r="K22" s="207" t="s">
        <v>4178</v>
      </c>
      <c r="L22" s="206" t="s">
        <v>5411</v>
      </c>
      <c r="M22" s="207" t="s">
        <v>4179</v>
      </c>
      <c r="N22" s="206" t="s">
        <v>4180</v>
      </c>
      <c r="O22" s="207" t="s">
        <v>4181</v>
      </c>
      <c r="P22" s="206" t="s">
        <v>792</v>
      </c>
      <c r="Q22" s="207" t="s">
        <v>4182</v>
      </c>
      <c r="R22" s="206" t="s">
        <v>546</v>
      </c>
      <c r="S22" s="207" t="s">
        <v>4183</v>
      </c>
      <c r="T22" s="206" t="s">
        <v>2889</v>
      </c>
      <c r="U22" s="210" t="s">
        <v>2475</v>
      </c>
      <c r="V22" s="9" t="s">
        <v>2476</v>
      </c>
      <c r="W22" s="207" t="s">
        <v>56</v>
      </c>
      <c r="X22" s="206" t="s">
        <v>2885</v>
      </c>
      <c r="Y22" s="207" t="s">
        <v>57</v>
      </c>
      <c r="Z22" s="206" t="s">
        <v>2917</v>
      </c>
      <c r="AA22" s="207" t="s">
        <v>58</v>
      </c>
      <c r="AB22" s="206" t="s">
        <v>2903</v>
      </c>
      <c r="AC22" s="207" t="s">
        <v>59</v>
      </c>
      <c r="AD22" s="206" t="s">
        <v>3072</v>
      </c>
      <c r="AE22" s="207" t="s">
        <v>60</v>
      </c>
      <c r="AF22" s="206" t="s">
        <v>61</v>
      </c>
      <c r="AG22" s="207" t="s">
        <v>62</v>
      </c>
      <c r="AH22" s="206" t="s">
        <v>63</v>
      </c>
      <c r="AI22" s="207" t="s">
        <v>64</v>
      </c>
      <c r="AJ22" s="206" t="s">
        <v>327</v>
      </c>
      <c r="AK22" s="243" t="s">
        <v>65</v>
      </c>
      <c r="AL22" s="206" t="s">
        <v>66</v>
      </c>
      <c r="AM22" s="243" t="s">
        <v>67</v>
      </c>
      <c r="AN22" s="206" t="s">
        <v>519</v>
      </c>
      <c r="AO22" s="210" t="s">
        <v>2475</v>
      </c>
      <c r="AP22" s="9" t="s">
        <v>2476</v>
      </c>
      <c r="AQ22" s="236"/>
      <c r="AR22" s="207" t="s">
        <v>4489</v>
      </c>
      <c r="AS22" s="251" t="s">
        <v>4489</v>
      </c>
      <c r="AT22" s="207" t="s">
        <v>4489</v>
      </c>
      <c r="AU22" s="251" t="s">
        <v>4489</v>
      </c>
      <c r="AV22" s="207" t="s">
        <v>4489</v>
      </c>
      <c r="AW22" s="202" t="s">
        <v>4489</v>
      </c>
      <c r="AX22" s="252" t="s">
        <v>4636</v>
      </c>
      <c r="AY22" s="251" t="s">
        <v>3679</v>
      </c>
      <c r="AZ22" s="268" t="s">
        <v>4637</v>
      </c>
      <c r="BA22" s="269" t="s">
        <v>3419</v>
      </c>
      <c r="BB22" s="268" t="s">
        <v>4638</v>
      </c>
      <c r="BC22" s="270" t="s">
        <v>3515</v>
      </c>
      <c r="BD22" s="268" t="s">
        <v>4636</v>
      </c>
      <c r="BE22" s="270" t="s">
        <v>3679</v>
      </c>
      <c r="BF22" s="268" t="s">
        <v>4637</v>
      </c>
      <c r="BG22" s="269" t="s">
        <v>3419</v>
      </c>
      <c r="BH22" s="268" t="s">
        <v>4638</v>
      </c>
      <c r="BI22" s="270" t="s">
        <v>3515</v>
      </c>
      <c r="BJ22" s="210" t="s">
        <v>2475</v>
      </c>
      <c r="BK22" s="9" t="s">
        <v>2476</v>
      </c>
      <c r="BL22" s="205" t="s">
        <v>4489</v>
      </c>
      <c r="BM22" s="205" t="s">
        <v>4489</v>
      </c>
      <c r="BN22" s="207" t="s">
        <v>4489</v>
      </c>
      <c r="BO22" s="205" t="s">
        <v>4489</v>
      </c>
      <c r="BP22" s="207" t="s">
        <v>4489</v>
      </c>
      <c r="BQ22" s="205" t="s">
        <v>4489</v>
      </c>
      <c r="BR22" s="207" t="s">
        <v>4810</v>
      </c>
      <c r="BS22" s="206" t="s">
        <v>3501</v>
      </c>
      <c r="BT22" s="252" t="s">
        <v>4811</v>
      </c>
      <c r="BU22" s="251" t="s">
        <v>3610</v>
      </c>
      <c r="BV22" s="252" t="s">
        <v>4812</v>
      </c>
      <c r="BW22" s="251" t="s">
        <v>3844</v>
      </c>
      <c r="BX22" s="252" t="s">
        <v>4810</v>
      </c>
      <c r="BY22" s="251" t="s">
        <v>2936</v>
      </c>
      <c r="BZ22" s="252" t="s">
        <v>4811</v>
      </c>
      <c r="CA22" s="251" t="s">
        <v>1035</v>
      </c>
      <c r="CB22" s="252" t="s">
        <v>4812</v>
      </c>
      <c r="CC22" s="251" t="s">
        <v>3341</v>
      </c>
      <c r="CD22" s="210" t="s">
        <v>2475</v>
      </c>
      <c r="CE22" s="9" t="s">
        <v>2476</v>
      </c>
      <c r="CF22" s="252" t="s">
        <v>4489</v>
      </c>
      <c r="CG22" s="284" t="s">
        <v>4489</v>
      </c>
      <c r="CH22" s="252" t="s">
        <v>4489</v>
      </c>
      <c r="CI22" s="284" t="s">
        <v>4489</v>
      </c>
      <c r="CJ22" s="252" t="s">
        <v>4489</v>
      </c>
      <c r="CK22" s="284" t="s">
        <v>4489</v>
      </c>
      <c r="CL22" s="285" t="s">
        <v>4489</v>
      </c>
      <c r="CM22" s="285" t="s">
        <v>4489</v>
      </c>
      <c r="CN22" s="285" t="s">
        <v>4489</v>
      </c>
      <c r="CO22" s="288" t="s">
        <v>4489</v>
      </c>
      <c r="CP22" s="285" t="s">
        <v>4489</v>
      </c>
      <c r="CQ22" s="288" t="s">
        <v>4489</v>
      </c>
      <c r="CR22" s="252" t="s">
        <v>5014</v>
      </c>
      <c r="CS22" s="251" t="s">
        <v>2265</v>
      </c>
      <c r="CT22" s="252" t="s">
        <v>5014</v>
      </c>
      <c r="CU22" s="251" t="s">
        <v>2265</v>
      </c>
      <c r="CV22" s="252" t="s">
        <v>4489</v>
      </c>
      <c r="CW22" s="284" t="s">
        <v>4489</v>
      </c>
      <c r="CX22" s="210" t="s">
        <v>2475</v>
      </c>
      <c r="CY22" s="9" t="s">
        <v>2476</v>
      </c>
      <c r="CZ22" s="252" t="s">
        <v>5245</v>
      </c>
      <c r="DA22" s="251" t="s">
        <v>535</v>
      </c>
      <c r="DB22" s="252" t="s">
        <v>5246</v>
      </c>
      <c r="DC22" s="251" t="s">
        <v>4624</v>
      </c>
      <c r="DD22" s="252" t="s">
        <v>5247</v>
      </c>
      <c r="DE22" s="251" t="s">
        <v>5045</v>
      </c>
      <c r="DF22" s="252" t="s">
        <v>5248</v>
      </c>
      <c r="DG22" s="251" t="s">
        <v>5249</v>
      </c>
      <c r="DH22" s="252" t="s">
        <v>5250</v>
      </c>
      <c r="DI22" s="251" t="s">
        <v>3808</v>
      </c>
      <c r="DJ22" s="252" t="s">
        <v>5251</v>
      </c>
      <c r="DK22" s="251" t="s">
        <v>2385</v>
      </c>
      <c r="DL22" s="252" t="s">
        <v>5252</v>
      </c>
      <c r="DM22" s="251" t="s">
        <v>3720</v>
      </c>
      <c r="DN22" s="252" t="s">
        <v>5253</v>
      </c>
      <c r="DO22" s="251" t="s">
        <v>5254</v>
      </c>
      <c r="DP22" s="252" t="s">
        <v>5255</v>
      </c>
      <c r="DQ22" s="251" t="s">
        <v>2376</v>
      </c>
    </row>
    <row r="23" spans="1:121" ht="15.95" customHeight="1">
      <c r="A23" s="208" t="s">
        <v>2477</v>
      </c>
      <c r="B23" s="10" t="s">
        <v>2478</v>
      </c>
      <c r="C23" s="205" t="s">
        <v>4184</v>
      </c>
      <c r="D23" s="206" t="s">
        <v>535</v>
      </c>
      <c r="E23" s="207" t="s">
        <v>4185</v>
      </c>
      <c r="F23" s="206" t="s">
        <v>3425</v>
      </c>
      <c r="G23" s="207" t="s">
        <v>4186</v>
      </c>
      <c r="H23" s="206" t="s">
        <v>3388</v>
      </c>
      <c r="I23" s="207" t="s">
        <v>4187</v>
      </c>
      <c r="J23" s="206" t="s">
        <v>4188</v>
      </c>
      <c r="K23" s="207" t="s">
        <v>4189</v>
      </c>
      <c r="L23" s="206" t="s">
        <v>2063</v>
      </c>
      <c r="M23" s="207" t="s">
        <v>4190</v>
      </c>
      <c r="N23" s="206" t="s">
        <v>4191</v>
      </c>
      <c r="O23" s="207" t="s">
        <v>4192</v>
      </c>
      <c r="P23" s="206" t="s">
        <v>2929</v>
      </c>
      <c r="Q23" s="207" t="s">
        <v>4193</v>
      </c>
      <c r="R23" s="206" t="s">
        <v>2909</v>
      </c>
      <c r="S23" s="207" t="s">
        <v>4194</v>
      </c>
      <c r="T23" s="206" t="s">
        <v>806</v>
      </c>
      <c r="U23" s="208" t="s">
        <v>2477</v>
      </c>
      <c r="V23" s="10" t="s">
        <v>2478</v>
      </c>
      <c r="W23" s="207" t="s">
        <v>68</v>
      </c>
      <c r="X23" s="206" t="s">
        <v>69</v>
      </c>
      <c r="Y23" s="207" t="s">
        <v>70</v>
      </c>
      <c r="Z23" s="206" t="s">
        <v>71</v>
      </c>
      <c r="AA23" s="207" t="s">
        <v>72</v>
      </c>
      <c r="AB23" s="206" t="s">
        <v>385</v>
      </c>
      <c r="AC23" s="207" t="s">
        <v>73</v>
      </c>
      <c r="AD23" s="206" t="s">
        <v>550</v>
      </c>
      <c r="AE23" s="207" t="s">
        <v>74</v>
      </c>
      <c r="AF23" s="206" t="s">
        <v>75</v>
      </c>
      <c r="AG23" s="207" t="s">
        <v>76</v>
      </c>
      <c r="AH23" s="206" t="s">
        <v>77</v>
      </c>
      <c r="AI23" s="207" t="s">
        <v>78</v>
      </c>
      <c r="AJ23" s="206" t="s">
        <v>5400</v>
      </c>
      <c r="AK23" s="243" t="s">
        <v>79</v>
      </c>
      <c r="AL23" s="206" t="s">
        <v>3926</v>
      </c>
      <c r="AM23" s="243" t="s">
        <v>80</v>
      </c>
      <c r="AN23" s="206" t="s">
        <v>792</v>
      </c>
      <c r="AO23" s="208" t="s">
        <v>2477</v>
      </c>
      <c r="AP23" s="10" t="s">
        <v>2478</v>
      </c>
      <c r="AQ23" s="236"/>
      <c r="AR23" s="207" t="s">
        <v>4489</v>
      </c>
      <c r="AS23" s="205" t="s">
        <v>4489</v>
      </c>
      <c r="AT23" s="207" t="s">
        <v>4489</v>
      </c>
      <c r="AU23" s="205" t="s">
        <v>4489</v>
      </c>
      <c r="AV23" s="207" t="s">
        <v>4489</v>
      </c>
      <c r="AW23" s="205" t="s">
        <v>4489</v>
      </c>
      <c r="AX23" s="252" t="s">
        <v>4639</v>
      </c>
      <c r="AY23" s="251" t="s">
        <v>3036</v>
      </c>
      <c r="AZ23" s="268" t="s">
        <v>4640</v>
      </c>
      <c r="BA23" s="269" t="s">
        <v>3565</v>
      </c>
      <c r="BB23" s="268" t="s">
        <v>4641</v>
      </c>
      <c r="BC23" s="270" t="s">
        <v>575</v>
      </c>
      <c r="BD23" s="268" t="s">
        <v>4639</v>
      </c>
      <c r="BE23" s="270" t="s">
        <v>3036</v>
      </c>
      <c r="BF23" s="268" t="s">
        <v>4640</v>
      </c>
      <c r="BG23" s="269" t="s">
        <v>3565</v>
      </c>
      <c r="BH23" s="268" t="s">
        <v>4641</v>
      </c>
      <c r="BI23" s="270" t="s">
        <v>575</v>
      </c>
      <c r="BJ23" s="208" t="s">
        <v>2477</v>
      </c>
      <c r="BK23" s="10" t="s">
        <v>2478</v>
      </c>
      <c r="BL23" s="205" t="s">
        <v>4489</v>
      </c>
      <c r="BM23" s="205" t="s">
        <v>4489</v>
      </c>
      <c r="BN23" s="207" t="s">
        <v>4489</v>
      </c>
      <c r="BO23" s="205" t="s">
        <v>4489</v>
      </c>
      <c r="BP23" s="207" t="s">
        <v>4489</v>
      </c>
      <c r="BQ23" s="205" t="s">
        <v>4489</v>
      </c>
      <c r="BR23" s="207" t="s">
        <v>4813</v>
      </c>
      <c r="BS23" s="206" t="s">
        <v>4814</v>
      </c>
      <c r="BT23" s="252" t="s">
        <v>4815</v>
      </c>
      <c r="BU23" s="251" t="s">
        <v>4816</v>
      </c>
      <c r="BV23" s="252" t="s">
        <v>4817</v>
      </c>
      <c r="BW23" s="251" t="s">
        <v>4818</v>
      </c>
      <c r="BX23" s="252" t="s">
        <v>4819</v>
      </c>
      <c r="BY23" s="251" t="s">
        <v>5398</v>
      </c>
      <c r="BZ23" s="252" t="s">
        <v>4820</v>
      </c>
      <c r="CA23" s="251" t="s">
        <v>3551</v>
      </c>
      <c r="CB23" s="252" t="s">
        <v>4821</v>
      </c>
      <c r="CC23" s="251" t="s">
        <v>4822</v>
      </c>
      <c r="CD23" s="208" t="s">
        <v>2477</v>
      </c>
      <c r="CE23" s="10" t="s">
        <v>2478</v>
      </c>
      <c r="CF23" s="252" t="s">
        <v>5015</v>
      </c>
      <c r="CG23" s="251" t="s">
        <v>3169</v>
      </c>
      <c r="CH23" s="252" t="s">
        <v>5016</v>
      </c>
      <c r="CI23" s="251" t="s">
        <v>2839</v>
      </c>
      <c r="CJ23" s="252" t="s">
        <v>5017</v>
      </c>
      <c r="CK23" s="251" t="s">
        <v>987</v>
      </c>
      <c r="CL23" s="285" t="s">
        <v>4489</v>
      </c>
      <c r="CM23" s="285" t="s">
        <v>4489</v>
      </c>
      <c r="CN23" s="285" t="s">
        <v>4489</v>
      </c>
      <c r="CO23" s="288" t="s">
        <v>4489</v>
      </c>
      <c r="CP23" s="285" t="s">
        <v>4489</v>
      </c>
      <c r="CQ23" s="288" t="s">
        <v>4489</v>
      </c>
      <c r="CR23" s="252" t="s">
        <v>5018</v>
      </c>
      <c r="CS23" s="251" t="s">
        <v>5019</v>
      </c>
      <c r="CT23" s="252" t="s">
        <v>5018</v>
      </c>
      <c r="CU23" s="251" t="s">
        <v>5019</v>
      </c>
      <c r="CV23" s="252" t="s">
        <v>4489</v>
      </c>
      <c r="CW23" s="284" t="s">
        <v>4489</v>
      </c>
      <c r="CX23" s="208" t="s">
        <v>2477</v>
      </c>
      <c r="CY23" s="10" t="s">
        <v>2478</v>
      </c>
      <c r="CZ23" s="252" t="s">
        <v>5256</v>
      </c>
      <c r="DA23" s="251" t="s">
        <v>3074</v>
      </c>
      <c r="DB23" s="252" t="s">
        <v>5257</v>
      </c>
      <c r="DC23" s="251" t="s">
        <v>5258</v>
      </c>
      <c r="DD23" s="252" t="s">
        <v>5259</v>
      </c>
      <c r="DE23" s="251" t="s">
        <v>5260</v>
      </c>
      <c r="DF23" s="252" t="s">
        <v>5261</v>
      </c>
      <c r="DG23" s="251" t="s">
        <v>813</v>
      </c>
      <c r="DH23" s="252" t="s">
        <v>5262</v>
      </c>
      <c r="DI23" s="251" t="s">
        <v>5417</v>
      </c>
      <c r="DJ23" s="252" t="s">
        <v>5263</v>
      </c>
      <c r="DK23" s="251" t="s">
        <v>5264</v>
      </c>
      <c r="DL23" s="252" t="s">
        <v>5265</v>
      </c>
      <c r="DM23" s="251" t="s">
        <v>5266</v>
      </c>
      <c r="DN23" s="252" t="s">
        <v>5267</v>
      </c>
      <c r="DO23" s="251" t="s">
        <v>3078</v>
      </c>
      <c r="DP23" s="252" t="s">
        <v>5268</v>
      </c>
      <c r="DQ23" s="251" t="s">
        <v>1433</v>
      </c>
    </row>
    <row r="24" spans="1:121" ht="15.95" customHeight="1">
      <c r="A24" s="208" t="s">
        <v>2479</v>
      </c>
      <c r="B24" s="9" t="s">
        <v>2480</v>
      </c>
      <c r="C24" s="205" t="s">
        <v>4195</v>
      </c>
      <c r="D24" s="206" t="s">
        <v>809</v>
      </c>
      <c r="E24" s="207" t="s">
        <v>4196</v>
      </c>
      <c r="F24" s="206" t="s">
        <v>2915</v>
      </c>
      <c r="G24" s="207" t="s">
        <v>4197</v>
      </c>
      <c r="H24" s="206" t="s">
        <v>2887</v>
      </c>
      <c r="I24" s="207" t="s">
        <v>4198</v>
      </c>
      <c r="J24" s="206" t="s">
        <v>4506</v>
      </c>
      <c r="K24" s="207" t="s">
        <v>4199</v>
      </c>
      <c r="L24" s="206" t="s">
        <v>548</v>
      </c>
      <c r="M24" s="207" t="s">
        <v>4200</v>
      </c>
      <c r="N24" s="206" t="s">
        <v>409</v>
      </c>
      <c r="O24" s="207" t="s">
        <v>4201</v>
      </c>
      <c r="P24" s="206" t="s">
        <v>2907</v>
      </c>
      <c r="Q24" s="207" t="s">
        <v>4202</v>
      </c>
      <c r="R24" s="206" t="s">
        <v>3823</v>
      </c>
      <c r="S24" s="207" t="s">
        <v>4203</v>
      </c>
      <c r="T24" s="206" t="s">
        <v>2907</v>
      </c>
      <c r="U24" s="208" t="s">
        <v>2479</v>
      </c>
      <c r="V24" s="9" t="s">
        <v>2480</v>
      </c>
      <c r="W24" s="207" t="s">
        <v>81</v>
      </c>
      <c r="X24" s="206" t="s">
        <v>1443</v>
      </c>
      <c r="Y24" s="207" t="s">
        <v>82</v>
      </c>
      <c r="Z24" s="206" t="s">
        <v>83</v>
      </c>
      <c r="AA24" s="207" t="s">
        <v>84</v>
      </c>
      <c r="AB24" s="206" t="s">
        <v>4272</v>
      </c>
      <c r="AC24" s="207" t="s">
        <v>85</v>
      </c>
      <c r="AD24" s="206" t="s">
        <v>2742</v>
      </c>
      <c r="AE24" s="207" t="s">
        <v>86</v>
      </c>
      <c r="AF24" s="206" t="s">
        <v>87</v>
      </c>
      <c r="AG24" s="207" t="s">
        <v>88</v>
      </c>
      <c r="AH24" s="206" t="s">
        <v>3421</v>
      </c>
      <c r="AI24" s="207" t="s">
        <v>89</v>
      </c>
      <c r="AJ24" s="206" t="s">
        <v>90</v>
      </c>
      <c r="AK24" s="243" t="s">
        <v>91</v>
      </c>
      <c r="AL24" s="206" t="s">
        <v>92</v>
      </c>
      <c r="AM24" s="243" t="s">
        <v>93</v>
      </c>
      <c r="AN24" s="206" t="s">
        <v>2732</v>
      </c>
      <c r="AO24" s="208" t="s">
        <v>2479</v>
      </c>
      <c r="AP24" s="9" t="s">
        <v>2480</v>
      </c>
      <c r="AQ24" s="236"/>
      <c r="AR24" s="207" t="s">
        <v>4489</v>
      </c>
      <c r="AS24" s="205" t="s">
        <v>4489</v>
      </c>
      <c r="AT24" s="207" t="s">
        <v>4489</v>
      </c>
      <c r="AU24" s="205" t="s">
        <v>4489</v>
      </c>
      <c r="AV24" s="207" t="s">
        <v>4489</v>
      </c>
      <c r="AW24" s="205" t="s">
        <v>4489</v>
      </c>
      <c r="AX24" s="252" t="s">
        <v>4642</v>
      </c>
      <c r="AY24" s="251" t="s">
        <v>2921</v>
      </c>
      <c r="AZ24" s="268" t="s">
        <v>4643</v>
      </c>
      <c r="BA24" s="269" t="s">
        <v>3038</v>
      </c>
      <c r="BB24" s="268" t="s">
        <v>4644</v>
      </c>
      <c r="BC24" s="270" t="s">
        <v>4272</v>
      </c>
      <c r="BD24" s="268" t="s">
        <v>4642</v>
      </c>
      <c r="BE24" s="270" t="s">
        <v>2921</v>
      </c>
      <c r="BF24" s="268" t="s">
        <v>4643</v>
      </c>
      <c r="BG24" s="269" t="s">
        <v>3038</v>
      </c>
      <c r="BH24" s="268" t="s">
        <v>4644</v>
      </c>
      <c r="BI24" s="270" t="s">
        <v>4272</v>
      </c>
      <c r="BJ24" s="208" t="s">
        <v>2479</v>
      </c>
      <c r="BK24" s="9" t="s">
        <v>2480</v>
      </c>
      <c r="BL24" s="205" t="s">
        <v>4489</v>
      </c>
      <c r="BM24" s="205" t="s">
        <v>4489</v>
      </c>
      <c r="BN24" s="207" t="s">
        <v>4489</v>
      </c>
      <c r="BO24" s="205" t="s">
        <v>4489</v>
      </c>
      <c r="BP24" s="207" t="s">
        <v>4489</v>
      </c>
      <c r="BQ24" s="205" t="s">
        <v>4489</v>
      </c>
      <c r="BR24" s="207" t="s">
        <v>4823</v>
      </c>
      <c r="BS24" s="206" t="s">
        <v>4824</v>
      </c>
      <c r="BT24" s="252" t="s">
        <v>4825</v>
      </c>
      <c r="BU24" s="251" t="s">
        <v>4826</v>
      </c>
      <c r="BV24" s="252" t="s">
        <v>4827</v>
      </c>
      <c r="BW24" s="251" t="s">
        <v>4828</v>
      </c>
      <c r="BX24" s="252" t="s">
        <v>4829</v>
      </c>
      <c r="BY24" s="251" t="s">
        <v>433</v>
      </c>
      <c r="BZ24" s="252" t="s">
        <v>4830</v>
      </c>
      <c r="CA24" s="251" t="s">
        <v>4831</v>
      </c>
      <c r="CB24" s="252" t="s">
        <v>4832</v>
      </c>
      <c r="CC24" s="251" t="s">
        <v>4833</v>
      </c>
      <c r="CD24" s="208" t="s">
        <v>2479</v>
      </c>
      <c r="CE24" s="9" t="s">
        <v>2480</v>
      </c>
      <c r="CF24" s="252" t="s">
        <v>5020</v>
      </c>
      <c r="CG24" s="251" t="s">
        <v>71</v>
      </c>
      <c r="CH24" s="252" t="s">
        <v>2095</v>
      </c>
      <c r="CI24" s="251" t="s">
        <v>6596</v>
      </c>
      <c r="CJ24" s="252" t="s">
        <v>5021</v>
      </c>
      <c r="CK24" s="251" t="s">
        <v>5022</v>
      </c>
      <c r="CL24" s="285" t="s">
        <v>4489</v>
      </c>
      <c r="CM24" s="285" t="s">
        <v>4489</v>
      </c>
      <c r="CN24" s="285" t="s">
        <v>4489</v>
      </c>
      <c r="CO24" s="288" t="s">
        <v>4489</v>
      </c>
      <c r="CP24" s="285" t="s">
        <v>4489</v>
      </c>
      <c r="CQ24" s="288" t="s">
        <v>4489</v>
      </c>
      <c r="CR24" s="252" t="s">
        <v>5023</v>
      </c>
      <c r="CS24" s="251" t="s">
        <v>3425</v>
      </c>
      <c r="CT24" s="252" t="s">
        <v>5023</v>
      </c>
      <c r="CU24" s="251" t="s">
        <v>3425</v>
      </c>
      <c r="CV24" s="252" t="s">
        <v>4489</v>
      </c>
      <c r="CW24" s="284" t="s">
        <v>4489</v>
      </c>
      <c r="CX24" s="208" t="s">
        <v>2479</v>
      </c>
      <c r="CY24" s="9" t="s">
        <v>2480</v>
      </c>
      <c r="CZ24" s="252" t="s">
        <v>5269</v>
      </c>
      <c r="DA24" s="251" t="s">
        <v>4506</v>
      </c>
      <c r="DB24" s="252" t="s">
        <v>5270</v>
      </c>
      <c r="DC24" s="251" t="s">
        <v>3038</v>
      </c>
      <c r="DD24" s="252" t="s">
        <v>5271</v>
      </c>
      <c r="DE24" s="251" t="s">
        <v>3825</v>
      </c>
      <c r="DF24" s="252" t="s">
        <v>5272</v>
      </c>
      <c r="DG24" s="251" t="s">
        <v>3591</v>
      </c>
      <c r="DH24" s="252" t="s">
        <v>5273</v>
      </c>
      <c r="DI24" s="251" t="s">
        <v>3591</v>
      </c>
      <c r="DJ24" s="252" t="s">
        <v>5274</v>
      </c>
      <c r="DK24" s="251" t="s">
        <v>3814</v>
      </c>
      <c r="DL24" s="252" t="s">
        <v>5275</v>
      </c>
      <c r="DM24" s="251" t="s">
        <v>1629</v>
      </c>
      <c r="DN24" s="252" t="s">
        <v>5276</v>
      </c>
      <c r="DO24" s="251" t="s">
        <v>3084</v>
      </c>
      <c r="DP24" s="252" t="s">
        <v>5277</v>
      </c>
      <c r="DQ24" s="251" t="s">
        <v>4180</v>
      </c>
    </row>
    <row r="25" spans="1:121" ht="15.95" customHeight="1">
      <c r="A25" s="208" t="s">
        <v>2481</v>
      </c>
      <c r="B25" s="9" t="s">
        <v>2482</v>
      </c>
      <c r="C25" s="205" t="s">
        <v>4204</v>
      </c>
      <c r="D25" s="206" t="s">
        <v>3310</v>
      </c>
      <c r="E25" s="207" t="s">
        <v>4205</v>
      </c>
      <c r="F25" s="206" t="s">
        <v>478</v>
      </c>
      <c r="G25" s="207" t="s">
        <v>4206</v>
      </c>
      <c r="H25" s="206" t="s">
        <v>2845</v>
      </c>
      <c r="I25" s="207" t="s">
        <v>4207</v>
      </c>
      <c r="J25" s="206" t="s">
        <v>3581</v>
      </c>
      <c r="K25" s="207" t="s">
        <v>4208</v>
      </c>
      <c r="L25" s="206" t="s">
        <v>3024</v>
      </c>
      <c r="M25" s="207" t="s">
        <v>4209</v>
      </c>
      <c r="N25" s="206" t="s">
        <v>3845</v>
      </c>
      <c r="O25" s="207" t="s">
        <v>4210</v>
      </c>
      <c r="P25" s="206" t="s">
        <v>4211</v>
      </c>
      <c r="Q25" s="207" t="s">
        <v>4212</v>
      </c>
      <c r="R25" s="206" t="s">
        <v>2029</v>
      </c>
      <c r="S25" s="207" t="s">
        <v>3818</v>
      </c>
      <c r="T25" s="206" t="s">
        <v>3652</v>
      </c>
      <c r="U25" s="208" t="s">
        <v>2481</v>
      </c>
      <c r="V25" s="9" t="s">
        <v>2482</v>
      </c>
      <c r="W25" s="207" t="s">
        <v>94</v>
      </c>
      <c r="X25" s="206" t="s">
        <v>2259</v>
      </c>
      <c r="Y25" s="207" t="s">
        <v>95</v>
      </c>
      <c r="Z25" s="206" t="s">
        <v>3228</v>
      </c>
      <c r="AA25" s="207" t="s">
        <v>96</v>
      </c>
      <c r="AB25" s="206" t="s">
        <v>3610</v>
      </c>
      <c r="AC25" s="207" t="s">
        <v>97</v>
      </c>
      <c r="AD25" s="206" t="s">
        <v>2744</v>
      </c>
      <c r="AE25" s="207" t="s">
        <v>98</v>
      </c>
      <c r="AF25" s="206" t="s">
        <v>828</v>
      </c>
      <c r="AG25" s="207" t="s">
        <v>99</v>
      </c>
      <c r="AH25" s="206" t="s">
        <v>3464</v>
      </c>
      <c r="AI25" s="207" t="s">
        <v>100</v>
      </c>
      <c r="AJ25" s="206" t="s">
        <v>3254</v>
      </c>
      <c r="AK25" s="243" t="s">
        <v>101</v>
      </c>
      <c r="AL25" s="206" t="s">
        <v>3152</v>
      </c>
      <c r="AM25" s="243" t="s">
        <v>1785</v>
      </c>
      <c r="AN25" s="206" t="s">
        <v>3129</v>
      </c>
      <c r="AO25" s="208" t="s">
        <v>2481</v>
      </c>
      <c r="AP25" s="9" t="s">
        <v>2482</v>
      </c>
      <c r="AQ25" s="236"/>
      <c r="AR25" s="207" t="s">
        <v>4489</v>
      </c>
      <c r="AS25" s="205" t="s">
        <v>4489</v>
      </c>
      <c r="AT25" s="207" t="s">
        <v>4489</v>
      </c>
      <c r="AU25" s="205" t="s">
        <v>4489</v>
      </c>
      <c r="AV25" s="207" t="s">
        <v>4489</v>
      </c>
      <c r="AW25" s="205" t="s">
        <v>4489</v>
      </c>
      <c r="AX25" s="252" t="s">
        <v>4645</v>
      </c>
      <c r="AY25" s="251" t="s">
        <v>2760</v>
      </c>
      <c r="AZ25" s="268" t="s">
        <v>4646</v>
      </c>
      <c r="BA25" s="269" t="s">
        <v>3518</v>
      </c>
      <c r="BB25" s="268" t="s">
        <v>4647</v>
      </c>
      <c r="BC25" s="270" t="s">
        <v>1435</v>
      </c>
      <c r="BD25" s="268" t="s">
        <v>4645</v>
      </c>
      <c r="BE25" s="270" t="s">
        <v>2760</v>
      </c>
      <c r="BF25" s="268" t="s">
        <v>4646</v>
      </c>
      <c r="BG25" s="269" t="s">
        <v>3518</v>
      </c>
      <c r="BH25" s="268" t="s">
        <v>4647</v>
      </c>
      <c r="BI25" s="270" t="s">
        <v>1435</v>
      </c>
      <c r="BJ25" s="208" t="s">
        <v>2481</v>
      </c>
      <c r="BK25" s="9" t="s">
        <v>2482</v>
      </c>
      <c r="BL25" s="205" t="s">
        <v>4489</v>
      </c>
      <c r="BM25" s="205" t="s">
        <v>4489</v>
      </c>
      <c r="BN25" s="207" t="s">
        <v>4489</v>
      </c>
      <c r="BO25" s="205" t="s">
        <v>4489</v>
      </c>
      <c r="BP25" s="207" t="s">
        <v>4489</v>
      </c>
      <c r="BQ25" s="205" t="s">
        <v>4489</v>
      </c>
      <c r="BR25" s="207" t="s">
        <v>4834</v>
      </c>
      <c r="BS25" s="206" t="s">
        <v>4835</v>
      </c>
      <c r="BT25" s="252" t="s">
        <v>4836</v>
      </c>
      <c r="BU25" s="251" t="s">
        <v>4837</v>
      </c>
      <c r="BV25" s="252" t="s">
        <v>4838</v>
      </c>
      <c r="BW25" s="251" t="s">
        <v>6665</v>
      </c>
      <c r="BX25" s="252" t="s">
        <v>4839</v>
      </c>
      <c r="BY25" s="251" t="s">
        <v>4840</v>
      </c>
      <c r="BZ25" s="252" t="s">
        <v>4841</v>
      </c>
      <c r="CA25" s="251" t="s">
        <v>4842</v>
      </c>
      <c r="CB25" s="252" t="s">
        <v>4843</v>
      </c>
      <c r="CC25" s="251" t="s">
        <v>1743</v>
      </c>
      <c r="CD25" s="208" t="s">
        <v>2481</v>
      </c>
      <c r="CE25" s="9" t="s">
        <v>2482</v>
      </c>
      <c r="CF25" s="252" t="s">
        <v>5024</v>
      </c>
      <c r="CG25" s="251" t="s">
        <v>5025</v>
      </c>
      <c r="CH25" s="252" t="s">
        <v>5026</v>
      </c>
      <c r="CI25" s="251" t="s">
        <v>5025</v>
      </c>
      <c r="CJ25" s="252" t="s">
        <v>5027</v>
      </c>
      <c r="CK25" s="251" t="s">
        <v>5025</v>
      </c>
      <c r="CL25" s="285" t="s">
        <v>4489</v>
      </c>
      <c r="CM25" s="285" t="s">
        <v>4489</v>
      </c>
      <c r="CN25" s="285" t="s">
        <v>4489</v>
      </c>
      <c r="CO25" s="288" t="s">
        <v>4489</v>
      </c>
      <c r="CP25" s="285" t="s">
        <v>4489</v>
      </c>
      <c r="CQ25" s="288" t="s">
        <v>4489</v>
      </c>
      <c r="CR25" s="252" t="s">
        <v>5028</v>
      </c>
      <c r="CS25" s="251" t="s">
        <v>119</v>
      </c>
      <c r="CT25" s="252" t="s">
        <v>5028</v>
      </c>
      <c r="CU25" s="251" t="s">
        <v>119</v>
      </c>
      <c r="CV25" s="252" t="s">
        <v>4489</v>
      </c>
      <c r="CW25" s="284" t="s">
        <v>4489</v>
      </c>
      <c r="CX25" s="208" t="s">
        <v>2481</v>
      </c>
      <c r="CY25" s="9" t="s">
        <v>2482</v>
      </c>
      <c r="CZ25" s="252" t="s">
        <v>5278</v>
      </c>
      <c r="DA25" s="251" t="s">
        <v>2808</v>
      </c>
      <c r="DB25" s="252" t="s">
        <v>5279</v>
      </c>
      <c r="DC25" s="251" t="s">
        <v>489</v>
      </c>
      <c r="DD25" s="252" t="s">
        <v>5280</v>
      </c>
      <c r="DE25" s="251" t="s">
        <v>322</v>
      </c>
      <c r="DF25" s="252" t="s">
        <v>5281</v>
      </c>
      <c r="DG25" s="251" t="s">
        <v>3487</v>
      </c>
      <c r="DH25" s="252" t="s">
        <v>5282</v>
      </c>
      <c r="DI25" s="251" t="s">
        <v>3136</v>
      </c>
      <c r="DJ25" s="252" t="s">
        <v>23</v>
      </c>
      <c r="DK25" s="251" t="s">
        <v>4001</v>
      </c>
      <c r="DL25" s="252" t="s">
        <v>5283</v>
      </c>
      <c r="DM25" s="251" t="s">
        <v>5323</v>
      </c>
      <c r="DN25" s="252" t="s">
        <v>5284</v>
      </c>
      <c r="DO25" s="251" t="s">
        <v>3011</v>
      </c>
      <c r="DP25" s="252" t="s">
        <v>5285</v>
      </c>
      <c r="DQ25" s="251" t="s">
        <v>3015</v>
      </c>
    </row>
    <row r="26" spans="1:121" s="18" customFormat="1" ht="15.95" customHeight="1">
      <c r="A26" s="203" t="s">
        <v>2483</v>
      </c>
      <c r="B26" s="19" t="s">
        <v>2484</v>
      </c>
      <c r="C26" s="200" t="s">
        <v>4213</v>
      </c>
      <c r="D26" s="201" t="s">
        <v>4214</v>
      </c>
      <c r="E26" s="202" t="s">
        <v>4215</v>
      </c>
      <c r="F26" s="201" t="s">
        <v>4216</v>
      </c>
      <c r="G26" s="202" t="s">
        <v>4217</v>
      </c>
      <c r="H26" s="201" t="s">
        <v>6501</v>
      </c>
      <c r="I26" s="202" t="s">
        <v>4218</v>
      </c>
      <c r="J26" s="201" t="s">
        <v>4219</v>
      </c>
      <c r="K26" s="202" t="s">
        <v>4220</v>
      </c>
      <c r="L26" s="201" t="s">
        <v>4221</v>
      </c>
      <c r="M26" s="202" t="s">
        <v>4222</v>
      </c>
      <c r="N26" s="201" t="s">
        <v>4223</v>
      </c>
      <c r="O26" s="202" t="s">
        <v>4224</v>
      </c>
      <c r="P26" s="201" t="s">
        <v>372</v>
      </c>
      <c r="Q26" s="202" t="s">
        <v>4225</v>
      </c>
      <c r="R26" s="201" t="s">
        <v>4226</v>
      </c>
      <c r="S26" s="202" t="s">
        <v>4227</v>
      </c>
      <c r="T26" s="201" t="s">
        <v>705</v>
      </c>
      <c r="U26" s="203" t="s">
        <v>2483</v>
      </c>
      <c r="V26" s="19" t="s">
        <v>2484</v>
      </c>
      <c r="W26" s="202" t="s">
        <v>102</v>
      </c>
      <c r="X26" s="201" t="s">
        <v>5455</v>
      </c>
      <c r="Y26" s="202" t="s">
        <v>103</v>
      </c>
      <c r="Z26" s="201" t="s">
        <v>104</v>
      </c>
      <c r="AA26" s="202" t="s">
        <v>105</v>
      </c>
      <c r="AB26" s="201" t="s">
        <v>1912</v>
      </c>
      <c r="AC26" s="202" t="s">
        <v>106</v>
      </c>
      <c r="AD26" s="201" t="s">
        <v>107</v>
      </c>
      <c r="AE26" s="202" t="s">
        <v>108</v>
      </c>
      <c r="AF26" s="201" t="s">
        <v>109</v>
      </c>
      <c r="AG26" s="202" t="s">
        <v>110</v>
      </c>
      <c r="AH26" s="201" t="s">
        <v>3928</v>
      </c>
      <c r="AI26" s="202" t="s">
        <v>111</v>
      </c>
      <c r="AJ26" s="201" t="s">
        <v>112</v>
      </c>
      <c r="AK26" s="242" t="s">
        <v>113</v>
      </c>
      <c r="AL26" s="201" t="s">
        <v>114</v>
      </c>
      <c r="AM26" s="242" t="s">
        <v>115</v>
      </c>
      <c r="AN26" s="201" t="s">
        <v>4221</v>
      </c>
      <c r="AO26" s="203" t="s">
        <v>2483</v>
      </c>
      <c r="AP26" s="19" t="s">
        <v>2484</v>
      </c>
      <c r="AQ26" s="235"/>
      <c r="AR26" s="202" t="s">
        <v>4489</v>
      </c>
      <c r="AS26" s="200" t="s">
        <v>4489</v>
      </c>
      <c r="AT26" s="202" t="s">
        <v>4489</v>
      </c>
      <c r="AU26" s="200" t="s">
        <v>4489</v>
      </c>
      <c r="AV26" s="202" t="s">
        <v>4489</v>
      </c>
      <c r="AW26" s="200" t="s">
        <v>4489</v>
      </c>
      <c r="AX26" s="250" t="s">
        <v>4648</v>
      </c>
      <c r="AY26" s="249" t="s">
        <v>2238</v>
      </c>
      <c r="AZ26" s="271" t="s">
        <v>4649</v>
      </c>
      <c r="BA26" s="272" t="s">
        <v>4650</v>
      </c>
      <c r="BB26" s="271" t="s">
        <v>4651</v>
      </c>
      <c r="BC26" s="273" t="s">
        <v>4652</v>
      </c>
      <c r="BD26" s="271" t="s">
        <v>4648</v>
      </c>
      <c r="BE26" s="273" t="s">
        <v>1097</v>
      </c>
      <c r="BF26" s="271" t="s">
        <v>4649</v>
      </c>
      <c r="BG26" s="272" t="s">
        <v>4650</v>
      </c>
      <c r="BH26" s="271" t="s">
        <v>4651</v>
      </c>
      <c r="BI26" s="273" t="s">
        <v>4652</v>
      </c>
      <c r="BJ26" s="203" t="s">
        <v>2483</v>
      </c>
      <c r="BK26" s="19" t="s">
        <v>2484</v>
      </c>
      <c r="BL26" s="200" t="s">
        <v>4489</v>
      </c>
      <c r="BM26" s="200" t="s">
        <v>4489</v>
      </c>
      <c r="BN26" s="202" t="s">
        <v>4489</v>
      </c>
      <c r="BO26" s="200" t="s">
        <v>4489</v>
      </c>
      <c r="BP26" s="202" t="s">
        <v>4489</v>
      </c>
      <c r="BQ26" s="200" t="s">
        <v>4489</v>
      </c>
      <c r="BR26" s="202" t="s">
        <v>4844</v>
      </c>
      <c r="BS26" s="201" t="s">
        <v>2072</v>
      </c>
      <c r="BT26" s="250" t="s">
        <v>4845</v>
      </c>
      <c r="BU26" s="249" t="s">
        <v>4846</v>
      </c>
      <c r="BV26" s="250" t="s">
        <v>4847</v>
      </c>
      <c r="BW26" s="249" t="s">
        <v>4848</v>
      </c>
      <c r="BX26" s="250" t="s">
        <v>4849</v>
      </c>
      <c r="BY26" s="249" t="s">
        <v>4850</v>
      </c>
      <c r="BZ26" s="250" t="s">
        <v>4851</v>
      </c>
      <c r="CA26" s="249" t="s">
        <v>1875</v>
      </c>
      <c r="CB26" s="250" t="s">
        <v>4852</v>
      </c>
      <c r="CC26" s="249" t="s">
        <v>4853</v>
      </c>
      <c r="CD26" s="203" t="s">
        <v>2483</v>
      </c>
      <c r="CE26" s="19" t="s">
        <v>2484</v>
      </c>
      <c r="CF26" s="250" t="s">
        <v>5029</v>
      </c>
      <c r="CG26" s="249" t="s">
        <v>5030</v>
      </c>
      <c r="CH26" s="250" t="s">
        <v>5031</v>
      </c>
      <c r="CI26" s="249" t="s">
        <v>5032</v>
      </c>
      <c r="CJ26" s="250" t="s">
        <v>5033</v>
      </c>
      <c r="CK26" s="249" t="s">
        <v>5034</v>
      </c>
      <c r="CL26" s="283" t="s">
        <v>4489</v>
      </c>
      <c r="CM26" s="283" t="s">
        <v>4489</v>
      </c>
      <c r="CN26" s="283" t="s">
        <v>4489</v>
      </c>
      <c r="CO26" s="289" t="s">
        <v>4489</v>
      </c>
      <c r="CP26" s="283" t="s">
        <v>4489</v>
      </c>
      <c r="CQ26" s="289" t="s">
        <v>4489</v>
      </c>
      <c r="CR26" s="250" t="s">
        <v>5035</v>
      </c>
      <c r="CS26" s="249" t="s">
        <v>5036</v>
      </c>
      <c r="CT26" s="250" t="s">
        <v>5035</v>
      </c>
      <c r="CU26" s="249" t="s">
        <v>5036</v>
      </c>
      <c r="CV26" s="250" t="s">
        <v>4489</v>
      </c>
      <c r="CW26" s="287" t="s">
        <v>4489</v>
      </c>
      <c r="CX26" s="203" t="s">
        <v>2483</v>
      </c>
      <c r="CY26" s="19" t="s">
        <v>2484</v>
      </c>
      <c r="CZ26" s="250" t="s">
        <v>5286</v>
      </c>
      <c r="DA26" s="249" t="s">
        <v>5287</v>
      </c>
      <c r="DB26" s="250" t="s">
        <v>5288</v>
      </c>
      <c r="DC26" s="249" t="s">
        <v>2961</v>
      </c>
      <c r="DD26" s="250" t="s">
        <v>5289</v>
      </c>
      <c r="DE26" s="249" t="s">
        <v>5290</v>
      </c>
      <c r="DF26" s="250" t="s">
        <v>5291</v>
      </c>
      <c r="DG26" s="249" t="s">
        <v>437</v>
      </c>
      <c r="DH26" s="250" t="s">
        <v>5292</v>
      </c>
      <c r="DI26" s="249" t="s">
        <v>5293</v>
      </c>
      <c r="DJ26" s="250" t="s">
        <v>5294</v>
      </c>
      <c r="DK26" s="249" t="s">
        <v>4076</v>
      </c>
      <c r="DL26" s="250" t="s">
        <v>5295</v>
      </c>
      <c r="DM26" s="249" t="s">
        <v>5296</v>
      </c>
      <c r="DN26" s="250" t="s">
        <v>5297</v>
      </c>
      <c r="DO26" s="249" t="s">
        <v>5298</v>
      </c>
      <c r="DP26" s="250" t="s">
        <v>5299</v>
      </c>
      <c r="DQ26" s="249" t="s">
        <v>5300</v>
      </c>
    </row>
    <row r="27" spans="1:121" ht="15.95" customHeight="1">
      <c r="A27" s="208" t="s">
        <v>2485</v>
      </c>
      <c r="B27" s="9" t="s">
        <v>2486</v>
      </c>
      <c r="C27" s="205" t="s">
        <v>4228</v>
      </c>
      <c r="D27" s="206" t="s">
        <v>3518</v>
      </c>
      <c r="E27" s="207" t="s">
        <v>4229</v>
      </c>
      <c r="F27" s="206" t="s">
        <v>5378</v>
      </c>
      <c r="G27" s="207" t="s">
        <v>4230</v>
      </c>
      <c r="H27" s="206" t="s">
        <v>1477</v>
      </c>
      <c r="I27" s="207" t="s">
        <v>4231</v>
      </c>
      <c r="J27" s="206" t="s">
        <v>4232</v>
      </c>
      <c r="K27" s="207" t="s">
        <v>4233</v>
      </c>
      <c r="L27" s="206" t="s">
        <v>4234</v>
      </c>
      <c r="M27" s="207" t="s">
        <v>4235</v>
      </c>
      <c r="N27" s="206" t="s">
        <v>2969</v>
      </c>
      <c r="O27" s="207" t="s">
        <v>4236</v>
      </c>
      <c r="P27" s="206" t="s">
        <v>3090</v>
      </c>
      <c r="Q27" s="207" t="s">
        <v>4237</v>
      </c>
      <c r="R27" s="206" t="s">
        <v>3142</v>
      </c>
      <c r="S27" s="207" t="s">
        <v>4238</v>
      </c>
      <c r="T27" s="206" t="s">
        <v>3088</v>
      </c>
      <c r="U27" s="208" t="s">
        <v>2485</v>
      </c>
      <c r="V27" s="9" t="s">
        <v>2486</v>
      </c>
      <c r="W27" s="207" t="s">
        <v>116</v>
      </c>
      <c r="X27" s="206" t="s">
        <v>1440</v>
      </c>
      <c r="Y27" s="207" t="s">
        <v>117</v>
      </c>
      <c r="Z27" s="206" t="s">
        <v>2973</v>
      </c>
      <c r="AA27" s="207" t="s">
        <v>118</v>
      </c>
      <c r="AB27" s="206" t="s">
        <v>119</v>
      </c>
      <c r="AC27" s="207" t="s">
        <v>2061</v>
      </c>
      <c r="AD27" s="206" t="s">
        <v>3527</v>
      </c>
      <c r="AE27" s="207" t="s">
        <v>120</v>
      </c>
      <c r="AF27" s="206" t="s">
        <v>4232</v>
      </c>
      <c r="AG27" s="207" t="s">
        <v>121</v>
      </c>
      <c r="AH27" s="206" t="s">
        <v>3758</v>
      </c>
      <c r="AI27" s="207" t="s">
        <v>122</v>
      </c>
      <c r="AJ27" s="206" t="s">
        <v>5504</v>
      </c>
      <c r="AK27" s="243" t="s">
        <v>123</v>
      </c>
      <c r="AL27" s="206" t="s">
        <v>124</v>
      </c>
      <c r="AM27" s="243" t="s">
        <v>125</v>
      </c>
      <c r="AN27" s="206" t="s">
        <v>2394</v>
      </c>
      <c r="AO27" s="208" t="s">
        <v>2485</v>
      </c>
      <c r="AP27" s="9" t="s">
        <v>2486</v>
      </c>
      <c r="AQ27" s="236"/>
      <c r="AR27" s="207" t="s">
        <v>4489</v>
      </c>
      <c r="AS27" s="205" t="s">
        <v>4489</v>
      </c>
      <c r="AT27" s="207" t="s">
        <v>4489</v>
      </c>
      <c r="AU27" s="205" t="s">
        <v>4489</v>
      </c>
      <c r="AV27" s="207" t="s">
        <v>4489</v>
      </c>
      <c r="AW27" s="205" t="s">
        <v>4489</v>
      </c>
      <c r="AX27" s="252" t="s">
        <v>4653</v>
      </c>
      <c r="AY27" s="251" t="s">
        <v>3612</v>
      </c>
      <c r="AZ27" s="268" t="s">
        <v>4654</v>
      </c>
      <c r="BA27" s="269" t="s">
        <v>3758</v>
      </c>
      <c r="BB27" s="268" t="s">
        <v>4655</v>
      </c>
      <c r="BC27" s="270" t="s">
        <v>4595</v>
      </c>
      <c r="BD27" s="268" t="s">
        <v>4653</v>
      </c>
      <c r="BE27" s="270" t="s">
        <v>3612</v>
      </c>
      <c r="BF27" s="268" t="s">
        <v>4654</v>
      </c>
      <c r="BG27" s="269" t="s">
        <v>3758</v>
      </c>
      <c r="BH27" s="268" t="s">
        <v>4655</v>
      </c>
      <c r="BI27" s="270" t="s">
        <v>4595</v>
      </c>
      <c r="BJ27" s="208" t="s">
        <v>2485</v>
      </c>
      <c r="BK27" s="9" t="s">
        <v>2486</v>
      </c>
      <c r="BL27" s="205" t="s">
        <v>4489</v>
      </c>
      <c r="BM27" s="205" t="s">
        <v>4489</v>
      </c>
      <c r="BN27" s="207" t="s">
        <v>4489</v>
      </c>
      <c r="BO27" s="205" t="s">
        <v>4489</v>
      </c>
      <c r="BP27" s="207" t="s">
        <v>4489</v>
      </c>
      <c r="BQ27" s="205" t="s">
        <v>4489</v>
      </c>
      <c r="BR27" s="207" t="s">
        <v>4854</v>
      </c>
      <c r="BS27" s="206" t="s">
        <v>1066</v>
      </c>
      <c r="BT27" s="252" t="s">
        <v>4855</v>
      </c>
      <c r="BU27" s="251" t="s">
        <v>3487</v>
      </c>
      <c r="BV27" s="252" t="s">
        <v>4856</v>
      </c>
      <c r="BW27" s="251" t="s">
        <v>2796</v>
      </c>
      <c r="BX27" s="252" t="s">
        <v>4857</v>
      </c>
      <c r="BY27" s="251" t="s">
        <v>2938</v>
      </c>
      <c r="BZ27" s="252" t="s">
        <v>4858</v>
      </c>
      <c r="CA27" s="251" t="s">
        <v>3221</v>
      </c>
      <c r="CB27" s="252" t="s">
        <v>4859</v>
      </c>
      <c r="CC27" s="251" t="s">
        <v>2940</v>
      </c>
      <c r="CD27" s="208" t="s">
        <v>2485</v>
      </c>
      <c r="CE27" s="9" t="s">
        <v>2486</v>
      </c>
      <c r="CF27" s="252" t="s">
        <v>5037</v>
      </c>
      <c r="CG27" s="251" t="s">
        <v>399</v>
      </c>
      <c r="CH27" s="252" t="s">
        <v>5038</v>
      </c>
      <c r="CI27" s="251" t="s">
        <v>90</v>
      </c>
      <c r="CJ27" s="252" t="s">
        <v>5039</v>
      </c>
      <c r="CK27" s="251" t="s">
        <v>3399</v>
      </c>
      <c r="CL27" s="285" t="s">
        <v>4489</v>
      </c>
      <c r="CM27" s="285" t="s">
        <v>4489</v>
      </c>
      <c r="CN27" s="285" t="s">
        <v>4489</v>
      </c>
      <c r="CO27" s="288" t="s">
        <v>4489</v>
      </c>
      <c r="CP27" s="285" t="s">
        <v>4489</v>
      </c>
      <c r="CQ27" s="288" t="s">
        <v>4489</v>
      </c>
      <c r="CR27" s="252" t="s">
        <v>5040</v>
      </c>
      <c r="CS27" s="251" t="s">
        <v>5041</v>
      </c>
      <c r="CT27" s="252" t="s">
        <v>5040</v>
      </c>
      <c r="CU27" s="251" t="s">
        <v>5041</v>
      </c>
      <c r="CV27" s="252" t="s">
        <v>4489</v>
      </c>
      <c r="CW27" s="284" t="s">
        <v>4489</v>
      </c>
      <c r="CX27" s="208" t="s">
        <v>2485</v>
      </c>
      <c r="CY27" s="9" t="s">
        <v>2486</v>
      </c>
      <c r="CZ27" s="252" t="s">
        <v>5301</v>
      </c>
      <c r="DA27" s="251" t="s">
        <v>4506</v>
      </c>
      <c r="DB27" s="252" t="s">
        <v>5302</v>
      </c>
      <c r="DC27" s="251" t="s">
        <v>3996</v>
      </c>
      <c r="DD27" s="252" t="s">
        <v>5303</v>
      </c>
      <c r="DE27" s="251" t="s">
        <v>783</v>
      </c>
      <c r="DF27" s="252" t="s">
        <v>5304</v>
      </c>
      <c r="DG27" s="251" t="s">
        <v>572</v>
      </c>
      <c r="DH27" s="252" t="s">
        <v>5305</v>
      </c>
      <c r="DI27" s="251" t="s">
        <v>3103</v>
      </c>
      <c r="DJ27" s="252" t="s">
        <v>5306</v>
      </c>
      <c r="DK27" s="251" t="s">
        <v>950</v>
      </c>
      <c r="DL27" s="252" t="s">
        <v>5307</v>
      </c>
      <c r="DM27" s="251" t="s">
        <v>3673</v>
      </c>
      <c r="DN27" s="252" t="s">
        <v>5308</v>
      </c>
      <c r="DO27" s="251" t="s">
        <v>558</v>
      </c>
      <c r="DP27" s="252" t="s">
        <v>5309</v>
      </c>
      <c r="DQ27" s="251" t="s">
        <v>5310</v>
      </c>
    </row>
    <row r="28" spans="1:121" ht="15.95" customHeight="1">
      <c r="A28" s="210" t="s">
        <v>2487</v>
      </c>
      <c r="B28" s="9" t="s">
        <v>2488</v>
      </c>
      <c r="C28" s="205" t="s">
        <v>4239</v>
      </c>
      <c r="D28" s="206" t="s">
        <v>3136</v>
      </c>
      <c r="E28" s="207" t="s">
        <v>4240</v>
      </c>
      <c r="F28" s="206" t="s">
        <v>3985</v>
      </c>
      <c r="G28" s="207" t="s">
        <v>4241</v>
      </c>
      <c r="H28" s="206" t="s">
        <v>4004</v>
      </c>
      <c r="I28" s="207" t="s">
        <v>4242</v>
      </c>
      <c r="J28" s="206" t="s">
        <v>2224</v>
      </c>
      <c r="K28" s="207" t="s">
        <v>4243</v>
      </c>
      <c r="L28" s="206" t="s">
        <v>3499</v>
      </c>
      <c r="M28" s="207" t="s">
        <v>4244</v>
      </c>
      <c r="N28" s="206" t="s">
        <v>2938</v>
      </c>
      <c r="O28" s="207" t="s">
        <v>4245</v>
      </c>
      <c r="P28" s="206" t="s">
        <v>2220</v>
      </c>
      <c r="Q28" s="207" t="s">
        <v>4246</v>
      </c>
      <c r="R28" s="206" t="s">
        <v>3351</v>
      </c>
      <c r="S28" s="207" t="s">
        <v>4247</v>
      </c>
      <c r="T28" s="206" t="s">
        <v>2839</v>
      </c>
      <c r="U28" s="210" t="s">
        <v>2487</v>
      </c>
      <c r="V28" s="9" t="s">
        <v>2488</v>
      </c>
      <c r="W28" s="207" t="s">
        <v>126</v>
      </c>
      <c r="X28" s="206" t="s">
        <v>3610</v>
      </c>
      <c r="Y28" s="207" t="s">
        <v>127</v>
      </c>
      <c r="Z28" s="206" t="s">
        <v>3228</v>
      </c>
      <c r="AA28" s="207" t="s">
        <v>128</v>
      </c>
      <c r="AB28" s="206" t="s">
        <v>3499</v>
      </c>
      <c r="AC28" s="207" t="s">
        <v>129</v>
      </c>
      <c r="AD28" s="206" t="s">
        <v>3478</v>
      </c>
      <c r="AE28" s="207" t="s">
        <v>4095</v>
      </c>
      <c r="AF28" s="206" t="s">
        <v>3478</v>
      </c>
      <c r="AG28" s="207" t="s">
        <v>130</v>
      </c>
      <c r="AH28" s="206" t="s">
        <v>2936</v>
      </c>
      <c r="AI28" s="207" t="s">
        <v>131</v>
      </c>
      <c r="AJ28" s="206" t="s">
        <v>3985</v>
      </c>
      <c r="AK28" s="243" t="s">
        <v>132</v>
      </c>
      <c r="AL28" s="206" t="s">
        <v>3344</v>
      </c>
      <c r="AM28" s="243" t="s">
        <v>133</v>
      </c>
      <c r="AN28" s="206" t="s">
        <v>3482</v>
      </c>
      <c r="AO28" s="210" t="s">
        <v>2487</v>
      </c>
      <c r="AP28" s="9" t="s">
        <v>2488</v>
      </c>
      <c r="AQ28" s="236"/>
      <c r="AR28" s="207" t="s">
        <v>4489</v>
      </c>
      <c r="AS28" s="205" t="s">
        <v>4489</v>
      </c>
      <c r="AT28" s="207" t="s">
        <v>4489</v>
      </c>
      <c r="AU28" s="205" t="s">
        <v>4489</v>
      </c>
      <c r="AV28" s="207" t="s">
        <v>4489</v>
      </c>
      <c r="AW28" s="205" t="s">
        <v>4489</v>
      </c>
      <c r="AX28" s="252" t="s">
        <v>4656</v>
      </c>
      <c r="AY28" s="251" t="s">
        <v>2971</v>
      </c>
      <c r="AZ28" s="268" t="s">
        <v>4657</v>
      </c>
      <c r="BA28" s="269" t="s">
        <v>2744</v>
      </c>
      <c r="BB28" s="268" t="s">
        <v>4658</v>
      </c>
      <c r="BC28" s="270" t="s">
        <v>852</v>
      </c>
      <c r="BD28" s="268" t="s">
        <v>4656</v>
      </c>
      <c r="BE28" s="270" t="s">
        <v>2971</v>
      </c>
      <c r="BF28" s="268" t="s">
        <v>4657</v>
      </c>
      <c r="BG28" s="269" t="s">
        <v>2744</v>
      </c>
      <c r="BH28" s="268" t="s">
        <v>4658</v>
      </c>
      <c r="BI28" s="270" t="s">
        <v>852</v>
      </c>
      <c r="BJ28" s="210" t="s">
        <v>2487</v>
      </c>
      <c r="BK28" s="9" t="s">
        <v>2488</v>
      </c>
      <c r="BL28" s="205" t="s">
        <v>4489</v>
      </c>
      <c r="BM28" s="205" t="s">
        <v>4489</v>
      </c>
      <c r="BN28" s="207" t="s">
        <v>4489</v>
      </c>
      <c r="BO28" s="205" t="s">
        <v>4489</v>
      </c>
      <c r="BP28" s="207" t="s">
        <v>4489</v>
      </c>
      <c r="BQ28" s="205" t="s">
        <v>4489</v>
      </c>
      <c r="BR28" s="207" t="s">
        <v>4860</v>
      </c>
      <c r="BS28" s="206" t="s">
        <v>3899</v>
      </c>
      <c r="BT28" s="252" t="s">
        <v>4861</v>
      </c>
      <c r="BU28" s="251" t="s">
        <v>2771</v>
      </c>
      <c r="BV28" s="252" t="s">
        <v>4862</v>
      </c>
      <c r="BW28" s="251" t="s">
        <v>3599</v>
      </c>
      <c r="BX28" s="252" t="s">
        <v>4860</v>
      </c>
      <c r="BY28" s="251" t="s">
        <v>3902</v>
      </c>
      <c r="BZ28" s="252" t="s">
        <v>4861</v>
      </c>
      <c r="CA28" s="251" t="s">
        <v>2769</v>
      </c>
      <c r="CB28" s="252" t="s">
        <v>4862</v>
      </c>
      <c r="CC28" s="251" t="s">
        <v>3125</v>
      </c>
      <c r="CD28" s="210" t="s">
        <v>2487</v>
      </c>
      <c r="CE28" s="9" t="s">
        <v>2488</v>
      </c>
      <c r="CF28" s="252" t="s">
        <v>4489</v>
      </c>
      <c r="CG28" s="284" t="s">
        <v>4489</v>
      </c>
      <c r="CH28" s="252" t="s">
        <v>4489</v>
      </c>
      <c r="CI28" s="284" t="s">
        <v>4489</v>
      </c>
      <c r="CJ28" s="252" t="s">
        <v>4489</v>
      </c>
      <c r="CK28" s="284" t="s">
        <v>4489</v>
      </c>
      <c r="CL28" s="285" t="s">
        <v>4489</v>
      </c>
      <c r="CM28" s="285" t="s">
        <v>4489</v>
      </c>
      <c r="CN28" s="285" t="s">
        <v>4489</v>
      </c>
      <c r="CO28" s="288" t="s">
        <v>4489</v>
      </c>
      <c r="CP28" s="285" t="s">
        <v>4489</v>
      </c>
      <c r="CQ28" s="288" t="s">
        <v>4489</v>
      </c>
      <c r="CR28" s="252" t="s">
        <v>5042</v>
      </c>
      <c r="CS28" s="251" t="s">
        <v>351</v>
      </c>
      <c r="CT28" s="252" t="s">
        <v>5042</v>
      </c>
      <c r="CU28" s="251" t="s">
        <v>351</v>
      </c>
      <c r="CV28" s="252" t="s">
        <v>4489</v>
      </c>
      <c r="CW28" s="284" t="s">
        <v>4489</v>
      </c>
      <c r="CX28" s="210" t="s">
        <v>2487</v>
      </c>
      <c r="CY28" s="9" t="s">
        <v>2488</v>
      </c>
      <c r="CZ28" s="252" t="s">
        <v>5311</v>
      </c>
      <c r="DA28" s="251" t="s">
        <v>316</v>
      </c>
      <c r="DB28" s="252" t="s">
        <v>5312</v>
      </c>
      <c r="DC28" s="251" t="s">
        <v>316</v>
      </c>
      <c r="DD28" s="252" t="s">
        <v>5313</v>
      </c>
      <c r="DE28" s="251" t="s">
        <v>316</v>
      </c>
      <c r="DF28" s="252" t="s">
        <v>5314</v>
      </c>
      <c r="DG28" s="251" t="s">
        <v>2940</v>
      </c>
      <c r="DH28" s="252" t="s">
        <v>5315</v>
      </c>
      <c r="DI28" s="251" t="s">
        <v>3583</v>
      </c>
      <c r="DJ28" s="252" t="s">
        <v>2316</v>
      </c>
      <c r="DK28" s="251" t="s">
        <v>3985</v>
      </c>
      <c r="DL28" s="252" t="s">
        <v>5316</v>
      </c>
      <c r="DM28" s="251" t="s">
        <v>5508</v>
      </c>
      <c r="DN28" s="252" t="s">
        <v>5317</v>
      </c>
      <c r="DO28" s="251" t="s">
        <v>2997</v>
      </c>
      <c r="DP28" s="252" t="s">
        <v>5318</v>
      </c>
      <c r="DQ28" s="251" t="s">
        <v>6611</v>
      </c>
    </row>
    <row r="29" spans="1:121" ht="15.95" customHeight="1">
      <c r="A29" s="208" t="s">
        <v>2489</v>
      </c>
      <c r="B29" s="10" t="s">
        <v>2490</v>
      </c>
      <c r="C29" s="205" t="s">
        <v>4248</v>
      </c>
      <c r="D29" s="206" t="s">
        <v>2969</v>
      </c>
      <c r="E29" s="207" t="s">
        <v>4249</v>
      </c>
      <c r="F29" s="206" t="s">
        <v>4250</v>
      </c>
      <c r="G29" s="207" t="s">
        <v>4251</v>
      </c>
      <c r="H29" s="206" t="s">
        <v>2756</v>
      </c>
      <c r="I29" s="207" t="s">
        <v>4252</v>
      </c>
      <c r="J29" s="206" t="s">
        <v>4004</v>
      </c>
      <c r="K29" s="207" t="s">
        <v>4253</v>
      </c>
      <c r="L29" s="206" t="s">
        <v>3139</v>
      </c>
      <c r="M29" s="207" t="s">
        <v>4254</v>
      </c>
      <c r="N29" s="206" t="s">
        <v>862</v>
      </c>
      <c r="O29" s="207" t="s">
        <v>4255</v>
      </c>
      <c r="P29" s="206" t="s">
        <v>4256</v>
      </c>
      <c r="Q29" s="207" t="s">
        <v>4257</v>
      </c>
      <c r="R29" s="206" t="s">
        <v>2943</v>
      </c>
      <c r="S29" s="207" t="s">
        <v>4258</v>
      </c>
      <c r="T29" s="206" t="s">
        <v>3433</v>
      </c>
      <c r="U29" s="208" t="s">
        <v>2489</v>
      </c>
      <c r="V29" s="10" t="s">
        <v>2490</v>
      </c>
      <c r="W29" s="207" t="s">
        <v>134</v>
      </c>
      <c r="X29" s="206" t="s">
        <v>3482</v>
      </c>
      <c r="Y29" s="207" t="s">
        <v>135</v>
      </c>
      <c r="Z29" s="206" t="s">
        <v>3985</v>
      </c>
      <c r="AA29" s="207" t="s">
        <v>136</v>
      </c>
      <c r="AB29" s="206" t="s">
        <v>3583</v>
      </c>
      <c r="AC29" s="207" t="s">
        <v>137</v>
      </c>
      <c r="AD29" s="206" t="s">
        <v>3156</v>
      </c>
      <c r="AE29" s="207" t="s">
        <v>138</v>
      </c>
      <c r="AF29" s="206" t="s">
        <v>593</v>
      </c>
      <c r="AG29" s="207" t="s">
        <v>139</v>
      </c>
      <c r="AH29" s="206" t="s">
        <v>3158</v>
      </c>
      <c r="AI29" s="207" t="s">
        <v>140</v>
      </c>
      <c r="AJ29" s="206" t="s">
        <v>475</v>
      </c>
      <c r="AK29" s="243" t="s">
        <v>141</v>
      </c>
      <c r="AL29" s="206" t="s">
        <v>5347</v>
      </c>
      <c r="AM29" s="243" t="s">
        <v>142</v>
      </c>
      <c r="AN29" s="206" t="s">
        <v>2222</v>
      </c>
      <c r="AO29" s="208" t="s">
        <v>2489</v>
      </c>
      <c r="AP29" s="10" t="s">
        <v>2490</v>
      </c>
      <c r="AQ29" s="236"/>
      <c r="AR29" s="207" t="s">
        <v>4489</v>
      </c>
      <c r="AS29" s="205" t="s">
        <v>4489</v>
      </c>
      <c r="AT29" s="207" t="s">
        <v>4489</v>
      </c>
      <c r="AU29" s="205" t="s">
        <v>4489</v>
      </c>
      <c r="AV29" s="207" t="s">
        <v>4489</v>
      </c>
      <c r="AW29" s="205" t="s">
        <v>4489</v>
      </c>
      <c r="AX29" s="252" t="s">
        <v>4659</v>
      </c>
      <c r="AY29" s="251" t="s">
        <v>896</v>
      </c>
      <c r="AZ29" s="268" t="s">
        <v>4660</v>
      </c>
      <c r="BA29" s="269" t="s">
        <v>499</v>
      </c>
      <c r="BB29" s="268" t="s">
        <v>4661</v>
      </c>
      <c r="BC29" s="270" t="s">
        <v>3679</v>
      </c>
      <c r="BD29" s="268" t="s">
        <v>4659</v>
      </c>
      <c r="BE29" s="270" t="s">
        <v>896</v>
      </c>
      <c r="BF29" s="268" t="s">
        <v>4660</v>
      </c>
      <c r="BG29" s="269" t="s">
        <v>499</v>
      </c>
      <c r="BH29" s="268" t="s">
        <v>4661</v>
      </c>
      <c r="BI29" s="270" t="s">
        <v>3679</v>
      </c>
      <c r="BJ29" s="208" t="s">
        <v>2489</v>
      </c>
      <c r="BK29" s="10" t="s">
        <v>2490</v>
      </c>
      <c r="BL29" s="205" t="s">
        <v>4489</v>
      </c>
      <c r="BM29" s="205" t="s">
        <v>4489</v>
      </c>
      <c r="BN29" s="207" t="s">
        <v>4489</v>
      </c>
      <c r="BO29" s="205" t="s">
        <v>4489</v>
      </c>
      <c r="BP29" s="207" t="s">
        <v>4489</v>
      </c>
      <c r="BQ29" s="205" t="s">
        <v>4489</v>
      </c>
      <c r="BR29" s="207" t="s">
        <v>4863</v>
      </c>
      <c r="BS29" s="206" t="s">
        <v>4864</v>
      </c>
      <c r="BT29" s="252" t="s">
        <v>4865</v>
      </c>
      <c r="BU29" s="251" t="s">
        <v>5469</v>
      </c>
      <c r="BV29" s="252" t="s">
        <v>4866</v>
      </c>
      <c r="BW29" s="251" t="s">
        <v>4867</v>
      </c>
      <c r="BX29" s="252" t="s">
        <v>4868</v>
      </c>
      <c r="BY29" s="251" t="s">
        <v>3974</v>
      </c>
      <c r="BZ29" s="252" t="s">
        <v>4869</v>
      </c>
      <c r="CA29" s="251" t="s">
        <v>310</v>
      </c>
      <c r="CB29" s="252" t="s">
        <v>4870</v>
      </c>
      <c r="CC29" s="251" t="s">
        <v>5360</v>
      </c>
      <c r="CD29" s="208" t="s">
        <v>2489</v>
      </c>
      <c r="CE29" s="10" t="s">
        <v>2490</v>
      </c>
      <c r="CF29" s="252" t="s">
        <v>5043</v>
      </c>
      <c r="CG29" s="251" t="s">
        <v>539</v>
      </c>
      <c r="CH29" s="252" t="s">
        <v>5044</v>
      </c>
      <c r="CI29" s="251" t="s">
        <v>5045</v>
      </c>
      <c r="CJ29" s="252" t="s">
        <v>5046</v>
      </c>
      <c r="CK29" s="251" t="s">
        <v>744</v>
      </c>
      <c r="CL29" s="285" t="s">
        <v>4489</v>
      </c>
      <c r="CM29" s="285" t="s">
        <v>4489</v>
      </c>
      <c r="CN29" s="285" t="s">
        <v>4489</v>
      </c>
      <c r="CO29" s="288" t="s">
        <v>4489</v>
      </c>
      <c r="CP29" s="285" t="s">
        <v>4489</v>
      </c>
      <c r="CQ29" s="288" t="s">
        <v>4489</v>
      </c>
      <c r="CR29" s="252" t="s">
        <v>5047</v>
      </c>
      <c r="CS29" s="251" t="s">
        <v>558</v>
      </c>
      <c r="CT29" s="252" t="s">
        <v>5047</v>
      </c>
      <c r="CU29" s="251" t="s">
        <v>558</v>
      </c>
      <c r="CV29" s="252" t="s">
        <v>4489</v>
      </c>
      <c r="CW29" s="284" t="s">
        <v>4489</v>
      </c>
      <c r="CX29" s="208" t="s">
        <v>2489</v>
      </c>
      <c r="CY29" s="10" t="s">
        <v>2490</v>
      </c>
      <c r="CZ29" s="252" t="s">
        <v>1146</v>
      </c>
      <c r="DA29" s="251" t="s">
        <v>470</v>
      </c>
      <c r="DB29" s="252" t="s">
        <v>1147</v>
      </c>
      <c r="DC29" s="251" t="s">
        <v>3223</v>
      </c>
      <c r="DD29" s="252" t="s">
        <v>1148</v>
      </c>
      <c r="DE29" s="251" t="s">
        <v>2232</v>
      </c>
      <c r="DF29" s="252" t="s">
        <v>1149</v>
      </c>
      <c r="DG29" s="251" t="s">
        <v>2226</v>
      </c>
      <c r="DH29" s="252" t="s">
        <v>1150</v>
      </c>
      <c r="DI29" s="251" t="s">
        <v>3478</v>
      </c>
      <c r="DJ29" s="252" t="s">
        <v>2316</v>
      </c>
      <c r="DK29" s="251" t="s">
        <v>3985</v>
      </c>
      <c r="DL29" s="252" t="s">
        <v>1151</v>
      </c>
      <c r="DM29" s="251" t="s">
        <v>5323</v>
      </c>
      <c r="DN29" s="252" t="s">
        <v>1152</v>
      </c>
      <c r="DO29" s="251" t="s">
        <v>3433</v>
      </c>
      <c r="DP29" s="252" t="s">
        <v>2383</v>
      </c>
      <c r="DQ29" s="251" t="s">
        <v>3338</v>
      </c>
    </row>
    <row r="30" spans="1:121" ht="15.95" customHeight="1">
      <c r="A30" s="208" t="s">
        <v>2491</v>
      </c>
      <c r="B30" s="10" t="s">
        <v>2492</v>
      </c>
      <c r="C30" s="205" t="s">
        <v>4259</v>
      </c>
      <c r="D30" s="206" t="s">
        <v>2845</v>
      </c>
      <c r="E30" s="207" t="s">
        <v>4260</v>
      </c>
      <c r="F30" s="206" t="s">
        <v>319</v>
      </c>
      <c r="G30" s="207" t="s">
        <v>4261</v>
      </c>
      <c r="H30" s="206" t="s">
        <v>2837</v>
      </c>
      <c r="I30" s="207" t="s">
        <v>4262</v>
      </c>
      <c r="J30" s="206" t="s">
        <v>3020</v>
      </c>
      <c r="K30" s="207" t="s">
        <v>4263</v>
      </c>
      <c r="L30" s="206" t="s">
        <v>2222</v>
      </c>
      <c r="M30" s="207" t="s">
        <v>4264</v>
      </c>
      <c r="N30" s="206" t="s">
        <v>3024</v>
      </c>
      <c r="O30" s="207" t="s">
        <v>4265</v>
      </c>
      <c r="P30" s="206" t="s">
        <v>3593</v>
      </c>
      <c r="Q30" s="207" t="s">
        <v>4266</v>
      </c>
      <c r="R30" s="206" t="s">
        <v>764</v>
      </c>
      <c r="S30" s="207" t="s">
        <v>4267</v>
      </c>
      <c r="T30" s="206" t="s">
        <v>2265</v>
      </c>
      <c r="U30" s="208" t="s">
        <v>2491</v>
      </c>
      <c r="V30" s="10" t="s">
        <v>2492</v>
      </c>
      <c r="W30" s="207" t="s">
        <v>143</v>
      </c>
      <c r="X30" s="206" t="s">
        <v>2989</v>
      </c>
      <c r="Y30" s="207" t="s">
        <v>144</v>
      </c>
      <c r="Z30" s="206" t="s">
        <v>2989</v>
      </c>
      <c r="AA30" s="207" t="s">
        <v>145</v>
      </c>
      <c r="AB30" s="206" t="s">
        <v>3501</v>
      </c>
      <c r="AC30" s="207" t="s">
        <v>146</v>
      </c>
      <c r="AD30" s="206" t="s">
        <v>2220</v>
      </c>
      <c r="AE30" s="207" t="s">
        <v>147</v>
      </c>
      <c r="AF30" s="206" t="s">
        <v>3349</v>
      </c>
      <c r="AG30" s="207" t="s">
        <v>148</v>
      </c>
      <c r="AH30" s="206" t="s">
        <v>3487</v>
      </c>
      <c r="AI30" s="207" t="s">
        <v>5456</v>
      </c>
      <c r="AJ30" s="206" t="s">
        <v>2989</v>
      </c>
      <c r="AK30" s="243" t="s">
        <v>149</v>
      </c>
      <c r="AL30" s="206" t="s">
        <v>1035</v>
      </c>
      <c r="AM30" s="243" t="s">
        <v>150</v>
      </c>
      <c r="AN30" s="206" t="s">
        <v>3904</v>
      </c>
      <c r="AO30" s="208" t="s">
        <v>2491</v>
      </c>
      <c r="AP30" s="10" t="s">
        <v>2492</v>
      </c>
      <c r="AQ30" s="236"/>
      <c r="AR30" s="207" t="s">
        <v>4489</v>
      </c>
      <c r="AS30" s="205" t="s">
        <v>4489</v>
      </c>
      <c r="AT30" s="207" t="s">
        <v>4489</v>
      </c>
      <c r="AU30" s="205" t="s">
        <v>4489</v>
      </c>
      <c r="AV30" s="207" t="s">
        <v>4489</v>
      </c>
      <c r="AW30" s="205" t="s">
        <v>4489</v>
      </c>
      <c r="AX30" s="252" t="s">
        <v>4662</v>
      </c>
      <c r="AY30" s="251" t="s">
        <v>3899</v>
      </c>
      <c r="AZ30" s="268" t="s">
        <v>4663</v>
      </c>
      <c r="BA30" s="269" t="s">
        <v>3599</v>
      </c>
      <c r="BB30" s="268" t="s">
        <v>4664</v>
      </c>
      <c r="BC30" s="270" t="s">
        <v>2771</v>
      </c>
      <c r="BD30" s="268" t="s">
        <v>4662</v>
      </c>
      <c r="BE30" s="270" t="s">
        <v>3899</v>
      </c>
      <c r="BF30" s="268" t="s">
        <v>4663</v>
      </c>
      <c r="BG30" s="269" t="s">
        <v>3599</v>
      </c>
      <c r="BH30" s="268" t="s">
        <v>4664</v>
      </c>
      <c r="BI30" s="270" t="s">
        <v>2771</v>
      </c>
      <c r="BJ30" s="208" t="s">
        <v>2491</v>
      </c>
      <c r="BK30" s="10" t="s">
        <v>2492</v>
      </c>
      <c r="BL30" s="205" t="s">
        <v>4489</v>
      </c>
      <c r="BM30" s="205" t="s">
        <v>4489</v>
      </c>
      <c r="BN30" s="207" t="s">
        <v>4489</v>
      </c>
      <c r="BO30" s="205" t="s">
        <v>4489</v>
      </c>
      <c r="BP30" s="207" t="s">
        <v>4489</v>
      </c>
      <c r="BQ30" s="205" t="s">
        <v>4489</v>
      </c>
      <c r="BR30" s="207" t="s">
        <v>4871</v>
      </c>
      <c r="BS30" s="206" t="s">
        <v>1899</v>
      </c>
      <c r="BT30" s="252" t="s">
        <v>4872</v>
      </c>
      <c r="BU30" s="251" t="s">
        <v>3922</v>
      </c>
      <c r="BV30" s="252" t="s">
        <v>4873</v>
      </c>
      <c r="BW30" s="251" t="s">
        <v>3664</v>
      </c>
      <c r="BX30" s="252" t="s">
        <v>4874</v>
      </c>
      <c r="BY30" s="251" t="s">
        <v>4875</v>
      </c>
      <c r="BZ30" s="252" t="s">
        <v>4876</v>
      </c>
      <c r="CA30" s="251" t="s">
        <v>3969</v>
      </c>
      <c r="CB30" s="252" t="s">
        <v>4877</v>
      </c>
      <c r="CC30" s="251" t="s">
        <v>3559</v>
      </c>
      <c r="CD30" s="208" t="s">
        <v>2491</v>
      </c>
      <c r="CE30" s="10" t="s">
        <v>2492</v>
      </c>
      <c r="CF30" s="252" t="s">
        <v>5048</v>
      </c>
      <c r="CG30" s="251" t="s">
        <v>539</v>
      </c>
      <c r="CH30" s="252" t="s">
        <v>5049</v>
      </c>
      <c r="CI30" s="251" t="s">
        <v>61</v>
      </c>
      <c r="CJ30" s="252" t="s">
        <v>5050</v>
      </c>
      <c r="CK30" s="251" t="s">
        <v>5051</v>
      </c>
      <c r="CL30" s="285" t="s">
        <v>4489</v>
      </c>
      <c r="CM30" s="285" t="s">
        <v>4489</v>
      </c>
      <c r="CN30" s="285" t="s">
        <v>4489</v>
      </c>
      <c r="CO30" s="288" t="s">
        <v>4489</v>
      </c>
      <c r="CP30" s="285" t="s">
        <v>4489</v>
      </c>
      <c r="CQ30" s="288" t="s">
        <v>4489</v>
      </c>
      <c r="CR30" s="252" t="s">
        <v>5052</v>
      </c>
      <c r="CS30" s="251" t="s">
        <v>2031</v>
      </c>
      <c r="CT30" s="252" t="s">
        <v>5052</v>
      </c>
      <c r="CU30" s="251" t="s">
        <v>2031</v>
      </c>
      <c r="CV30" s="252" t="s">
        <v>4489</v>
      </c>
      <c r="CW30" s="284" t="s">
        <v>4489</v>
      </c>
      <c r="CX30" s="208" t="s">
        <v>2491</v>
      </c>
      <c r="CY30" s="10" t="s">
        <v>2492</v>
      </c>
      <c r="CZ30" s="252" t="s">
        <v>1153</v>
      </c>
      <c r="DA30" s="251" t="s">
        <v>2828</v>
      </c>
      <c r="DB30" s="252" t="s">
        <v>1154</v>
      </c>
      <c r="DC30" s="251" t="s">
        <v>2255</v>
      </c>
      <c r="DD30" s="252" t="s">
        <v>1155</v>
      </c>
      <c r="DE30" s="251" t="s">
        <v>3593</v>
      </c>
      <c r="DF30" s="252" t="s">
        <v>1156</v>
      </c>
      <c r="DG30" s="251" t="s">
        <v>2983</v>
      </c>
      <c r="DH30" s="252" t="s">
        <v>1157</v>
      </c>
      <c r="DI30" s="251" t="s">
        <v>2985</v>
      </c>
      <c r="DJ30" s="252" t="s">
        <v>1158</v>
      </c>
      <c r="DK30" s="251" t="s">
        <v>862</v>
      </c>
      <c r="DL30" s="252" t="s">
        <v>1159</v>
      </c>
      <c r="DM30" s="251" t="s">
        <v>2835</v>
      </c>
      <c r="DN30" s="252" t="s">
        <v>1160</v>
      </c>
      <c r="DO30" s="251" t="s">
        <v>2849</v>
      </c>
      <c r="DP30" s="252" t="s">
        <v>1161</v>
      </c>
      <c r="DQ30" s="251" t="s">
        <v>2796</v>
      </c>
    </row>
    <row r="31" spans="1:121" ht="15.95" customHeight="1">
      <c r="A31" s="208" t="s">
        <v>2493</v>
      </c>
      <c r="B31" s="10" t="s">
        <v>2494</v>
      </c>
      <c r="C31" s="205" t="s">
        <v>4268</v>
      </c>
      <c r="D31" s="206" t="s">
        <v>4269</v>
      </c>
      <c r="E31" s="207" t="s">
        <v>4270</v>
      </c>
      <c r="F31" s="206" t="s">
        <v>6665</v>
      </c>
      <c r="G31" s="207" t="s">
        <v>4271</v>
      </c>
      <c r="H31" s="206" t="s">
        <v>4272</v>
      </c>
      <c r="I31" s="207" t="s">
        <v>4273</v>
      </c>
      <c r="J31" s="206" t="s">
        <v>4509</v>
      </c>
      <c r="K31" s="207" t="s">
        <v>4274</v>
      </c>
      <c r="L31" s="206" t="s">
        <v>1472</v>
      </c>
      <c r="M31" s="207" t="s">
        <v>4275</v>
      </c>
      <c r="N31" s="206" t="s">
        <v>3579</v>
      </c>
      <c r="O31" s="207" t="s">
        <v>4276</v>
      </c>
      <c r="P31" s="206" t="s">
        <v>2394</v>
      </c>
      <c r="Q31" s="207" t="s">
        <v>4277</v>
      </c>
      <c r="R31" s="206" t="s">
        <v>1472</v>
      </c>
      <c r="S31" s="207" t="s">
        <v>4278</v>
      </c>
      <c r="T31" s="206" t="s">
        <v>1653</v>
      </c>
      <c r="U31" s="208" t="s">
        <v>2493</v>
      </c>
      <c r="V31" s="10" t="s">
        <v>2494</v>
      </c>
      <c r="W31" s="207" t="s">
        <v>151</v>
      </c>
      <c r="X31" s="206" t="s">
        <v>552</v>
      </c>
      <c r="Y31" s="207" t="s">
        <v>152</v>
      </c>
      <c r="Z31" s="206" t="s">
        <v>3040</v>
      </c>
      <c r="AA31" s="207" t="s">
        <v>153</v>
      </c>
      <c r="AB31" s="206" t="s">
        <v>154</v>
      </c>
      <c r="AC31" s="207" t="s">
        <v>155</v>
      </c>
      <c r="AD31" s="206" t="s">
        <v>1767</v>
      </c>
      <c r="AE31" s="207" t="s">
        <v>156</v>
      </c>
      <c r="AF31" s="206" t="s">
        <v>157</v>
      </c>
      <c r="AG31" s="207" t="s">
        <v>158</v>
      </c>
      <c r="AH31" s="206" t="s">
        <v>2969</v>
      </c>
      <c r="AI31" s="207" t="s">
        <v>159</v>
      </c>
      <c r="AJ31" s="206" t="s">
        <v>1472</v>
      </c>
      <c r="AK31" s="243" t="s">
        <v>160</v>
      </c>
      <c r="AL31" s="206" t="s">
        <v>4493</v>
      </c>
      <c r="AM31" s="243" t="s">
        <v>161</v>
      </c>
      <c r="AN31" s="206" t="s">
        <v>3616</v>
      </c>
      <c r="AO31" s="208" t="s">
        <v>2493</v>
      </c>
      <c r="AP31" s="10" t="s">
        <v>2494</v>
      </c>
      <c r="AQ31" s="236"/>
      <c r="AR31" s="207" t="s">
        <v>4489</v>
      </c>
      <c r="AS31" s="205" t="s">
        <v>4489</v>
      </c>
      <c r="AT31" s="207" t="s">
        <v>4489</v>
      </c>
      <c r="AU31" s="205" t="s">
        <v>4489</v>
      </c>
      <c r="AV31" s="207" t="s">
        <v>4489</v>
      </c>
      <c r="AW31" s="205" t="s">
        <v>4489</v>
      </c>
      <c r="AX31" s="252" t="s">
        <v>4665</v>
      </c>
      <c r="AY31" s="251" t="s">
        <v>3133</v>
      </c>
      <c r="AZ31" s="268" t="s">
        <v>4666</v>
      </c>
      <c r="BA31" s="269" t="s">
        <v>828</v>
      </c>
      <c r="BB31" s="268" t="s">
        <v>4667</v>
      </c>
      <c r="BC31" s="270" t="s">
        <v>3013</v>
      </c>
      <c r="BD31" s="268" t="s">
        <v>4665</v>
      </c>
      <c r="BE31" s="270" t="s">
        <v>3133</v>
      </c>
      <c r="BF31" s="268" t="s">
        <v>4666</v>
      </c>
      <c r="BG31" s="269" t="s">
        <v>828</v>
      </c>
      <c r="BH31" s="268" t="s">
        <v>4667</v>
      </c>
      <c r="BI31" s="270" t="s">
        <v>3013</v>
      </c>
      <c r="BJ31" s="208" t="s">
        <v>2493</v>
      </c>
      <c r="BK31" s="10" t="s">
        <v>2494</v>
      </c>
      <c r="BL31" s="205" t="s">
        <v>4489</v>
      </c>
      <c r="BM31" s="205" t="s">
        <v>4489</v>
      </c>
      <c r="BN31" s="207" t="s">
        <v>4489</v>
      </c>
      <c r="BO31" s="205" t="s">
        <v>4489</v>
      </c>
      <c r="BP31" s="207" t="s">
        <v>4489</v>
      </c>
      <c r="BQ31" s="205" t="s">
        <v>4489</v>
      </c>
      <c r="BR31" s="207" t="s">
        <v>4878</v>
      </c>
      <c r="BS31" s="206" t="s">
        <v>4879</v>
      </c>
      <c r="BT31" s="252" t="s">
        <v>4880</v>
      </c>
      <c r="BU31" s="251" t="s">
        <v>4881</v>
      </c>
      <c r="BV31" s="252" t="s">
        <v>4882</v>
      </c>
      <c r="BW31" s="251" t="s">
        <v>4883</v>
      </c>
      <c r="BX31" s="252" t="s">
        <v>4884</v>
      </c>
      <c r="BY31" s="251" t="s">
        <v>1</v>
      </c>
      <c r="BZ31" s="252" t="s">
        <v>4885</v>
      </c>
      <c r="CA31" s="251" t="s">
        <v>4886</v>
      </c>
      <c r="CB31" s="252" t="s">
        <v>4887</v>
      </c>
      <c r="CC31" s="251" t="s">
        <v>4883</v>
      </c>
      <c r="CD31" s="208" t="s">
        <v>2493</v>
      </c>
      <c r="CE31" s="10" t="s">
        <v>2494</v>
      </c>
      <c r="CF31" s="252" t="s">
        <v>5053</v>
      </c>
      <c r="CG31" s="251" t="s">
        <v>6516</v>
      </c>
      <c r="CH31" s="252" t="s">
        <v>5054</v>
      </c>
      <c r="CI31" s="251" t="s">
        <v>3054</v>
      </c>
      <c r="CJ31" s="252" t="s">
        <v>5055</v>
      </c>
      <c r="CK31" s="251" t="s">
        <v>5056</v>
      </c>
      <c r="CL31" s="285" t="s">
        <v>4489</v>
      </c>
      <c r="CM31" s="285" t="s">
        <v>4489</v>
      </c>
      <c r="CN31" s="285" t="s">
        <v>4489</v>
      </c>
      <c r="CO31" s="288" t="s">
        <v>4489</v>
      </c>
      <c r="CP31" s="285" t="s">
        <v>4489</v>
      </c>
      <c r="CQ31" s="288" t="s">
        <v>4489</v>
      </c>
      <c r="CR31" s="252" t="s">
        <v>5057</v>
      </c>
      <c r="CS31" s="251" t="s">
        <v>3520</v>
      </c>
      <c r="CT31" s="252" t="s">
        <v>5057</v>
      </c>
      <c r="CU31" s="251" t="s">
        <v>3520</v>
      </c>
      <c r="CV31" s="252" t="s">
        <v>4489</v>
      </c>
      <c r="CW31" s="284" t="s">
        <v>4489</v>
      </c>
      <c r="CX31" s="208" t="s">
        <v>2493</v>
      </c>
      <c r="CY31" s="10" t="s">
        <v>2494</v>
      </c>
      <c r="CZ31" s="252" t="s">
        <v>1162</v>
      </c>
      <c r="DA31" s="251" t="s">
        <v>3525</v>
      </c>
      <c r="DB31" s="252" t="s">
        <v>1163</v>
      </c>
      <c r="DC31" s="251" t="s">
        <v>4491</v>
      </c>
      <c r="DD31" s="252" t="s">
        <v>1164</v>
      </c>
      <c r="DE31" s="251" t="s">
        <v>75</v>
      </c>
      <c r="DF31" s="252" t="s">
        <v>1165</v>
      </c>
      <c r="DG31" s="251" t="s">
        <v>1166</v>
      </c>
      <c r="DH31" s="252" t="s">
        <v>1167</v>
      </c>
      <c r="DI31" s="251" t="s">
        <v>3142</v>
      </c>
      <c r="DJ31" s="252" t="s">
        <v>3502</v>
      </c>
      <c r="DK31" s="251" t="s">
        <v>4696</v>
      </c>
      <c r="DL31" s="252" t="s">
        <v>1168</v>
      </c>
      <c r="DM31" s="251" t="s">
        <v>75</v>
      </c>
      <c r="DN31" s="252" t="s">
        <v>1169</v>
      </c>
      <c r="DO31" s="251" t="s">
        <v>4493</v>
      </c>
      <c r="DP31" s="252" t="s">
        <v>1170</v>
      </c>
      <c r="DQ31" s="251" t="s">
        <v>818</v>
      </c>
    </row>
    <row r="32" spans="1:121" s="18" customFormat="1" ht="15.95" customHeight="1">
      <c r="A32" s="203" t="s">
        <v>2495</v>
      </c>
      <c r="B32" s="19" t="s">
        <v>2496</v>
      </c>
      <c r="C32" s="200" t="s">
        <v>4279</v>
      </c>
      <c r="D32" s="201" t="s">
        <v>4280</v>
      </c>
      <c r="E32" s="202" t="s">
        <v>4281</v>
      </c>
      <c r="F32" s="201" t="s">
        <v>266</v>
      </c>
      <c r="G32" s="202" t="s">
        <v>4282</v>
      </c>
      <c r="H32" s="201" t="s">
        <v>4283</v>
      </c>
      <c r="I32" s="202" t="s">
        <v>4284</v>
      </c>
      <c r="J32" s="201" t="s">
        <v>4500</v>
      </c>
      <c r="K32" s="202" t="s">
        <v>4285</v>
      </c>
      <c r="L32" s="201" t="s">
        <v>4286</v>
      </c>
      <c r="M32" s="202" t="s">
        <v>4287</v>
      </c>
      <c r="N32" s="201" t="s">
        <v>4288</v>
      </c>
      <c r="O32" s="202" t="s">
        <v>4289</v>
      </c>
      <c r="P32" s="201" t="s">
        <v>1143</v>
      </c>
      <c r="Q32" s="202" t="s">
        <v>4290</v>
      </c>
      <c r="R32" s="201" t="s">
        <v>4291</v>
      </c>
      <c r="S32" s="202" t="s">
        <v>4292</v>
      </c>
      <c r="T32" s="201" t="s">
        <v>4293</v>
      </c>
      <c r="U32" s="203" t="s">
        <v>2495</v>
      </c>
      <c r="V32" s="19" t="s">
        <v>2496</v>
      </c>
      <c r="W32" s="202" t="s">
        <v>162</v>
      </c>
      <c r="X32" s="201" t="s">
        <v>5453</v>
      </c>
      <c r="Y32" s="202" t="s">
        <v>163</v>
      </c>
      <c r="Z32" s="201" t="s">
        <v>164</v>
      </c>
      <c r="AA32" s="202" t="s">
        <v>165</v>
      </c>
      <c r="AB32" s="201" t="s">
        <v>166</v>
      </c>
      <c r="AC32" s="202" t="s">
        <v>167</v>
      </c>
      <c r="AD32" s="201" t="s">
        <v>168</v>
      </c>
      <c r="AE32" s="202" t="s">
        <v>169</v>
      </c>
      <c r="AF32" s="201" t="s">
        <v>2947</v>
      </c>
      <c r="AG32" s="202" t="s">
        <v>170</v>
      </c>
      <c r="AH32" s="201" t="s">
        <v>171</v>
      </c>
      <c r="AI32" s="202" t="s">
        <v>172</v>
      </c>
      <c r="AJ32" s="201" t="s">
        <v>173</v>
      </c>
      <c r="AK32" s="242" t="s">
        <v>174</v>
      </c>
      <c r="AL32" s="201" t="s">
        <v>5404</v>
      </c>
      <c r="AM32" s="242" t="s">
        <v>175</v>
      </c>
      <c r="AN32" s="201" t="s">
        <v>2301</v>
      </c>
      <c r="AO32" s="203" t="s">
        <v>2495</v>
      </c>
      <c r="AP32" s="19" t="s">
        <v>2496</v>
      </c>
      <c r="AQ32" s="235"/>
      <c r="AR32" s="202" t="s">
        <v>4489</v>
      </c>
      <c r="AS32" s="200" t="s">
        <v>4489</v>
      </c>
      <c r="AT32" s="202" t="s">
        <v>4489</v>
      </c>
      <c r="AU32" s="200" t="s">
        <v>4489</v>
      </c>
      <c r="AV32" s="202" t="s">
        <v>4489</v>
      </c>
      <c r="AW32" s="200" t="s">
        <v>4489</v>
      </c>
      <c r="AX32" s="250" t="s">
        <v>4668</v>
      </c>
      <c r="AY32" s="249" t="s">
        <v>4669</v>
      </c>
      <c r="AZ32" s="271" t="s">
        <v>4670</v>
      </c>
      <c r="BA32" s="272" t="s">
        <v>5549</v>
      </c>
      <c r="BB32" s="271" t="s">
        <v>4671</v>
      </c>
      <c r="BC32" s="273" t="s">
        <v>4672</v>
      </c>
      <c r="BD32" s="271" t="s">
        <v>4673</v>
      </c>
      <c r="BE32" s="273" t="s">
        <v>4669</v>
      </c>
      <c r="BF32" s="271" t="s">
        <v>4674</v>
      </c>
      <c r="BG32" s="272" t="s">
        <v>5549</v>
      </c>
      <c r="BH32" s="271" t="s">
        <v>4675</v>
      </c>
      <c r="BI32" s="273" t="s">
        <v>4672</v>
      </c>
      <c r="BJ32" s="203" t="s">
        <v>2495</v>
      </c>
      <c r="BK32" s="19" t="s">
        <v>2496</v>
      </c>
      <c r="BL32" s="200" t="s">
        <v>4888</v>
      </c>
      <c r="BM32" s="201" t="s">
        <v>4889</v>
      </c>
      <c r="BN32" s="202" t="s">
        <v>3646</v>
      </c>
      <c r="BO32" s="201" t="s">
        <v>4890</v>
      </c>
      <c r="BP32" s="202" t="s">
        <v>3286</v>
      </c>
      <c r="BQ32" s="201" t="s">
        <v>908</v>
      </c>
      <c r="BR32" s="202" t="s">
        <v>4891</v>
      </c>
      <c r="BS32" s="201" t="s">
        <v>4892</v>
      </c>
      <c r="BT32" s="250" t="s">
        <v>4893</v>
      </c>
      <c r="BU32" s="249" t="s">
        <v>4894</v>
      </c>
      <c r="BV32" s="250" t="s">
        <v>4895</v>
      </c>
      <c r="BW32" s="249" t="s">
        <v>4896</v>
      </c>
      <c r="BX32" s="250" t="s">
        <v>4897</v>
      </c>
      <c r="BY32" s="249" t="s">
        <v>4485</v>
      </c>
      <c r="BZ32" s="250" t="s">
        <v>4898</v>
      </c>
      <c r="CA32" s="249" t="s">
        <v>4899</v>
      </c>
      <c r="CB32" s="250" t="s">
        <v>4900</v>
      </c>
      <c r="CC32" s="249" t="s">
        <v>4901</v>
      </c>
      <c r="CD32" s="203" t="s">
        <v>2495</v>
      </c>
      <c r="CE32" s="19" t="s">
        <v>2496</v>
      </c>
      <c r="CF32" s="250" t="s">
        <v>5058</v>
      </c>
      <c r="CG32" s="249" t="s">
        <v>5059</v>
      </c>
      <c r="CH32" s="250" t="s">
        <v>5060</v>
      </c>
      <c r="CI32" s="249" t="s">
        <v>5061</v>
      </c>
      <c r="CJ32" s="250" t="s">
        <v>5062</v>
      </c>
      <c r="CK32" s="249" t="s">
        <v>5063</v>
      </c>
      <c r="CL32" s="283" t="s">
        <v>4489</v>
      </c>
      <c r="CM32" s="283" t="s">
        <v>4489</v>
      </c>
      <c r="CN32" s="283" t="s">
        <v>4489</v>
      </c>
      <c r="CO32" s="289" t="s">
        <v>4489</v>
      </c>
      <c r="CP32" s="283" t="s">
        <v>4489</v>
      </c>
      <c r="CQ32" s="289" t="s">
        <v>4489</v>
      </c>
      <c r="CR32" s="250" t="s">
        <v>5064</v>
      </c>
      <c r="CS32" s="249" t="s">
        <v>5065</v>
      </c>
      <c r="CT32" s="250" t="s">
        <v>5064</v>
      </c>
      <c r="CU32" s="249" t="s">
        <v>5065</v>
      </c>
      <c r="CV32" s="250" t="s">
        <v>4489</v>
      </c>
      <c r="CW32" s="287" t="s">
        <v>4489</v>
      </c>
      <c r="CX32" s="203" t="s">
        <v>2495</v>
      </c>
      <c r="CY32" s="19" t="s">
        <v>2496</v>
      </c>
      <c r="CZ32" s="250" t="s">
        <v>1171</v>
      </c>
      <c r="DA32" s="249" t="s">
        <v>1172</v>
      </c>
      <c r="DB32" s="250" t="s">
        <v>1173</v>
      </c>
      <c r="DC32" s="249" t="s">
        <v>1174</v>
      </c>
      <c r="DD32" s="250" t="s">
        <v>1175</v>
      </c>
      <c r="DE32" s="249" t="s">
        <v>1176</v>
      </c>
      <c r="DF32" s="250" t="s">
        <v>1177</v>
      </c>
      <c r="DG32" s="249" t="s">
        <v>366</v>
      </c>
      <c r="DH32" s="250" t="s">
        <v>1178</v>
      </c>
      <c r="DI32" s="249" t="s">
        <v>1179</v>
      </c>
      <c r="DJ32" s="250" t="s">
        <v>1180</v>
      </c>
      <c r="DK32" s="249" t="s">
        <v>2202</v>
      </c>
      <c r="DL32" s="250" t="s">
        <v>1181</v>
      </c>
      <c r="DM32" s="249" t="s">
        <v>1179</v>
      </c>
      <c r="DN32" s="250" t="s">
        <v>1182</v>
      </c>
      <c r="DO32" s="249" t="s">
        <v>1183</v>
      </c>
      <c r="DP32" s="250" t="s">
        <v>1184</v>
      </c>
      <c r="DQ32" s="249" t="s">
        <v>41</v>
      </c>
    </row>
    <row r="33" spans="1:121" ht="15.95" customHeight="1">
      <c r="A33" s="208" t="s">
        <v>2497</v>
      </c>
      <c r="B33" s="9" t="s">
        <v>2498</v>
      </c>
      <c r="C33" s="205" t="s">
        <v>4294</v>
      </c>
      <c r="D33" s="206" t="s">
        <v>3722</v>
      </c>
      <c r="E33" s="207" t="s">
        <v>4295</v>
      </c>
      <c r="F33" s="206" t="s">
        <v>4296</v>
      </c>
      <c r="G33" s="207" t="s">
        <v>4297</v>
      </c>
      <c r="H33" s="206" t="s">
        <v>2094</v>
      </c>
      <c r="I33" s="207" t="s">
        <v>4298</v>
      </c>
      <c r="J33" s="206" t="s">
        <v>1509</v>
      </c>
      <c r="K33" s="207" t="s">
        <v>4299</v>
      </c>
      <c r="L33" s="206" t="s">
        <v>523</v>
      </c>
      <c r="M33" s="207" t="s">
        <v>4300</v>
      </c>
      <c r="N33" s="206" t="s">
        <v>3394</v>
      </c>
      <c r="O33" s="207" t="s">
        <v>4301</v>
      </c>
      <c r="P33" s="206" t="s">
        <v>4302</v>
      </c>
      <c r="Q33" s="207" t="s">
        <v>4303</v>
      </c>
      <c r="R33" s="206" t="s">
        <v>3551</v>
      </c>
      <c r="S33" s="207" t="s">
        <v>4304</v>
      </c>
      <c r="T33" s="206" t="s">
        <v>3964</v>
      </c>
      <c r="U33" s="208" t="s">
        <v>2497</v>
      </c>
      <c r="V33" s="9" t="s">
        <v>2498</v>
      </c>
      <c r="W33" s="207" t="s">
        <v>176</v>
      </c>
      <c r="X33" s="206" t="s">
        <v>1500</v>
      </c>
      <c r="Y33" s="207" t="s">
        <v>177</v>
      </c>
      <c r="Z33" s="206" t="s">
        <v>3551</v>
      </c>
      <c r="AA33" s="207" t="s">
        <v>178</v>
      </c>
      <c r="AB33" s="206" t="s">
        <v>3553</v>
      </c>
      <c r="AC33" s="207" t="s">
        <v>179</v>
      </c>
      <c r="AD33" s="206" t="s">
        <v>3714</v>
      </c>
      <c r="AE33" s="207" t="s">
        <v>180</v>
      </c>
      <c r="AF33" s="206" t="s">
        <v>2814</v>
      </c>
      <c r="AG33" s="207" t="s">
        <v>181</v>
      </c>
      <c r="AH33" s="206" t="s">
        <v>6466</v>
      </c>
      <c r="AI33" s="207" t="s">
        <v>182</v>
      </c>
      <c r="AJ33" s="206" t="s">
        <v>327</v>
      </c>
      <c r="AK33" s="243" t="s">
        <v>183</v>
      </c>
      <c r="AL33" s="206" t="s">
        <v>3392</v>
      </c>
      <c r="AM33" s="243" t="s">
        <v>184</v>
      </c>
      <c r="AN33" s="206" t="s">
        <v>185</v>
      </c>
      <c r="AO33" s="208" t="s">
        <v>2497</v>
      </c>
      <c r="AP33" s="9" t="s">
        <v>2498</v>
      </c>
      <c r="AQ33" s="236"/>
      <c r="AR33" s="207" t="s">
        <v>4489</v>
      </c>
      <c r="AS33" s="205" t="s">
        <v>4489</v>
      </c>
      <c r="AT33" s="207" t="s">
        <v>4489</v>
      </c>
      <c r="AU33" s="205" t="s">
        <v>4489</v>
      </c>
      <c r="AV33" s="207" t="s">
        <v>4489</v>
      </c>
      <c r="AW33" s="205" t="s">
        <v>4489</v>
      </c>
      <c r="AX33" s="252" t="s">
        <v>4676</v>
      </c>
      <c r="AY33" s="251" t="s">
        <v>4677</v>
      </c>
      <c r="AZ33" s="268" t="s">
        <v>4678</v>
      </c>
      <c r="BA33" s="269" t="s">
        <v>4679</v>
      </c>
      <c r="BB33" s="268" t="s">
        <v>4680</v>
      </c>
      <c r="BC33" s="270" t="s">
        <v>4681</v>
      </c>
      <c r="BD33" s="268" t="s">
        <v>4682</v>
      </c>
      <c r="BE33" s="270" t="s">
        <v>4677</v>
      </c>
      <c r="BF33" s="268" t="s">
        <v>4683</v>
      </c>
      <c r="BG33" s="269" t="s">
        <v>4679</v>
      </c>
      <c r="BH33" s="268" t="s">
        <v>4684</v>
      </c>
      <c r="BI33" s="270" t="s">
        <v>4681</v>
      </c>
      <c r="BJ33" s="208" t="s">
        <v>2497</v>
      </c>
      <c r="BK33" s="9" t="s">
        <v>2498</v>
      </c>
      <c r="BL33" s="205" t="s">
        <v>4888</v>
      </c>
      <c r="BM33" s="206" t="s">
        <v>4889</v>
      </c>
      <c r="BN33" s="207" t="s">
        <v>3646</v>
      </c>
      <c r="BO33" s="206" t="s">
        <v>4890</v>
      </c>
      <c r="BP33" s="207" t="s">
        <v>3286</v>
      </c>
      <c r="BQ33" s="206" t="s">
        <v>908</v>
      </c>
      <c r="BR33" s="207" t="s">
        <v>4902</v>
      </c>
      <c r="BS33" s="206" t="s">
        <v>4006</v>
      </c>
      <c r="BT33" s="252" t="s">
        <v>4903</v>
      </c>
      <c r="BU33" s="251" t="s">
        <v>3503</v>
      </c>
      <c r="BV33" s="252" t="s">
        <v>4904</v>
      </c>
      <c r="BW33" s="251" t="s">
        <v>1974</v>
      </c>
      <c r="BX33" s="252" t="s">
        <v>4905</v>
      </c>
      <c r="BY33" s="251" t="s">
        <v>3262</v>
      </c>
      <c r="BZ33" s="252" t="s">
        <v>4906</v>
      </c>
      <c r="CA33" s="251" t="s">
        <v>3129</v>
      </c>
      <c r="CB33" s="252" t="s">
        <v>4907</v>
      </c>
      <c r="CC33" s="251" t="s">
        <v>3228</v>
      </c>
      <c r="CD33" s="208" t="s">
        <v>2497</v>
      </c>
      <c r="CE33" s="9" t="s">
        <v>2498</v>
      </c>
      <c r="CF33" s="252" t="s">
        <v>5066</v>
      </c>
      <c r="CG33" s="251" t="s">
        <v>2818</v>
      </c>
      <c r="CH33" s="252" t="s">
        <v>5067</v>
      </c>
      <c r="CI33" s="251" t="s">
        <v>5068</v>
      </c>
      <c r="CJ33" s="252" t="s">
        <v>5069</v>
      </c>
      <c r="CK33" s="251" t="s">
        <v>4926</v>
      </c>
      <c r="CL33" s="285" t="s">
        <v>4489</v>
      </c>
      <c r="CM33" s="285" t="s">
        <v>4489</v>
      </c>
      <c r="CN33" s="285" t="s">
        <v>4489</v>
      </c>
      <c r="CO33" s="288" t="s">
        <v>4489</v>
      </c>
      <c r="CP33" s="285" t="s">
        <v>4489</v>
      </c>
      <c r="CQ33" s="288" t="s">
        <v>4489</v>
      </c>
      <c r="CR33" s="252" t="s">
        <v>5070</v>
      </c>
      <c r="CS33" s="251" t="s">
        <v>5071</v>
      </c>
      <c r="CT33" s="252" t="s">
        <v>5070</v>
      </c>
      <c r="CU33" s="251" t="s">
        <v>5071</v>
      </c>
      <c r="CV33" s="252" t="s">
        <v>4489</v>
      </c>
      <c r="CW33" s="284" t="s">
        <v>4489</v>
      </c>
      <c r="CX33" s="208" t="s">
        <v>2497</v>
      </c>
      <c r="CY33" s="9" t="s">
        <v>2498</v>
      </c>
      <c r="CZ33" s="252" t="s">
        <v>1185</v>
      </c>
      <c r="DA33" s="251" t="s">
        <v>66</v>
      </c>
      <c r="DB33" s="252" t="s">
        <v>1186</v>
      </c>
      <c r="DC33" s="251" t="s">
        <v>1901</v>
      </c>
      <c r="DD33" s="252" t="s">
        <v>1187</v>
      </c>
      <c r="DE33" s="251" t="s">
        <v>4679</v>
      </c>
      <c r="DF33" s="252" t="s">
        <v>1188</v>
      </c>
      <c r="DG33" s="251" t="s">
        <v>3852</v>
      </c>
      <c r="DH33" s="252" t="s">
        <v>1189</v>
      </c>
      <c r="DI33" s="251" t="s">
        <v>1190</v>
      </c>
      <c r="DJ33" s="252" t="s">
        <v>1191</v>
      </c>
      <c r="DK33" s="251" t="s">
        <v>1502</v>
      </c>
      <c r="DL33" s="252" t="s">
        <v>1192</v>
      </c>
      <c r="DM33" s="251" t="s">
        <v>1193</v>
      </c>
      <c r="DN33" s="252" t="s">
        <v>1194</v>
      </c>
      <c r="DO33" s="251" t="s">
        <v>1195</v>
      </c>
      <c r="DP33" s="252" t="s">
        <v>1196</v>
      </c>
      <c r="DQ33" s="251" t="s">
        <v>2088</v>
      </c>
    </row>
    <row r="34" spans="1:121" ht="15.95" customHeight="1">
      <c r="A34" s="208" t="s">
        <v>2499</v>
      </c>
      <c r="B34" s="10" t="s">
        <v>2500</v>
      </c>
      <c r="C34" s="205" t="s">
        <v>4305</v>
      </c>
      <c r="D34" s="206" t="s">
        <v>939</v>
      </c>
      <c r="E34" s="207" t="s">
        <v>4306</v>
      </c>
      <c r="F34" s="206" t="s">
        <v>2883</v>
      </c>
      <c r="G34" s="207" t="s">
        <v>4307</v>
      </c>
      <c r="H34" s="206" t="s">
        <v>3086</v>
      </c>
      <c r="I34" s="207" t="s">
        <v>4308</v>
      </c>
      <c r="J34" s="206" t="s">
        <v>2762</v>
      </c>
      <c r="K34" s="207" t="s">
        <v>4309</v>
      </c>
      <c r="L34" s="206" t="s">
        <v>1653</v>
      </c>
      <c r="M34" s="207" t="s">
        <v>4310</v>
      </c>
      <c r="N34" s="206" t="s">
        <v>3038</v>
      </c>
      <c r="O34" s="207" t="s">
        <v>4311</v>
      </c>
      <c r="P34" s="206" t="s">
        <v>3808</v>
      </c>
      <c r="Q34" s="207" t="s">
        <v>4312</v>
      </c>
      <c r="R34" s="206" t="s">
        <v>1823</v>
      </c>
      <c r="S34" s="207" t="s">
        <v>4313</v>
      </c>
      <c r="T34" s="206" t="s">
        <v>804</v>
      </c>
      <c r="U34" s="208" t="s">
        <v>2499</v>
      </c>
      <c r="V34" s="10" t="s">
        <v>2500</v>
      </c>
      <c r="W34" s="207" t="s">
        <v>186</v>
      </c>
      <c r="X34" s="206" t="s">
        <v>1653</v>
      </c>
      <c r="Y34" s="207" t="s">
        <v>187</v>
      </c>
      <c r="Z34" s="206" t="s">
        <v>2727</v>
      </c>
      <c r="AA34" s="207" t="s">
        <v>188</v>
      </c>
      <c r="AB34" s="206" t="s">
        <v>189</v>
      </c>
      <c r="AC34" s="207" t="s">
        <v>190</v>
      </c>
      <c r="AD34" s="206" t="s">
        <v>3101</v>
      </c>
      <c r="AE34" s="207" t="s">
        <v>191</v>
      </c>
      <c r="AF34" s="206" t="s">
        <v>3101</v>
      </c>
      <c r="AG34" s="207" t="s">
        <v>192</v>
      </c>
      <c r="AH34" s="206" t="s">
        <v>3101</v>
      </c>
      <c r="AI34" s="207" t="s">
        <v>193</v>
      </c>
      <c r="AJ34" s="206" t="s">
        <v>3567</v>
      </c>
      <c r="AK34" s="243" t="s">
        <v>194</v>
      </c>
      <c r="AL34" s="206" t="s">
        <v>1679</v>
      </c>
      <c r="AM34" s="243" t="s">
        <v>195</v>
      </c>
      <c r="AN34" s="206" t="s">
        <v>3144</v>
      </c>
      <c r="AO34" s="208" t="s">
        <v>2499</v>
      </c>
      <c r="AP34" s="10" t="s">
        <v>2500</v>
      </c>
      <c r="AQ34" s="236"/>
      <c r="AR34" s="207" t="s">
        <v>4489</v>
      </c>
      <c r="AS34" s="205" t="s">
        <v>4489</v>
      </c>
      <c r="AT34" s="207" t="s">
        <v>4489</v>
      </c>
      <c r="AU34" s="205" t="s">
        <v>4489</v>
      </c>
      <c r="AV34" s="207" t="s">
        <v>4489</v>
      </c>
      <c r="AW34" s="205" t="s">
        <v>4489</v>
      </c>
      <c r="AX34" s="252" t="s">
        <v>4685</v>
      </c>
      <c r="AY34" s="251" t="s">
        <v>4686</v>
      </c>
      <c r="AZ34" s="268" t="s">
        <v>4687</v>
      </c>
      <c r="BA34" s="269" t="s">
        <v>3673</v>
      </c>
      <c r="BB34" s="268" t="s">
        <v>4688</v>
      </c>
      <c r="BC34" s="270" t="s">
        <v>3034</v>
      </c>
      <c r="BD34" s="268" t="s">
        <v>4685</v>
      </c>
      <c r="BE34" s="270" t="s">
        <v>4686</v>
      </c>
      <c r="BF34" s="268" t="s">
        <v>4687</v>
      </c>
      <c r="BG34" s="269" t="s">
        <v>3673</v>
      </c>
      <c r="BH34" s="268" t="s">
        <v>4688</v>
      </c>
      <c r="BI34" s="270" t="s">
        <v>3034</v>
      </c>
      <c r="BJ34" s="208" t="s">
        <v>2499</v>
      </c>
      <c r="BK34" s="10" t="s">
        <v>2500</v>
      </c>
      <c r="BL34" s="205" t="s">
        <v>4489</v>
      </c>
      <c r="BM34" s="205" t="s">
        <v>4489</v>
      </c>
      <c r="BN34" s="207" t="s">
        <v>4489</v>
      </c>
      <c r="BO34" s="205" t="s">
        <v>4489</v>
      </c>
      <c r="BP34" s="207" t="s">
        <v>4489</v>
      </c>
      <c r="BQ34" s="205" t="s">
        <v>4489</v>
      </c>
      <c r="BR34" s="207" t="s">
        <v>4908</v>
      </c>
      <c r="BS34" s="206" t="s">
        <v>4909</v>
      </c>
      <c r="BT34" s="252" t="s">
        <v>4910</v>
      </c>
      <c r="BU34" s="251" t="s">
        <v>4911</v>
      </c>
      <c r="BV34" s="252" t="s">
        <v>4912</v>
      </c>
      <c r="BW34" s="251" t="s">
        <v>4913</v>
      </c>
      <c r="BX34" s="252" t="s">
        <v>4914</v>
      </c>
      <c r="BY34" s="251" t="s">
        <v>4915</v>
      </c>
      <c r="BZ34" s="252" t="s">
        <v>4916</v>
      </c>
      <c r="CA34" s="251" t="s">
        <v>4917</v>
      </c>
      <c r="CB34" s="252" t="s">
        <v>4918</v>
      </c>
      <c r="CC34" s="251" t="s">
        <v>17</v>
      </c>
      <c r="CD34" s="208" t="s">
        <v>2499</v>
      </c>
      <c r="CE34" s="10" t="s">
        <v>2500</v>
      </c>
      <c r="CF34" s="252" t="s">
        <v>5072</v>
      </c>
      <c r="CG34" s="251" t="s">
        <v>5073</v>
      </c>
      <c r="CH34" s="252" t="s">
        <v>5074</v>
      </c>
      <c r="CI34" s="251" t="s">
        <v>5476</v>
      </c>
      <c r="CJ34" s="252" t="s">
        <v>5075</v>
      </c>
      <c r="CK34" s="251" t="s">
        <v>3559</v>
      </c>
      <c r="CL34" s="285" t="s">
        <v>4489</v>
      </c>
      <c r="CM34" s="285" t="s">
        <v>4489</v>
      </c>
      <c r="CN34" s="285" t="s">
        <v>4489</v>
      </c>
      <c r="CO34" s="288" t="s">
        <v>4489</v>
      </c>
      <c r="CP34" s="285" t="s">
        <v>4489</v>
      </c>
      <c r="CQ34" s="288" t="s">
        <v>4489</v>
      </c>
      <c r="CR34" s="252" t="s">
        <v>5076</v>
      </c>
      <c r="CS34" s="251" t="s">
        <v>3032</v>
      </c>
      <c r="CT34" s="252" t="s">
        <v>5076</v>
      </c>
      <c r="CU34" s="251" t="s">
        <v>3032</v>
      </c>
      <c r="CV34" s="252" t="s">
        <v>4489</v>
      </c>
      <c r="CW34" s="284" t="s">
        <v>4489</v>
      </c>
      <c r="CX34" s="208" t="s">
        <v>2499</v>
      </c>
      <c r="CY34" s="10" t="s">
        <v>2500</v>
      </c>
      <c r="CZ34" s="252" t="s">
        <v>1197</v>
      </c>
      <c r="DA34" s="251" t="s">
        <v>1198</v>
      </c>
      <c r="DB34" s="252" t="s">
        <v>1199</v>
      </c>
      <c r="DC34" s="251" t="s">
        <v>1200</v>
      </c>
      <c r="DD34" s="252" t="s">
        <v>1201</v>
      </c>
      <c r="DE34" s="251" t="s">
        <v>1865</v>
      </c>
      <c r="DF34" s="252" t="s">
        <v>1202</v>
      </c>
      <c r="DG34" s="251" t="s">
        <v>539</v>
      </c>
      <c r="DH34" s="252" t="s">
        <v>1203</v>
      </c>
      <c r="DI34" s="251" t="s">
        <v>2826</v>
      </c>
      <c r="DJ34" s="252" t="s">
        <v>1204</v>
      </c>
      <c r="DK34" s="251" t="s">
        <v>3388</v>
      </c>
      <c r="DL34" s="252" t="s">
        <v>1205</v>
      </c>
      <c r="DM34" s="251" t="s">
        <v>3878</v>
      </c>
      <c r="DN34" s="252" t="s">
        <v>1206</v>
      </c>
      <c r="DO34" s="251" t="s">
        <v>338</v>
      </c>
      <c r="DP34" s="252" t="s">
        <v>1207</v>
      </c>
      <c r="DQ34" s="251" t="s">
        <v>3876</v>
      </c>
    </row>
    <row r="35" spans="1:121" ht="15.95" customHeight="1">
      <c r="A35" s="208" t="s">
        <v>2501</v>
      </c>
      <c r="B35" s="9" t="s">
        <v>2558</v>
      </c>
      <c r="C35" s="205" t="s">
        <v>4314</v>
      </c>
      <c r="D35" s="206" t="s">
        <v>3142</v>
      </c>
      <c r="E35" s="207" t="s">
        <v>4315</v>
      </c>
      <c r="F35" s="206" t="s">
        <v>3752</v>
      </c>
      <c r="G35" s="207" t="s">
        <v>4316</v>
      </c>
      <c r="H35" s="206" t="s">
        <v>577</v>
      </c>
      <c r="I35" s="207" t="s">
        <v>4317</v>
      </c>
      <c r="J35" s="206" t="s">
        <v>2220</v>
      </c>
      <c r="K35" s="207" t="s">
        <v>3059</v>
      </c>
      <c r="L35" s="206" t="s">
        <v>3006</v>
      </c>
      <c r="M35" s="207" t="s">
        <v>4318</v>
      </c>
      <c r="N35" s="206" t="s">
        <v>3505</v>
      </c>
      <c r="O35" s="207" t="s">
        <v>4319</v>
      </c>
      <c r="P35" s="206" t="s">
        <v>950</v>
      </c>
      <c r="Q35" s="207" t="s">
        <v>4320</v>
      </c>
      <c r="R35" s="206" t="s">
        <v>2751</v>
      </c>
      <c r="S35" s="207" t="s">
        <v>4321</v>
      </c>
      <c r="T35" s="206" t="s">
        <v>3103</v>
      </c>
      <c r="U35" s="208" t="s">
        <v>2501</v>
      </c>
      <c r="V35" s="9" t="s">
        <v>2558</v>
      </c>
      <c r="W35" s="207" t="s">
        <v>196</v>
      </c>
      <c r="X35" s="206" t="s">
        <v>3495</v>
      </c>
      <c r="Y35" s="207" t="s">
        <v>197</v>
      </c>
      <c r="Z35" s="206" t="s">
        <v>351</v>
      </c>
      <c r="AA35" s="207" t="s">
        <v>198</v>
      </c>
      <c r="AB35" s="206" t="s">
        <v>3359</v>
      </c>
      <c r="AC35" s="207" t="s">
        <v>199</v>
      </c>
      <c r="AD35" s="206" t="s">
        <v>2943</v>
      </c>
      <c r="AE35" s="207" t="s">
        <v>200</v>
      </c>
      <c r="AF35" s="206" t="s">
        <v>1528</v>
      </c>
      <c r="AG35" s="207" t="s">
        <v>201</v>
      </c>
      <c r="AH35" s="206" t="s">
        <v>3461</v>
      </c>
      <c r="AI35" s="207" t="s">
        <v>202</v>
      </c>
      <c r="AJ35" s="206" t="s">
        <v>3317</v>
      </c>
      <c r="AK35" s="243" t="s">
        <v>203</v>
      </c>
      <c r="AL35" s="206" t="s">
        <v>3317</v>
      </c>
      <c r="AM35" s="243" t="s">
        <v>204</v>
      </c>
      <c r="AN35" s="206" t="s">
        <v>987</v>
      </c>
      <c r="AO35" s="208" t="s">
        <v>2501</v>
      </c>
      <c r="AP35" s="9" t="s">
        <v>2558</v>
      </c>
      <c r="AQ35" s="236"/>
      <c r="AR35" s="207" t="s">
        <v>4489</v>
      </c>
      <c r="AS35" s="205" t="s">
        <v>4489</v>
      </c>
      <c r="AT35" s="207" t="s">
        <v>4489</v>
      </c>
      <c r="AU35" s="205" t="s">
        <v>4489</v>
      </c>
      <c r="AV35" s="207" t="s">
        <v>4489</v>
      </c>
      <c r="AW35" s="205" t="s">
        <v>4489</v>
      </c>
      <c r="AX35" s="252" t="s">
        <v>4689</v>
      </c>
      <c r="AY35" s="251" t="s">
        <v>1521</v>
      </c>
      <c r="AZ35" s="268" t="s">
        <v>4690</v>
      </c>
      <c r="BA35" s="269" t="s">
        <v>1653</v>
      </c>
      <c r="BB35" s="268" t="s">
        <v>4691</v>
      </c>
      <c r="BC35" s="270" t="s">
        <v>3142</v>
      </c>
      <c r="BD35" s="268" t="s">
        <v>4689</v>
      </c>
      <c r="BE35" s="270" t="s">
        <v>1521</v>
      </c>
      <c r="BF35" s="268" t="s">
        <v>4690</v>
      </c>
      <c r="BG35" s="269" t="s">
        <v>1653</v>
      </c>
      <c r="BH35" s="268" t="s">
        <v>4691</v>
      </c>
      <c r="BI35" s="270" t="s">
        <v>3142</v>
      </c>
      <c r="BJ35" s="208" t="s">
        <v>2501</v>
      </c>
      <c r="BK35" s="9" t="s">
        <v>2558</v>
      </c>
      <c r="BL35" s="205" t="s">
        <v>4489</v>
      </c>
      <c r="BM35" s="205" t="s">
        <v>4489</v>
      </c>
      <c r="BN35" s="207" t="s">
        <v>4489</v>
      </c>
      <c r="BO35" s="205" t="s">
        <v>4489</v>
      </c>
      <c r="BP35" s="207" t="s">
        <v>4489</v>
      </c>
      <c r="BQ35" s="205" t="s">
        <v>4489</v>
      </c>
      <c r="BR35" s="207" t="s">
        <v>4919</v>
      </c>
      <c r="BS35" s="206" t="s">
        <v>3982</v>
      </c>
      <c r="BT35" s="252" t="s">
        <v>4920</v>
      </c>
      <c r="BU35" s="251" t="s">
        <v>4921</v>
      </c>
      <c r="BV35" s="252" t="s">
        <v>4922</v>
      </c>
      <c r="BW35" s="251" t="s">
        <v>4923</v>
      </c>
      <c r="BX35" s="252" t="s">
        <v>4924</v>
      </c>
      <c r="BY35" s="251" t="s">
        <v>6449</v>
      </c>
      <c r="BZ35" s="252" t="s">
        <v>4925</v>
      </c>
      <c r="CA35" s="251" t="s">
        <v>4926</v>
      </c>
      <c r="CB35" s="252" t="s">
        <v>4927</v>
      </c>
      <c r="CC35" s="251" t="s">
        <v>4928</v>
      </c>
      <c r="CD35" s="208" t="s">
        <v>2501</v>
      </c>
      <c r="CE35" s="9" t="s">
        <v>2558</v>
      </c>
      <c r="CF35" s="252" t="s">
        <v>5077</v>
      </c>
      <c r="CG35" s="251" t="s">
        <v>5078</v>
      </c>
      <c r="CH35" s="252" t="s">
        <v>5079</v>
      </c>
      <c r="CI35" s="251" t="s">
        <v>5080</v>
      </c>
      <c r="CJ35" s="252" t="s">
        <v>5081</v>
      </c>
      <c r="CK35" s="251" t="s">
        <v>4076</v>
      </c>
      <c r="CL35" s="285" t="s">
        <v>4489</v>
      </c>
      <c r="CM35" s="285" t="s">
        <v>4489</v>
      </c>
      <c r="CN35" s="285" t="s">
        <v>4489</v>
      </c>
      <c r="CO35" s="288" t="s">
        <v>4489</v>
      </c>
      <c r="CP35" s="285" t="s">
        <v>4489</v>
      </c>
      <c r="CQ35" s="288" t="s">
        <v>4489</v>
      </c>
      <c r="CR35" s="252" t="s">
        <v>5082</v>
      </c>
      <c r="CS35" s="251" t="s">
        <v>1376</v>
      </c>
      <c r="CT35" s="252" t="s">
        <v>5082</v>
      </c>
      <c r="CU35" s="251" t="s">
        <v>1376</v>
      </c>
      <c r="CV35" s="252" t="s">
        <v>4489</v>
      </c>
      <c r="CW35" s="284" t="s">
        <v>4489</v>
      </c>
      <c r="CX35" s="208" t="s">
        <v>2501</v>
      </c>
      <c r="CY35" s="9" t="s">
        <v>2558</v>
      </c>
      <c r="CZ35" s="252" t="s">
        <v>1208</v>
      </c>
      <c r="DA35" s="251" t="s">
        <v>558</v>
      </c>
      <c r="DB35" s="252" t="s">
        <v>1209</v>
      </c>
      <c r="DC35" s="251" t="s">
        <v>4779</v>
      </c>
      <c r="DD35" s="252" t="s">
        <v>5572</v>
      </c>
      <c r="DE35" s="251" t="s">
        <v>575</v>
      </c>
      <c r="DF35" s="252" t="s">
        <v>5573</v>
      </c>
      <c r="DG35" s="251" t="s">
        <v>3579</v>
      </c>
      <c r="DH35" s="252" t="s">
        <v>5574</v>
      </c>
      <c r="DI35" s="251" t="s">
        <v>5575</v>
      </c>
      <c r="DJ35" s="252" t="s">
        <v>5576</v>
      </c>
      <c r="DK35" s="251" t="s">
        <v>4506</v>
      </c>
      <c r="DL35" s="252" t="s">
        <v>5577</v>
      </c>
      <c r="DM35" s="251" t="s">
        <v>5578</v>
      </c>
      <c r="DN35" s="252" t="s">
        <v>5579</v>
      </c>
      <c r="DO35" s="251" t="s">
        <v>5479</v>
      </c>
      <c r="DP35" s="252" t="s">
        <v>5580</v>
      </c>
      <c r="DQ35" s="251" t="s">
        <v>2881</v>
      </c>
    </row>
    <row r="36" spans="1:121" ht="15.95" customHeight="1">
      <c r="A36" s="208" t="s">
        <v>2502</v>
      </c>
      <c r="B36" s="9" t="s">
        <v>2503</v>
      </c>
      <c r="C36" s="205" t="s">
        <v>4322</v>
      </c>
      <c r="D36" s="206" t="s">
        <v>3115</v>
      </c>
      <c r="E36" s="207" t="s">
        <v>4323</v>
      </c>
      <c r="F36" s="206" t="s">
        <v>3271</v>
      </c>
      <c r="G36" s="207" t="s">
        <v>4324</v>
      </c>
      <c r="H36" s="206" t="s">
        <v>2281</v>
      </c>
      <c r="I36" s="207" t="s">
        <v>4325</v>
      </c>
      <c r="J36" s="206" t="s">
        <v>3605</v>
      </c>
      <c r="K36" s="207" t="s">
        <v>4326</v>
      </c>
      <c r="L36" s="206" t="s">
        <v>3120</v>
      </c>
      <c r="M36" s="207" t="s">
        <v>4327</v>
      </c>
      <c r="N36" s="206" t="s">
        <v>6553</v>
      </c>
      <c r="O36" s="207" t="s">
        <v>4328</v>
      </c>
      <c r="P36" s="206" t="s">
        <v>3904</v>
      </c>
      <c r="Q36" s="207" t="s">
        <v>4329</v>
      </c>
      <c r="R36" s="206" t="s">
        <v>960</v>
      </c>
      <c r="S36" s="207" t="s">
        <v>4330</v>
      </c>
      <c r="T36" s="206" t="s">
        <v>3127</v>
      </c>
      <c r="U36" s="208" t="s">
        <v>2502</v>
      </c>
      <c r="V36" s="9" t="s">
        <v>2503</v>
      </c>
      <c r="W36" s="207" t="s">
        <v>205</v>
      </c>
      <c r="X36" s="206" t="s">
        <v>3264</v>
      </c>
      <c r="Y36" s="207" t="s">
        <v>206</v>
      </c>
      <c r="Z36" s="206" t="s">
        <v>3264</v>
      </c>
      <c r="AA36" s="207" t="s">
        <v>207</v>
      </c>
      <c r="AB36" s="206" t="s">
        <v>3264</v>
      </c>
      <c r="AC36" s="207" t="s">
        <v>208</v>
      </c>
      <c r="AD36" s="206" t="s">
        <v>5502</v>
      </c>
      <c r="AE36" s="207" t="s">
        <v>209</v>
      </c>
      <c r="AF36" s="206" t="s">
        <v>4432</v>
      </c>
      <c r="AG36" s="207" t="s">
        <v>210</v>
      </c>
      <c r="AH36" s="206" t="s">
        <v>3903</v>
      </c>
      <c r="AI36" s="207" t="s">
        <v>211</v>
      </c>
      <c r="AJ36" s="206" t="s">
        <v>3120</v>
      </c>
      <c r="AK36" s="243" t="s">
        <v>212</v>
      </c>
      <c r="AL36" s="206" t="s">
        <v>3120</v>
      </c>
      <c r="AM36" s="243" t="s">
        <v>213</v>
      </c>
      <c r="AN36" s="206" t="s">
        <v>2277</v>
      </c>
      <c r="AO36" s="208" t="s">
        <v>2502</v>
      </c>
      <c r="AP36" s="9" t="s">
        <v>2503</v>
      </c>
      <c r="AQ36" s="236"/>
      <c r="AR36" s="207" t="s">
        <v>4489</v>
      </c>
      <c r="AS36" s="205" t="s">
        <v>4489</v>
      </c>
      <c r="AT36" s="207" t="s">
        <v>4489</v>
      </c>
      <c r="AU36" s="205" t="s">
        <v>4489</v>
      </c>
      <c r="AV36" s="207" t="s">
        <v>4489</v>
      </c>
      <c r="AW36" s="205" t="s">
        <v>4489</v>
      </c>
      <c r="AX36" s="252" t="s">
        <v>4692</v>
      </c>
      <c r="AY36" s="251" t="s">
        <v>3681</v>
      </c>
      <c r="AZ36" s="268" t="s">
        <v>4693</v>
      </c>
      <c r="BA36" s="269" t="s">
        <v>3683</v>
      </c>
      <c r="BB36" s="268" t="s">
        <v>4694</v>
      </c>
      <c r="BC36" s="270" t="s">
        <v>3685</v>
      </c>
      <c r="BD36" s="268" t="s">
        <v>4692</v>
      </c>
      <c r="BE36" s="270" t="s">
        <v>3681</v>
      </c>
      <c r="BF36" s="268" t="s">
        <v>4693</v>
      </c>
      <c r="BG36" s="269" t="s">
        <v>3683</v>
      </c>
      <c r="BH36" s="268" t="s">
        <v>4694</v>
      </c>
      <c r="BI36" s="270" t="s">
        <v>3685</v>
      </c>
      <c r="BJ36" s="208" t="s">
        <v>2502</v>
      </c>
      <c r="BK36" s="9" t="s">
        <v>2503</v>
      </c>
      <c r="BL36" s="205" t="s">
        <v>4489</v>
      </c>
      <c r="BM36" s="205" t="s">
        <v>4489</v>
      </c>
      <c r="BN36" s="207" t="s">
        <v>4489</v>
      </c>
      <c r="BO36" s="205" t="s">
        <v>4489</v>
      </c>
      <c r="BP36" s="207" t="s">
        <v>4489</v>
      </c>
      <c r="BQ36" s="205" t="s">
        <v>4489</v>
      </c>
      <c r="BR36" s="207" t="s">
        <v>4929</v>
      </c>
      <c r="BS36" s="206" t="s">
        <v>2985</v>
      </c>
      <c r="BT36" s="252" t="s">
        <v>4930</v>
      </c>
      <c r="BU36" s="251" t="s">
        <v>3361</v>
      </c>
      <c r="BV36" s="252" t="s">
        <v>1519</v>
      </c>
      <c r="BW36" s="251" t="s">
        <v>3359</v>
      </c>
      <c r="BX36" s="252" t="s">
        <v>4931</v>
      </c>
      <c r="BY36" s="251" t="s">
        <v>3167</v>
      </c>
      <c r="BZ36" s="252" t="s">
        <v>4932</v>
      </c>
      <c r="CA36" s="251" t="s">
        <v>3621</v>
      </c>
      <c r="CB36" s="252" t="s">
        <v>4933</v>
      </c>
      <c r="CC36" s="251" t="s">
        <v>6553</v>
      </c>
      <c r="CD36" s="208" t="s">
        <v>2502</v>
      </c>
      <c r="CE36" s="9" t="s">
        <v>2503</v>
      </c>
      <c r="CF36" s="252" t="s">
        <v>5083</v>
      </c>
      <c r="CG36" s="251" t="s">
        <v>5084</v>
      </c>
      <c r="CH36" s="252" t="s">
        <v>5085</v>
      </c>
      <c r="CI36" s="251" t="s">
        <v>5086</v>
      </c>
      <c r="CJ36" s="252" t="s">
        <v>5087</v>
      </c>
      <c r="CK36" s="251" t="s">
        <v>4296</v>
      </c>
      <c r="CL36" s="285" t="s">
        <v>4489</v>
      </c>
      <c r="CM36" s="285" t="s">
        <v>4489</v>
      </c>
      <c r="CN36" s="285" t="s">
        <v>4489</v>
      </c>
      <c r="CO36" s="288" t="s">
        <v>4489</v>
      </c>
      <c r="CP36" s="285" t="s">
        <v>4489</v>
      </c>
      <c r="CQ36" s="288" t="s">
        <v>4489</v>
      </c>
      <c r="CR36" s="252" t="s">
        <v>5088</v>
      </c>
      <c r="CS36" s="251" t="s">
        <v>3351</v>
      </c>
      <c r="CT36" s="252" t="s">
        <v>5088</v>
      </c>
      <c r="CU36" s="251" t="s">
        <v>3351</v>
      </c>
      <c r="CV36" s="252" t="s">
        <v>4489</v>
      </c>
      <c r="CW36" s="284" t="s">
        <v>4489</v>
      </c>
      <c r="CX36" s="208" t="s">
        <v>2502</v>
      </c>
      <c r="CY36" s="9" t="s">
        <v>2503</v>
      </c>
      <c r="CZ36" s="252" t="s">
        <v>5581</v>
      </c>
      <c r="DA36" s="251" t="s">
        <v>3683</v>
      </c>
      <c r="DB36" s="252" t="s">
        <v>5582</v>
      </c>
      <c r="DC36" s="251" t="s">
        <v>5583</v>
      </c>
      <c r="DD36" s="252" t="s">
        <v>2403</v>
      </c>
      <c r="DE36" s="251" t="s">
        <v>2271</v>
      </c>
      <c r="DF36" s="252" t="s">
        <v>5584</v>
      </c>
      <c r="DG36" s="251" t="s">
        <v>2771</v>
      </c>
      <c r="DH36" s="252" t="s">
        <v>5585</v>
      </c>
      <c r="DI36" s="251" t="s">
        <v>3899</v>
      </c>
      <c r="DJ36" s="252" t="s">
        <v>5586</v>
      </c>
      <c r="DK36" s="251" t="s">
        <v>3640</v>
      </c>
      <c r="DL36" s="252" t="s">
        <v>5587</v>
      </c>
      <c r="DM36" s="251" t="s">
        <v>2267</v>
      </c>
      <c r="DN36" s="252" t="s">
        <v>5588</v>
      </c>
      <c r="DO36" s="251" t="s">
        <v>3742</v>
      </c>
      <c r="DP36" s="252" t="s">
        <v>5589</v>
      </c>
      <c r="DQ36" s="251" t="s">
        <v>3276</v>
      </c>
    </row>
    <row r="37" spans="1:121" s="18" customFormat="1" ht="15.95" customHeight="1">
      <c r="A37" s="203" t="s">
        <v>2504</v>
      </c>
      <c r="B37" s="19" t="s">
        <v>2505</v>
      </c>
      <c r="C37" s="200" t="s">
        <v>4331</v>
      </c>
      <c r="D37" s="201" t="s">
        <v>590</v>
      </c>
      <c r="E37" s="202" t="s">
        <v>4332</v>
      </c>
      <c r="F37" s="201" t="s">
        <v>3133</v>
      </c>
      <c r="G37" s="202" t="s">
        <v>4333</v>
      </c>
      <c r="H37" s="201" t="s">
        <v>3435</v>
      </c>
      <c r="I37" s="202" t="s">
        <v>3135</v>
      </c>
      <c r="J37" s="201" t="s">
        <v>2987</v>
      </c>
      <c r="K37" s="202" t="s">
        <v>4334</v>
      </c>
      <c r="L37" s="201" t="s">
        <v>3985</v>
      </c>
      <c r="M37" s="202" t="s">
        <v>4335</v>
      </c>
      <c r="N37" s="201" t="s">
        <v>2997</v>
      </c>
      <c r="O37" s="202" t="s">
        <v>4336</v>
      </c>
      <c r="P37" s="201" t="s">
        <v>1521</v>
      </c>
      <c r="Q37" s="202" t="s">
        <v>4337</v>
      </c>
      <c r="R37" s="201" t="s">
        <v>1679</v>
      </c>
      <c r="S37" s="202" t="s">
        <v>4338</v>
      </c>
      <c r="T37" s="201" t="s">
        <v>2981</v>
      </c>
      <c r="U37" s="203" t="s">
        <v>2504</v>
      </c>
      <c r="V37" s="19" t="s">
        <v>2505</v>
      </c>
      <c r="W37" s="202" t="s">
        <v>214</v>
      </c>
      <c r="X37" s="201" t="s">
        <v>1037</v>
      </c>
      <c r="Y37" s="202" t="s">
        <v>215</v>
      </c>
      <c r="Z37" s="201" t="s">
        <v>2257</v>
      </c>
      <c r="AA37" s="202" t="s">
        <v>216</v>
      </c>
      <c r="AB37" s="201" t="s">
        <v>3499</v>
      </c>
      <c r="AC37" s="202" t="s">
        <v>217</v>
      </c>
      <c r="AD37" s="201" t="s">
        <v>1669</v>
      </c>
      <c r="AE37" s="202" t="s">
        <v>218</v>
      </c>
      <c r="AF37" s="201" t="s">
        <v>3612</v>
      </c>
      <c r="AG37" s="202" t="s">
        <v>219</v>
      </c>
      <c r="AH37" s="201" t="s">
        <v>577</v>
      </c>
      <c r="AI37" s="202" t="s">
        <v>220</v>
      </c>
      <c r="AJ37" s="201" t="s">
        <v>2983</v>
      </c>
      <c r="AK37" s="242" t="s">
        <v>221</v>
      </c>
      <c r="AL37" s="201" t="s">
        <v>3341</v>
      </c>
      <c r="AM37" s="242" t="s">
        <v>222</v>
      </c>
      <c r="AN37" s="201" t="s">
        <v>5347</v>
      </c>
      <c r="AO37" s="203" t="s">
        <v>2504</v>
      </c>
      <c r="AP37" s="19" t="s">
        <v>2505</v>
      </c>
      <c r="AQ37" s="235"/>
      <c r="AR37" s="202" t="s">
        <v>4489</v>
      </c>
      <c r="AS37" s="249" t="s">
        <v>4489</v>
      </c>
      <c r="AT37" s="202" t="s">
        <v>4489</v>
      </c>
      <c r="AU37" s="249" t="s">
        <v>4489</v>
      </c>
      <c r="AV37" s="202" t="s">
        <v>4489</v>
      </c>
      <c r="AW37" s="200" t="s">
        <v>4489</v>
      </c>
      <c r="AX37" s="250" t="s">
        <v>4695</v>
      </c>
      <c r="AY37" s="249" t="s">
        <v>4696</v>
      </c>
      <c r="AZ37" s="271" t="s">
        <v>4697</v>
      </c>
      <c r="BA37" s="272" t="s">
        <v>2413</v>
      </c>
      <c r="BB37" s="271" t="s">
        <v>4698</v>
      </c>
      <c r="BC37" s="273" t="s">
        <v>3518</v>
      </c>
      <c r="BD37" s="271" t="s">
        <v>4695</v>
      </c>
      <c r="BE37" s="273" t="s">
        <v>4696</v>
      </c>
      <c r="BF37" s="271" t="s">
        <v>4697</v>
      </c>
      <c r="BG37" s="272" t="s">
        <v>2413</v>
      </c>
      <c r="BH37" s="271" t="s">
        <v>4698</v>
      </c>
      <c r="BI37" s="273" t="s">
        <v>3518</v>
      </c>
      <c r="BJ37" s="203" t="s">
        <v>2504</v>
      </c>
      <c r="BK37" s="19" t="s">
        <v>2505</v>
      </c>
      <c r="BL37" s="200" t="s">
        <v>4489</v>
      </c>
      <c r="BM37" s="200" t="s">
        <v>4489</v>
      </c>
      <c r="BN37" s="202" t="s">
        <v>4489</v>
      </c>
      <c r="BO37" s="200" t="s">
        <v>4489</v>
      </c>
      <c r="BP37" s="202" t="s">
        <v>4489</v>
      </c>
      <c r="BQ37" s="200" t="s">
        <v>4489</v>
      </c>
      <c r="BR37" s="202" t="s">
        <v>4934</v>
      </c>
      <c r="BS37" s="201" t="s">
        <v>4935</v>
      </c>
      <c r="BT37" s="250" t="s">
        <v>4936</v>
      </c>
      <c r="BU37" s="249" t="s">
        <v>2399</v>
      </c>
      <c r="BV37" s="250" t="s">
        <v>4937</v>
      </c>
      <c r="BW37" s="249" t="s">
        <v>2977</v>
      </c>
      <c r="BX37" s="250" t="s">
        <v>4938</v>
      </c>
      <c r="BY37" s="249" t="s">
        <v>3470</v>
      </c>
      <c r="BZ37" s="250" t="s">
        <v>4939</v>
      </c>
      <c r="CA37" s="249" t="s">
        <v>2919</v>
      </c>
      <c r="CB37" s="250" t="s">
        <v>4940</v>
      </c>
      <c r="CC37" s="249" t="s">
        <v>896</v>
      </c>
      <c r="CD37" s="203" t="s">
        <v>2504</v>
      </c>
      <c r="CE37" s="19" t="s">
        <v>2505</v>
      </c>
      <c r="CF37" s="250" t="s">
        <v>5089</v>
      </c>
      <c r="CG37" s="249" t="s">
        <v>2847</v>
      </c>
      <c r="CH37" s="250" t="s">
        <v>5090</v>
      </c>
      <c r="CI37" s="249" t="s">
        <v>1625</v>
      </c>
      <c r="CJ37" s="250" t="s">
        <v>5091</v>
      </c>
      <c r="CK37" s="249" t="s">
        <v>1457</v>
      </c>
      <c r="CL37" s="283" t="s">
        <v>4489</v>
      </c>
      <c r="CM37" s="283" t="s">
        <v>4489</v>
      </c>
      <c r="CN37" s="283" t="s">
        <v>4489</v>
      </c>
      <c r="CO37" s="289" t="s">
        <v>4489</v>
      </c>
      <c r="CP37" s="283" t="s">
        <v>4489</v>
      </c>
      <c r="CQ37" s="289" t="s">
        <v>4489</v>
      </c>
      <c r="CR37" s="250" t="s">
        <v>5092</v>
      </c>
      <c r="CS37" s="249" t="s">
        <v>5093</v>
      </c>
      <c r="CT37" s="250" t="s">
        <v>5092</v>
      </c>
      <c r="CU37" s="249" t="s">
        <v>5093</v>
      </c>
      <c r="CV37" s="250" t="s">
        <v>4489</v>
      </c>
      <c r="CW37" s="287" t="s">
        <v>4489</v>
      </c>
      <c r="CX37" s="203" t="s">
        <v>2504</v>
      </c>
      <c r="CY37" s="19" t="s">
        <v>2505</v>
      </c>
      <c r="CZ37" s="250" t="s">
        <v>5590</v>
      </c>
      <c r="DA37" s="249" t="s">
        <v>3577</v>
      </c>
      <c r="DB37" s="250" t="s">
        <v>5591</v>
      </c>
      <c r="DC37" s="249" t="s">
        <v>77</v>
      </c>
      <c r="DD37" s="250" t="s">
        <v>5592</v>
      </c>
      <c r="DE37" s="249" t="s">
        <v>871</v>
      </c>
      <c r="DF37" s="250" t="s">
        <v>5593</v>
      </c>
      <c r="DG37" s="249" t="s">
        <v>449</v>
      </c>
      <c r="DH37" s="250" t="s">
        <v>5594</v>
      </c>
      <c r="DI37" s="249" t="s">
        <v>783</v>
      </c>
      <c r="DJ37" s="250" t="s">
        <v>5595</v>
      </c>
      <c r="DK37" s="249" t="s">
        <v>1679</v>
      </c>
      <c r="DL37" s="250" t="s">
        <v>5596</v>
      </c>
      <c r="DM37" s="249" t="s">
        <v>3756</v>
      </c>
      <c r="DN37" s="250" t="s">
        <v>5597</v>
      </c>
      <c r="DO37" s="249" t="s">
        <v>579</v>
      </c>
      <c r="DP37" s="250" t="s">
        <v>5598</v>
      </c>
      <c r="DQ37" s="249" t="s">
        <v>1166</v>
      </c>
    </row>
    <row r="38" spans="1:121" ht="15.95" customHeight="1">
      <c r="A38" s="208" t="s">
        <v>2506</v>
      </c>
      <c r="B38" s="9" t="s">
        <v>2507</v>
      </c>
      <c r="C38" s="205" t="s">
        <v>4339</v>
      </c>
      <c r="D38" s="206" t="s">
        <v>3006</v>
      </c>
      <c r="E38" s="207" t="s">
        <v>4340</v>
      </c>
      <c r="F38" s="206" t="s">
        <v>2843</v>
      </c>
      <c r="G38" s="207" t="s">
        <v>4341</v>
      </c>
      <c r="H38" s="206" t="s">
        <v>2987</v>
      </c>
      <c r="I38" s="207" t="s">
        <v>4342</v>
      </c>
      <c r="J38" s="206" t="s">
        <v>3610</v>
      </c>
      <c r="K38" s="207" t="s">
        <v>4343</v>
      </c>
      <c r="L38" s="206" t="s">
        <v>3475</v>
      </c>
      <c r="M38" s="207" t="s">
        <v>5356</v>
      </c>
      <c r="N38" s="206" t="s">
        <v>3499</v>
      </c>
      <c r="O38" s="207" t="s">
        <v>4344</v>
      </c>
      <c r="P38" s="206" t="s">
        <v>2835</v>
      </c>
      <c r="Q38" s="207" t="s">
        <v>4345</v>
      </c>
      <c r="R38" s="206" t="s">
        <v>489</v>
      </c>
      <c r="S38" s="207" t="s">
        <v>4346</v>
      </c>
      <c r="T38" s="206" t="s">
        <v>2808</v>
      </c>
      <c r="U38" s="208" t="s">
        <v>2506</v>
      </c>
      <c r="V38" s="9" t="s">
        <v>2507</v>
      </c>
      <c r="W38" s="207" t="s">
        <v>223</v>
      </c>
      <c r="X38" s="206" t="s">
        <v>3127</v>
      </c>
      <c r="Y38" s="207" t="s">
        <v>4194</v>
      </c>
      <c r="Z38" s="206" t="s">
        <v>3127</v>
      </c>
      <c r="AA38" s="207" t="s">
        <v>224</v>
      </c>
      <c r="AB38" s="206" t="s">
        <v>3904</v>
      </c>
      <c r="AC38" s="207" t="s">
        <v>225</v>
      </c>
      <c r="AD38" s="206" t="s">
        <v>2230</v>
      </c>
      <c r="AE38" s="207" t="s">
        <v>226</v>
      </c>
      <c r="AF38" s="206" t="s">
        <v>2796</v>
      </c>
      <c r="AG38" s="207" t="s">
        <v>227</v>
      </c>
      <c r="AH38" s="206" t="s">
        <v>2798</v>
      </c>
      <c r="AI38" s="207" t="s">
        <v>228</v>
      </c>
      <c r="AJ38" s="206" t="s">
        <v>3152</v>
      </c>
      <c r="AK38" s="243" t="s">
        <v>229</v>
      </c>
      <c r="AL38" s="206" t="s">
        <v>3152</v>
      </c>
      <c r="AM38" s="243" t="s">
        <v>230</v>
      </c>
      <c r="AN38" s="206" t="s">
        <v>1070</v>
      </c>
      <c r="AO38" s="208" t="s">
        <v>2506</v>
      </c>
      <c r="AP38" s="9" t="s">
        <v>2507</v>
      </c>
      <c r="AQ38" s="236"/>
      <c r="AR38" s="207" t="s">
        <v>4489</v>
      </c>
      <c r="AS38" s="251" t="s">
        <v>4489</v>
      </c>
      <c r="AT38" s="207" t="s">
        <v>4489</v>
      </c>
      <c r="AU38" s="251" t="s">
        <v>4489</v>
      </c>
      <c r="AV38" s="207" t="s">
        <v>4489</v>
      </c>
      <c r="AW38" s="205" t="s">
        <v>4489</v>
      </c>
      <c r="AX38" s="252" t="s">
        <v>4699</v>
      </c>
      <c r="AY38" s="251" t="s">
        <v>3769</v>
      </c>
      <c r="AZ38" s="268" t="s">
        <v>4700</v>
      </c>
      <c r="BA38" s="269" t="s">
        <v>4701</v>
      </c>
      <c r="BB38" s="268" t="s">
        <v>4702</v>
      </c>
      <c r="BC38" s="270" t="s">
        <v>2713</v>
      </c>
      <c r="BD38" s="268" t="s">
        <v>4699</v>
      </c>
      <c r="BE38" s="274" t="s">
        <v>3769</v>
      </c>
      <c r="BF38" s="268" t="s">
        <v>4700</v>
      </c>
      <c r="BG38" s="269" t="s">
        <v>4701</v>
      </c>
      <c r="BH38" s="268" t="s">
        <v>4702</v>
      </c>
      <c r="BI38" s="270" t="s">
        <v>2713</v>
      </c>
      <c r="BJ38" s="208" t="s">
        <v>2506</v>
      </c>
      <c r="BK38" s="9" t="s">
        <v>2507</v>
      </c>
      <c r="BL38" s="205" t="s">
        <v>4489</v>
      </c>
      <c r="BM38" s="205" t="s">
        <v>4489</v>
      </c>
      <c r="BN38" s="207" t="s">
        <v>4489</v>
      </c>
      <c r="BO38" s="205" t="s">
        <v>4489</v>
      </c>
      <c r="BP38" s="207" t="s">
        <v>4489</v>
      </c>
      <c r="BQ38" s="205" t="s">
        <v>4489</v>
      </c>
      <c r="BR38" s="207" t="s">
        <v>4941</v>
      </c>
      <c r="BS38" s="206" t="s">
        <v>5493</v>
      </c>
      <c r="BT38" s="252" t="s">
        <v>4942</v>
      </c>
      <c r="BU38" s="251" t="s">
        <v>2255</v>
      </c>
      <c r="BV38" s="252" t="s">
        <v>4943</v>
      </c>
      <c r="BW38" s="251" t="s">
        <v>5508</v>
      </c>
      <c r="BX38" s="252" t="s">
        <v>4944</v>
      </c>
      <c r="BY38" s="251" t="s">
        <v>679</v>
      </c>
      <c r="BZ38" s="252" t="s">
        <v>4945</v>
      </c>
      <c r="CA38" s="251" t="s">
        <v>3223</v>
      </c>
      <c r="CB38" s="252" t="s">
        <v>4946</v>
      </c>
      <c r="CC38" s="251" t="s">
        <v>3349</v>
      </c>
      <c r="CD38" s="208" t="s">
        <v>2506</v>
      </c>
      <c r="CE38" s="9" t="s">
        <v>2507</v>
      </c>
      <c r="CF38" s="252" t="s">
        <v>5094</v>
      </c>
      <c r="CG38" s="251" t="s">
        <v>3599</v>
      </c>
      <c r="CH38" s="252" t="s">
        <v>5095</v>
      </c>
      <c r="CI38" s="251" t="s">
        <v>3599</v>
      </c>
      <c r="CJ38" s="252" t="s">
        <v>5096</v>
      </c>
      <c r="CK38" s="251" t="s">
        <v>3602</v>
      </c>
      <c r="CL38" s="285" t="s">
        <v>4489</v>
      </c>
      <c r="CM38" s="285" t="s">
        <v>4489</v>
      </c>
      <c r="CN38" s="285" t="s">
        <v>4489</v>
      </c>
      <c r="CO38" s="288" t="s">
        <v>4489</v>
      </c>
      <c r="CP38" s="285" t="s">
        <v>4489</v>
      </c>
      <c r="CQ38" s="288" t="s">
        <v>4489</v>
      </c>
      <c r="CR38" s="252" t="s">
        <v>5097</v>
      </c>
      <c r="CS38" s="251" t="s">
        <v>1609</v>
      </c>
      <c r="CT38" s="252" t="s">
        <v>5097</v>
      </c>
      <c r="CU38" s="251" t="s">
        <v>1609</v>
      </c>
      <c r="CV38" s="252" t="s">
        <v>4489</v>
      </c>
      <c r="CW38" s="284" t="s">
        <v>4489</v>
      </c>
      <c r="CX38" s="208" t="s">
        <v>2506</v>
      </c>
      <c r="CY38" s="9" t="s">
        <v>2507</v>
      </c>
      <c r="CZ38" s="252" t="s">
        <v>5599</v>
      </c>
      <c r="DA38" s="251" t="s">
        <v>2711</v>
      </c>
      <c r="DB38" s="252" t="s">
        <v>5600</v>
      </c>
      <c r="DC38" s="251" t="s">
        <v>5395</v>
      </c>
      <c r="DD38" s="252" t="s">
        <v>5601</v>
      </c>
      <c r="DE38" s="251" t="s">
        <v>679</v>
      </c>
      <c r="DF38" s="252" t="s">
        <v>5602</v>
      </c>
      <c r="DG38" s="251" t="s">
        <v>1684</v>
      </c>
      <c r="DH38" s="252" t="s">
        <v>5603</v>
      </c>
      <c r="DI38" s="251" t="s">
        <v>1440</v>
      </c>
      <c r="DJ38" s="252" t="s">
        <v>5604</v>
      </c>
      <c r="DK38" s="251" t="s">
        <v>3626</v>
      </c>
      <c r="DL38" s="252" t="s">
        <v>5605</v>
      </c>
      <c r="DM38" s="251" t="s">
        <v>593</v>
      </c>
      <c r="DN38" s="252" t="s">
        <v>6522</v>
      </c>
      <c r="DO38" s="251" t="s">
        <v>2711</v>
      </c>
      <c r="DP38" s="252" t="s">
        <v>5471</v>
      </c>
      <c r="DQ38" s="251" t="s">
        <v>3026</v>
      </c>
    </row>
    <row r="39" spans="1:121" ht="15.95" customHeight="1" thickBot="1">
      <c r="A39" s="212" t="s">
        <v>2508</v>
      </c>
      <c r="B39" s="42" t="s">
        <v>2509</v>
      </c>
      <c r="C39" s="213" t="s">
        <v>4347</v>
      </c>
      <c r="D39" s="214" t="s">
        <v>1035</v>
      </c>
      <c r="E39" s="213" t="s">
        <v>4348</v>
      </c>
      <c r="F39" s="214" t="s">
        <v>2938</v>
      </c>
      <c r="G39" s="213" t="s">
        <v>4349</v>
      </c>
      <c r="H39" s="214" t="s">
        <v>2257</v>
      </c>
      <c r="I39" s="213" t="s">
        <v>4350</v>
      </c>
      <c r="J39" s="214" t="s">
        <v>1777</v>
      </c>
      <c r="K39" s="213" t="s">
        <v>4351</v>
      </c>
      <c r="L39" s="214" t="s">
        <v>1076</v>
      </c>
      <c r="M39" s="213" t="s">
        <v>4352</v>
      </c>
      <c r="N39" s="214" t="s">
        <v>2771</v>
      </c>
      <c r="O39" s="213" t="s">
        <v>4353</v>
      </c>
      <c r="P39" s="214" t="s">
        <v>987</v>
      </c>
      <c r="Q39" s="213" t="s">
        <v>4354</v>
      </c>
      <c r="R39" s="214" t="s">
        <v>2843</v>
      </c>
      <c r="S39" s="213" t="s">
        <v>4355</v>
      </c>
      <c r="T39" s="214" t="s">
        <v>3317</v>
      </c>
      <c r="U39" s="212" t="s">
        <v>2508</v>
      </c>
      <c r="V39" s="42" t="s">
        <v>2509</v>
      </c>
      <c r="W39" s="213" t="s">
        <v>231</v>
      </c>
      <c r="X39" s="214" t="s">
        <v>3685</v>
      </c>
      <c r="Y39" s="213" t="s">
        <v>232</v>
      </c>
      <c r="Z39" s="214" t="s">
        <v>3685</v>
      </c>
      <c r="AA39" s="213" t="s">
        <v>233</v>
      </c>
      <c r="AB39" s="214" t="s">
        <v>4513</v>
      </c>
      <c r="AC39" s="213" t="s">
        <v>234</v>
      </c>
      <c r="AD39" s="214" t="s">
        <v>2997</v>
      </c>
      <c r="AE39" s="213" t="s">
        <v>235</v>
      </c>
      <c r="AF39" s="214" t="s">
        <v>3009</v>
      </c>
      <c r="AG39" s="213" t="s">
        <v>235</v>
      </c>
      <c r="AH39" s="214" t="s">
        <v>3595</v>
      </c>
      <c r="AI39" s="213" t="s">
        <v>236</v>
      </c>
      <c r="AJ39" s="214" t="s">
        <v>3273</v>
      </c>
      <c r="AK39" s="245" t="s">
        <v>237</v>
      </c>
      <c r="AL39" s="214" t="s">
        <v>3640</v>
      </c>
      <c r="AM39" s="245" t="s">
        <v>238</v>
      </c>
      <c r="AN39" s="214" t="s">
        <v>2281</v>
      </c>
      <c r="AO39" s="212" t="s">
        <v>2508</v>
      </c>
      <c r="AP39" s="42" t="s">
        <v>2509</v>
      </c>
      <c r="AQ39" s="237"/>
      <c r="AR39" s="213" t="s">
        <v>4489</v>
      </c>
      <c r="AS39" s="213" t="s">
        <v>4489</v>
      </c>
      <c r="AT39" s="254" t="s">
        <v>4489</v>
      </c>
      <c r="AU39" s="254" t="s">
        <v>4489</v>
      </c>
      <c r="AV39" s="254" t="s">
        <v>4489</v>
      </c>
      <c r="AW39" s="254" t="s">
        <v>4489</v>
      </c>
      <c r="AX39" s="255" t="s">
        <v>4703</v>
      </c>
      <c r="AY39" s="256" t="s">
        <v>3475</v>
      </c>
      <c r="AZ39" s="275" t="s">
        <v>4704</v>
      </c>
      <c r="BA39" s="276" t="s">
        <v>3218</v>
      </c>
      <c r="BB39" s="275" t="s">
        <v>4705</v>
      </c>
      <c r="BC39" s="276" t="s">
        <v>3696</v>
      </c>
      <c r="BD39" s="275" t="s">
        <v>4703</v>
      </c>
      <c r="BE39" s="276" t="s">
        <v>3475</v>
      </c>
      <c r="BF39" s="275" t="s">
        <v>4704</v>
      </c>
      <c r="BG39" s="276" t="s">
        <v>3218</v>
      </c>
      <c r="BH39" s="275" t="s">
        <v>4705</v>
      </c>
      <c r="BI39" s="276" t="s">
        <v>3696</v>
      </c>
      <c r="BJ39" s="212" t="s">
        <v>2508</v>
      </c>
      <c r="BK39" s="42" t="s">
        <v>2509</v>
      </c>
      <c r="BL39" s="213" t="s">
        <v>4489</v>
      </c>
      <c r="BM39" s="213" t="s">
        <v>4489</v>
      </c>
      <c r="BN39" s="213" t="s">
        <v>4489</v>
      </c>
      <c r="BO39" s="213" t="s">
        <v>4489</v>
      </c>
      <c r="BP39" s="213" t="s">
        <v>4489</v>
      </c>
      <c r="BQ39" s="213" t="s">
        <v>4489</v>
      </c>
      <c r="BR39" s="213" t="s">
        <v>4947</v>
      </c>
      <c r="BS39" s="214" t="s">
        <v>3015</v>
      </c>
      <c r="BT39" s="255" t="s">
        <v>4948</v>
      </c>
      <c r="BU39" s="256" t="s">
        <v>5323</v>
      </c>
      <c r="BV39" s="255" t="s">
        <v>4949</v>
      </c>
      <c r="BW39" s="256" t="s">
        <v>2713</v>
      </c>
      <c r="BX39" s="255" t="s">
        <v>4950</v>
      </c>
      <c r="BY39" s="256" t="s">
        <v>3769</v>
      </c>
      <c r="BZ39" s="255" t="s">
        <v>4951</v>
      </c>
      <c r="CA39" s="256" t="s">
        <v>5395</v>
      </c>
      <c r="CB39" s="255" t="s">
        <v>4952</v>
      </c>
      <c r="CC39" s="256" t="s">
        <v>1103</v>
      </c>
      <c r="CD39" s="212" t="s">
        <v>2508</v>
      </c>
      <c r="CE39" s="42" t="s">
        <v>2509</v>
      </c>
      <c r="CF39" s="255" t="s">
        <v>5098</v>
      </c>
      <c r="CG39" s="256" t="s">
        <v>353</v>
      </c>
      <c r="CH39" s="255" t="s">
        <v>5099</v>
      </c>
      <c r="CI39" s="256" t="s">
        <v>3258</v>
      </c>
      <c r="CJ39" s="255" t="s">
        <v>5100</v>
      </c>
      <c r="CK39" s="256" t="s">
        <v>2839</v>
      </c>
      <c r="CL39" s="286" t="s">
        <v>4489</v>
      </c>
      <c r="CM39" s="286" t="s">
        <v>4489</v>
      </c>
      <c r="CN39" s="286" t="s">
        <v>4489</v>
      </c>
      <c r="CO39" s="290" t="s">
        <v>4489</v>
      </c>
      <c r="CP39" s="286" t="s">
        <v>4489</v>
      </c>
      <c r="CQ39" s="290" t="s">
        <v>4489</v>
      </c>
      <c r="CR39" s="255" t="s">
        <v>5101</v>
      </c>
      <c r="CS39" s="256" t="s">
        <v>3808</v>
      </c>
      <c r="CT39" s="255" t="s">
        <v>5101</v>
      </c>
      <c r="CU39" s="256" t="s">
        <v>3808</v>
      </c>
      <c r="CV39" s="255" t="s">
        <v>4489</v>
      </c>
      <c r="CW39" s="291" t="s">
        <v>4489</v>
      </c>
      <c r="CX39" s="212" t="s">
        <v>2508</v>
      </c>
      <c r="CY39" s="42" t="s">
        <v>2509</v>
      </c>
      <c r="CZ39" s="255" t="s">
        <v>5606</v>
      </c>
      <c r="DA39" s="256" t="s">
        <v>2265</v>
      </c>
      <c r="DB39" s="255" t="s">
        <v>5607</v>
      </c>
      <c r="DC39" s="256" t="s">
        <v>2798</v>
      </c>
      <c r="DD39" s="255" t="s">
        <v>5608</v>
      </c>
      <c r="DE39" s="256" t="s">
        <v>2851</v>
      </c>
      <c r="DF39" s="255" t="s">
        <v>5609</v>
      </c>
      <c r="DG39" s="256" t="s">
        <v>3354</v>
      </c>
      <c r="DH39" s="255" t="s">
        <v>5610</v>
      </c>
      <c r="DI39" s="256" t="s">
        <v>4006</v>
      </c>
      <c r="DJ39" s="255" t="s">
        <v>5611</v>
      </c>
      <c r="DK39" s="256" t="s">
        <v>3147</v>
      </c>
      <c r="DL39" s="255" t="s">
        <v>5612</v>
      </c>
      <c r="DM39" s="256" t="s">
        <v>3814</v>
      </c>
      <c r="DN39" s="255" t="s">
        <v>5613</v>
      </c>
      <c r="DO39" s="256" t="s">
        <v>764</v>
      </c>
      <c r="DP39" s="255" t="s">
        <v>5614</v>
      </c>
      <c r="DQ39" s="256" t="s">
        <v>3317</v>
      </c>
    </row>
    <row r="40" spans="1:121" ht="15" customHeight="1">
      <c r="A40" s="215" t="s">
        <v>2538</v>
      </c>
      <c r="K40" s="61" t="s">
        <v>2638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2">
    <mergeCell ref="BQ3:BR3"/>
    <mergeCell ref="CE3:CI3"/>
    <mergeCell ref="DL3:DM3"/>
    <mergeCell ref="B3:G3"/>
    <mergeCell ref="CK3:CL3"/>
    <mergeCell ref="CY3:DC3"/>
    <mergeCell ref="DE3:DF3"/>
    <mergeCell ref="W3:AA3"/>
    <mergeCell ref="AC3:AD3"/>
    <mergeCell ref="AQ3:AU3"/>
    <mergeCell ref="AW3:AX3"/>
    <mergeCell ref="BK3:BO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DC13-EBE9-4119-8B7B-28D1D2DFAC56}">
  <dimension ref="A1:DR43"/>
  <sheetViews>
    <sheetView showGridLines="0" topLeftCell="J1" zoomScale="75" workbookViewId="0">
      <selection activeCell="G21" sqref="G21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1" width="9" style="1"/>
    <col min="62" max="62" width="8.375" style="1" customWidth="1"/>
    <col min="63" max="63" width="13.375" style="1" customWidth="1"/>
    <col min="64" max="81" width="9" style="1"/>
    <col min="82" max="82" width="8.375" style="1" customWidth="1"/>
    <col min="83" max="83" width="13.375" style="1" customWidth="1"/>
    <col min="84" max="101" width="9" style="1"/>
    <col min="102" max="102" width="8.375" style="1" customWidth="1"/>
    <col min="103" max="103" width="13.375" style="1" customWidth="1"/>
    <col min="104" max="105" width="9" style="1"/>
    <col min="106" max="106" width="9.125" style="1" bestFit="1" customWidth="1"/>
    <col min="107" max="107" width="9.75" style="1" bestFit="1" customWidth="1"/>
    <col min="108" max="108" width="9.125" style="1" bestFit="1" customWidth="1"/>
    <col min="109" max="109" width="9.75" style="1" bestFit="1" customWidth="1"/>
    <col min="110" max="116" width="9.125" style="1" bestFit="1" customWidth="1"/>
    <col min="117" max="117" width="9.75" style="1" bestFit="1" customWidth="1"/>
    <col min="118" max="118" width="9.125" style="1" bestFit="1" customWidth="1"/>
    <col min="119" max="119" width="9.75" style="1" bestFit="1" customWidth="1"/>
    <col min="120" max="122" width="9.125" style="1" bestFit="1" customWidth="1"/>
    <col min="123" max="16384" width="9" style="1"/>
  </cols>
  <sheetData>
    <row r="1" spans="1:122" s="51" customFormat="1" ht="23.25" customHeight="1">
      <c r="A1" s="52" t="s">
        <v>2573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2577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5615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5616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5617</v>
      </c>
      <c r="AQ1" s="222"/>
      <c r="AR1" s="223"/>
      <c r="AS1" s="224"/>
      <c r="AT1" s="225"/>
      <c r="AU1" s="225"/>
      <c r="AV1" s="225"/>
      <c r="AW1" s="225"/>
      <c r="AX1" s="225"/>
      <c r="AY1" s="225"/>
      <c r="AZ1" s="225"/>
      <c r="BA1" s="257" t="s">
        <v>2583</v>
      </c>
      <c r="BB1" s="258"/>
      <c r="BC1" s="258"/>
      <c r="BD1" s="258"/>
      <c r="BE1" s="258"/>
      <c r="BF1" s="258"/>
      <c r="BG1" s="258"/>
      <c r="BH1" s="258"/>
      <c r="BI1" s="258"/>
      <c r="BJ1" s="258"/>
      <c r="BK1" s="52" t="s">
        <v>5618</v>
      </c>
      <c r="BL1" s="222"/>
      <c r="BM1" s="224"/>
      <c r="BN1" s="225"/>
      <c r="BO1" s="225"/>
      <c r="BP1" s="225"/>
      <c r="BQ1" s="225"/>
      <c r="BR1" s="225"/>
      <c r="BS1" s="225"/>
      <c r="BT1" s="225"/>
      <c r="BU1" s="48" t="s">
        <v>5619</v>
      </c>
      <c r="BV1" s="216"/>
      <c r="BW1" s="216"/>
      <c r="BX1" s="216"/>
      <c r="BY1" s="216"/>
      <c r="BZ1" s="216"/>
      <c r="CA1" s="216"/>
      <c r="CB1" s="216"/>
      <c r="CC1" s="216"/>
      <c r="CD1" s="216"/>
      <c r="CE1" s="52" t="s">
        <v>5620</v>
      </c>
      <c r="CF1" s="222"/>
      <c r="CG1" s="224"/>
      <c r="CH1" s="225"/>
      <c r="CI1" s="225"/>
      <c r="CJ1" s="225"/>
      <c r="CK1" s="225"/>
      <c r="CL1" s="225"/>
      <c r="CM1" s="225"/>
      <c r="CN1" s="225"/>
      <c r="CO1" s="48" t="s">
        <v>5621</v>
      </c>
      <c r="CP1" s="216"/>
      <c r="CQ1" s="216"/>
      <c r="CR1" s="216"/>
      <c r="CS1" s="216"/>
      <c r="CT1" s="216"/>
      <c r="CU1" s="216"/>
      <c r="CV1" s="216"/>
      <c r="CW1" s="216"/>
      <c r="CX1" s="216"/>
      <c r="CY1" s="293" t="s">
        <v>5617</v>
      </c>
      <c r="CZ1" s="222"/>
      <c r="DA1" s="224"/>
      <c r="DB1" s="225"/>
      <c r="DC1" s="225"/>
      <c r="DD1" s="225"/>
      <c r="DE1" s="225"/>
      <c r="DF1" s="225"/>
      <c r="DG1" s="225"/>
      <c r="DH1" s="225"/>
      <c r="DI1" s="48" t="s">
        <v>5622</v>
      </c>
      <c r="DJ1" s="216"/>
      <c r="DK1" s="48"/>
      <c r="DL1" s="48"/>
      <c r="DM1" s="48"/>
      <c r="DN1" s="48"/>
      <c r="DO1" s="48"/>
      <c r="DP1" s="48"/>
      <c r="DQ1" s="48"/>
      <c r="DR1" s="48"/>
    </row>
    <row r="2" spans="1:122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5623</v>
      </c>
      <c r="O2" s="216"/>
      <c r="P2" s="216"/>
      <c r="Q2" s="218"/>
      <c r="R2" s="218"/>
      <c r="S2" s="218"/>
      <c r="T2" s="218"/>
      <c r="V2" s="228"/>
      <c r="W2" s="227" t="s">
        <v>5624</v>
      </c>
      <c r="X2" s="4"/>
      <c r="Y2" s="229"/>
      <c r="Z2" s="230"/>
      <c r="AA2" s="230"/>
      <c r="AB2" s="230"/>
      <c r="AC2" s="230"/>
      <c r="AD2" s="230"/>
      <c r="AE2" s="231"/>
      <c r="AF2" s="49" t="s">
        <v>2581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27"/>
      <c r="AR2" s="246" t="s">
        <v>5625</v>
      </c>
      <c r="AS2" s="60"/>
      <c r="AT2" s="230"/>
      <c r="AU2" s="230"/>
      <c r="AV2" s="230"/>
      <c r="AW2" s="230"/>
      <c r="AX2" s="230"/>
      <c r="AY2" s="230"/>
      <c r="AZ2" s="230"/>
      <c r="BA2" s="259"/>
      <c r="BB2" s="57" t="s">
        <v>5626</v>
      </c>
      <c r="BC2" s="258"/>
      <c r="BD2" s="260"/>
      <c r="BE2" s="258"/>
      <c r="BF2" s="258"/>
      <c r="BG2" s="258"/>
      <c r="BH2" s="258"/>
      <c r="BI2" s="258"/>
      <c r="BJ2" s="261"/>
      <c r="BL2" s="246" t="s">
        <v>5627</v>
      </c>
      <c r="BM2" s="4"/>
      <c r="BN2" s="229"/>
      <c r="BO2" s="229"/>
      <c r="BP2" s="229"/>
      <c r="BQ2" s="229"/>
      <c r="BR2" s="229"/>
      <c r="BS2" s="229"/>
      <c r="BT2" s="229"/>
      <c r="BU2" s="49" t="s">
        <v>5628</v>
      </c>
      <c r="BV2" s="216"/>
      <c r="BW2" s="52"/>
      <c r="BX2" s="238"/>
      <c r="BY2" s="238"/>
      <c r="BZ2" s="216"/>
      <c r="CA2" s="52"/>
      <c r="CB2" s="52"/>
      <c r="CC2" s="52"/>
      <c r="CD2" s="52" t="s">
        <v>5629</v>
      </c>
      <c r="CF2" s="339" t="s">
        <v>5630</v>
      </c>
      <c r="CG2" s="4"/>
      <c r="CH2" s="229"/>
      <c r="CI2" s="229"/>
      <c r="CJ2" s="229"/>
      <c r="CK2" s="229"/>
      <c r="CL2" s="229"/>
      <c r="CM2" s="229"/>
      <c r="CN2" s="229"/>
      <c r="CO2" s="59" t="s">
        <v>2590</v>
      </c>
      <c r="CP2" s="218"/>
      <c r="CQ2" s="218"/>
      <c r="CR2" s="238"/>
      <c r="CS2" s="218"/>
      <c r="CT2" s="218"/>
      <c r="CU2" s="218"/>
      <c r="CV2" s="218"/>
      <c r="CW2" s="218"/>
      <c r="CX2" s="218"/>
      <c r="CZ2" s="227" t="s">
        <v>5631</v>
      </c>
      <c r="DA2" s="4"/>
      <c r="DB2" s="229"/>
      <c r="DC2" s="229"/>
      <c r="DD2" s="229"/>
      <c r="DE2" s="229"/>
      <c r="DF2" s="229"/>
      <c r="DG2" s="229"/>
      <c r="DH2" s="229"/>
      <c r="DI2" s="44"/>
      <c r="DJ2" s="49" t="s">
        <v>2635</v>
      </c>
      <c r="DK2" s="218"/>
      <c r="DL2" s="238"/>
      <c r="DM2" s="218"/>
      <c r="DN2" s="218"/>
      <c r="DO2" s="218"/>
      <c r="DP2" s="218"/>
      <c r="DQ2" s="218"/>
      <c r="DR2" s="218"/>
    </row>
    <row r="3" spans="1:122" ht="26.85" customHeight="1" thickBot="1">
      <c r="A3" s="73" t="s">
        <v>5632</v>
      </c>
      <c r="B3" s="1543" t="s">
        <v>5643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5644</v>
      </c>
      <c r="P3" s="334"/>
      <c r="Q3" s="335"/>
      <c r="R3" s="45" t="s">
        <v>5633</v>
      </c>
      <c r="T3" s="4"/>
      <c r="U3" s="73" t="s">
        <v>2529</v>
      </c>
      <c r="V3" s="74"/>
      <c r="W3" s="1543" t="s">
        <v>5645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5644</v>
      </c>
      <c r="AJ3" s="333"/>
      <c r="AK3" s="333"/>
      <c r="AL3" s="333"/>
      <c r="AM3" s="45" t="s">
        <v>5634</v>
      </c>
      <c r="AN3" s="4"/>
      <c r="AO3" s="73"/>
      <c r="AP3" s="74"/>
      <c r="AQ3" s="1543" t="s">
        <v>5645</v>
      </c>
      <c r="AR3" s="1543"/>
      <c r="AS3" s="1543"/>
      <c r="AT3" s="1543"/>
      <c r="AU3" s="1543"/>
      <c r="AV3" s="184"/>
      <c r="AW3" s="1504" t="s">
        <v>2521</v>
      </c>
      <c r="AX3" s="1504"/>
      <c r="AY3" s="336"/>
      <c r="AZ3" s="336"/>
      <c r="BA3" s="336"/>
      <c r="BB3" s="336"/>
      <c r="BC3" s="58" t="s">
        <v>5644</v>
      </c>
      <c r="BD3" s="337"/>
      <c r="BE3" s="336"/>
      <c r="BF3" s="336"/>
      <c r="BG3" s="45" t="s">
        <v>5634</v>
      </c>
      <c r="BH3" s="338"/>
      <c r="BI3" s="73"/>
      <c r="BJ3" s="74"/>
      <c r="BK3" s="1543" t="s">
        <v>5645</v>
      </c>
      <c r="BL3" s="1543"/>
      <c r="BM3" s="1543"/>
      <c r="BN3" s="1543"/>
      <c r="BO3" s="1543"/>
      <c r="BP3" s="185"/>
      <c r="BQ3" s="1504" t="s">
        <v>2521</v>
      </c>
      <c r="BR3" s="1504"/>
      <c r="BS3" s="335"/>
      <c r="BT3" s="335"/>
      <c r="BU3" s="335"/>
      <c r="BV3" s="47" t="s">
        <v>5646</v>
      </c>
      <c r="BW3" s="4"/>
      <c r="BX3" s="338"/>
      <c r="BY3" s="335"/>
      <c r="BZ3" s="335"/>
      <c r="CA3" s="45" t="s">
        <v>5634</v>
      </c>
      <c r="CB3" s="4"/>
      <c r="CC3" s="73"/>
      <c r="CD3" s="74"/>
      <c r="CE3" s="1543" t="s">
        <v>5645</v>
      </c>
      <c r="CF3" s="1543"/>
      <c r="CG3" s="1543"/>
      <c r="CH3" s="1543"/>
      <c r="CI3" s="1543"/>
      <c r="CJ3" s="184"/>
      <c r="CK3" s="1504" t="s">
        <v>2521</v>
      </c>
      <c r="CL3" s="1504"/>
      <c r="CM3" s="335"/>
      <c r="CN3" s="335"/>
      <c r="CO3" s="335"/>
      <c r="CP3" s="47" t="s">
        <v>5647</v>
      </c>
      <c r="CQ3" s="15"/>
      <c r="CR3" s="338"/>
      <c r="CS3" s="335"/>
      <c r="CT3" s="335"/>
      <c r="CU3" s="45" t="s">
        <v>2636</v>
      </c>
      <c r="CV3" s="4"/>
      <c r="CW3" s="73"/>
      <c r="CX3" s="74"/>
      <c r="CY3" s="1543" t="s">
        <v>5648</v>
      </c>
      <c r="CZ3" s="1543"/>
      <c r="DA3" s="1543"/>
      <c r="DB3" s="1543"/>
      <c r="DC3" s="1543"/>
      <c r="DD3" s="184"/>
      <c r="DE3" s="1528" t="s">
        <v>5635</v>
      </c>
      <c r="DF3" s="1522"/>
      <c r="DH3" s="330" t="s">
        <v>2521</v>
      </c>
      <c r="DI3" s="335" t="s">
        <v>2515</v>
      </c>
      <c r="DJ3" s="47" t="s">
        <v>5636</v>
      </c>
      <c r="DL3" s="1549" t="s">
        <v>5644</v>
      </c>
      <c r="DM3" s="1523"/>
      <c r="DN3" s="335"/>
      <c r="DO3" s="45" t="s">
        <v>2625</v>
      </c>
      <c r="DP3" s="4"/>
    </row>
    <row r="4" spans="1:122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232"/>
      <c r="AR4" s="41"/>
      <c r="AS4" s="40"/>
      <c r="AT4" s="41"/>
      <c r="AU4" s="40"/>
      <c r="AV4" s="41"/>
      <c r="AW4" s="189"/>
      <c r="AX4" s="300"/>
      <c r="AY4" s="159"/>
      <c r="AZ4" s="145"/>
      <c r="BA4" s="316"/>
      <c r="BB4" s="316"/>
      <c r="BC4" s="318" t="s">
        <v>2551</v>
      </c>
      <c r="BD4" s="318"/>
      <c r="BE4" s="317"/>
      <c r="BF4" s="315"/>
      <c r="BG4" s="317"/>
      <c r="BH4" s="315"/>
      <c r="BI4" s="175"/>
      <c r="BJ4" s="43"/>
      <c r="BK4" s="188"/>
      <c r="BL4" s="41"/>
      <c r="BM4" s="40"/>
      <c r="BN4" s="41"/>
      <c r="BO4" s="40"/>
      <c r="BP4" s="41"/>
      <c r="BQ4" s="189"/>
      <c r="BR4" s="300"/>
      <c r="BS4" s="159"/>
      <c r="BT4" s="145"/>
      <c r="BU4" s="302"/>
      <c r="BV4" s="302"/>
      <c r="BW4" s="301" t="s">
        <v>2552</v>
      </c>
      <c r="BX4" s="301"/>
      <c r="BY4" s="159"/>
      <c r="BZ4" s="158"/>
      <c r="CA4" s="159"/>
      <c r="CB4" s="158"/>
      <c r="CC4" s="160"/>
      <c r="CD4" s="187"/>
      <c r="CE4" s="188"/>
      <c r="CF4" s="41"/>
      <c r="CG4" s="40"/>
      <c r="CH4" s="41"/>
      <c r="CI4" s="40"/>
      <c r="CJ4" s="41"/>
      <c r="CK4" s="189"/>
      <c r="CL4" s="319"/>
      <c r="CM4" s="312"/>
      <c r="CN4" s="39" t="s">
        <v>2510</v>
      </c>
      <c r="CO4" s="43"/>
      <c r="CP4" s="320"/>
      <c r="CQ4" s="321"/>
      <c r="CR4" s="39" t="s">
        <v>2511</v>
      </c>
      <c r="CS4" s="40"/>
      <c r="CT4" s="41"/>
      <c r="CU4" s="40"/>
      <c r="CV4" s="41"/>
      <c r="CW4" s="189"/>
      <c r="CX4" s="187"/>
      <c r="CY4" s="188"/>
      <c r="CZ4" s="292" t="s">
        <v>2553</v>
      </c>
      <c r="DA4" s="40"/>
      <c r="DB4" s="41"/>
      <c r="DC4" s="40"/>
      <c r="DD4" s="41"/>
      <c r="DE4" s="40"/>
      <c r="DF4" s="41"/>
      <c r="DG4" s="40"/>
      <c r="DH4" s="39"/>
      <c r="DI4" s="43"/>
      <c r="DJ4" s="43"/>
      <c r="DK4" s="43"/>
      <c r="DL4" s="41"/>
      <c r="DM4" s="40"/>
      <c r="DN4" s="41"/>
      <c r="DO4" s="40"/>
      <c r="DP4" s="41"/>
      <c r="DQ4" s="40"/>
    </row>
    <row r="5" spans="1:122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247"/>
      <c r="AR5" s="195" t="s">
        <v>2550</v>
      </c>
      <c r="AS5" s="220"/>
      <c r="AT5" s="195"/>
      <c r="AU5" s="220"/>
      <c r="AV5" s="195"/>
      <c r="AW5" s="220"/>
      <c r="AX5" s="303" t="s">
        <v>2442</v>
      </c>
      <c r="AY5" s="304"/>
      <c r="AZ5" s="307" t="s">
        <v>2545</v>
      </c>
      <c r="BA5" s="311"/>
      <c r="BB5" s="309"/>
      <c r="BC5" s="310"/>
      <c r="BD5" s="262" t="s">
        <v>2546</v>
      </c>
      <c r="BE5" s="31"/>
      <c r="BF5" s="262"/>
      <c r="BG5" s="31"/>
      <c r="BH5" s="262"/>
      <c r="BI5" s="31"/>
      <c r="BJ5" s="191" t="s">
        <v>2554</v>
      </c>
      <c r="BK5" s="192"/>
      <c r="BL5" s="195" t="s">
        <v>2547</v>
      </c>
      <c r="BM5" s="220"/>
      <c r="BN5" s="195"/>
      <c r="BO5" s="220"/>
      <c r="BP5" s="195"/>
      <c r="BQ5" s="220"/>
      <c r="BR5" s="195" t="s">
        <v>2442</v>
      </c>
      <c r="BS5" s="196"/>
      <c r="BT5" s="195" t="s">
        <v>2545</v>
      </c>
      <c r="BU5" s="219"/>
      <c r="BV5" s="219"/>
      <c r="BW5" s="240"/>
      <c r="BX5" s="195" t="s">
        <v>2546</v>
      </c>
      <c r="BY5" s="220"/>
      <c r="BZ5" s="195"/>
      <c r="CA5" s="220"/>
      <c r="CB5" s="195"/>
      <c r="CC5" s="220"/>
      <c r="CD5" s="191" t="s">
        <v>2554</v>
      </c>
      <c r="CE5" s="192"/>
      <c r="CF5" s="195" t="s">
        <v>2547</v>
      </c>
      <c r="CG5" s="220"/>
      <c r="CH5" s="195"/>
      <c r="CI5" s="220"/>
      <c r="CJ5" s="195"/>
      <c r="CK5" s="220"/>
      <c r="CL5" s="322" t="s">
        <v>2442</v>
      </c>
      <c r="CM5" s="323"/>
      <c r="CN5" s="326" t="s">
        <v>2512</v>
      </c>
      <c r="CO5" s="327"/>
      <c r="CP5" s="324"/>
      <c r="CQ5" s="325"/>
      <c r="CR5" s="36" t="s">
        <v>2513</v>
      </c>
      <c r="CS5" s="193"/>
      <c r="CT5" s="194"/>
      <c r="CU5" s="193"/>
      <c r="CV5" s="194"/>
      <c r="CW5" s="193"/>
      <c r="CX5" s="191" t="s">
        <v>2554</v>
      </c>
      <c r="CY5" s="192"/>
      <c r="CZ5" s="195" t="s">
        <v>2545</v>
      </c>
      <c r="DA5" s="220"/>
      <c r="DB5" s="195"/>
      <c r="DC5" s="220"/>
      <c r="DD5" s="195"/>
      <c r="DE5" s="220"/>
      <c r="DF5" s="195" t="s">
        <v>2442</v>
      </c>
      <c r="DG5" s="196"/>
      <c r="DH5" s="239" t="s">
        <v>2546</v>
      </c>
      <c r="DI5" s="219"/>
      <c r="DJ5" s="219"/>
      <c r="DK5" s="240"/>
      <c r="DL5" s="195" t="s">
        <v>2547</v>
      </c>
      <c r="DM5" s="220"/>
      <c r="DN5" s="195"/>
      <c r="DO5" s="220"/>
      <c r="DP5" s="195"/>
      <c r="DQ5" s="196"/>
    </row>
    <row r="6" spans="1:122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248"/>
      <c r="AR6" s="197" t="s">
        <v>2443</v>
      </c>
      <c r="AS6" s="198" t="s">
        <v>2444</v>
      </c>
      <c r="AT6" s="197" t="s">
        <v>2445</v>
      </c>
      <c r="AU6" s="198" t="s">
        <v>2444</v>
      </c>
      <c r="AV6" s="198" t="s">
        <v>2446</v>
      </c>
      <c r="AW6" s="198" t="s">
        <v>2444</v>
      </c>
      <c r="AX6" s="197" t="s">
        <v>2443</v>
      </c>
      <c r="AY6" s="198" t="s">
        <v>2444</v>
      </c>
      <c r="AZ6" s="263" t="s">
        <v>2445</v>
      </c>
      <c r="BA6" s="264" t="s">
        <v>2444</v>
      </c>
      <c r="BB6" s="264" t="s">
        <v>2446</v>
      </c>
      <c r="BC6" s="264" t="s">
        <v>2444</v>
      </c>
      <c r="BD6" s="263" t="s">
        <v>2443</v>
      </c>
      <c r="BE6" s="264" t="s">
        <v>2444</v>
      </c>
      <c r="BF6" s="263" t="s">
        <v>2445</v>
      </c>
      <c r="BG6" s="264" t="s">
        <v>2444</v>
      </c>
      <c r="BH6" s="264" t="s">
        <v>2446</v>
      </c>
      <c r="BI6" s="264" t="s">
        <v>2444</v>
      </c>
      <c r="BJ6" s="37"/>
      <c r="BK6" s="5"/>
      <c r="BL6" s="277" t="s">
        <v>2443</v>
      </c>
      <c r="BM6" s="278" t="s">
        <v>2444</v>
      </c>
      <c r="BN6" s="277" t="s">
        <v>2445</v>
      </c>
      <c r="BO6" s="278" t="s">
        <v>2444</v>
      </c>
      <c r="BP6" s="278" t="s">
        <v>2446</v>
      </c>
      <c r="BQ6" s="278" t="s">
        <v>2444</v>
      </c>
      <c r="BR6" s="277" t="s">
        <v>2443</v>
      </c>
      <c r="BS6" s="278" t="s">
        <v>2444</v>
      </c>
      <c r="BT6" s="277" t="s">
        <v>2445</v>
      </c>
      <c r="BU6" s="278" t="s">
        <v>2444</v>
      </c>
      <c r="BV6" s="278" t="s">
        <v>2446</v>
      </c>
      <c r="BW6" s="278" t="s">
        <v>2444</v>
      </c>
      <c r="BX6" s="277" t="s">
        <v>2443</v>
      </c>
      <c r="BY6" s="278" t="s">
        <v>2444</v>
      </c>
      <c r="BZ6" s="277" t="s">
        <v>2445</v>
      </c>
      <c r="CA6" s="278" t="s">
        <v>2444</v>
      </c>
      <c r="CB6" s="278" t="s">
        <v>2446</v>
      </c>
      <c r="CC6" s="278" t="s">
        <v>2444</v>
      </c>
      <c r="CD6" s="37"/>
      <c r="CE6" s="5"/>
      <c r="CF6" s="277" t="s">
        <v>2443</v>
      </c>
      <c r="CG6" s="278" t="s">
        <v>2444</v>
      </c>
      <c r="CH6" s="277" t="s">
        <v>2445</v>
      </c>
      <c r="CI6" s="278" t="s">
        <v>2444</v>
      </c>
      <c r="CJ6" s="278" t="s">
        <v>2446</v>
      </c>
      <c r="CK6" s="278" t="s">
        <v>2444</v>
      </c>
      <c r="CL6" s="277" t="s">
        <v>2443</v>
      </c>
      <c r="CM6" s="278" t="s">
        <v>2444</v>
      </c>
      <c r="CN6" s="277" t="s">
        <v>2445</v>
      </c>
      <c r="CO6" s="278" t="s">
        <v>2444</v>
      </c>
      <c r="CP6" s="278" t="s">
        <v>2446</v>
      </c>
      <c r="CQ6" s="278" t="s">
        <v>2444</v>
      </c>
      <c r="CR6" s="277" t="s">
        <v>2443</v>
      </c>
      <c r="CS6" s="278" t="s">
        <v>2444</v>
      </c>
      <c r="CT6" s="277" t="s">
        <v>2445</v>
      </c>
      <c r="CU6" s="278" t="s">
        <v>2444</v>
      </c>
      <c r="CV6" s="278" t="s">
        <v>2446</v>
      </c>
      <c r="CW6" s="278" t="s">
        <v>2444</v>
      </c>
      <c r="CX6" s="37"/>
      <c r="CY6" s="5"/>
      <c r="CZ6" s="277" t="s">
        <v>2443</v>
      </c>
      <c r="DA6" s="278" t="s">
        <v>2444</v>
      </c>
      <c r="DB6" s="277" t="s">
        <v>2445</v>
      </c>
      <c r="DC6" s="278" t="s">
        <v>2444</v>
      </c>
      <c r="DD6" s="278" t="s">
        <v>2446</v>
      </c>
      <c r="DE6" s="278" t="s">
        <v>2444</v>
      </c>
      <c r="DF6" s="277" t="s">
        <v>2443</v>
      </c>
      <c r="DG6" s="278" t="s">
        <v>2444</v>
      </c>
      <c r="DH6" s="277" t="s">
        <v>2445</v>
      </c>
      <c r="DI6" s="278" t="s">
        <v>2444</v>
      </c>
      <c r="DJ6" s="278" t="s">
        <v>2446</v>
      </c>
      <c r="DK6" s="278" t="s">
        <v>2444</v>
      </c>
      <c r="DL6" s="277" t="s">
        <v>2443</v>
      </c>
      <c r="DM6" s="278" t="s">
        <v>2444</v>
      </c>
      <c r="DN6" s="277" t="s">
        <v>2445</v>
      </c>
      <c r="DO6" s="278" t="s">
        <v>2444</v>
      </c>
      <c r="DP6" s="278" t="s">
        <v>2446</v>
      </c>
      <c r="DQ6" s="233" t="s">
        <v>2444</v>
      </c>
    </row>
    <row r="7" spans="1:122" s="28" customFormat="1" ht="18" customHeight="1">
      <c r="A7" s="27"/>
      <c r="B7" s="7"/>
      <c r="C7" s="22" t="s">
        <v>2447</v>
      </c>
      <c r="D7" s="22" t="s">
        <v>2448</v>
      </c>
      <c r="E7" s="22" t="s">
        <v>5637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5637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5637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5637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5638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5637</v>
      </c>
      <c r="AL7" s="24" t="s">
        <v>2448</v>
      </c>
      <c r="AM7" s="23" t="s">
        <v>2449</v>
      </c>
      <c r="AN7" s="24" t="s">
        <v>2448</v>
      </c>
      <c r="AO7" s="6"/>
      <c r="AP7" s="7"/>
      <c r="AQ7" s="234"/>
      <c r="AR7" s="21" t="s">
        <v>2450</v>
      </c>
      <c r="AS7" s="24" t="s">
        <v>2448</v>
      </c>
      <c r="AT7" s="22" t="s">
        <v>5637</v>
      </c>
      <c r="AU7" s="24" t="s">
        <v>2448</v>
      </c>
      <c r="AV7" s="23" t="s">
        <v>2449</v>
      </c>
      <c r="AW7" s="24" t="s">
        <v>2448</v>
      </c>
      <c r="AX7" s="22" t="s">
        <v>2450</v>
      </c>
      <c r="AY7" s="24" t="s">
        <v>2448</v>
      </c>
      <c r="AZ7" s="32" t="s">
        <v>5637</v>
      </c>
      <c r="BA7" s="24" t="s">
        <v>2448</v>
      </c>
      <c r="BB7" s="34" t="s">
        <v>2449</v>
      </c>
      <c r="BC7" s="24" t="s">
        <v>2448</v>
      </c>
      <c r="BD7" s="33" t="s">
        <v>2450</v>
      </c>
      <c r="BE7" s="24" t="s">
        <v>2448</v>
      </c>
      <c r="BF7" s="33" t="s">
        <v>5637</v>
      </c>
      <c r="BG7" s="24" t="s">
        <v>2448</v>
      </c>
      <c r="BH7" s="34" t="s">
        <v>2449</v>
      </c>
      <c r="BI7" s="24" t="s">
        <v>2448</v>
      </c>
      <c r="BJ7" s="6"/>
      <c r="BK7" s="7"/>
      <c r="BL7" s="22" t="s">
        <v>2450</v>
      </c>
      <c r="BM7" s="24" t="s">
        <v>2448</v>
      </c>
      <c r="BN7" s="22" t="s">
        <v>5637</v>
      </c>
      <c r="BO7" s="24" t="s">
        <v>2448</v>
      </c>
      <c r="BP7" s="23" t="s">
        <v>2449</v>
      </c>
      <c r="BQ7" s="24" t="s">
        <v>2448</v>
      </c>
      <c r="BR7" s="22" t="s">
        <v>2450</v>
      </c>
      <c r="BS7" s="24" t="s">
        <v>2448</v>
      </c>
      <c r="BT7" s="21" t="s">
        <v>5637</v>
      </c>
      <c r="BU7" s="24" t="s">
        <v>2448</v>
      </c>
      <c r="BV7" s="23" t="s">
        <v>2449</v>
      </c>
      <c r="BW7" s="24" t="s">
        <v>2448</v>
      </c>
      <c r="BX7" s="22" t="s">
        <v>2450</v>
      </c>
      <c r="BY7" s="24" t="s">
        <v>2448</v>
      </c>
      <c r="BZ7" s="22" t="s">
        <v>5637</v>
      </c>
      <c r="CA7" s="24" t="s">
        <v>2448</v>
      </c>
      <c r="CB7" s="23" t="s">
        <v>2449</v>
      </c>
      <c r="CC7" s="24" t="s">
        <v>2448</v>
      </c>
      <c r="CD7" s="27"/>
      <c r="CE7" s="7"/>
      <c r="CF7" s="21" t="s">
        <v>2450</v>
      </c>
      <c r="CG7" s="24" t="s">
        <v>2448</v>
      </c>
      <c r="CH7" s="22" t="s">
        <v>5637</v>
      </c>
      <c r="CI7" s="24" t="s">
        <v>2448</v>
      </c>
      <c r="CJ7" s="23" t="s">
        <v>2449</v>
      </c>
      <c r="CK7" s="24" t="s">
        <v>2448</v>
      </c>
      <c r="CL7" s="22" t="s">
        <v>2450</v>
      </c>
      <c r="CM7" s="24" t="s">
        <v>2448</v>
      </c>
      <c r="CN7" s="21" t="s">
        <v>5637</v>
      </c>
      <c r="CO7" s="24" t="s">
        <v>2448</v>
      </c>
      <c r="CP7" s="23" t="s">
        <v>2449</v>
      </c>
      <c r="CQ7" s="24" t="s">
        <v>2448</v>
      </c>
      <c r="CR7" s="22" t="s">
        <v>2514</v>
      </c>
      <c r="CS7" s="24" t="s">
        <v>2448</v>
      </c>
      <c r="CT7" s="22" t="s">
        <v>5637</v>
      </c>
      <c r="CU7" s="24" t="s">
        <v>2448</v>
      </c>
      <c r="CV7" s="23" t="s">
        <v>2449</v>
      </c>
      <c r="CW7" s="24" t="s">
        <v>2448</v>
      </c>
      <c r="CX7" s="27"/>
      <c r="CY7" s="7"/>
      <c r="CZ7" s="21" t="s">
        <v>2450</v>
      </c>
      <c r="DA7" s="24" t="s">
        <v>2448</v>
      </c>
      <c r="DB7" s="22" t="s">
        <v>5637</v>
      </c>
      <c r="DC7" s="24" t="s">
        <v>2448</v>
      </c>
      <c r="DD7" s="23" t="s">
        <v>2449</v>
      </c>
      <c r="DE7" s="24" t="s">
        <v>2448</v>
      </c>
      <c r="DF7" s="22" t="s">
        <v>2450</v>
      </c>
      <c r="DG7" s="24" t="s">
        <v>2448</v>
      </c>
      <c r="DH7" s="21" t="s">
        <v>5637</v>
      </c>
      <c r="DI7" s="24" t="s">
        <v>2448</v>
      </c>
      <c r="DJ7" s="23" t="s">
        <v>2449</v>
      </c>
      <c r="DK7" s="24" t="s">
        <v>2448</v>
      </c>
      <c r="DL7" s="22" t="s">
        <v>2450</v>
      </c>
      <c r="DM7" s="24" t="s">
        <v>2448</v>
      </c>
      <c r="DN7" s="22" t="s">
        <v>5637</v>
      </c>
      <c r="DO7" s="24" t="s">
        <v>2448</v>
      </c>
      <c r="DP7" s="23" t="s">
        <v>2449</v>
      </c>
      <c r="DQ7" s="22" t="s">
        <v>2448</v>
      </c>
    </row>
    <row r="8" spans="1:122" s="18" customFormat="1" ht="15.95" customHeight="1">
      <c r="A8" s="199" t="s">
        <v>2451</v>
      </c>
      <c r="B8" s="17" t="s">
        <v>2441</v>
      </c>
      <c r="C8" s="200" t="s">
        <v>5649</v>
      </c>
      <c r="D8" s="201" t="s">
        <v>2170</v>
      </c>
      <c r="E8" s="202" t="s">
        <v>5650</v>
      </c>
      <c r="F8" s="201" t="s">
        <v>2170</v>
      </c>
      <c r="G8" s="202" t="s">
        <v>5651</v>
      </c>
      <c r="H8" s="201" t="s">
        <v>2170</v>
      </c>
      <c r="I8" s="202" t="s">
        <v>5652</v>
      </c>
      <c r="J8" s="201" t="s">
        <v>2170</v>
      </c>
      <c r="K8" s="202" t="s">
        <v>5653</v>
      </c>
      <c r="L8" s="201" t="s">
        <v>2170</v>
      </c>
      <c r="M8" s="202" t="s">
        <v>5654</v>
      </c>
      <c r="N8" s="201" t="s">
        <v>2170</v>
      </c>
      <c r="O8" s="202" t="s">
        <v>5655</v>
      </c>
      <c r="P8" s="201" t="s">
        <v>2170</v>
      </c>
      <c r="Q8" s="202" t="s">
        <v>5656</v>
      </c>
      <c r="R8" s="201" t="s">
        <v>2170</v>
      </c>
      <c r="S8" s="202" t="s">
        <v>5657</v>
      </c>
      <c r="T8" s="201" t="s">
        <v>2170</v>
      </c>
      <c r="U8" s="199" t="s">
        <v>2451</v>
      </c>
      <c r="V8" s="17" t="s">
        <v>2441</v>
      </c>
      <c r="W8" s="202" t="s">
        <v>5987</v>
      </c>
      <c r="X8" s="201" t="s">
        <v>2170</v>
      </c>
      <c r="Y8" s="202" t="s">
        <v>5988</v>
      </c>
      <c r="Z8" s="201" t="s">
        <v>2170</v>
      </c>
      <c r="AA8" s="202" t="s">
        <v>5989</v>
      </c>
      <c r="AB8" s="201" t="s">
        <v>2170</v>
      </c>
      <c r="AC8" s="202" t="s">
        <v>5990</v>
      </c>
      <c r="AD8" s="201" t="s">
        <v>2170</v>
      </c>
      <c r="AE8" s="202" t="s">
        <v>5991</v>
      </c>
      <c r="AF8" s="201" t="s">
        <v>2170</v>
      </c>
      <c r="AG8" s="202" t="s">
        <v>5992</v>
      </c>
      <c r="AH8" s="201" t="s">
        <v>2170</v>
      </c>
      <c r="AI8" s="202" t="s">
        <v>5993</v>
      </c>
      <c r="AJ8" s="241" t="s">
        <v>2170</v>
      </c>
      <c r="AK8" s="242" t="s">
        <v>5994</v>
      </c>
      <c r="AL8" s="241" t="s">
        <v>2170</v>
      </c>
      <c r="AM8" s="242" t="s">
        <v>5995</v>
      </c>
      <c r="AN8" s="241" t="s">
        <v>2170</v>
      </c>
      <c r="AO8" s="199" t="s">
        <v>2578</v>
      </c>
      <c r="AP8" s="17" t="s">
        <v>2441</v>
      </c>
      <c r="AQ8" s="235"/>
      <c r="AR8" s="202" t="s">
        <v>4489</v>
      </c>
      <c r="AS8" s="249" t="s">
        <v>4489</v>
      </c>
      <c r="AT8" s="202" t="s">
        <v>4489</v>
      </c>
      <c r="AU8" s="249" t="s">
        <v>4489</v>
      </c>
      <c r="AV8" s="202" t="s">
        <v>4489</v>
      </c>
      <c r="AW8" s="249" t="s">
        <v>4489</v>
      </c>
      <c r="AX8" s="250" t="s">
        <v>6305</v>
      </c>
      <c r="AY8" s="249" t="s">
        <v>2170</v>
      </c>
      <c r="AZ8" s="265" t="s">
        <v>6306</v>
      </c>
      <c r="BA8" s="266" t="s">
        <v>2170</v>
      </c>
      <c r="BB8" s="265" t="s">
        <v>6307</v>
      </c>
      <c r="BC8" s="267" t="s">
        <v>2170</v>
      </c>
      <c r="BD8" s="200" t="s">
        <v>6308</v>
      </c>
      <c r="BE8" s="266" t="s">
        <v>2170</v>
      </c>
      <c r="BF8" s="202" t="s">
        <v>6309</v>
      </c>
      <c r="BG8" s="266" t="s">
        <v>2170</v>
      </c>
      <c r="BH8" s="202" t="s">
        <v>6310</v>
      </c>
      <c r="BI8" s="267" t="s">
        <v>2170</v>
      </c>
      <c r="BJ8" s="199" t="s">
        <v>2578</v>
      </c>
      <c r="BK8" s="17" t="s">
        <v>2441</v>
      </c>
      <c r="BL8" s="200" t="s">
        <v>1253</v>
      </c>
      <c r="BM8" s="201" t="s">
        <v>2170</v>
      </c>
      <c r="BN8" s="202" t="s">
        <v>1254</v>
      </c>
      <c r="BO8" s="201" t="s">
        <v>2170</v>
      </c>
      <c r="BP8" s="202" t="s">
        <v>1640</v>
      </c>
      <c r="BQ8" s="201" t="s">
        <v>2170</v>
      </c>
      <c r="BR8" s="202" t="s">
        <v>1255</v>
      </c>
      <c r="BS8" s="201" t="s">
        <v>2170</v>
      </c>
      <c r="BT8" s="250" t="s">
        <v>1256</v>
      </c>
      <c r="BU8" s="249" t="s">
        <v>2170</v>
      </c>
      <c r="BV8" s="250" t="s">
        <v>1257</v>
      </c>
      <c r="BW8" s="249" t="s">
        <v>2170</v>
      </c>
      <c r="BX8" s="250" t="s">
        <v>1258</v>
      </c>
      <c r="BY8" s="249" t="s">
        <v>2170</v>
      </c>
      <c r="BZ8" s="250" t="s">
        <v>1259</v>
      </c>
      <c r="CA8" s="249" t="s">
        <v>2170</v>
      </c>
      <c r="CB8" s="250" t="s">
        <v>1260</v>
      </c>
      <c r="CC8" s="249" t="s">
        <v>2170</v>
      </c>
      <c r="CD8" s="199" t="s">
        <v>2578</v>
      </c>
      <c r="CE8" s="17" t="s">
        <v>2441</v>
      </c>
      <c r="CF8" s="250" t="s">
        <v>6802</v>
      </c>
      <c r="CG8" s="249" t="s">
        <v>2170</v>
      </c>
      <c r="CH8" s="250" t="s">
        <v>6803</v>
      </c>
      <c r="CI8" s="249" t="s">
        <v>2170</v>
      </c>
      <c r="CJ8" s="250" t="s">
        <v>6804</v>
      </c>
      <c r="CK8" s="249" t="s">
        <v>2170</v>
      </c>
      <c r="CL8" s="283" t="s">
        <v>6805</v>
      </c>
      <c r="CM8" s="283" t="s">
        <v>2170</v>
      </c>
      <c r="CN8" s="283" t="s">
        <v>6806</v>
      </c>
      <c r="CO8" s="283" t="s">
        <v>2170</v>
      </c>
      <c r="CP8" s="283" t="s">
        <v>6807</v>
      </c>
      <c r="CQ8" s="283" t="s">
        <v>2170</v>
      </c>
      <c r="CR8" s="250" t="s">
        <v>6808</v>
      </c>
      <c r="CS8" s="249" t="s">
        <v>2170</v>
      </c>
      <c r="CT8" s="250" t="s">
        <v>6809</v>
      </c>
      <c r="CU8" s="249" t="s">
        <v>2170</v>
      </c>
      <c r="CV8" s="250" t="s">
        <v>3729</v>
      </c>
      <c r="CW8" s="250" t="s">
        <v>2170</v>
      </c>
      <c r="CX8" s="199" t="s">
        <v>2578</v>
      </c>
      <c r="CY8" s="17" t="s">
        <v>2441</v>
      </c>
      <c r="CZ8" s="250" t="s">
        <v>6943</v>
      </c>
      <c r="DA8" s="249" t="s">
        <v>2170</v>
      </c>
      <c r="DB8" s="250" t="s">
        <v>6944</v>
      </c>
      <c r="DC8" s="249" t="s">
        <v>2170</v>
      </c>
      <c r="DD8" s="250" t="s">
        <v>6945</v>
      </c>
      <c r="DE8" s="249" t="s">
        <v>2170</v>
      </c>
      <c r="DF8" s="250" t="s">
        <v>6946</v>
      </c>
      <c r="DG8" s="249" t="s">
        <v>2170</v>
      </c>
      <c r="DH8" s="250" t="s">
        <v>6947</v>
      </c>
      <c r="DI8" s="249" t="s">
        <v>2170</v>
      </c>
      <c r="DJ8" s="250" t="s">
        <v>6948</v>
      </c>
      <c r="DK8" s="249" t="s">
        <v>2170</v>
      </c>
      <c r="DL8" s="250" t="s">
        <v>6949</v>
      </c>
      <c r="DM8" s="249" t="s">
        <v>2170</v>
      </c>
      <c r="DN8" s="250" t="s">
        <v>6950</v>
      </c>
      <c r="DO8" s="249" t="s">
        <v>2170</v>
      </c>
      <c r="DP8" s="250" t="s">
        <v>6951</v>
      </c>
      <c r="DQ8" s="249" t="s">
        <v>2170</v>
      </c>
    </row>
    <row r="9" spans="1:122" s="18" customFormat="1" ht="15.95" customHeight="1">
      <c r="A9" s="203" t="s">
        <v>2452</v>
      </c>
      <c r="B9" s="17" t="s">
        <v>2453</v>
      </c>
      <c r="C9" s="200" t="s">
        <v>5658</v>
      </c>
      <c r="D9" s="201" t="s">
        <v>5659</v>
      </c>
      <c r="E9" s="202" t="s">
        <v>5660</v>
      </c>
      <c r="F9" s="201" t="s">
        <v>5661</v>
      </c>
      <c r="G9" s="202" t="s">
        <v>5662</v>
      </c>
      <c r="H9" s="201" t="s">
        <v>5663</v>
      </c>
      <c r="I9" s="202" t="s">
        <v>5664</v>
      </c>
      <c r="J9" s="201" t="s">
        <v>5665</v>
      </c>
      <c r="K9" s="202" t="s">
        <v>5666</v>
      </c>
      <c r="L9" s="201" t="s">
        <v>5667</v>
      </c>
      <c r="M9" s="202" t="s">
        <v>5668</v>
      </c>
      <c r="N9" s="201" t="s">
        <v>5669</v>
      </c>
      <c r="O9" s="202" t="s">
        <v>5670</v>
      </c>
      <c r="P9" s="201" t="s">
        <v>5671</v>
      </c>
      <c r="Q9" s="202" t="s">
        <v>5672</v>
      </c>
      <c r="R9" s="201" t="s">
        <v>5673</v>
      </c>
      <c r="S9" s="202" t="s">
        <v>5674</v>
      </c>
      <c r="T9" s="201" t="s">
        <v>5675</v>
      </c>
      <c r="U9" s="203" t="s">
        <v>2452</v>
      </c>
      <c r="V9" s="17" t="s">
        <v>2453</v>
      </c>
      <c r="W9" s="202" t="s">
        <v>5996</v>
      </c>
      <c r="X9" s="201" t="s">
        <v>5997</v>
      </c>
      <c r="Y9" s="202" t="s">
        <v>5998</v>
      </c>
      <c r="Z9" s="201" t="s">
        <v>5999</v>
      </c>
      <c r="AA9" s="202" t="s">
        <v>6000</v>
      </c>
      <c r="AB9" s="201" t="s">
        <v>6001</v>
      </c>
      <c r="AC9" s="202" t="s">
        <v>6002</v>
      </c>
      <c r="AD9" s="201" t="s">
        <v>6003</v>
      </c>
      <c r="AE9" s="202" t="s">
        <v>6004</v>
      </c>
      <c r="AF9" s="201" t="s">
        <v>6005</v>
      </c>
      <c r="AG9" s="202" t="s">
        <v>6006</v>
      </c>
      <c r="AH9" s="201" t="s">
        <v>6007</v>
      </c>
      <c r="AI9" s="202" t="s">
        <v>6008</v>
      </c>
      <c r="AJ9" s="201" t="s">
        <v>250</v>
      </c>
      <c r="AK9" s="242" t="s">
        <v>6009</v>
      </c>
      <c r="AL9" s="201" t="s">
        <v>6010</v>
      </c>
      <c r="AM9" s="242" t="s">
        <v>6011</v>
      </c>
      <c r="AN9" s="201" t="s">
        <v>6012</v>
      </c>
      <c r="AO9" s="203" t="s">
        <v>2452</v>
      </c>
      <c r="AP9" s="17" t="s">
        <v>2453</v>
      </c>
      <c r="AQ9" s="235"/>
      <c r="AR9" s="202" t="s">
        <v>4489</v>
      </c>
      <c r="AS9" s="249" t="s">
        <v>4489</v>
      </c>
      <c r="AT9" s="202" t="s">
        <v>4489</v>
      </c>
      <c r="AU9" s="249" t="s">
        <v>4489</v>
      </c>
      <c r="AV9" s="202" t="s">
        <v>4489</v>
      </c>
      <c r="AW9" s="249" t="s">
        <v>4489</v>
      </c>
      <c r="AX9" s="250" t="s">
        <v>6311</v>
      </c>
      <c r="AY9" s="249" t="s">
        <v>626</v>
      </c>
      <c r="AZ9" s="265" t="s">
        <v>6312</v>
      </c>
      <c r="BA9" s="266" t="s">
        <v>6313</v>
      </c>
      <c r="BB9" s="265" t="s">
        <v>6314</v>
      </c>
      <c r="BC9" s="267" t="s">
        <v>6315</v>
      </c>
      <c r="BD9" s="200" t="s">
        <v>6316</v>
      </c>
      <c r="BE9" s="267" t="s">
        <v>626</v>
      </c>
      <c r="BF9" s="202" t="s">
        <v>6317</v>
      </c>
      <c r="BG9" s="266" t="s">
        <v>6313</v>
      </c>
      <c r="BH9" s="202" t="s">
        <v>6318</v>
      </c>
      <c r="BI9" s="267" t="s">
        <v>6315</v>
      </c>
      <c r="BJ9" s="203" t="s">
        <v>2452</v>
      </c>
      <c r="BK9" s="17" t="s">
        <v>2453</v>
      </c>
      <c r="BL9" s="200" t="s">
        <v>1917</v>
      </c>
      <c r="BM9" s="201" t="s">
        <v>1261</v>
      </c>
      <c r="BN9" s="202" t="s">
        <v>1262</v>
      </c>
      <c r="BO9" s="201" t="s">
        <v>1263</v>
      </c>
      <c r="BP9" s="202" t="s">
        <v>4441</v>
      </c>
      <c r="BQ9" s="201" t="s">
        <v>1264</v>
      </c>
      <c r="BR9" s="202" t="s">
        <v>1265</v>
      </c>
      <c r="BS9" s="201" t="s">
        <v>3080</v>
      </c>
      <c r="BT9" s="279" t="s">
        <v>1266</v>
      </c>
      <c r="BU9" s="249" t="s">
        <v>3917</v>
      </c>
      <c r="BV9" s="280" t="s">
        <v>1267</v>
      </c>
      <c r="BW9" s="249" t="s">
        <v>5011</v>
      </c>
      <c r="BX9" s="280" t="s">
        <v>1268</v>
      </c>
      <c r="BY9" s="249" t="s">
        <v>5444</v>
      </c>
      <c r="BZ9" s="250" t="s">
        <v>1269</v>
      </c>
      <c r="CA9" s="249" t="s">
        <v>4191</v>
      </c>
      <c r="CB9" s="250" t="s">
        <v>1270</v>
      </c>
      <c r="CC9" s="249" t="s">
        <v>5254</v>
      </c>
      <c r="CD9" s="203" t="s">
        <v>2452</v>
      </c>
      <c r="CE9" s="17" t="s">
        <v>2453</v>
      </c>
      <c r="CF9" s="250" t="s">
        <v>6810</v>
      </c>
      <c r="CG9" s="249" t="s">
        <v>6811</v>
      </c>
      <c r="CH9" s="250" t="s">
        <v>6812</v>
      </c>
      <c r="CI9" s="249" t="s">
        <v>6813</v>
      </c>
      <c r="CJ9" s="250" t="s">
        <v>6814</v>
      </c>
      <c r="CK9" s="249" t="s">
        <v>6815</v>
      </c>
      <c r="CL9" s="283" t="s">
        <v>6805</v>
      </c>
      <c r="CM9" s="283" t="s">
        <v>2170</v>
      </c>
      <c r="CN9" s="283" t="s">
        <v>6806</v>
      </c>
      <c r="CO9" s="283" t="s">
        <v>2170</v>
      </c>
      <c r="CP9" s="283" t="s">
        <v>6807</v>
      </c>
      <c r="CQ9" s="283" t="s">
        <v>2170</v>
      </c>
      <c r="CR9" s="250" t="s">
        <v>6816</v>
      </c>
      <c r="CS9" s="249" t="s">
        <v>6817</v>
      </c>
      <c r="CT9" s="250" t="s">
        <v>6816</v>
      </c>
      <c r="CU9" s="249" t="s">
        <v>3882</v>
      </c>
      <c r="CV9" s="250" t="s">
        <v>4489</v>
      </c>
      <c r="CW9" s="287" t="s">
        <v>4489</v>
      </c>
      <c r="CX9" s="203" t="s">
        <v>2452</v>
      </c>
      <c r="CY9" s="17" t="s">
        <v>2453</v>
      </c>
      <c r="CZ9" s="250" t="s">
        <v>6952</v>
      </c>
      <c r="DA9" s="249" t="s">
        <v>6953</v>
      </c>
      <c r="DB9" s="250" t="s">
        <v>6954</v>
      </c>
      <c r="DC9" s="249" t="s">
        <v>6955</v>
      </c>
      <c r="DD9" s="250" t="s">
        <v>6956</v>
      </c>
      <c r="DE9" s="249" t="s">
        <v>6957</v>
      </c>
      <c r="DF9" s="250" t="s">
        <v>6958</v>
      </c>
      <c r="DG9" s="249" t="s">
        <v>5117</v>
      </c>
      <c r="DH9" s="250" t="s">
        <v>6959</v>
      </c>
      <c r="DI9" s="249" t="s">
        <v>6960</v>
      </c>
      <c r="DJ9" s="250" t="s">
        <v>6961</v>
      </c>
      <c r="DK9" s="249" t="s">
        <v>6962</v>
      </c>
      <c r="DL9" s="250" t="s">
        <v>6963</v>
      </c>
      <c r="DM9" s="249" t="s">
        <v>6964</v>
      </c>
      <c r="DN9" s="250" t="s">
        <v>6965</v>
      </c>
      <c r="DO9" s="249" t="s">
        <v>6966</v>
      </c>
      <c r="DP9" s="250" t="s">
        <v>6967</v>
      </c>
      <c r="DQ9" s="249" t="s">
        <v>3216</v>
      </c>
    </row>
    <row r="10" spans="1:122" ht="15.95" customHeight="1">
      <c r="A10" s="204" t="s">
        <v>2454</v>
      </c>
      <c r="B10" s="8" t="s">
        <v>2455</v>
      </c>
      <c r="C10" s="205" t="s">
        <v>5676</v>
      </c>
      <c r="D10" s="206" t="s">
        <v>636</v>
      </c>
      <c r="E10" s="207" t="s">
        <v>5677</v>
      </c>
      <c r="F10" s="206" t="s">
        <v>5678</v>
      </c>
      <c r="G10" s="207" t="s">
        <v>5679</v>
      </c>
      <c r="H10" s="206" t="s">
        <v>2200</v>
      </c>
      <c r="I10" s="207" t="s">
        <v>5680</v>
      </c>
      <c r="J10" s="206" t="s">
        <v>5681</v>
      </c>
      <c r="K10" s="207" t="s">
        <v>5682</v>
      </c>
      <c r="L10" s="206" t="s">
        <v>5683</v>
      </c>
      <c r="M10" s="207" t="s">
        <v>5684</v>
      </c>
      <c r="N10" s="206" t="s">
        <v>5685</v>
      </c>
      <c r="O10" s="207" t="s">
        <v>5686</v>
      </c>
      <c r="P10" s="206" t="s">
        <v>5687</v>
      </c>
      <c r="Q10" s="207" t="s">
        <v>5688</v>
      </c>
      <c r="R10" s="206" t="s">
        <v>5689</v>
      </c>
      <c r="S10" s="207" t="s">
        <v>5690</v>
      </c>
      <c r="T10" s="206" t="s">
        <v>5691</v>
      </c>
      <c r="U10" s="204" t="s">
        <v>2454</v>
      </c>
      <c r="V10" s="8" t="s">
        <v>2455</v>
      </c>
      <c r="W10" s="207" t="s">
        <v>6013</v>
      </c>
      <c r="X10" s="206" t="s">
        <v>6014</v>
      </c>
      <c r="Y10" s="207" t="s">
        <v>6015</v>
      </c>
      <c r="Z10" s="206" t="s">
        <v>6016</v>
      </c>
      <c r="AA10" s="207" t="s">
        <v>6017</v>
      </c>
      <c r="AB10" s="206" t="s">
        <v>6018</v>
      </c>
      <c r="AC10" s="207" t="s">
        <v>6019</v>
      </c>
      <c r="AD10" s="206" t="s">
        <v>6020</v>
      </c>
      <c r="AE10" s="207" t="s">
        <v>6021</v>
      </c>
      <c r="AF10" s="206" t="s">
        <v>6022</v>
      </c>
      <c r="AG10" s="207" t="s">
        <v>6023</v>
      </c>
      <c r="AH10" s="206" t="s">
        <v>6024</v>
      </c>
      <c r="AI10" s="207" t="s">
        <v>6025</v>
      </c>
      <c r="AJ10" s="206" t="s">
        <v>6026</v>
      </c>
      <c r="AK10" s="243" t="s">
        <v>6027</v>
      </c>
      <c r="AL10" s="206" t="s">
        <v>6028</v>
      </c>
      <c r="AM10" s="243" t="s">
        <v>6029</v>
      </c>
      <c r="AN10" s="206" t="s">
        <v>6030</v>
      </c>
      <c r="AO10" s="204" t="s">
        <v>2454</v>
      </c>
      <c r="AP10" s="8" t="s">
        <v>2455</v>
      </c>
      <c r="AQ10" s="236"/>
      <c r="AR10" s="207" t="s">
        <v>4489</v>
      </c>
      <c r="AS10" s="251" t="s">
        <v>4489</v>
      </c>
      <c r="AT10" s="207" t="s">
        <v>4489</v>
      </c>
      <c r="AU10" s="251" t="s">
        <v>4489</v>
      </c>
      <c r="AV10" s="207" t="s">
        <v>4489</v>
      </c>
      <c r="AW10" s="251" t="s">
        <v>4489</v>
      </c>
      <c r="AX10" s="252" t="s">
        <v>6319</v>
      </c>
      <c r="AY10" s="251" t="s">
        <v>6320</v>
      </c>
      <c r="AZ10" s="268" t="s">
        <v>6321</v>
      </c>
      <c r="BA10" s="269" t="s">
        <v>6322</v>
      </c>
      <c r="BB10" s="268" t="s">
        <v>6323</v>
      </c>
      <c r="BC10" s="270" t="s">
        <v>6324</v>
      </c>
      <c r="BD10" s="268" t="s">
        <v>6325</v>
      </c>
      <c r="BE10" s="270" t="s">
        <v>6320</v>
      </c>
      <c r="BF10" s="268" t="s">
        <v>6326</v>
      </c>
      <c r="BG10" s="269" t="s">
        <v>6322</v>
      </c>
      <c r="BH10" s="268" t="s">
        <v>6327</v>
      </c>
      <c r="BI10" s="270" t="s">
        <v>6324</v>
      </c>
      <c r="BJ10" s="204" t="s">
        <v>2454</v>
      </c>
      <c r="BK10" s="8" t="s">
        <v>2455</v>
      </c>
      <c r="BL10" s="205" t="s">
        <v>1733</v>
      </c>
      <c r="BM10" s="206" t="s">
        <v>1271</v>
      </c>
      <c r="BN10" s="207" t="s">
        <v>1272</v>
      </c>
      <c r="BO10" s="206" t="s">
        <v>1273</v>
      </c>
      <c r="BP10" s="207" t="s">
        <v>1274</v>
      </c>
      <c r="BQ10" s="206" t="s">
        <v>1275</v>
      </c>
      <c r="BR10" s="207" t="s">
        <v>1276</v>
      </c>
      <c r="BS10" s="206" t="s">
        <v>3903</v>
      </c>
      <c r="BT10" s="281" t="s">
        <v>1277</v>
      </c>
      <c r="BU10" s="251" t="s">
        <v>5502</v>
      </c>
      <c r="BV10" s="282" t="s">
        <v>5581</v>
      </c>
      <c r="BW10" s="251" t="s">
        <v>2769</v>
      </c>
      <c r="BX10" s="282" t="s">
        <v>1276</v>
      </c>
      <c r="BY10" s="251" t="s">
        <v>3127</v>
      </c>
      <c r="BZ10" s="252" t="s">
        <v>1277</v>
      </c>
      <c r="CA10" s="251" t="s">
        <v>3125</v>
      </c>
      <c r="CB10" s="252" t="s">
        <v>5581</v>
      </c>
      <c r="CC10" s="251" t="s">
        <v>3904</v>
      </c>
      <c r="CD10" s="204" t="s">
        <v>2454</v>
      </c>
      <c r="CE10" s="8" t="s">
        <v>2455</v>
      </c>
      <c r="CF10" s="252" t="s">
        <v>4489</v>
      </c>
      <c r="CG10" s="284" t="s">
        <v>4489</v>
      </c>
      <c r="CH10" s="252" t="s">
        <v>4489</v>
      </c>
      <c r="CI10" s="284" t="s">
        <v>4489</v>
      </c>
      <c r="CJ10" s="252" t="s">
        <v>4489</v>
      </c>
      <c r="CK10" s="284" t="s">
        <v>4489</v>
      </c>
      <c r="CL10" s="285" t="s">
        <v>6805</v>
      </c>
      <c r="CM10" s="285" t="s">
        <v>2170</v>
      </c>
      <c r="CN10" s="285" t="s">
        <v>6806</v>
      </c>
      <c r="CO10" s="285" t="s">
        <v>2170</v>
      </c>
      <c r="CP10" s="285" t="s">
        <v>6807</v>
      </c>
      <c r="CQ10" s="285" t="s">
        <v>2170</v>
      </c>
      <c r="CR10" s="252" t="s">
        <v>6818</v>
      </c>
      <c r="CS10" s="251" t="s">
        <v>4633</v>
      </c>
      <c r="CT10" s="252" t="s">
        <v>6818</v>
      </c>
      <c r="CU10" s="251" t="s">
        <v>4633</v>
      </c>
      <c r="CV10" s="252" t="s">
        <v>4489</v>
      </c>
      <c r="CW10" s="284" t="s">
        <v>4489</v>
      </c>
      <c r="CX10" s="204" t="s">
        <v>2454</v>
      </c>
      <c r="CY10" s="8" t="s">
        <v>2455</v>
      </c>
      <c r="CZ10" s="252" t="s">
        <v>6968</v>
      </c>
      <c r="DA10" s="251" t="s">
        <v>6969</v>
      </c>
      <c r="DB10" s="252" t="s">
        <v>6970</v>
      </c>
      <c r="DC10" s="251" t="s">
        <v>6971</v>
      </c>
      <c r="DD10" s="252" t="s">
        <v>6972</v>
      </c>
      <c r="DE10" s="251" t="s">
        <v>6973</v>
      </c>
      <c r="DF10" s="252" t="s">
        <v>6974</v>
      </c>
      <c r="DG10" s="251" t="s">
        <v>4293</v>
      </c>
      <c r="DH10" s="252" t="s">
        <v>6975</v>
      </c>
      <c r="DI10" s="251" t="s">
        <v>1362</v>
      </c>
      <c r="DJ10" s="252" t="s">
        <v>6976</v>
      </c>
      <c r="DK10" s="251" t="s">
        <v>6977</v>
      </c>
      <c r="DL10" s="252" t="s">
        <v>6978</v>
      </c>
      <c r="DM10" s="251" t="s">
        <v>6512</v>
      </c>
      <c r="DN10" s="252" t="s">
        <v>6979</v>
      </c>
      <c r="DO10" s="251" t="s">
        <v>2723</v>
      </c>
      <c r="DP10" s="252" t="s">
        <v>6980</v>
      </c>
      <c r="DQ10" s="251" t="s">
        <v>6981</v>
      </c>
    </row>
    <row r="11" spans="1:122" ht="15.95" customHeight="1">
      <c r="A11" s="208" t="s">
        <v>2456</v>
      </c>
      <c r="B11" s="8" t="s">
        <v>2457</v>
      </c>
      <c r="C11" s="205" t="s">
        <v>5692</v>
      </c>
      <c r="D11" s="206" t="s">
        <v>3349</v>
      </c>
      <c r="E11" s="207" t="s">
        <v>5693</v>
      </c>
      <c r="F11" s="206" t="s">
        <v>3505</v>
      </c>
      <c r="G11" s="207" t="s">
        <v>5694</v>
      </c>
      <c r="H11" s="206" t="s">
        <v>353</v>
      </c>
      <c r="I11" s="207" t="s">
        <v>5695</v>
      </c>
      <c r="J11" s="206" t="s">
        <v>3495</v>
      </c>
      <c r="K11" s="207" t="s">
        <v>5696</v>
      </c>
      <c r="L11" s="206" t="s">
        <v>3478</v>
      </c>
      <c r="M11" s="207" t="s">
        <v>5697</v>
      </c>
      <c r="N11" s="206" t="s">
        <v>3136</v>
      </c>
      <c r="O11" s="207" t="s">
        <v>5698</v>
      </c>
      <c r="P11" s="206" t="s">
        <v>2253</v>
      </c>
      <c r="Q11" s="207" t="s">
        <v>5699</v>
      </c>
      <c r="R11" s="206" t="s">
        <v>2232</v>
      </c>
      <c r="S11" s="207" t="s">
        <v>5700</v>
      </c>
      <c r="T11" s="206" t="s">
        <v>3626</v>
      </c>
      <c r="U11" s="208" t="s">
        <v>2456</v>
      </c>
      <c r="V11" s="8" t="s">
        <v>2457</v>
      </c>
      <c r="W11" s="207" t="s">
        <v>6031</v>
      </c>
      <c r="X11" s="206" t="s">
        <v>2222</v>
      </c>
      <c r="Y11" s="207" t="s">
        <v>6032</v>
      </c>
      <c r="Z11" s="206" t="s">
        <v>2993</v>
      </c>
      <c r="AA11" s="207" t="s">
        <v>6033</v>
      </c>
      <c r="AB11" s="206" t="s">
        <v>3583</v>
      </c>
      <c r="AC11" s="207" t="s">
        <v>6034</v>
      </c>
      <c r="AD11" s="206" t="s">
        <v>2253</v>
      </c>
      <c r="AE11" s="207" t="s">
        <v>6035</v>
      </c>
      <c r="AF11" s="206" t="s">
        <v>2796</v>
      </c>
      <c r="AG11" s="207" t="s">
        <v>6036</v>
      </c>
      <c r="AH11" s="206" t="s">
        <v>3156</v>
      </c>
      <c r="AI11" s="207" t="s">
        <v>6037</v>
      </c>
      <c r="AJ11" s="206" t="s">
        <v>3511</v>
      </c>
      <c r="AK11" s="243" t="s">
        <v>6038</v>
      </c>
      <c r="AL11" s="206" t="s">
        <v>3511</v>
      </c>
      <c r="AM11" s="243" t="s">
        <v>6039</v>
      </c>
      <c r="AN11" s="206" t="s">
        <v>3250</v>
      </c>
      <c r="AO11" s="208" t="s">
        <v>2456</v>
      </c>
      <c r="AP11" s="8" t="s">
        <v>2457</v>
      </c>
      <c r="AQ11" s="236"/>
      <c r="AR11" s="207" t="s">
        <v>4489</v>
      </c>
      <c r="AS11" s="205" t="s">
        <v>4489</v>
      </c>
      <c r="AT11" s="207" t="s">
        <v>4489</v>
      </c>
      <c r="AU11" s="205" t="s">
        <v>4489</v>
      </c>
      <c r="AV11" s="207" t="s">
        <v>4489</v>
      </c>
      <c r="AW11" s="205" t="s">
        <v>4489</v>
      </c>
      <c r="AX11" s="252" t="s">
        <v>6328</v>
      </c>
      <c r="AY11" s="251" t="s">
        <v>3577</v>
      </c>
      <c r="AZ11" s="268" t="s">
        <v>6329</v>
      </c>
      <c r="BA11" s="269" t="s">
        <v>5510</v>
      </c>
      <c r="BB11" s="268" t="s">
        <v>6330</v>
      </c>
      <c r="BC11" s="270" t="s">
        <v>2977</v>
      </c>
      <c r="BD11" s="268" t="s">
        <v>6331</v>
      </c>
      <c r="BE11" s="270" t="s">
        <v>3577</v>
      </c>
      <c r="BF11" s="268" t="s">
        <v>6332</v>
      </c>
      <c r="BG11" s="269" t="s">
        <v>2411</v>
      </c>
      <c r="BH11" s="268" t="s">
        <v>6333</v>
      </c>
      <c r="BI11" s="270" t="s">
        <v>2977</v>
      </c>
      <c r="BJ11" s="208" t="s">
        <v>2456</v>
      </c>
      <c r="BK11" s="8" t="s">
        <v>2457</v>
      </c>
      <c r="BL11" s="205" t="s">
        <v>1278</v>
      </c>
      <c r="BM11" s="206" t="s">
        <v>1279</v>
      </c>
      <c r="BN11" s="207" t="s">
        <v>3277</v>
      </c>
      <c r="BO11" s="206" t="s">
        <v>1280</v>
      </c>
      <c r="BP11" s="207" t="s">
        <v>3686</v>
      </c>
      <c r="BQ11" s="206" t="s">
        <v>4991</v>
      </c>
      <c r="BR11" s="207" t="s">
        <v>1281</v>
      </c>
      <c r="BS11" s="206" t="s">
        <v>3631</v>
      </c>
      <c r="BT11" s="281" t="s">
        <v>1282</v>
      </c>
      <c r="BU11" s="251" t="s">
        <v>2267</v>
      </c>
      <c r="BV11" s="282" t="s">
        <v>1283</v>
      </c>
      <c r="BW11" s="251" t="s">
        <v>2401</v>
      </c>
      <c r="BX11" s="282" t="s">
        <v>1284</v>
      </c>
      <c r="BY11" s="251" t="s">
        <v>3747</v>
      </c>
      <c r="BZ11" s="252" t="s">
        <v>1285</v>
      </c>
      <c r="CA11" s="251" t="s">
        <v>3266</v>
      </c>
      <c r="CB11" s="252" t="s">
        <v>1286</v>
      </c>
      <c r="CC11" s="251" t="s">
        <v>3750</v>
      </c>
      <c r="CD11" s="208" t="s">
        <v>2456</v>
      </c>
      <c r="CE11" s="8" t="s">
        <v>2457</v>
      </c>
      <c r="CF11" s="252" t="s">
        <v>6819</v>
      </c>
      <c r="CG11" s="251" t="s">
        <v>2843</v>
      </c>
      <c r="CH11" s="252" t="s">
        <v>3628</v>
      </c>
      <c r="CI11" s="251" t="s">
        <v>2841</v>
      </c>
      <c r="CJ11" s="252" t="s">
        <v>6820</v>
      </c>
      <c r="CK11" s="251" t="s">
        <v>353</v>
      </c>
      <c r="CL11" s="285" t="s">
        <v>4489</v>
      </c>
      <c r="CM11" s="285" t="s">
        <v>4489</v>
      </c>
      <c r="CN11" s="285" t="s">
        <v>4489</v>
      </c>
      <c r="CO11" s="288" t="s">
        <v>4489</v>
      </c>
      <c r="CP11" s="285" t="s">
        <v>4489</v>
      </c>
      <c r="CQ11" s="288" t="s">
        <v>4489</v>
      </c>
      <c r="CR11" s="252" t="s">
        <v>6821</v>
      </c>
      <c r="CS11" s="251" t="s">
        <v>3495</v>
      </c>
      <c r="CT11" s="252" t="s">
        <v>6821</v>
      </c>
      <c r="CU11" s="251" t="s">
        <v>3495</v>
      </c>
      <c r="CV11" s="252" t="s">
        <v>4489</v>
      </c>
      <c r="CW11" s="284" t="s">
        <v>4489</v>
      </c>
      <c r="CX11" s="208" t="s">
        <v>2456</v>
      </c>
      <c r="CY11" s="8" t="s">
        <v>2457</v>
      </c>
      <c r="CZ11" s="252" t="s">
        <v>6982</v>
      </c>
      <c r="DA11" s="251" t="s">
        <v>3482</v>
      </c>
      <c r="DB11" s="252" t="s">
        <v>6983</v>
      </c>
      <c r="DC11" s="251" t="s">
        <v>3487</v>
      </c>
      <c r="DD11" s="252" t="s">
        <v>6984</v>
      </c>
      <c r="DE11" s="251" t="s">
        <v>3162</v>
      </c>
      <c r="DF11" s="252" t="s">
        <v>6985</v>
      </c>
      <c r="DG11" s="251" t="s">
        <v>596</v>
      </c>
      <c r="DH11" s="252" t="s">
        <v>6986</v>
      </c>
      <c r="DI11" s="251" t="s">
        <v>2859</v>
      </c>
      <c r="DJ11" s="252" t="s">
        <v>6987</v>
      </c>
      <c r="DK11" s="251" t="s">
        <v>4004</v>
      </c>
      <c r="DL11" s="252" t="s">
        <v>6988</v>
      </c>
      <c r="DM11" s="251" t="s">
        <v>1035</v>
      </c>
      <c r="DN11" s="252" t="s">
        <v>6989</v>
      </c>
      <c r="DO11" s="251" t="s">
        <v>3482</v>
      </c>
      <c r="DP11" s="252" t="s">
        <v>6990</v>
      </c>
      <c r="DQ11" s="251" t="s">
        <v>3125</v>
      </c>
    </row>
    <row r="12" spans="1:122" ht="15.95" customHeight="1">
      <c r="A12" s="204" t="s">
        <v>2458</v>
      </c>
      <c r="B12" s="8" t="s">
        <v>2459</v>
      </c>
      <c r="C12" s="205" t="s">
        <v>5701</v>
      </c>
      <c r="D12" s="206" t="s">
        <v>5702</v>
      </c>
      <c r="E12" s="207" t="s">
        <v>5703</v>
      </c>
      <c r="F12" s="206" t="s">
        <v>5704</v>
      </c>
      <c r="G12" s="207" t="s">
        <v>5705</v>
      </c>
      <c r="H12" s="206" t="s">
        <v>5706</v>
      </c>
      <c r="I12" s="207" t="s">
        <v>5707</v>
      </c>
      <c r="J12" s="206" t="s">
        <v>5708</v>
      </c>
      <c r="K12" s="207" t="s">
        <v>5709</v>
      </c>
      <c r="L12" s="206" t="s">
        <v>5710</v>
      </c>
      <c r="M12" s="207" t="s">
        <v>5711</v>
      </c>
      <c r="N12" s="206" t="s">
        <v>833</v>
      </c>
      <c r="O12" s="207" t="s">
        <v>5712</v>
      </c>
      <c r="P12" s="206" t="s">
        <v>5713</v>
      </c>
      <c r="Q12" s="207" t="s">
        <v>5714</v>
      </c>
      <c r="R12" s="206" t="s">
        <v>5715</v>
      </c>
      <c r="S12" s="207" t="s">
        <v>5716</v>
      </c>
      <c r="T12" s="206" t="s">
        <v>5717</v>
      </c>
      <c r="U12" s="204" t="s">
        <v>2458</v>
      </c>
      <c r="V12" s="8" t="s">
        <v>2459</v>
      </c>
      <c r="W12" s="207" t="s">
        <v>6040</v>
      </c>
      <c r="X12" s="206" t="s">
        <v>4449</v>
      </c>
      <c r="Y12" s="207" t="s">
        <v>6041</v>
      </c>
      <c r="Z12" s="206" t="s">
        <v>6531</v>
      </c>
      <c r="AA12" s="207" t="s">
        <v>6042</v>
      </c>
      <c r="AB12" s="206" t="s">
        <v>3049</v>
      </c>
      <c r="AC12" s="207" t="s">
        <v>6043</v>
      </c>
      <c r="AD12" s="206" t="s">
        <v>6044</v>
      </c>
      <c r="AE12" s="207" t="s">
        <v>6045</v>
      </c>
      <c r="AF12" s="206" t="s">
        <v>109</v>
      </c>
      <c r="AG12" s="207" t="s">
        <v>6046</v>
      </c>
      <c r="AH12" s="206" t="s">
        <v>2246</v>
      </c>
      <c r="AI12" s="207" t="s">
        <v>6047</v>
      </c>
      <c r="AJ12" s="206" t="s">
        <v>6048</v>
      </c>
      <c r="AK12" s="243" t="s">
        <v>6049</v>
      </c>
      <c r="AL12" s="206" t="s">
        <v>6050</v>
      </c>
      <c r="AM12" s="243" t="s">
        <v>6051</v>
      </c>
      <c r="AN12" s="206" t="s">
        <v>6573</v>
      </c>
      <c r="AO12" s="204" t="s">
        <v>2458</v>
      </c>
      <c r="AP12" s="8" t="s">
        <v>2459</v>
      </c>
      <c r="AQ12" s="236"/>
      <c r="AR12" s="207" t="s">
        <v>4489</v>
      </c>
      <c r="AS12" s="205" t="s">
        <v>4489</v>
      </c>
      <c r="AT12" s="207" t="s">
        <v>4489</v>
      </c>
      <c r="AU12" s="205" t="s">
        <v>4489</v>
      </c>
      <c r="AV12" s="207" t="s">
        <v>4489</v>
      </c>
      <c r="AW12" s="205" t="s">
        <v>4489</v>
      </c>
      <c r="AX12" s="252" t="s">
        <v>6334</v>
      </c>
      <c r="AY12" s="251" t="s">
        <v>6235</v>
      </c>
      <c r="AZ12" s="268" t="s">
        <v>6335</v>
      </c>
      <c r="BA12" s="269" t="s">
        <v>6336</v>
      </c>
      <c r="BB12" s="268" t="s">
        <v>6337</v>
      </c>
      <c r="BC12" s="270" t="s">
        <v>6338</v>
      </c>
      <c r="BD12" s="268" t="s">
        <v>6334</v>
      </c>
      <c r="BE12" s="270" t="s">
        <v>6235</v>
      </c>
      <c r="BF12" s="268" t="s">
        <v>6335</v>
      </c>
      <c r="BG12" s="269" t="s">
        <v>6336</v>
      </c>
      <c r="BH12" s="268" t="s">
        <v>6337</v>
      </c>
      <c r="BI12" s="270" t="s">
        <v>6338</v>
      </c>
      <c r="BJ12" s="204" t="s">
        <v>2458</v>
      </c>
      <c r="BK12" s="8" t="s">
        <v>2459</v>
      </c>
      <c r="BL12" s="205" t="s">
        <v>4489</v>
      </c>
      <c r="BM12" s="205" t="s">
        <v>4489</v>
      </c>
      <c r="BN12" s="207" t="s">
        <v>4489</v>
      </c>
      <c r="BO12" s="205" t="s">
        <v>4489</v>
      </c>
      <c r="BP12" s="207" t="s">
        <v>4489</v>
      </c>
      <c r="BQ12" s="205" t="s">
        <v>4489</v>
      </c>
      <c r="BR12" s="207" t="s">
        <v>1287</v>
      </c>
      <c r="BS12" s="206" t="s">
        <v>3101</v>
      </c>
      <c r="BT12" s="281" t="s">
        <v>1288</v>
      </c>
      <c r="BU12" s="251" t="s">
        <v>942</v>
      </c>
      <c r="BV12" s="282" t="s">
        <v>1289</v>
      </c>
      <c r="BW12" s="251" t="s">
        <v>3756</v>
      </c>
      <c r="BX12" s="282" t="s">
        <v>1290</v>
      </c>
      <c r="BY12" s="251" t="s">
        <v>3417</v>
      </c>
      <c r="BZ12" s="252" t="s">
        <v>1291</v>
      </c>
      <c r="CA12" s="251" t="s">
        <v>3762</v>
      </c>
      <c r="CB12" s="252" t="s">
        <v>1292</v>
      </c>
      <c r="CC12" s="251" t="s">
        <v>3688</v>
      </c>
      <c r="CD12" s="204" t="s">
        <v>2458</v>
      </c>
      <c r="CE12" s="8" t="s">
        <v>2459</v>
      </c>
      <c r="CF12" s="252" t="s">
        <v>6822</v>
      </c>
      <c r="CG12" s="251" t="s">
        <v>3850</v>
      </c>
      <c r="CH12" s="252" t="s">
        <v>6823</v>
      </c>
      <c r="CI12" s="251" t="s">
        <v>1509</v>
      </c>
      <c r="CJ12" s="252" t="s">
        <v>6824</v>
      </c>
      <c r="CK12" s="251" t="s">
        <v>4991</v>
      </c>
      <c r="CL12" s="285" t="s">
        <v>4489</v>
      </c>
      <c r="CM12" s="285" t="s">
        <v>4489</v>
      </c>
      <c r="CN12" s="285" t="s">
        <v>4489</v>
      </c>
      <c r="CO12" s="288" t="s">
        <v>4489</v>
      </c>
      <c r="CP12" s="285" t="s">
        <v>4489</v>
      </c>
      <c r="CQ12" s="288" t="s">
        <v>4489</v>
      </c>
      <c r="CR12" s="252" t="s">
        <v>6825</v>
      </c>
      <c r="CS12" s="251" t="s">
        <v>6826</v>
      </c>
      <c r="CT12" s="252" t="s">
        <v>6825</v>
      </c>
      <c r="CU12" s="251" t="s">
        <v>6826</v>
      </c>
      <c r="CV12" s="252" t="s">
        <v>4489</v>
      </c>
      <c r="CW12" s="284" t="s">
        <v>4489</v>
      </c>
      <c r="CX12" s="204" t="s">
        <v>2458</v>
      </c>
      <c r="CY12" s="8" t="s">
        <v>2459</v>
      </c>
      <c r="CZ12" s="252" t="s">
        <v>6991</v>
      </c>
      <c r="DA12" s="251" t="s">
        <v>4110</v>
      </c>
      <c r="DB12" s="252" t="s">
        <v>6992</v>
      </c>
      <c r="DC12" s="251" t="s">
        <v>4968</v>
      </c>
      <c r="DD12" s="252" t="s">
        <v>6993</v>
      </c>
      <c r="DE12" s="251" t="s">
        <v>2721</v>
      </c>
      <c r="DF12" s="252" t="s">
        <v>6994</v>
      </c>
      <c r="DG12" s="251" t="s">
        <v>4070</v>
      </c>
      <c r="DH12" s="252" t="s">
        <v>6995</v>
      </c>
      <c r="DI12" s="251" t="s">
        <v>6996</v>
      </c>
      <c r="DJ12" s="252" t="s">
        <v>6997</v>
      </c>
      <c r="DK12" s="251" t="s">
        <v>6998</v>
      </c>
      <c r="DL12" s="252" t="s">
        <v>6999</v>
      </c>
      <c r="DM12" s="251" t="s">
        <v>5710</v>
      </c>
      <c r="DN12" s="252" t="s">
        <v>7000</v>
      </c>
      <c r="DO12" s="251" t="s">
        <v>443</v>
      </c>
      <c r="DP12" s="252" t="s">
        <v>7001</v>
      </c>
      <c r="DQ12" s="251" t="s">
        <v>669</v>
      </c>
    </row>
    <row r="13" spans="1:122" ht="15.95" customHeight="1">
      <c r="A13" s="208" t="s">
        <v>2460</v>
      </c>
      <c r="B13" s="8" t="s">
        <v>5639</v>
      </c>
      <c r="C13" s="205" t="s">
        <v>5718</v>
      </c>
      <c r="D13" s="206" t="s">
        <v>593</v>
      </c>
      <c r="E13" s="207" t="s">
        <v>5719</v>
      </c>
      <c r="F13" s="206" t="s">
        <v>600</v>
      </c>
      <c r="G13" s="207" t="s">
        <v>5720</v>
      </c>
      <c r="H13" s="206" t="s">
        <v>2798</v>
      </c>
      <c r="I13" s="207" t="s">
        <v>5721</v>
      </c>
      <c r="J13" s="206" t="s">
        <v>3508</v>
      </c>
      <c r="K13" s="207" t="s">
        <v>5722</v>
      </c>
      <c r="L13" s="206" t="s">
        <v>3221</v>
      </c>
      <c r="M13" s="207" t="s">
        <v>5723</v>
      </c>
      <c r="N13" s="206" t="s">
        <v>3022</v>
      </c>
      <c r="O13" s="207" t="s">
        <v>231</v>
      </c>
      <c r="P13" s="206" t="s">
        <v>3026</v>
      </c>
      <c r="Q13" s="207" t="s">
        <v>3796</v>
      </c>
      <c r="R13" s="206" t="s">
        <v>679</v>
      </c>
      <c r="S13" s="207" t="s">
        <v>5724</v>
      </c>
      <c r="T13" s="206" t="s">
        <v>2832</v>
      </c>
      <c r="U13" s="208" t="s">
        <v>2460</v>
      </c>
      <c r="V13" s="8" t="s">
        <v>5639</v>
      </c>
      <c r="W13" s="207" t="s">
        <v>6052</v>
      </c>
      <c r="X13" s="206" t="s">
        <v>3610</v>
      </c>
      <c r="Y13" s="207" t="s">
        <v>6053</v>
      </c>
      <c r="Z13" s="206" t="s">
        <v>2259</v>
      </c>
      <c r="AA13" s="207" t="s">
        <v>6054</v>
      </c>
      <c r="AB13" s="206" t="s">
        <v>2991</v>
      </c>
      <c r="AC13" s="207" t="s">
        <v>6055</v>
      </c>
      <c r="AD13" s="206" t="s">
        <v>3147</v>
      </c>
      <c r="AE13" s="207" t="s">
        <v>6056</v>
      </c>
      <c r="AF13" s="206" t="s">
        <v>3503</v>
      </c>
      <c r="AG13" s="207" t="s">
        <v>6057</v>
      </c>
      <c r="AH13" s="206" t="s">
        <v>3595</v>
      </c>
      <c r="AI13" s="207" t="s">
        <v>6058</v>
      </c>
      <c r="AJ13" s="206" t="s">
        <v>3903</v>
      </c>
      <c r="AK13" s="243" t="s">
        <v>6059</v>
      </c>
      <c r="AL13" s="206" t="s">
        <v>3903</v>
      </c>
      <c r="AM13" s="243" t="s">
        <v>6060</v>
      </c>
      <c r="AN13" s="206" t="s">
        <v>5502</v>
      </c>
      <c r="AO13" s="208" t="s">
        <v>2460</v>
      </c>
      <c r="AP13" s="8" t="s">
        <v>5639</v>
      </c>
      <c r="AQ13" s="236"/>
      <c r="AR13" s="207" t="s">
        <v>4489</v>
      </c>
      <c r="AS13" s="205" t="s">
        <v>4489</v>
      </c>
      <c r="AT13" s="207" t="s">
        <v>4489</v>
      </c>
      <c r="AU13" s="205" t="s">
        <v>4489</v>
      </c>
      <c r="AV13" s="207" t="s">
        <v>4489</v>
      </c>
      <c r="AW13" s="205" t="s">
        <v>4489</v>
      </c>
      <c r="AX13" s="252" t="s">
        <v>6339</v>
      </c>
      <c r="AY13" s="251" t="s">
        <v>3805</v>
      </c>
      <c r="AZ13" s="268" t="s">
        <v>6340</v>
      </c>
      <c r="BA13" s="269" t="s">
        <v>6341</v>
      </c>
      <c r="BB13" s="268" t="s">
        <v>6342</v>
      </c>
      <c r="BC13" s="270" t="s">
        <v>4935</v>
      </c>
      <c r="BD13" s="268" t="s">
        <v>6339</v>
      </c>
      <c r="BE13" s="270" t="s">
        <v>3827</v>
      </c>
      <c r="BF13" s="268" t="s">
        <v>6340</v>
      </c>
      <c r="BG13" s="269" t="s">
        <v>6341</v>
      </c>
      <c r="BH13" s="268" t="s">
        <v>6342</v>
      </c>
      <c r="BI13" s="270" t="s">
        <v>4935</v>
      </c>
      <c r="BJ13" s="208" t="s">
        <v>2460</v>
      </c>
      <c r="BK13" s="8" t="s">
        <v>5639</v>
      </c>
      <c r="BL13" s="205" t="s">
        <v>4489</v>
      </c>
      <c r="BM13" s="205" t="s">
        <v>4489</v>
      </c>
      <c r="BN13" s="207" t="s">
        <v>4489</v>
      </c>
      <c r="BO13" s="205" t="s">
        <v>4489</v>
      </c>
      <c r="BP13" s="207" t="s">
        <v>4489</v>
      </c>
      <c r="BQ13" s="205" t="s">
        <v>4489</v>
      </c>
      <c r="BR13" s="207" t="s">
        <v>1293</v>
      </c>
      <c r="BS13" s="206" t="s">
        <v>3758</v>
      </c>
      <c r="BT13" s="281" t="s">
        <v>1294</v>
      </c>
      <c r="BU13" s="251" t="s">
        <v>3113</v>
      </c>
      <c r="BV13" s="282" t="s">
        <v>1295</v>
      </c>
      <c r="BW13" s="251" t="s">
        <v>3691</v>
      </c>
      <c r="BX13" s="282" t="s">
        <v>1296</v>
      </c>
      <c r="BY13" s="251" t="s">
        <v>3226</v>
      </c>
      <c r="BZ13" s="252" t="s">
        <v>1297</v>
      </c>
      <c r="CA13" s="251" t="s">
        <v>1103</v>
      </c>
      <c r="CB13" s="252" t="s">
        <v>1298</v>
      </c>
      <c r="CC13" s="251" t="s">
        <v>361</v>
      </c>
      <c r="CD13" s="208" t="s">
        <v>2460</v>
      </c>
      <c r="CE13" s="8" t="s">
        <v>5639</v>
      </c>
      <c r="CF13" s="252" t="s">
        <v>6827</v>
      </c>
      <c r="CG13" s="251" t="s">
        <v>4883</v>
      </c>
      <c r="CH13" s="252" t="s">
        <v>6828</v>
      </c>
      <c r="CI13" s="251" t="s">
        <v>4879</v>
      </c>
      <c r="CJ13" s="252" t="s">
        <v>6829</v>
      </c>
      <c r="CK13" s="251" t="s">
        <v>6830</v>
      </c>
      <c r="CL13" s="285" t="s">
        <v>4489</v>
      </c>
      <c r="CM13" s="285" t="s">
        <v>4489</v>
      </c>
      <c r="CN13" s="285" t="s">
        <v>4489</v>
      </c>
      <c r="CO13" s="288" t="s">
        <v>4489</v>
      </c>
      <c r="CP13" s="285" t="s">
        <v>4489</v>
      </c>
      <c r="CQ13" s="288" t="s">
        <v>4489</v>
      </c>
      <c r="CR13" s="252" t="s">
        <v>6831</v>
      </c>
      <c r="CS13" s="251" t="s">
        <v>3586</v>
      </c>
      <c r="CT13" s="252" t="s">
        <v>6831</v>
      </c>
      <c r="CU13" s="251" t="s">
        <v>3586</v>
      </c>
      <c r="CV13" s="252" t="s">
        <v>4489</v>
      </c>
      <c r="CW13" s="284" t="s">
        <v>4489</v>
      </c>
      <c r="CX13" s="208" t="s">
        <v>2460</v>
      </c>
      <c r="CY13" s="8" t="s">
        <v>5639</v>
      </c>
      <c r="CZ13" s="252" t="s">
        <v>7002</v>
      </c>
      <c r="DA13" s="251" t="s">
        <v>1035</v>
      </c>
      <c r="DB13" s="252" t="s">
        <v>7003</v>
      </c>
      <c r="DC13" s="251" t="s">
        <v>2940</v>
      </c>
      <c r="DD13" s="252" t="s">
        <v>7004</v>
      </c>
      <c r="DE13" s="251" t="s">
        <v>4984</v>
      </c>
      <c r="DF13" s="252" t="s">
        <v>5985</v>
      </c>
      <c r="DG13" s="251" t="s">
        <v>3341</v>
      </c>
      <c r="DH13" s="252" t="s">
        <v>6085</v>
      </c>
      <c r="DI13" s="251" t="s">
        <v>2997</v>
      </c>
      <c r="DJ13" s="252" t="s">
        <v>7005</v>
      </c>
      <c r="DK13" s="251" t="s">
        <v>3022</v>
      </c>
      <c r="DL13" s="252" t="s">
        <v>7006</v>
      </c>
      <c r="DM13" s="251" t="s">
        <v>3228</v>
      </c>
      <c r="DN13" s="252" t="s">
        <v>7007</v>
      </c>
      <c r="DO13" s="251" t="s">
        <v>2938</v>
      </c>
      <c r="DP13" s="252" t="s">
        <v>7008</v>
      </c>
      <c r="DQ13" s="251" t="s">
        <v>3903</v>
      </c>
    </row>
    <row r="14" spans="1:122" ht="15.95" customHeight="1">
      <c r="A14" s="209" t="s">
        <v>2461</v>
      </c>
      <c r="B14" s="9" t="s">
        <v>5640</v>
      </c>
      <c r="C14" s="205" t="s">
        <v>5725</v>
      </c>
      <c r="D14" s="206" t="s">
        <v>2267</v>
      </c>
      <c r="E14" s="207" t="s">
        <v>5726</v>
      </c>
      <c r="F14" s="206" t="s">
        <v>2269</v>
      </c>
      <c r="G14" s="207" t="s">
        <v>5727</v>
      </c>
      <c r="H14" s="206" t="s">
        <v>2271</v>
      </c>
      <c r="I14" s="207" t="s">
        <v>5728</v>
      </c>
      <c r="J14" s="206" t="s">
        <v>3276</v>
      </c>
      <c r="K14" s="207" t="s">
        <v>99</v>
      </c>
      <c r="L14" s="206" t="s">
        <v>2275</v>
      </c>
      <c r="M14" s="207" t="s">
        <v>5729</v>
      </c>
      <c r="N14" s="206" t="s">
        <v>3120</v>
      </c>
      <c r="O14" s="207" t="s">
        <v>5730</v>
      </c>
      <c r="P14" s="206" t="s">
        <v>2283</v>
      </c>
      <c r="Q14" s="207" t="s">
        <v>2013</v>
      </c>
      <c r="R14" s="206" t="s">
        <v>3745</v>
      </c>
      <c r="S14" s="207" t="s">
        <v>5731</v>
      </c>
      <c r="T14" s="206" t="s">
        <v>5025</v>
      </c>
      <c r="U14" s="209" t="s">
        <v>2461</v>
      </c>
      <c r="V14" s="9" t="s">
        <v>5640</v>
      </c>
      <c r="W14" s="207" t="s">
        <v>6061</v>
      </c>
      <c r="X14" s="206" t="s">
        <v>287</v>
      </c>
      <c r="Y14" s="207" t="s">
        <v>6062</v>
      </c>
      <c r="Z14" s="206" t="s">
        <v>3264</v>
      </c>
      <c r="AA14" s="207" t="s">
        <v>6063</v>
      </c>
      <c r="AB14" s="206" t="s">
        <v>2275</v>
      </c>
      <c r="AC14" s="207" t="s">
        <v>5382</v>
      </c>
      <c r="AD14" s="206" t="s">
        <v>3164</v>
      </c>
      <c r="AE14" s="207" t="s">
        <v>6064</v>
      </c>
      <c r="AF14" s="206" t="s">
        <v>1076</v>
      </c>
      <c r="AG14" s="207" t="s">
        <v>6065</v>
      </c>
      <c r="AH14" s="206" t="s">
        <v>1777</v>
      </c>
      <c r="AI14" s="207" t="s">
        <v>6066</v>
      </c>
      <c r="AJ14" s="206" t="s">
        <v>2774</v>
      </c>
      <c r="AK14" s="243" t="s">
        <v>6067</v>
      </c>
      <c r="AL14" s="206" t="s">
        <v>2273</v>
      </c>
      <c r="AM14" s="243" t="s">
        <v>4447</v>
      </c>
      <c r="AN14" s="206" t="s">
        <v>3750</v>
      </c>
      <c r="AO14" s="209" t="s">
        <v>2461</v>
      </c>
      <c r="AP14" s="9" t="s">
        <v>5640</v>
      </c>
      <c r="AQ14" s="236"/>
      <c r="AR14" s="207" t="s">
        <v>4489</v>
      </c>
      <c r="AS14" s="205" t="s">
        <v>4489</v>
      </c>
      <c r="AT14" s="207" t="s">
        <v>4489</v>
      </c>
      <c r="AU14" s="205" t="s">
        <v>4489</v>
      </c>
      <c r="AV14" s="207" t="s">
        <v>4489</v>
      </c>
      <c r="AW14" s="205" t="s">
        <v>4489</v>
      </c>
      <c r="AX14" s="252" t="s">
        <v>6343</v>
      </c>
      <c r="AY14" s="251" t="s">
        <v>3685</v>
      </c>
      <c r="AZ14" s="268" t="s">
        <v>6344</v>
      </c>
      <c r="BA14" s="269" t="s">
        <v>3633</v>
      </c>
      <c r="BB14" s="268" t="s">
        <v>6345</v>
      </c>
      <c r="BC14" s="270" t="s">
        <v>2401</v>
      </c>
      <c r="BD14" s="268" t="s">
        <v>6343</v>
      </c>
      <c r="BE14" s="270" t="s">
        <v>3685</v>
      </c>
      <c r="BF14" s="268" t="s">
        <v>6344</v>
      </c>
      <c r="BG14" s="269" t="s">
        <v>3633</v>
      </c>
      <c r="BH14" s="268" t="s">
        <v>6345</v>
      </c>
      <c r="BI14" s="270" t="s">
        <v>2401</v>
      </c>
      <c r="BJ14" s="209" t="s">
        <v>2461</v>
      </c>
      <c r="BK14" s="9" t="s">
        <v>5640</v>
      </c>
      <c r="BL14" s="205" t="s">
        <v>4489</v>
      </c>
      <c r="BM14" s="205" t="s">
        <v>4489</v>
      </c>
      <c r="BN14" s="207" t="s">
        <v>4489</v>
      </c>
      <c r="BO14" s="205" t="s">
        <v>4489</v>
      </c>
      <c r="BP14" s="207" t="s">
        <v>4489</v>
      </c>
      <c r="BQ14" s="205" t="s">
        <v>4489</v>
      </c>
      <c r="BR14" s="207" t="s">
        <v>1299</v>
      </c>
      <c r="BS14" s="206" t="s">
        <v>3164</v>
      </c>
      <c r="BT14" s="281" t="s">
        <v>1300</v>
      </c>
      <c r="BU14" s="251" t="s">
        <v>3273</v>
      </c>
      <c r="BV14" s="282" t="s">
        <v>1301</v>
      </c>
      <c r="BW14" s="251" t="s">
        <v>1076</v>
      </c>
      <c r="BX14" s="252" t="s">
        <v>1302</v>
      </c>
      <c r="BY14" s="251" t="s">
        <v>3115</v>
      </c>
      <c r="BZ14" s="252" t="s">
        <v>1303</v>
      </c>
      <c r="CA14" s="251" t="s">
        <v>3269</v>
      </c>
      <c r="CB14" s="252" t="s">
        <v>1304</v>
      </c>
      <c r="CC14" s="251" t="s">
        <v>3681</v>
      </c>
      <c r="CD14" s="209" t="s">
        <v>2461</v>
      </c>
      <c r="CE14" s="9" t="s">
        <v>5640</v>
      </c>
      <c r="CF14" s="252" t="s">
        <v>5389</v>
      </c>
      <c r="CG14" s="251" t="s">
        <v>3218</v>
      </c>
      <c r="CH14" s="252" t="s">
        <v>6832</v>
      </c>
      <c r="CI14" s="251" t="s">
        <v>3129</v>
      </c>
      <c r="CJ14" s="252" t="s">
        <v>6833</v>
      </c>
      <c r="CK14" s="251" t="s">
        <v>2226</v>
      </c>
      <c r="CL14" s="285" t="s">
        <v>4489</v>
      </c>
      <c r="CM14" s="285" t="s">
        <v>4489</v>
      </c>
      <c r="CN14" s="285" t="s">
        <v>4489</v>
      </c>
      <c r="CO14" s="288" t="s">
        <v>4489</v>
      </c>
      <c r="CP14" s="285" t="s">
        <v>4489</v>
      </c>
      <c r="CQ14" s="288" t="s">
        <v>4489</v>
      </c>
      <c r="CR14" s="252" t="s">
        <v>6834</v>
      </c>
      <c r="CS14" s="251" t="s">
        <v>3621</v>
      </c>
      <c r="CT14" s="252" t="s">
        <v>6834</v>
      </c>
      <c r="CU14" s="251" t="s">
        <v>3621</v>
      </c>
      <c r="CV14" s="252" t="s">
        <v>4489</v>
      </c>
      <c r="CW14" s="284" t="s">
        <v>4489</v>
      </c>
      <c r="CX14" s="209" t="s">
        <v>2461</v>
      </c>
      <c r="CY14" s="9" t="s">
        <v>5640</v>
      </c>
      <c r="CZ14" s="252" t="s">
        <v>7009</v>
      </c>
      <c r="DA14" s="251" t="s">
        <v>3276</v>
      </c>
      <c r="DB14" s="252" t="s">
        <v>7010</v>
      </c>
      <c r="DC14" s="251" t="s">
        <v>2277</v>
      </c>
      <c r="DD14" s="252" t="s">
        <v>7011</v>
      </c>
      <c r="DE14" s="251" t="s">
        <v>2273</v>
      </c>
      <c r="DF14" s="252" t="s">
        <v>7012</v>
      </c>
      <c r="DG14" s="251" t="s">
        <v>2271</v>
      </c>
      <c r="DH14" s="252" t="s">
        <v>4986</v>
      </c>
      <c r="DI14" s="251" t="s">
        <v>3605</v>
      </c>
      <c r="DJ14" s="252" t="s">
        <v>7013</v>
      </c>
      <c r="DK14" s="251" t="s">
        <v>3683</v>
      </c>
      <c r="DL14" s="252" t="s">
        <v>7014</v>
      </c>
      <c r="DM14" s="251" t="s">
        <v>2275</v>
      </c>
      <c r="DN14" s="252" t="s">
        <v>7015</v>
      </c>
      <c r="DO14" s="251" t="s">
        <v>2273</v>
      </c>
      <c r="DP14" s="252" t="s">
        <v>7016</v>
      </c>
      <c r="DQ14" s="251" t="s">
        <v>3266</v>
      </c>
    </row>
    <row r="15" spans="1:122" ht="15.95" customHeight="1">
      <c r="A15" s="210" t="s">
        <v>2462</v>
      </c>
      <c r="B15" s="8" t="s">
        <v>5641</v>
      </c>
      <c r="C15" s="205" t="s">
        <v>5732</v>
      </c>
      <c r="D15" s="206" t="s">
        <v>2285</v>
      </c>
      <c r="E15" s="207" t="s">
        <v>5733</v>
      </c>
      <c r="F15" s="206" t="s">
        <v>2287</v>
      </c>
      <c r="G15" s="207" t="s">
        <v>5734</v>
      </c>
      <c r="H15" s="206" t="s">
        <v>2285</v>
      </c>
      <c r="I15" s="207" t="s">
        <v>5735</v>
      </c>
      <c r="J15" s="206" t="s">
        <v>2287</v>
      </c>
      <c r="K15" s="207" t="s">
        <v>5736</v>
      </c>
      <c r="L15" s="206" t="s">
        <v>2287</v>
      </c>
      <c r="M15" s="207" t="s">
        <v>5737</v>
      </c>
      <c r="N15" s="206" t="s">
        <v>2285</v>
      </c>
      <c r="O15" s="207" t="s">
        <v>5738</v>
      </c>
      <c r="P15" s="206" t="s">
        <v>2275</v>
      </c>
      <c r="Q15" s="207" t="s">
        <v>1559</v>
      </c>
      <c r="R15" s="206" t="s">
        <v>287</v>
      </c>
      <c r="S15" s="207" t="s">
        <v>5739</v>
      </c>
      <c r="T15" s="206" t="s">
        <v>2774</v>
      </c>
      <c r="U15" s="210" t="s">
        <v>2462</v>
      </c>
      <c r="V15" s="8" t="s">
        <v>5641</v>
      </c>
      <c r="W15" s="207" t="s">
        <v>6068</v>
      </c>
      <c r="X15" s="206" t="s">
        <v>3279</v>
      </c>
      <c r="Y15" s="207" t="s">
        <v>6069</v>
      </c>
      <c r="Z15" s="206" t="s">
        <v>3279</v>
      </c>
      <c r="AA15" s="207" t="s">
        <v>6070</v>
      </c>
      <c r="AB15" s="206" t="s">
        <v>3279</v>
      </c>
      <c r="AC15" s="207" t="s">
        <v>6071</v>
      </c>
      <c r="AD15" s="206" t="s">
        <v>2275</v>
      </c>
      <c r="AE15" s="207" t="s">
        <v>6072</v>
      </c>
      <c r="AF15" s="206" t="s">
        <v>2774</v>
      </c>
      <c r="AG15" s="207" t="s">
        <v>6073</v>
      </c>
      <c r="AH15" s="206" t="s">
        <v>2772</v>
      </c>
      <c r="AI15" s="207" t="s">
        <v>2717</v>
      </c>
      <c r="AJ15" s="206" t="s">
        <v>3287</v>
      </c>
      <c r="AK15" s="243" t="s">
        <v>4468</v>
      </c>
      <c r="AL15" s="206" t="s">
        <v>3287</v>
      </c>
      <c r="AM15" s="243" t="s">
        <v>3286</v>
      </c>
      <c r="AN15" s="206" t="s">
        <v>3287</v>
      </c>
      <c r="AO15" s="210" t="s">
        <v>2462</v>
      </c>
      <c r="AP15" s="8" t="s">
        <v>5641</v>
      </c>
      <c r="AQ15" s="253"/>
      <c r="AR15" s="207" t="s">
        <v>4489</v>
      </c>
      <c r="AS15" s="205" t="s">
        <v>4489</v>
      </c>
      <c r="AT15" s="207" t="s">
        <v>4489</v>
      </c>
      <c r="AU15" s="205" t="s">
        <v>4489</v>
      </c>
      <c r="AV15" s="207" t="s">
        <v>4489</v>
      </c>
      <c r="AW15" s="205" t="s">
        <v>4489</v>
      </c>
      <c r="AX15" s="252" t="s">
        <v>6346</v>
      </c>
      <c r="AY15" s="251" t="s">
        <v>2287</v>
      </c>
      <c r="AZ15" s="268" t="s">
        <v>6347</v>
      </c>
      <c r="BA15" s="269" t="s">
        <v>2287</v>
      </c>
      <c r="BB15" s="268" t="s">
        <v>6348</v>
      </c>
      <c r="BC15" s="270" t="s">
        <v>2285</v>
      </c>
      <c r="BD15" s="268" t="s">
        <v>6346</v>
      </c>
      <c r="BE15" s="270" t="s">
        <v>2287</v>
      </c>
      <c r="BF15" s="268" t="s">
        <v>6347</v>
      </c>
      <c r="BG15" s="269" t="s">
        <v>2287</v>
      </c>
      <c r="BH15" s="268" t="s">
        <v>6348</v>
      </c>
      <c r="BI15" s="270" t="s">
        <v>2285</v>
      </c>
      <c r="BJ15" s="210" t="s">
        <v>2462</v>
      </c>
      <c r="BK15" s="8" t="s">
        <v>5641</v>
      </c>
      <c r="BL15" s="205" t="s">
        <v>4489</v>
      </c>
      <c r="BM15" s="205" t="s">
        <v>4489</v>
      </c>
      <c r="BN15" s="207" t="s">
        <v>4489</v>
      </c>
      <c r="BO15" s="205" t="s">
        <v>4489</v>
      </c>
      <c r="BP15" s="207" t="s">
        <v>4489</v>
      </c>
      <c r="BQ15" s="205" t="s">
        <v>4489</v>
      </c>
      <c r="BR15" s="207" t="s">
        <v>1305</v>
      </c>
      <c r="BS15" s="206" t="s">
        <v>3750</v>
      </c>
      <c r="BT15" s="281" t="s">
        <v>1306</v>
      </c>
      <c r="BU15" s="251" t="s">
        <v>2285</v>
      </c>
      <c r="BV15" s="282" t="s">
        <v>6070</v>
      </c>
      <c r="BW15" s="251" t="s">
        <v>3747</v>
      </c>
      <c r="BX15" s="252" t="s">
        <v>5177</v>
      </c>
      <c r="BY15" s="251" t="s">
        <v>3279</v>
      </c>
      <c r="BZ15" s="252" t="s">
        <v>1307</v>
      </c>
      <c r="CA15" s="251" t="s">
        <v>3279</v>
      </c>
      <c r="CB15" s="252" t="s">
        <v>1308</v>
      </c>
      <c r="CC15" s="251" t="s">
        <v>3279</v>
      </c>
      <c r="CD15" s="210" t="s">
        <v>2462</v>
      </c>
      <c r="CE15" s="8" t="s">
        <v>5641</v>
      </c>
      <c r="CF15" s="252" t="s">
        <v>6835</v>
      </c>
      <c r="CG15" s="251" t="s">
        <v>2267</v>
      </c>
      <c r="CH15" s="252" t="s">
        <v>6836</v>
      </c>
      <c r="CI15" s="251" t="s">
        <v>3123</v>
      </c>
      <c r="CJ15" s="252" t="s">
        <v>6348</v>
      </c>
      <c r="CK15" s="251" t="s">
        <v>4513</v>
      </c>
      <c r="CL15" s="285" t="s">
        <v>4489</v>
      </c>
      <c r="CM15" s="285" t="s">
        <v>4489</v>
      </c>
      <c r="CN15" s="285" t="s">
        <v>4489</v>
      </c>
      <c r="CO15" s="288" t="s">
        <v>4489</v>
      </c>
      <c r="CP15" s="285" t="s">
        <v>4489</v>
      </c>
      <c r="CQ15" s="288" t="s">
        <v>4489</v>
      </c>
      <c r="CR15" s="252" t="s">
        <v>6837</v>
      </c>
      <c r="CS15" s="251" t="s">
        <v>3266</v>
      </c>
      <c r="CT15" s="252" t="s">
        <v>6837</v>
      </c>
      <c r="CU15" s="251" t="s">
        <v>3266</v>
      </c>
      <c r="CV15" s="252" t="s">
        <v>4489</v>
      </c>
      <c r="CW15" s="284" t="s">
        <v>4489</v>
      </c>
      <c r="CX15" s="210" t="s">
        <v>2462</v>
      </c>
      <c r="CY15" s="8" t="s">
        <v>5641</v>
      </c>
      <c r="CZ15" s="252" t="s">
        <v>7017</v>
      </c>
      <c r="DA15" s="251" t="s">
        <v>3279</v>
      </c>
      <c r="DB15" s="252" t="s">
        <v>7018</v>
      </c>
      <c r="DC15" s="251" t="s">
        <v>2287</v>
      </c>
      <c r="DD15" s="252" t="s">
        <v>7019</v>
      </c>
      <c r="DE15" s="251" t="s">
        <v>3279</v>
      </c>
      <c r="DF15" s="252" t="s">
        <v>7020</v>
      </c>
      <c r="DG15" s="251" t="s">
        <v>3279</v>
      </c>
      <c r="DH15" s="252" t="s">
        <v>7021</v>
      </c>
      <c r="DI15" s="251" t="s">
        <v>3279</v>
      </c>
      <c r="DJ15" s="252" t="s">
        <v>7022</v>
      </c>
      <c r="DK15" s="251" t="s">
        <v>3279</v>
      </c>
      <c r="DL15" s="252" t="s">
        <v>7023</v>
      </c>
      <c r="DM15" s="251" t="s">
        <v>3279</v>
      </c>
      <c r="DN15" s="252" t="s">
        <v>7024</v>
      </c>
      <c r="DO15" s="251" t="s">
        <v>2287</v>
      </c>
      <c r="DP15" s="252" t="s">
        <v>4731</v>
      </c>
      <c r="DQ15" s="251" t="s">
        <v>3279</v>
      </c>
    </row>
    <row r="16" spans="1:122" s="18" customFormat="1" ht="15.95" customHeight="1">
      <c r="A16" s="211" t="s">
        <v>2463</v>
      </c>
      <c r="B16" s="17" t="s">
        <v>2464</v>
      </c>
      <c r="C16" s="200" t="s">
        <v>5740</v>
      </c>
      <c r="D16" s="201" t="s">
        <v>5741</v>
      </c>
      <c r="E16" s="202" t="s">
        <v>5742</v>
      </c>
      <c r="F16" s="201" t="s">
        <v>4500</v>
      </c>
      <c r="G16" s="202" t="s">
        <v>5743</v>
      </c>
      <c r="H16" s="201" t="s">
        <v>2749</v>
      </c>
      <c r="I16" s="202" t="s">
        <v>5744</v>
      </c>
      <c r="J16" s="201" t="s">
        <v>5745</v>
      </c>
      <c r="K16" s="202" t="s">
        <v>5746</v>
      </c>
      <c r="L16" s="201" t="s">
        <v>2947</v>
      </c>
      <c r="M16" s="202" t="s">
        <v>5747</v>
      </c>
      <c r="N16" s="201" t="s">
        <v>5748</v>
      </c>
      <c r="O16" s="202" t="s">
        <v>5749</v>
      </c>
      <c r="P16" s="201" t="s">
        <v>5750</v>
      </c>
      <c r="Q16" s="202" t="s">
        <v>5751</v>
      </c>
      <c r="R16" s="201" t="s">
        <v>1621</v>
      </c>
      <c r="S16" s="202" t="s">
        <v>5752</v>
      </c>
      <c r="T16" s="201" t="s">
        <v>3785</v>
      </c>
      <c r="U16" s="211" t="s">
        <v>2463</v>
      </c>
      <c r="V16" s="17" t="s">
        <v>2464</v>
      </c>
      <c r="W16" s="202" t="s">
        <v>6074</v>
      </c>
      <c r="X16" s="201" t="s">
        <v>669</v>
      </c>
      <c r="Y16" s="202" t="s">
        <v>6075</v>
      </c>
      <c r="Z16" s="201" t="s">
        <v>5296</v>
      </c>
      <c r="AA16" s="202" t="s">
        <v>6076</v>
      </c>
      <c r="AB16" s="201" t="s">
        <v>710</v>
      </c>
      <c r="AC16" s="202" t="s">
        <v>6077</v>
      </c>
      <c r="AD16" s="201" t="s">
        <v>2963</v>
      </c>
      <c r="AE16" s="202" t="s">
        <v>6078</v>
      </c>
      <c r="AF16" s="201" t="s">
        <v>6079</v>
      </c>
      <c r="AG16" s="202" t="s">
        <v>6080</v>
      </c>
      <c r="AH16" s="201" t="s">
        <v>6081</v>
      </c>
      <c r="AI16" s="202" t="s">
        <v>6082</v>
      </c>
      <c r="AJ16" s="201" t="s">
        <v>3300</v>
      </c>
      <c r="AK16" s="242" t="s">
        <v>6083</v>
      </c>
      <c r="AL16" s="201" t="s">
        <v>6084</v>
      </c>
      <c r="AM16" s="242" t="s">
        <v>6085</v>
      </c>
      <c r="AN16" s="201" t="s">
        <v>6086</v>
      </c>
      <c r="AO16" s="211" t="s">
        <v>2463</v>
      </c>
      <c r="AP16" s="17" t="s">
        <v>2464</v>
      </c>
      <c r="AQ16" s="235"/>
      <c r="AR16" s="202" t="s">
        <v>4489</v>
      </c>
      <c r="AS16" s="249" t="s">
        <v>4489</v>
      </c>
      <c r="AT16" s="202" t="s">
        <v>4489</v>
      </c>
      <c r="AU16" s="249" t="s">
        <v>4489</v>
      </c>
      <c r="AV16" s="202" t="s">
        <v>4489</v>
      </c>
      <c r="AW16" s="200" t="s">
        <v>4489</v>
      </c>
      <c r="AX16" s="250" t="s">
        <v>6349</v>
      </c>
      <c r="AY16" s="249" t="s">
        <v>4458</v>
      </c>
      <c r="AZ16" s="271" t="s">
        <v>6350</v>
      </c>
      <c r="BA16" s="272" t="s">
        <v>6351</v>
      </c>
      <c r="BB16" s="271" t="s">
        <v>6352</v>
      </c>
      <c r="BC16" s="273" t="s">
        <v>673</v>
      </c>
      <c r="BD16" s="271" t="s">
        <v>6349</v>
      </c>
      <c r="BE16" s="273" t="s">
        <v>4458</v>
      </c>
      <c r="BF16" s="271" t="s">
        <v>6350</v>
      </c>
      <c r="BG16" s="272" t="s">
        <v>6351</v>
      </c>
      <c r="BH16" s="271" t="s">
        <v>6352</v>
      </c>
      <c r="BI16" s="273" t="s">
        <v>673</v>
      </c>
      <c r="BJ16" s="211" t="s">
        <v>2463</v>
      </c>
      <c r="BK16" s="17" t="s">
        <v>2464</v>
      </c>
      <c r="BL16" s="200" t="s">
        <v>4489</v>
      </c>
      <c r="BM16" s="200" t="s">
        <v>4489</v>
      </c>
      <c r="BN16" s="202" t="s">
        <v>4489</v>
      </c>
      <c r="BO16" s="200" t="s">
        <v>4489</v>
      </c>
      <c r="BP16" s="202" t="s">
        <v>4489</v>
      </c>
      <c r="BQ16" s="200" t="s">
        <v>4489</v>
      </c>
      <c r="BR16" s="202" t="s">
        <v>1309</v>
      </c>
      <c r="BS16" s="201" t="s">
        <v>1310</v>
      </c>
      <c r="BT16" s="250" t="s">
        <v>1311</v>
      </c>
      <c r="BU16" s="249" t="s">
        <v>719</v>
      </c>
      <c r="BV16" s="250" t="s">
        <v>1312</v>
      </c>
      <c r="BW16" s="249" t="s">
        <v>1313</v>
      </c>
      <c r="BX16" s="250" t="s">
        <v>1314</v>
      </c>
      <c r="BY16" s="249" t="s">
        <v>4831</v>
      </c>
      <c r="BZ16" s="250" t="s">
        <v>1315</v>
      </c>
      <c r="CA16" s="249" t="s">
        <v>1795</v>
      </c>
      <c r="CB16" s="250" t="s">
        <v>1316</v>
      </c>
      <c r="CC16" s="249" t="s">
        <v>1317</v>
      </c>
      <c r="CD16" s="211" t="s">
        <v>2463</v>
      </c>
      <c r="CE16" s="17" t="s">
        <v>2464</v>
      </c>
      <c r="CF16" s="250" t="s">
        <v>1147</v>
      </c>
      <c r="CG16" s="249" t="s">
        <v>1840</v>
      </c>
      <c r="CH16" s="250" t="s">
        <v>6838</v>
      </c>
      <c r="CI16" s="249" t="s">
        <v>3401</v>
      </c>
      <c r="CJ16" s="250" t="s">
        <v>6839</v>
      </c>
      <c r="CK16" s="249" t="s">
        <v>6840</v>
      </c>
      <c r="CL16" s="283" t="s">
        <v>4489</v>
      </c>
      <c r="CM16" s="283" t="s">
        <v>4489</v>
      </c>
      <c r="CN16" s="283" t="s">
        <v>4489</v>
      </c>
      <c r="CO16" s="289" t="s">
        <v>4489</v>
      </c>
      <c r="CP16" s="283" t="s">
        <v>4489</v>
      </c>
      <c r="CQ16" s="289" t="s">
        <v>4489</v>
      </c>
      <c r="CR16" s="250" t="s">
        <v>6841</v>
      </c>
      <c r="CS16" s="249" t="s">
        <v>6842</v>
      </c>
      <c r="CT16" s="250" t="s">
        <v>6843</v>
      </c>
      <c r="CU16" s="249" t="s">
        <v>6842</v>
      </c>
      <c r="CV16" s="250" t="s">
        <v>3943</v>
      </c>
      <c r="CW16" s="287" t="s">
        <v>4762</v>
      </c>
      <c r="CX16" s="211" t="s">
        <v>2463</v>
      </c>
      <c r="CY16" s="17" t="s">
        <v>2464</v>
      </c>
      <c r="CZ16" s="250" t="s">
        <v>7025</v>
      </c>
      <c r="DA16" s="249" t="s">
        <v>3054</v>
      </c>
      <c r="DB16" s="250" t="s">
        <v>7026</v>
      </c>
      <c r="DC16" s="249" t="s">
        <v>3240</v>
      </c>
      <c r="DD16" s="250" t="s">
        <v>7027</v>
      </c>
      <c r="DE16" s="249" t="s">
        <v>1793</v>
      </c>
      <c r="DF16" s="250" t="s">
        <v>7028</v>
      </c>
      <c r="DG16" s="249" t="s">
        <v>7029</v>
      </c>
      <c r="DH16" s="250" t="s">
        <v>7030</v>
      </c>
      <c r="DI16" s="249" t="s">
        <v>41</v>
      </c>
      <c r="DJ16" s="250" t="s">
        <v>7031</v>
      </c>
      <c r="DK16" s="249" t="s">
        <v>7032</v>
      </c>
      <c r="DL16" s="250" t="s">
        <v>7033</v>
      </c>
      <c r="DM16" s="249" t="s">
        <v>7034</v>
      </c>
      <c r="DN16" s="250" t="s">
        <v>7035</v>
      </c>
      <c r="DO16" s="249" t="s">
        <v>1895</v>
      </c>
      <c r="DP16" s="250" t="s">
        <v>7036</v>
      </c>
      <c r="DQ16" s="249" t="s">
        <v>1424</v>
      </c>
    </row>
    <row r="17" spans="1:121" ht="15.95" customHeight="1">
      <c r="A17" s="208" t="s">
        <v>2465</v>
      </c>
      <c r="B17" s="8" t="s">
        <v>2466</v>
      </c>
      <c r="C17" s="205" t="s">
        <v>5753</v>
      </c>
      <c r="D17" s="206" t="s">
        <v>3029</v>
      </c>
      <c r="E17" s="207" t="s">
        <v>5754</v>
      </c>
      <c r="F17" s="206" t="s">
        <v>2832</v>
      </c>
      <c r="G17" s="207" t="s">
        <v>5755</v>
      </c>
      <c r="H17" s="206" t="s">
        <v>3892</v>
      </c>
      <c r="I17" s="207" t="s">
        <v>5756</v>
      </c>
      <c r="J17" s="206" t="s">
        <v>2232</v>
      </c>
      <c r="K17" s="207" t="s">
        <v>5757</v>
      </c>
      <c r="L17" s="206" t="s">
        <v>3626</v>
      </c>
      <c r="M17" s="207" t="s">
        <v>5758</v>
      </c>
      <c r="N17" s="206" t="s">
        <v>2856</v>
      </c>
      <c r="O17" s="207" t="s">
        <v>5759</v>
      </c>
      <c r="P17" s="206" t="s">
        <v>2253</v>
      </c>
      <c r="Q17" s="207" t="s">
        <v>5760</v>
      </c>
      <c r="R17" s="206" t="s">
        <v>2830</v>
      </c>
      <c r="S17" s="207" t="s">
        <v>5761</v>
      </c>
      <c r="T17" s="206" t="s">
        <v>1457</v>
      </c>
      <c r="U17" s="208" t="s">
        <v>2465</v>
      </c>
      <c r="V17" s="8" t="s">
        <v>2466</v>
      </c>
      <c r="W17" s="207" t="s">
        <v>6087</v>
      </c>
      <c r="X17" s="206" t="s">
        <v>470</v>
      </c>
      <c r="Y17" s="207" t="s">
        <v>6088</v>
      </c>
      <c r="Z17" s="206" t="s">
        <v>1457</v>
      </c>
      <c r="AA17" s="207" t="s">
        <v>6089</v>
      </c>
      <c r="AB17" s="206" t="s">
        <v>2798</v>
      </c>
      <c r="AC17" s="207" t="s">
        <v>6090</v>
      </c>
      <c r="AD17" s="206" t="s">
        <v>764</v>
      </c>
      <c r="AE17" s="207" t="s">
        <v>6035</v>
      </c>
      <c r="AF17" s="206" t="s">
        <v>2796</v>
      </c>
      <c r="AG17" s="207" t="s">
        <v>6091</v>
      </c>
      <c r="AH17" s="206" t="s">
        <v>2262</v>
      </c>
      <c r="AI17" s="207" t="s">
        <v>6092</v>
      </c>
      <c r="AJ17" s="206" t="s">
        <v>2851</v>
      </c>
      <c r="AK17" s="243" t="s">
        <v>6093</v>
      </c>
      <c r="AL17" s="206" t="s">
        <v>353</v>
      </c>
      <c r="AM17" s="243" t="s">
        <v>6094</v>
      </c>
      <c r="AN17" s="206" t="s">
        <v>2854</v>
      </c>
      <c r="AO17" s="208" t="s">
        <v>2465</v>
      </c>
      <c r="AP17" s="8" t="s">
        <v>2466</v>
      </c>
      <c r="AQ17" s="236"/>
      <c r="AR17" s="207" t="s">
        <v>4489</v>
      </c>
      <c r="AS17" s="251" t="s">
        <v>4489</v>
      </c>
      <c r="AT17" s="207" t="s">
        <v>4489</v>
      </c>
      <c r="AU17" s="251" t="s">
        <v>4489</v>
      </c>
      <c r="AV17" s="207" t="s">
        <v>4489</v>
      </c>
      <c r="AW17" s="205" t="s">
        <v>4489</v>
      </c>
      <c r="AX17" s="252" t="s">
        <v>6353</v>
      </c>
      <c r="AY17" s="251" t="s">
        <v>1625</v>
      </c>
      <c r="AZ17" s="268" t="s">
        <v>6354</v>
      </c>
      <c r="BA17" s="269" t="s">
        <v>1625</v>
      </c>
      <c r="BB17" s="268" t="s">
        <v>6355</v>
      </c>
      <c r="BC17" s="270" t="s">
        <v>3338</v>
      </c>
      <c r="BD17" s="268" t="s">
        <v>6353</v>
      </c>
      <c r="BE17" s="270" t="s">
        <v>1625</v>
      </c>
      <c r="BF17" s="268" t="s">
        <v>6354</v>
      </c>
      <c r="BG17" s="269" t="s">
        <v>1625</v>
      </c>
      <c r="BH17" s="268" t="s">
        <v>6355</v>
      </c>
      <c r="BI17" s="270" t="s">
        <v>3338</v>
      </c>
      <c r="BJ17" s="208" t="s">
        <v>2465</v>
      </c>
      <c r="BK17" s="8" t="s">
        <v>2466</v>
      </c>
      <c r="BL17" s="205" t="s">
        <v>4489</v>
      </c>
      <c r="BM17" s="205" t="s">
        <v>4489</v>
      </c>
      <c r="BN17" s="207" t="s">
        <v>4489</v>
      </c>
      <c r="BO17" s="205" t="s">
        <v>4489</v>
      </c>
      <c r="BP17" s="207" t="s">
        <v>4489</v>
      </c>
      <c r="BQ17" s="205" t="s">
        <v>4489</v>
      </c>
      <c r="BR17" s="207" t="s">
        <v>1318</v>
      </c>
      <c r="BS17" s="206" t="s">
        <v>3127</v>
      </c>
      <c r="BT17" s="252" t="s">
        <v>1319</v>
      </c>
      <c r="BU17" s="251" t="s">
        <v>3129</v>
      </c>
      <c r="BV17" s="252" t="s">
        <v>1320</v>
      </c>
      <c r="BW17" s="251" t="s">
        <v>4984</v>
      </c>
      <c r="BX17" s="252" t="s">
        <v>1321</v>
      </c>
      <c r="BY17" s="251" t="s">
        <v>3115</v>
      </c>
      <c r="BZ17" s="252" t="s">
        <v>1322</v>
      </c>
      <c r="CA17" s="251" t="s">
        <v>3271</v>
      </c>
      <c r="CB17" s="252" t="s">
        <v>1323</v>
      </c>
      <c r="CC17" s="251" t="s">
        <v>3644</v>
      </c>
      <c r="CD17" s="208" t="s">
        <v>2465</v>
      </c>
      <c r="CE17" s="8" t="s">
        <v>2466</v>
      </c>
      <c r="CF17" s="252" t="s">
        <v>6844</v>
      </c>
      <c r="CG17" s="251" t="s">
        <v>3520</v>
      </c>
      <c r="CH17" s="252" t="s">
        <v>1125</v>
      </c>
      <c r="CI17" s="251" t="s">
        <v>3520</v>
      </c>
      <c r="CJ17" s="252" t="s">
        <v>6845</v>
      </c>
      <c r="CK17" s="251" t="s">
        <v>3520</v>
      </c>
      <c r="CL17" s="285" t="s">
        <v>4489</v>
      </c>
      <c r="CM17" s="285" t="s">
        <v>4489</v>
      </c>
      <c r="CN17" s="285" t="s">
        <v>4489</v>
      </c>
      <c r="CO17" s="288" t="s">
        <v>4489</v>
      </c>
      <c r="CP17" s="285" t="s">
        <v>4489</v>
      </c>
      <c r="CQ17" s="288" t="s">
        <v>4489</v>
      </c>
      <c r="CR17" s="252" t="s">
        <v>6846</v>
      </c>
      <c r="CS17" s="251" t="s">
        <v>3117</v>
      </c>
      <c r="CT17" s="252" t="s">
        <v>6846</v>
      </c>
      <c r="CU17" s="251" t="s">
        <v>3117</v>
      </c>
      <c r="CV17" s="252" t="s">
        <v>4489</v>
      </c>
      <c r="CW17" s="284" t="s">
        <v>4489</v>
      </c>
      <c r="CX17" s="208" t="s">
        <v>2465</v>
      </c>
      <c r="CY17" s="8" t="s">
        <v>2466</v>
      </c>
      <c r="CZ17" s="252" t="s">
        <v>7037</v>
      </c>
      <c r="DA17" s="251" t="s">
        <v>3009</v>
      </c>
      <c r="DB17" s="252" t="s">
        <v>7038</v>
      </c>
      <c r="DC17" s="251" t="s">
        <v>2218</v>
      </c>
      <c r="DD17" s="252" t="s">
        <v>7039</v>
      </c>
      <c r="DE17" s="251" t="s">
        <v>3482</v>
      </c>
      <c r="DF17" s="252" t="s">
        <v>7040</v>
      </c>
      <c r="DG17" s="251" t="s">
        <v>3433</v>
      </c>
      <c r="DH17" s="252" t="s">
        <v>7041</v>
      </c>
      <c r="DI17" s="251" t="s">
        <v>2802</v>
      </c>
      <c r="DJ17" s="252" t="s">
        <v>7042</v>
      </c>
      <c r="DK17" s="251" t="s">
        <v>3310</v>
      </c>
      <c r="DL17" s="252" t="s">
        <v>7043</v>
      </c>
      <c r="DM17" s="251" t="s">
        <v>3218</v>
      </c>
      <c r="DN17" s="252" t="s">
        <v>7044</v>
      </c>
      <c r="DO17" s="251" t="s">
        <v>3501</v>
      </c>
      <c r="DP17" s="252" t="s">
        <v>7045</v>
      </c>
      <c r="DQ17" s="251" t="s">
        <v>3696</v>
      </c>
    </row>
    <row r="18" spans="1:121" ht="15.95" customHeight="1">
      <c r="A18" s="209" t="s">
        <v>2467</v>
      </c>
      <c r="B18" s="8" t="s">
        <v>2468</v>
      </c>
      <c r="C18" s="205" t="s">
        <v>5762</v>
      </c>
      <c r="D18" s="206" t="s">
        <v>3854</v>
      </c>
      <c r="E18" s="207" t="s">
        <v>5763</v>
      </c>
      <c r="F18" s="206" t="s">
        <v>2088</v>
      </c>
      <c r="G18" s="207" t="s">
        <v>5764</v>
      </c>
      <c r="H18" s="206" t="s">
        <v>5765</v>
      </c>
      <c r="I18" s="207" t="s">
        <v>5766</v>
      </c>
      <c r="J18" s="206" t="s">
        <v>4136</v>
      </c>
      <c r="K18" s="207" t="s">
        <v>5767</v>
      </c>
      <c r="L18" s="206" t="s">
        <v>5768</v>
      </c>
      <c r="M18" s="207" t="s">
        <v>5769</v>
      </c>
      <c r="N18" s="206" t="s">
        <v>5499</v>
      </c>
      <c r="O18" s="207" t="s">
        <v>5770</v>
      </c>
      <c r="P18" s="206" t="s">
        <v>5771</v>
      </c>
      <c r="Q18" s="207" t="s">
        <v>5772</v>
      </c>
      <c r="R18" s="206" t="s">
        <v>5022</v>
      </c>
      <c r="S18" s="207" t="s">
        <v>5773</v>
      </c>
      <c r="T18" s="206" t="s">
        <v>5774</v>
      </c>
      <c r="U18" s="209" t="s">
        <v>2467</v>
      </c>
      <c r="V18" s="8" t="s">
        <v>2468</v>
      </c>
      <c r="W18" s="207" t="s">
        <v>6095</v>
      </c>
      <c r="X18" s="206" t="s">
        <v>5360</v>
      </c>
      <c r="Y18" s="207" t="s">
        <v>6096</v>
      </c>
      <c r="Z18" s="206" t="s">
        <v>2816</v>
      </c>
      <c r="AA18" s="207" t="s">
        <v>6097</v>
      </c>
      <c r="AB18" s="206" t="s">
        <v>6098</v>
      </c>
      <c r="AC18" s="207" t="s">
        <v>6099</v>
      </c>
      <c r="AD18" s="206" t="s">
        <v>6100</v>
      </c>
      <c r="AE18" s="207" t="s">
        <v>6101</v>
      </c>
      <c r="AF18" s="206" t="s">
        <v>6102</v>
      </c>
      <c r="AG18" s="207" t="s">
        <v>6103</v>
      </c>
      <c r="AH18" s="206" t="s">
        <v>928</v>
      </c>
      <c r="AI18" s="207" t="s">
        <v>6104</v>
      </c>
      <c r="AJ18" s="206" t="s">
        <v>5370</v>
      </c>
      <c r="AK18" s="243" t="s">
        <v>6105</v>
      </c>
      <c r="AL18" s="206" t="s">
        <v>1498</v>
      </c>
      <c r="AM18" s="243" t="s">
        <v>6106</v>
      </c>
      <c r="AN18" s="206" t="s">
        <v>1699</v>
      </c>
      <c r="AO18" s="209" t="s">
        <v>2467</v>
      </c>
      <c r="AP18" s="8" t="s">
        <v>2468</v>
      </c>
      <c r="AQ18" s="236"/>
      <c r="AR18" s="207" t="s">
        <v>4489</v>
      </c>
      <c r="AS18" s="205" t="s">
        <v>4489</v>
      </c>
      <c r="AT18" s="207" t="s">
        <v>4489</v>
      </c>
      <c r="AU18" s="205" t="s">
        <v>4489</v>
      </c>
      <c r="AV18" s="207" t="s">
        <v>4489</v>
      </c>
      <c r="AW18" s="205" t="s">
        <v>4489</v>
      </c>
      <c r="AX18" s="252" t="s">
        <v>6356</v>
      </c>
      <c r="AY18" s="251" t="s">
        <v>3423</v>
      </c>
      <c r="AZ18" s="268" t="s">
        <v>6357</v>
      </c>
      <c r="BA18" s="269" t="s">
        <v>6358</v>
      </c>
      <c r="BB18" s="268" t="s">
        <v>6359</v>
      </c>
      <c r="BC18" s="270" t="s">
        <v>4624</v>
      </c>
      <c r="BD18" s="268" t="s">
        <v>6356</v>
      </c>
      <c r="BE18" s="270" t="s">
        <v>3423</v>
      </c>
      <c r="BF18" s="268" t="s">
        <v>6357</v>
      </c>
      <c r="BG18" s="269" t="s">
        <v>6358</v>
      </c>
      <c r="BH18" s="268" t="s">
        <v>6359</v>
      </c>
      <c r="BI18" s="270" t="s">
        <v>4624</v>
      </c>
      <c r="BJ18" s="209" t="s">
        <v>2467</v>
      </c>
      <c r="BK18" s="8" t="s">
        <v>2468</v>
      </c>
      <c r="BL18" s="205" t="s">
        <v>4489</v>
      </c>
      <c r="BM18" s="205" t="s">
        <v>4489</v>
      </c>
      <c r="BN18" s="207" t="s">
        <v>4489</v>
      </c>
      <c r="BO18" s="205" t="s">
        <v>4489</v>
      </c>
      <c r="BP18" s="207" t="s">
        <v>4489</v>
      </c>
      <c r="BQ18" s="205" t="s">
        <v>4489</v>
      </c>
      <c r="BR18" s="207" t="s">
        <v>1324</v>
      </c>
      <c r="BS18" s="206" t="s">
        <v>558</v>
      </c>
      <c r="BT18" s="252" t="s">
        <v>1325</v>
      </c>
      <c r="BU18" s="251" t="s">
        <v>2881</v>
      </c>
      <c r="BV18" s="252" t="s">
        <v>1326</v>
      </c>
      <c r="BW18" s="251" t="s">
        <v>2927</v>
      </c>
      <c r="BX18" s="252" t="s">
        <v>1327</v>
      </c>
      <c r="BY18" s="251" t="s">
        <v>890</v>
      </c>
      <c r="BZ18" s="252" t="s">
        <v>1328</v>
      </c>
      <c r="CA18" s="251" t="s">
        <v>2911</v>
      </c>
      <c r="CB18" s="252" t="s">
        <v>1329</v>
      </c>
      <c r="CC18" s="251" t="s">
        <v>1631</v>
      </c>
      <c r="CD18" s="209" t="s">
        <v>2467</v>
      </c>
      <c r="CE18" s="8" t="s">
        <v>2468</v>
      </c>
      <c r="CF18" s="252" t="s">
        <v>6847</v>
      </c>
      <c r="CG18" s="251" t="s">
        <v>3499</v>
      </c>
      <c r="CH18" s="252" t="s">
        <v>6848</v>
      </c>
      <c r="CI18" s="251" t="s">
        <v>3162</v>
      </c>
      <c r="CJ18" s="252" t="s">
        <v>6849</v>
      </c>
      <c r="CK18" s="251" t="s">
        <v>2993</v>
      </c>
      <c r="CL18" s="285" t="s">
        <v>4489</v>
      </c>
      <c r="CM18" s="285" t="s">
        <v>4489</v>
      </c>
      <c r="CN18" s="285" t="s">
        <v>4489</v>
      </c>
      <c r="CO18" s="288" t="s">
        <v>4489</v>
      </c>
      <c r="CP18" s="285" t="s">
        <v>4489</v>
      </c>
      <c r="CQ18" s="288" t="s">
        <v>4489</v>
      </c>
      <c r="CR18" s="252" t="s">
        <v>6850</v>
      </c>
      <c r="CS18" s="251" t="s">
        <v>792</v>
      </c>
      <c r="CT18" s="252" t="s">
        <v>3587</v>
      </c>
      <c r="CU18" s="251" t="s">
        <v>792</v>
      </c>
      <c r="CV18" s="252" t="s">
        <v>3943</v>
      </c>
      <c r="CW18" s="284" t="s">
        <v>4762</v>
      </c>
      <c r="CX18" s="209" t="s">
        <v>2467</v>
      </c>
      <c r="CY18" s="8" t="s">
        <v>2468</v>
      </c>
      <c r="CZ18" s="252" t="s">
        <v>7046</v>
      </c>
      <c r="DA18" s="251" t="s">
        <v>3716</v>
      </c>
      <c r="DB18" s="252" t="s">
        <v>7047</v>
      </c>
      <c r="DC18" s="251" t="s">
        <v>1907</v>
      </c>
      <c r="DD18" s="252" t="s">
        <v>7048</v>
      </c>
      <c r="DE18" s="251" t="s">
        <v>1943</v>
      </c>
      <c r="DF18" s="252" t="s">
        <v>7049</v>
      </c>
      <c r="DG18" s="251" t="s">
        <v>7050</v>
      </c>
      <c r="DH18" s="252" t="s">
        <v>7051</v>
      </c>
      <c r="DI18" s="251" t="s">
        <v>4063</v>
      </c>
      <c r="DJ18" s="252" t="s">
        <v>7052</v>
      </c>
      <c r="DK18" s="251" t="s">
        <v>166</v>
      </c>
      <c r="DL18" s="252" t="s">
        <v>7053</v>
      </c>
      <c r="DM18" s="251" t="s">
        <v>7054</v>
      </c>
      <c r="DN18" s="252" t="s">
        <v>7055</v>
      </c>
      <c r="DO18" s="251" t="s">
        <v>5432</v>
      </c>
      <c r="DP18" s="252" t="s">
        <v>7056</v>
      </c>
      <c r="DQ18" s="251" t="s">
        <v>3064</v>
      </c>
    </row>
    <row r="19" spans="1:121" ht="15.95" customHeight="1">
      <c r="A19" s="204" t="s">
        <v>2469</v>
      </c>
      <c r="B19" s="8" t="s">
        <v>2470</v>
      </c>
      <c r="C19" s="205" t="s">
        <v>5775</v>
      </c>
      <c r="D19" s="206" t="s">
        <v>3029</v>
      </c>
      <c r="E19" s="207" t="s">
        <v>5776</v>
      </c>
      <c r="F19" s="206" t="s">
        <v>3026</v>
      </c>
      <c r="G19" s="207" t="s">
        <v>5777</v>
      </c>
      <c r="H19" s="206" t="s">
        <v>3317</v>
      </c>
      <c r="I19" s="207" t="s">
        <v>5778</v>
      </c>
      <c r="J19" s="206" t="s">
        <v>3026</v>
      </c>
      <c r="K19" s="207" t="s">
        <v>5779</v>
      </c>
      <c r="L19" s="206" t="s">
        <v>2262</v>
      </c>
      <c r="M19" s="207" t="s">
        <v>5780</v>
      </c>
      <c r="N19" s="206" t="s">
        <v>3591</v>
      </c>
      <c r="O19" s="207" t="s">
        <v>5781</v>
      </c>
      <c r="P19" s="206" t="s">
        <v>2218</v>
      </c>
      <c r="Q19" s="207" t="s">
        <v>5782</v>
      </c>
      <c r="R19" s="206" t="s">
        <v>3006</v>
      </c>
      <c r="S19" s="205" t="s">
        <v>5783</v>
      </c>
      <c r="T19" s="206" t="s">
        <v>3351</v>
      </c>
      <c r="U19" s="204" t="s">
        <v>2469</v>
      </c>
      <c r="V19" s="8" t="s">
        <v>2470</v>
      </c>
      <c r="W19" s="207" t="s">
        <v>6107</v>
      </c>
      <c r="X19" s="206" t="s">
        <v>2830</v>
      </c>
      <c r="Y19" s="207" t="s">
        <v>6108</v>
      </c>
      <c r="Z19" s="206" t="s">
        <v>2794</v>
      </c>
      <c r="AA19" s="205" t="s">
        <v>6109</v>
      </c>
      <c r="AB19" s="206" t="s">
        <v>2859</v>
      </c>
      <c r="AC19" s="207" t="s">
        <v>6110</v>
      </c>
      <c r="AD19" s="206" t="s">
        <v>2936</v>
      </c>
      <c r="AE19" s="205" t="s">
        <v>6111</v>
      </c>
      <c r="AF19" s="206" t="s">
        <v>2222</v>
      </c>
      <c r="AG19" s="205" t="s">
        <v>6112</v>
      </c>
      <c r="AH19" s="206" t="s">
        <v>5347</v>
      </c>
      <c r="AI19" s="207" t="s">
        <v>6113</v>
      </c>
      <c r="AJ19" s="206" t="s">
        <v>2224</v>
      </c>
      <c r="AK19" s="244" t="s">
        <v>6114</v>
      </c>
      <c r="AL19" s="206" t="s">
        <v>3508</v>
      </c>
      <c r="AM19" s="244" t="s">
        <v>6115</v>
      </c>
      <c r="AN19" s="206" t="s">
        <v>1070</v>
      </c>
      <c r="AO19" s="204" t="s">
        <v>2469</v>
      </c>
      <c r="AP19" s="8" t="s">
        <v>2470</v>
      </c>
      <c r="AQ19" s="236"/>
      <c r="AR19" s="205" t="s">
        <v>4489</v>
      </c>
      <c r="AS19" s="205" t="s">
        <v>4489</v>
      </c>
      <c r="AT19" s="207" t="s">
        <v>4489</v>
      </c>
      <c r="AU19" s="205" t="s">
        <v>4489</v>
      </c>
      <c r="AV19" s="207" t="s">
        <v>4489</v>
      </c>
      <c r="AW19" s="205" t="s">
        <v>4489</v>
      </c>
      <c r="AX19" s="252" t="s">
        <v>6360</v>
      </c>
      <c r="AY19" s="251" t="s">
        <v>3503</v>
      </c>
      <c r="AZ19" s="268" t="s">
        <v>6361</v>
      </c>
      <c r="BA19" s="269" t="s">
        <v>3505</v>
      </c>
      <c r="BB19" s="268" t="s">
        <v>6362</v>
      </c>
      <c r="BC19" s="270" t="s">
        <v>3595</v>
      </c>
      <c r="BD19" s="268" t="s">
        <v>6360</v>
      </c>
      <c r="BE19" s="270" t="s">
        <v>3503</v>
      </c>
      <c r="BF19" s="268" t="s">
        <v>6361</v>
      </c>
      <c r="BG19" s="269" t="s">
        <v>3505</v>
      </c>
      <c r="BH19" s="268" t="s">
        <v>6362</v>
      </c>
      <c r="BI19" s="270" t="s">
        <v>3595</v>
      </c>
      <c r="BJ19" s="204" t="s">
        <v>2469</v>
      </c>
      <c r="BK19" s="8" t="s">
        <v>2470</v>
      </c>
      <c r="BL19" s="205" t="s">
        <v>4489</v>
      </c>
      <c r="BM19" s="205" t="s">
        <v>4489</v>
      </c>
      <c r="BN19" s="207" t="s">
        <v>4489</v>
      </c>
      <c r="BO19" s="205" t="s">
        <v>4489</v>
      </c>
      <c r="BP19" s="205" t="s">
        <v>4489</v>
      </c>
      <c r="BQ19" s="205" t="s">
        <v>4489</v>
      </c>
      <c r="BR19" s="207" t="s">
        <v>1330</v>
      </c>
      <c r="BS19" s="206" t="s">
        <v>2711</v>
      </c>
      <c r="BT19" s="252" t="s">
        <v>1331</v>
      </c>
      <c r="BU19" s="251" t="s">
        <v>3589</v>
      </c>
      <c r="BV19" s="252" t="s">
        <v>1332</v>
      </c>
      <c r="BW19" s="251" t="s">
        <v>2832</v>
      </c>
      <c r="BX19" s="252" t="s">
        <v>1333</v>
      </c>
      <c r="BY19" s="251" t="s">
        <v>724</v>
      </c>
      <c r="BZ19" s="252" t="s">
        <v>1334</v>
      </c>
      <c r="CA19" s="251" t="s">
        <v>2943</v>
      </c>
      <c r="CB19" s="252" t="s">
        <v>1335</v>
      </c>
      <c r="CC19" s="251" t="s">
        <v>3814</v>
      </c>
      <c r="CD19" s="204" t="s">
        <v>2469</v>
      </c>
      <c r="CE19" s="8" t="s">
        <v>2470</v>
      </c>
      <c r="CF19" s="252" t="s">
        <v>6851</v>
      </c>
      <c r="CG19" s="251" t="s">
        <v>3169</v>
      </c>
      <c r="CH19" s="252" t="s">
        <v>6852</v>
      </c>
      <c r="CI19" s="251" t="s">
        <v>3169</v>
      </c>
      <c r="CJ19" s="252" t="s">
        <v>6853</v>
      </c>
      <c r="CK19" s="251" t="s">
        <v>3169</v>
      </c>
      <c r="CL19" s="285" t="s">
        <v>4489</v>
      </c>
      <c r="CM19" s="285" t="s">
        <v>4489</v>
      </c>
      <c r="CN19" s="285" t="s">
        <v>4489</v>
      </c>
      <c r="CO19" s="288" t="s">
        <v>4489</v>
      </c>
      <c r="CP19" s="285" t="s">
        <v>4489</v>
      </c>
      <c r="CQ19" s="288" t="s">
        <v>4489</v>
      </c>
      <c r="CR19" s="252" t="s">
        <v>6854</v>
      </c>
      <c r="CS19" s="251" t="s">
        <v>2259</v>
      </c>
      <c r="CT19" s="252" t="s">
        <v>6854</v>
      </c>
      <c r="CU19" s="251" t="s">
        <v>2259</v>
      </c>
      <c r="CV19" s="252" t="s">
        <v>4489</v>
      </c>
      <c r="CW19" s="284" t="s">
        <v>4489</v>
      </c>
      <c r="CX19" s="204" t="s">
        <v>2469</v>
      </c>
      <c r="CY19" s="8" t="s">
        <v>2470</v>
      </c>
      <c r="CZ19" s="252" t="s">
        <v>7057</v>
      </c>
      <c r="DA19" s="251" t="s">
        <v>3845</v>
      </c>
      <c r="DB19" s="252" t="s">
        <v>7058</v>
      </c>
      <c r="DC19" s="251" t="s">
        <v>3361</v>
      </c>
      <c r="DD19" s="252" t="s">
        <v>7059</v>
      </c>
      <c r="DE19" s="251" t="s">
        <v>2985</v>
      </c>
      <c r="DF19" s="252" t="s">
        <v>7060</v>
      </c>
      <c r="DG19" s="251" t="s">
        <v>3482</v>
      </c>
      <c r="DH19" s="252" t="s">
        <v>7061</v>
      </c>
      <c r="DI19" s="251" t="s">
        <v>2226</v>
      </c>
      <c r="DJ19" s="252" t="s">
        <v>7062</v>
      </c>
      <c r="DK19" s="251" t="s">
        <v>2983</v>
      </c>
      <c r="DL19" s="252" t="s">
        <v>7063</v>
      </c>
      <c r="DM19" s="251" t="s">
        <v>3361</v>
      </c>
      <c r="DN19" s="252" t="s">
        <v>7064</v>
      </c>
      <c r="DO19" s="251" t="s">
        <v>314</v>
      </c>
      <c r="DP19" s="252" t="s">
        <v>7065</v>
      </c>
      <c r="DQ19" s="251" t="s">
        <v>3482</v>
      </c>
    </row>
    <row r="20" spans="1:121" ht="15.95" customHeight="1">
      <c r="A20" s="209" t="s">
        <v>2471</v>
      </c>
      <c r="B20" s="8" t="s">
        <v>2472</v>
      </c>
      <c r="C20" s="205" t="s">
        <v>5784</v>
      </c>
      <c r="D20" s="206" t="s">
        <v>1625</v>
      </c>
      <c r="E20" s="207" t="s">
        <v>5785</v>
      </c>
      <c r="F20" s="206" t="s">
        <v>724</v>
      </c>
      <c r="G20" s="207" t="s">
        <v>5786</v>
      </c>
      <c r="H20" s="206" t="s">
        <v>2845</v>
      </c>
      <c r="I20" s="207" t="s">
        <v>5787</v>
      </c>
      <c r="J20" s="206" t="s">
        <v>3029</v>
      </c>
      <c r="K20" s="207" t="s">
        <v>5788</v>
      </c>
      <c r="L20" s="206" t="s">
        <v>1136</v>
      </c>
      <c r="M20" s="207" t="s">
        <v>5789</v>
      </c>
      <c r="N20" s="206" t="s">
        <v>679</v>
      </c>
      <c r="O20" s="207" t="s">
        <v>5790</v>
      </c>
      <c r="P20" s="206" t="s">
        <v>2255</v>
      </c>
      <c r="Q20" s="207" t="s">
        <v>5791</v>
      </c>
      <c r="R20" s="206" t="s">
        <v>2798</v>
      </c>
      <c r="S20" s="205" t="s">
        <v>3842</v>
      </c>
      <c r="T20" s="206" t="s">
        <v>4006</v>
      </c>
      <c r="U20" s="209" t="s">
        <v>2471</v>
      </c>
      <c r="V20" s="8" t="s">
        <v>2472</v>
      </c>
      <c r="W20" s="207" t="s">
        <v>6116</v>
      </c>
      <c r="X20" s="206" t="s">
        <v>2854</v>
      </c>
      <c r="Y20" s="207" t="s">
        <v>6117</v>
      </c>
      <c r="Z20" s="206" t="s">
        <v>4001</v>
      </c>
      <c r="AA20" s="205" t="s">
        <v>6118</v>
      </c>
      <c r="AB20" s="206" t="s">
        <v>2856</v>
      </c>
      <c r="AC20" s="207" t="s">
        <v>6119</v>
      </c>
      <c r="AD20" s="206" t="s">
        <v>2841</v>
      </c>
      <c r="AE20" s="205" t="s">
        <v>6120</v>
      </c>
      <c r="AF20" s="206" t="s">
        <v>3487</v>
      </c>
      <c r="AG20" s="205" t="s">
        <v>6121</v>
      </c>
      <c r="AH20" s="206" t="s">
        <v>3169</v>
      </c>
      <c r="AI20" s="207" t="s">
        <v>6122</v>
      </c>
      <c r="AJ20" s="206" t="s">
        <v>3361</v>
      </c>
      <c r="AK20" s="244" t="s">
        <v>6123</v>
      </c>
      <c r="AL20" s="206" t="s">
        <v>3344</v>
      </c>
      <c r="AM20" s="244" t="s">
        <v>6124</v>
      </c>
      <c r="AN20" s="206" t="s">
        <v>3024</v>
      </c>
      <c r="AO20" s="209" t="s">
        <v>2471</v>
      </c>
      <c r="AP20" s="8" t="s">
        <v>2472</v>
      </c>
      <c r="AQ20" s="236"/>
      <c r="AR20" s="205" t="s">
        <v>4489</v>
      </c>
      <c r="AS20" s="205" t="s">
        <v>4489</v>
      </c>
      <c r="AT20" s="207" t="s">
        <v>4489</v>
      </c>
      <c r="AU20" s="205" t="s">
        <v>4489</v>
      </c>
      <c r="AV20" s="207" t="s">
        <v>4489</v>
      </c>
      <c r="AW20" s="205" t="s">
        <v>4489</v>
      </c>
      <c r="AX20" s="252" t="s">
        <v>6363</v>
      </c>
      <c r="AY20" s="251" t="s">
        <v>2849</v>
      </c>
      <c r="AZ20" s="268" t="s">
        <v>6364</v>
      </c>
      <c r="BA20" s="269" t="s">
        <v>2847</v>
      </c>
      <c r="BB20" s="268" t="s">
        <v>6365</v>
      </c>
      <c r="BC20" s="270" t="s">
        <v>5496</v>
      </c>
      <c r="BD20" s="268" t="s">
        <v>6363</v>
      </c>
      <c r="BE20" s="270" t="s">
        <v>2849</v>
      </c>
      <c r="BF20" s="268" t="s">
        <v>6364</v>
      </c>
      <c r="BG20" s="269" t="s">
        <v>2847</v>
      </c>
      <c r="BH20" s="268" t="s">
        <v>6365</v>
      </c>
      <c r="BI20" s="270" t="s">
        <v>5496</v>
      </c>
      <c r="BJ20" s="209" t="s">
        <v>2471</v>
      </c>
      <c r="BK20" s="8" t="s">
        <v>2472</v>
      </c>
      <c r="BL20" s="205" t="s">
        <v>4489</v>
      </c>
      <c r="BM20" s="205" t="s">
        <v>4489</v>
      </c>
      <c r="BN20" s="207" t="s">
        <v>4489</v>
      </c>
      <c r="BO20" s="205" t="s">
        <v>4489</v>
      </c>
      <c r="BP20" s="205" t="s">
        <v>4489</v>
      </c>
      <c r="BQ20" s="205" t="s">
        <v>4489</v>
      </c>
      <c r="BR20" s="207" t="s">
        <v>1336</v>
      </c>
      <c r="BS20" s="206" t="s">
        <v>75</v>
      </c>
      <c r="BT20" s="252" t="s">
        <v>1337</v>
      </c>
      <c r="BU20" s="251" t="s">
        <v>4272</v>
      </c>
      <c r="BV20" s="252" t="s">
        <v>1338</v>
      </c>
      <c r="BW20" s="251" t="s">
        <v>4935</v>
      </c>
      <c r="BX20" s="252" t="s">
        <v>1339</v>
      </c>
      <c r="BY20" s="251" t="s">
        <v>804</v>
      </c>
      <c r="BZ20" s="252" t="s">
        <v>1340</v>
      </c>
      <c r="CA20" s="251" t="s">
        <v>4796</v>
      </c>
      <c r="CB20" s="252" t="s">
        <v>1341</v>
      </c>
      <c r="CC20" s="251" t="s">
        <v>1609</v>
      </c>
      <c r="CD20" s="209" t="s">
        <v>2471</v>
      </c>
      <c r="CE20" s="8" t="s">
        <v>2472</v>
      </c>
      <c r="CF20" s="252" t="s">
        <v>6855</v>
      </c>
      <c r="CG20" s="251" t="s">
        <v>987</v>
      </c>
      <c r="CH20" s="252" t="s">
        <v>6856</v>
      </c>
      <c r="CI20" s="251" t="s">
        <v>5493</v>
      </c>
      <c r="CJ20" s="252" t="s">
        <v>6857</v>
      </c>
      <c r="CK20" s="251" t="s">
        <v>2220</v>
      </c>
      <c r="CL20" s="285" t="s">
        <v>4489</v>
      </c>
      <c r="CM20" s="285" t="s">
        <v>4489</v>
      </c>
      <c r="CN20" s="285" t="s">
        <v>4489</v>
      </c>
      <c r="CO20" s="288" t="s">
        <v>4489</v>
      </c>
      <c r="CP20" s="285" t="s">
        <v>4489</v>
      </c>
      <c r="CQ20" s="288" t="s">
        <v>4489</v>
      </c>
      <c r="CR20" s="252" t="s">
        <v>4092</v>
      </c>
      <c r="CS20" s="251" t="s">
        <v>2800</v>
      </c>
      <c r="CT20" s="252" t="s">
        <v>4092</v>
      </c>
      <c r="CU20" s="251" t="s">
        <v>2800</v>
      </c>
      <c r="CV20" s="252" t="s">
        <v>4489</v>
      </c>
      <c r="CW20" s="284" t="s">
        <v>4489</v>
      </c>
      <c r="CX20" s="209" t="s">
        <v>2471</v>
      </c>
      <c r="CY20" s="8" t="s">
        <v>2472</v>
      </c>
      <c r="CZ20" s="252" t="s">
        <v>1719</v>
      </c>
      <c r="DA20" s="251" t="s">
        <v>987</v>
      </c>
      <c r="DB20" s="252" t="s">
        <v>7066</v>
      </c>
      <c r="DC20" s="251" t="s">
        <v>1066</v>
      </c>
      <c r="DD20" s="252" t="s">
        <v>7067</v>
      </c>
      <c r="DE20" s="251" t="s">
        <v>3169</v>
      </c>
      <c r="DF20" s="252" t="s">
        <v>7068</v>
      </c>
      <c r="DG20" s="251" t="s">
        <v>3139</v>
      </c>
      <c r="DH20" s="252" t="s">
        <v>7069</v>
      </c>
      <c r="DI20" s="251" t="s">
        <v>314</v>
      </c>
      <c r="DJ20" s="252" t="s">
        <v>7070</v>
      </c>
      <c r="DK20" s="251" t="s">
        <v>3505</v>
      </c>
      <c r="DL20" s="252" t="s">
        <v>7071</v>
      </c>
      <c r="DM20" s="251" t="s">
        <v>596</v>
      </c>
      <c r="DN20" s="252" t="s">
        <v>7072</v>
      </c>
      <c r="DO20" s="251" t="s">
        <v>2262</v>
      </c>
      <c r="DP20" s="252" t="s">
        <v>7073</v>
      </c>
      <c r="DQ20" s="251" t="s">
        <v>3169</v>
      </c>
    </row>
    <row r="21" spans="1:121" s="18" customFormat="1" ht="15.95" customHeight="1">
      <c r="A21" s="203" t="s">
        <v>2473</v>
      </c>
      <c r="B21" s="19" t="s">
        <v>2474</v>
      </c>
      <c r="C21" s="200" t="s">
        <v>5792</v>
      </c>
      <c r="D21" s="201" t="s">
        <v>5793</v>
      </c>
      <c r="E21" s="202" t="s">
        <v>5794</v>
      </c>
      <c r="F21" s="201" t="s">
        <v>5795</v>
      </c>
      <c r="G21" s="202" t="s">
        <v>5796</v>
      </c>
      <c r="H21" s="201" t="s">
        <v>2202</v>
      </c>
      <c r="I21" s="202" t="s">
        <v>5797</v>
      </c>
      <c r="J21" s="201" t="s">
        <v>5798</v>
      </c>
      <c r="K21" s="202" t="s">
        <v>5799</v>
      </c>
      <c r="L21" s="201" t="s">
        <v>2873</v>
      </c>
      <c r="M21" s="202" t="s">
        <v>5800</v>
      </c>
      <c r="N21" s="201" t="s">
        <v>1059</v>
      </c>
      <c r="O21" s="202" t="s">
        <v>5801</v>
      </c>
      <c r="P21" s="201" t="s">
        <v>768</v>
      </c>
      <c r="Q21" s="202" t="s">
        <v>5802</v>
      </c>
      <c r="R21" s="201" t="s">
        <v>5803</v>
      </c>
      <c r="S21" s="202" t="s">
        <v>5804</v>
      </c>
      <c r="T21" s="201" t="s">
        <v>5805</v>
      </c>
      <c r="U21" s="203" t="s">
        <v>2473</v>
      </c>
      <c r="V21" s="19" t="s">
        <v>2474</v>
      </c>
      <c r="W21" s="202" t="s">
        <v>6125</v>
      </c>
      <c r="X21" s="201" t="s">
        <v>6126</v>
      </c>
      <c r="Y21" s="202" t="s">
        <v>6127</v>
      </c>
      <c r="Z21" s="201" t="s">
        <v>6128</v>
      </c>
      <c r="AA21" s="202" t="s">
        <v>6129</v>
      </c>
      <c r="AB21" s="201" t="s">
        <v>4167</v>
      </c>
      <c r="AC21" s="202" t="s">
        <v>6130</v>
      </c>
      <c r="AD21" s="201" t="s">
        <v>5805</v>
      </c>
      <c r="AE21" s="202" t="s">
        <v>6131</v>
      </c>
      <c r="AF21" s="201" t="s">
        <v>6132</v>
      </c>
      <c r="AG21" s="202" t="s">
        <v>6133</v>
      </c>
      <c r="AH21" s="201" t="s">
        <v>6134</v>
      </c>
      <c r="AI21" s="202" t="s">
        <v>6135</v>
      </c>
      <c r="AJ21" s="201" t="s">
        <v>6136</v>
      </c>
      <c r="AK21" s="242" t="s">
        <v>6137</v>
      </c>
      <c r="AL21" s="201" t="s">
        <v>6138</v>
      </c>
      <c r="AM21" s="242" t="s">
        <v>6139</v>
      </c>
      <c r="AN21" s="201" t="s">
        <v>6140</v>
      </c>
      <c r="AO21" s="203" t="s">
        <v>2473</v>
      </c>
      <c r="AP21" s="19" t="s">
        <v>2474</v>
      </c>
      <c r="AQ21" s="235"/>
      <c r="AR21" s="202" t="s">
        <v>4489</v>
      </c>
      <c r="AS21" s="249" t="s">
        <v>4489</v>
      </c>
      <c r="AT21" s="202" t="s">
        <v>4489</v>
      </c>
      <c r="AU21" s="249" t="s">
        <v>4489</v>
      </c>
      <c r="AV21" s="202" t="s">
        <v>4489</v>
      </c>
      <c r="AW21" s="202" t="s">
        <v>4489</v>
      </c>
      <c r="AX21" s="250" t="s">
        <v>6366</v>
      </c>
      <c r="AY21" s="249" t="s">
        <v>4110</v>
      </c>
      <c r="AZ21" s="271" t="s">
        <v>6367</v>
      </c>
      <c r="BA21" s="272" t="s">
        <v>3294</v>
      </c>
      <c r="BB21" s="271" t="s">
        <v>6368</v>
      </c>
      <c r="BC21" s="273" t="s">
        <v>6369</v>
      </c>
      <c r="BD21" s="271" t="s">
        <v>6366</v>
      </c>
      <c r="BE21" s="273" t="s">
        <v>4110</v>
      </c>
      <c r="BF21" s="271" t="s">
        <v>6367</v>
      </c>
      <c r="BG21" s="272" t="s">
        <v>3294</v>
      </c>
      <c r="BH21" s="271" t="s">
        <v>6368</v>
      </c>
      <c r="BI21" s="273" t="s">
        <v>6369</v>
      </c>
      <c r="BJ21" s="203" t="s">
        <v>2473</v>
      </c>
      <c r="BK21" s="19" t="s">
        <v>2474</v>
      </c>
      <c r="BL21" s="200" t="s">
        <v>4489</v>
      </c>
      <c r="BM21" s="200" t="s">
        <v>4489</v>
      </c>
      <c r="BN21" s="202" t="s">
        <v>4489</v>
      </c>
      <c r="BO21" s="200" t="s">
        <v>4489</v>
      </c>
      <c r="BP21" s="202" t="s">
        <v>4489</v>
      </c>
      <c r="BQ21" s="200" t="s">
        <v>4489</v>
      </c>
      <c r="BR21" s="202" t="s">
        <v>1342</v>
      </c>
      <c r="BS21" s="201" t="s">
        <v>1343</v>
      </c>
      <c r="BT21" s="250" t="s">
        <v>1344</v>
      </c>
      <c r="BU21" s="249" t="s">
        <v>1345</v>
      </c>
      <c r="BV21" s="250" t="s">
        <v>1346</v>
      </c>
      <c r="BW21" s="249" t="s">
        <v>1347</v>
      </c>
      <c r="BX21" s="250" t="s">
        <v>1348</v>
      </c>
      <c r="BY21" s="249" t="s">
        <v>1349</v>
      </c>
      <c r="BZ21" s="250" t="s">
        <v>1350</v>
      </c>
      <c r="CA21" s="249" t="s">
        <v>1351</v>
      </c>
      <c r="CB21" s="250" t="s">
        <v>1352</v>
      </c>
      <c r="CC21" s="249" t="s">
        <v>1353</v>
      </c>
      <c r="CD21" s="203" t="s">
        <v>2473</v>
      </c>
      <c r="CE21" s="19" t="s">
        <v>2474</v>
      </c>
      <c r="CF21" s="250" t="s">
        <v>6858</v>
      </c>
      <c r="CG21" s="249" t="s">
        <v>525</v>
      </c>
      <c r="CH21" s="250" t="s">
        <v>6859</v>
      </c>
      <c r="CI21" s="249" t="s">
        <v>1737</v>
      </c>
      <c r="CJ21" s="250" t="s">
        <v>1474</v>
      </c>
      <c r="CK21" s="249" t="s">
        <v>2371</v>
      </c>
      <c r="CL21" s="283" t="s">
        <v>4489</v>
      </c>
      <c r="CM21" s="283" t="s">
        <v>4489</v>
      </c>
      <c r="CN21" s="283" t="s">
        <v>4489</v>
      </c>
      <c r="CO21" s="289" t="s">
        <v>4489</v>
      </c>
      <c r="CP21" s="283" t="s">
        <v>4489</v>
      </c>
      <c r="CQ21" s="289" t="s">
        <v>4489</v>
      </c>
      <c r="CR21" s="250" t="s">
        <v>6860</v>
      </c>
      <c r="CS21" s="249" t="s">
        <v>6861</v>
      </c>
      <c r="CT21" s="250" t="s">
        <v>6862</v>
      </c>
      <c r="CU21" s="249" t="s">
        <v>6861</v>
      </c>
      <c r="CV21" s="250" t="s">
        <v>3943</v>
      </c>
      <c r="CW21" s="287" t="s">
        <v>4762</v>
      </c>
      <c r="CX21" s="203" t="s">
        <v>2473</v>
      </c>
      <c r="CY21" s="19" t="s">
        <v>2474</v>
      </c>
      <c r="CZ21" s="250" t="s">
        <v>7074</v>
      </c>
      <c r="DA21" s="249" t="s">
        <v>7075</v>
      </c>
      <c r="DB21" s="250" t="s">
        <v>7076</v>
      </c>
      <c r="DC21" s="249" t="s">
        <v>5798</v>
      </c>
      <c r="DD21" s="250" t="s">
        <v>7077</v>
      </c>
      <c r="DE21" s="249" t="s">
        <v>7078</v>
      </c>
      <c r="DF21" s="250" t="s">
        <v>7079</v>
      </c>
      <c r="DG21" s="249" t="s">
        <v>7080</v>
      </c>
      <c r="DH21" s="250" t="s">
        <v>7081</v>
      </c>
      <c r="DI21" s="249" t="s">
        <v>7082</v>
      </c>
      <c r="DJ21" s="250" t="s">
        <v>7083</v>
      </c>
      <c r="DK21" s="249" t="s">
        <v>2782</v>
      </c>
      <c r="DL21" s="250" t="s">
        <v>7084</v>
      </c>
      <c r="DM21" s="249" t="s">
        <v>7085</v>
      </c>
      <c r="DN21" s="250" t="s">
        <v>7086</v>
      </c>
      <c r="DO21" s="249" t="s">
        <v>7087</v>
      </c>
      <c r="DP21" s="250" t="s">
        <v>7088</v>
      </c>
      <c r="DQ21" s="249" t="s">
        <v>7089</v>
      </c>
    </row>
    <row r="22" spans="1:121" ht="15.95" customHeight="1">
      <c r="A22" s="210" t="s">
        <v>2475</v>
      </c>
      <c r="B22" s="9" t="s">
        <v>2476</v>
      </c>
      <c r="C22" s="205" t="s">
        <v>5806</v>
      </c>
      <c r="D22" s="206" t="s">
        <v>5578</v>
      </c>
      <c r="E22" s="207" t="s">
        <v>5807</v>
      </c>
      <c r="F22" s="206" t="s">
        <v>2919</v>
      </c>
      <c r="G22" s="207" t="s">
        <v>5808</v>
      </c>
      <c r="H22" s="206" t="s">
        <v>6665</v>
      </c>
      <c r="I22" s="207" t="s">
        <v>5809</v>
      </c>
      <c r="J22" s="206" t="s">
        <v>2889</v>
      </c>
      <c r="K22" s="207" t="s">
        <v>5810</v>
      </c>
      <c r="L22" s="206" t="s">
        <v>788</v>
      </c>
      <c r="M22" s="207" t="s">
        <v>5811</v>
      </c>
      <c r="N22" s="206" t="s">
        <v>5812</v>
      </c>
      <c r="O22" s="207" t="s">
        <v>5813</v>
      </c>
      <c r="P22" s="206" t="s">
        <v>3425</v>
      </c>
      <c r="Q22" s="207" t="s">
        <v>5814</v>
      </c>
      <c r="R22" s="206" t="s">
        <v>546</v>
      </c>
      <c r="S22" s="207" t="s">
        <v>5815</v>
      </c>
      <c r="T22" s="206" t="s">
        <v>788</v>
      </c>
      <c r="U22" s="210" t="s">
        <v>2475</v>
      </c>
      <c r="V22" s="9" t="s">
        <v>2476</v>
      </c>
      <c r="W22" s="207" t="s">
        <v>6141</v>
      </c>
      <c r="X22" s="206" t="s">
        <v>5254</v>
      </c>
      <c r="Y22" s="207" t="s">
        <v>6142</v>
      </c>
      <c r="Z22" s="206" t="s">
        <v>6143</v>
      </c>
      <c r="AA22" s="207" t="s">
        <v>6144</v>
      </c>
      <c r="AB22" s="206" t="s">
        <v>2903</v>
      </c>
      <c r="AC22" s="207" t="s">
        <v>6145</v>
      </c>
      <c r="AD22" s="206" t="s">
        <v>1381</v>
      </c>
      <c r="AE22" s="207" t="s">
        <v>6146</v>
      </c>
      <c r="AF22" s="206" t="s">
        <v>3076</v>
      </c>
      <c r="AG22" s="207" t="s">
        <v>6147</v>
      </c>
      <c r="AH22" s="206" t="s">
        <v>3394</v>
      </c>
      <c r="AI22" s="207" t="s">
        <v>6148</v>
      </c>
      <c r="AJ22" s="206" t="s">
        <v>5402</v>
      </c>
      <c r="AK22" s="243" t="s">
        <v>6149</v>
      </c>
      <c r="AL22" s="206" t="s">
        <v>5402</v>
      </c>
      <c r="AM22" s="243" t="s">
        <v>6150</v>
      </c>
      <c r="AN22" s="206" t="s">
        <v>3917</v>
      </c>
      <c r="AO22" s="210" t="s">
        <v>2475</v>
      </c>
      <c r="AP22" s="9" t="s">
        <v>2476</v>
      </c>
      <c r="AQ22" s="236"/>
      <c r="AR22" s="207" t="s">
        <v>4489</v>
      </c>
      <c r="AS22" s="251" t="s">
        <v>4489</v>
      </c>
      <c r="AT22" s="207" t="s">
        <v>4489</v>
      </c>
      <c r="AU22" s="251" t="s">
        <v>4489</v>
      </c>
      <c r="AV22" s="207" t="s">
        <v>4489</v>
      </c>
      <c r="AW22" s="202" t="s">
        <v>4489</v>
      </c>
      <c r="AX22" s="252" t="s">
        <v>6370</v>
      </c>
      <c r="AY22" s="251" t="s">
        <v>1709</v>
      </c>
      <c r="AZ22" s="268" t="s">
        <v>1812</v>
      </c>
      <c r="BA22" s="269" t="s">
        <v>3688</v>
      </c>
      <c r="BB22" s="268" t="s">
        <v>6371</v>
      </c>
      <c r="BC22" s="270" t="s">
        <v>1472</v>
      </c>
      <c r="BD22" s="268" t="s">
        <v>6370</v>
      </c>
      <c r="BE22" s="270" t="s">
        <v>1709</v>
      </c>
      <c r="BF22" s="268" t="s">
        <v>1812</v>
      </c>
      <c r="BG22" s="269" t="s">
        <v>3688</v>
      </c>
      <c r="BH22" s="268" t="s">
        <v>6371</v>
      </c>
      <c r="BI22" s="270" t="s">
        <v>1472</v>
      </c>
      <c r="BJ22" s="210" t="s">
        <v>2475</v>
      </c>
      <c r="BK22" s="9" t="s">
        <v>2476</v>
      </c>
      <c r="BL22" s="205" t="s">
        <v>4489</v>
      </c>
      <c r="BM22" s="205" t="s">
        <v>4489</v>
      </c>
      <c r="BN22" s="207" t="s">
        <v>4489</v>
      </c>
      <c r="BO22" s="205" t="s">
        <v>4489</v>
      </c>
      <c r="BP22" s="207" t="s">
        <v>4489</v>
      </c>
      <c r="BQ22" s="205" t="s">
        <v>4489</v>
      </c>
      <c r="BR22" s="207" t="s">
        <v>1354</v>
      </c>
      <c r="BS22" s="206" t="s">
        <v>2224</v>
      </c>
      <c r="BT22" s="252" t="s">
        <v>1355</v>
      </c>
      <c r="BU22" s="251" t="s">
        <v>3218</v>
      </c>
      <c r="BV22" s="252" t="s">
        <v>1356</v>
      </c>
      <c r="BW22" s="251" t="s">
        <v>475</v>
      </c>
      <c r="BX22" s="252" t="s">
        <v>1354</v>
      </c>
      <c r="BY22" s="251" t="s">
        <v>3478</v>
      </c>
      <c r="BZ22" s="252" t="s">
        <v>1355</v>
      </c>
      <c r="CA22" s="251" t="s">
        <v>2993</v>
      </c>
      <c r="CB22" s="252" t="s">
        <v>1356</v>
      </c>
      <c r="CC22" s="251" t="s">
        <v>3636</v>
      </c>
      <c r="CD22" s="210" t="s">
        <v>2475</v>
      </c>
      <c r="CE22" s="9" t="s">
        <v>2476</v>
      </c>
      <c r="CF22" s="252" t="s">
        <v>4489</v>
      </c>
      <c r="CG22" s="284" t="s">
        <v>4489</v>
      </c>
      <c r="CH22" s="252" t="s">
        <v>4489</v>
      </c>
      <c r="CI22" s="284" t="s">
        <v>4489</v>
      </c>
      <c r="CJ22" s="252" t="s">
        <v>4489</v>
      </c>
      <c r="CK22" s="284" t="s">
        <v>4489</v>
      </c>
      <c r="CL22" s="285" t="s">
        <v>4489</v>
      </c>
      <c r="CM22" s="285" t="s">
        <v>4489</v>
      </c>
      <c r="CN22" s="285" t="s">
        <v>4489</v>
      </c>
      <c r="CO22" s="288" t="s">
        <v>4489</v>
      </c>
      <c r="CP22" s="285" t="s">
        <v>4489</v>
      </c>
      <c r="CQ22" s="288" t="s">
        <v>4489</v>
      </c>
      <c r="CR22" s="252" t="s">
        <v>6863</v>
      </c>
      <c r="CS22" s="251" t="s">
        <v>596</v>
      </c>
      <c r="CT22" s="252" t="s">
        <v>6863</v>
      </c>
      <c r="CU22" s="251" t="s">
        <v>596</v>
      </c>
      <c r="CV22" s="252" t="s">
        <v>4489</v>
      </c>
      <c r="CW22" s="284" t="s">
        <v>4489</v>
      </c>
      <c r="CX22" s="210" t="s">
        <v>2475</v>
      </c>
      <c r="CY22" s="9" t="s">
        <v>2476</v>
      </c>
      <c r="CZ22" s="252" t="s">
        <v>7090</v>
      </c>
      <c r="DA22" s="251" t="s">
        <v>2903</v>
      </c>
      <c r="DB22" s="252" t="s">
        <v>7091</v>
      </c>
      <c r="DC22" s="251" t="s">
        <v>1629</v>
      </c>
      <c r="DD22" s="252" t="s">
        <v>7092</v>
      </c>
      <c r="DE22" s="251" t="s">
        <v>6932</v>
      </c>
      <c r="DF22" s="252" t="s">
        <v>7093</v>
      </c>
      <c r="DG22" s="251" t="s">
        <v>6665</v>
      </c>
      <c r="DH22" s="252" t="s">
        <v>7094</v>
      </c>
      <c r="DI22" s="251" t="s">
        <v>5941</v>
      </c>
      <c r="DJ22" s="252" t="s">
        <v>7095</v>
      </c>
      <c r="DK22" s="251" t="s">
        <v>1395</v>
      </c>
      <c r="DL22" s="252" t="s">
        <v>7096</v>
      </c>
      <c r="DM22" s="251" t="s">
        <v>2039</v>
      </c>
      <c r="DN22" s="252" t="s">
        <v>7097</v>
      </c>
      <c r="DO22" s="251" t="s">
        <v>6143</v>
      </c>
      <c r="DP22" s="252" t="s">
        <v>7098</v>
      </c>
      <c r="DQ22" s="251" t="s">
        <v>1504</v>
      </c>
    </row>
    <row r="23" spans="1:121" ht="15.95" customHeight="1">
      <c r="A23" s="208" t="s">
        <v>2477</v>
      </c>
      <c r="B23" s="10" t="s">
        <v>2478</v>
      </c>
      <c r="C23" s="205" t="s">
        <v>5816</v>
      </c>
      <c r="D23" s="206" t="s">
        <v>5817</v>
      </c>
      <c r="E23" s="207" t="s">
        <v>5818</v>
      </c>
      <c r="F23" s="206" t="s">
        <v>3425</v>
      </c>
      <c r="G23" s="207" t="s">
        <v>5819</v>
      </c>
      <c r="H23" s="206" t="s">
        <v>1200</v>
      </c>
      <c r="I23" s="207" t="s">
        <v>5820</v>
      </c>
      <c r="J23" s="206" t="s">
        <v>5774</v>
      </c>
      <c r="K23" s="207" t="s">
        <v>5821</v>
      </c>
      <c r="L23" s="206" t="s">
        <v>5022</v>
      </c>
      <c r="M23" s="207" t="s">
        <v>5822</v>
      </c>
      <c r="N23" s="206" t="s">
        <v>69</v>
      </c>
      <c r="O23" s="207" t="s">
        <v>5823</v>
      </c>
      <c r="P23" s="206" t="s">
        <v>2879</v>
      </c>
      <c r="Q23" s="207" t="s">
        <v>5824</v>
      </c>
      <c r="R23" s="206" t="s">
        <v>2879</v>
      </c>
      <c r="S23" s="207" t="s">
        <v>5825</v>
      </c>
      <c r="T23" s="206" t="s">
        <v>2879</v>
      </c>
      <c r="U23" s="208" t="s">
        <v>2477</v>
      </c>
      <c r="V23" s="10" t="s">
        <v>2478</v>
      </c>
      <c r="W23" s="207" t="s">
        <v>6151</v>
      </c>
      <c r="X23" s="206" t="s">
        <v>6152</v>
      </c>
      <c r="Y23" s="207" t="s">
        <v>6153</v>
      </c>
      <c r="Z23" s="206" t="s">
        <v>6651</v>
      </c>
      <c r="AA23" s="207" t="s">
        <v>6154</v>
      </c>
      <c r="AB23" s="206" t="s">
        <v>6155</v>
      </c>
      <c r="AC23" s="207" t="s">
        <v>6156</v>
      </c>
      <c r="AD23" s="206" t="s">
        <v>6157</v>
      </c>
      <c r="AE23" s="207" t="s">
        <v>6158</v>
      </c>
      <c r="AF23" s="206" t="s">
        <v>1656</v>
      </c>
      <c r="AG23" s="207" t="s">
        <v>1370</v>
      </c>
      <c r="AH23" s="206" t="s">
        <v>3034</v>
      </c>
      <c r="AI23" s="207" t="s">
        <v>6159</v>
      </c>
      <c r="AJ23" s="206" t="s">
        <v>327</v>
      </c>
      <c r="AK23" s="243" t="s">
        <v>6160</v>
      </c>
      <c r="AL23" s="206" t="s">
        <v>6161</v>
      </c>
      <c r="AM23" s="243" t="s">
        <v>235</v>
      </c>
      <c r="AN23" s="206" t="s">
        <v>5264</v>
      </c>
      <c r="AO23" s="208" t="s">
        <v>2477</v>
      </c>
      <c r="AP23" s="10" t="s">
        <v>2478</v>
      </c>
      <c r="AQ23" s="236"/>
      <c r="AR23" s="207" t="s">
        <v>4489</v>
      </c>
      <c r="AS23" s="205" t="s">
        <v>4489</v>
      </c>
      <c r="AT23" s="207" t="s">
        <v>4489</v>
      </c>
      <c r="AU23" s="205" t="s">
        <v>4489</v>
      </c>
      <c r="AV23" s="207" t="s">
        <v>4489</v>
      </c>
      <c r="AW23" s="205" t="s">
        <v>4489</v>
      </c>
      <c r="AX23" s="252" t="s">
        <v>6372</v>
      </c>
      <c r="AY23" s="251" t="s">
        <v>3092</v>
      </c>
      <c r="AZ23" s="268" t="s">
        <v>6373</v>
      </c>
      <c r="BA23" s="269" t="s">
        <v>3574</v>
      </c>
      <c r="BB23" s="268" t="s">
        <v>6374</v>
      </c>
      <c r="BC23" s="270" t="s">
        <v>3998</v>
      </c>
      <c r="BD23" s="268" t="s">
        <v>6372</v>
      </c>
      <c r="BE23" s="270" t="s">
        <v>3092</v>
      </c>
      <c r="BF23" s="268" t="s">
        <v>6373</v>
      </c>
      <c r="BG23" s="269" t="s">
        <v>3574</v>
      </c>
      <c r="BH23" s="268" t="s">
        <v>6374</v>
      </c>
      <c r="BI23" s="270" t="s">
        <v>3998</v>
      </c>
      <c r="BJ23" s="208" t="s">
        <v>2477</v>
      </c>
      <c r="BK23" s="10" t="s">
        <v>2478</v>
      </c>
      <c r="BL23" s="205" t="s">
        <v>4489</v>
      </c>
      <c r="BM23" s="205" t="s">
        <v>4489</v>
      </c>
      <c r="BN23" s="207" t="s">
        <v>4489</v>
      </c>
      <c r="BO23" s="205" t="s">
        <v>4489</v>
      </c>
      <c r="BP23" s="207" t="s">
        <v>4489</v>
      </c>
      <c r="BQ23" s="205" t="s">
        <v>4489</v>
      </c>
      <c r="BR23" s="207" t="s">
        <v>1357</v>
      </c>
      <c r="BS23" s="206" t="s">
        <v>1358</v>
      </c>
      <c r="BT23" s="252" t="s">
        <v>1359</v>
      </c>
      <c r="BU23" s="251" t="s">
        <v>1360</v>
      </c>
      <c r="BV23" s="252" t="s">
        <v>1361</v>
      </c>
      <c r="BW23" s="251" t="s">
        <v>3394</v>
      </c>
      <c r="BX23" s="252" t="s">
        <v>6679</v>
      </c>
      <c r="BY23" s="251" t="s">
        <v>327</v>
      </c>
      <c r="BZ23" s="252" t="s">
        <v>6680</v>
      </c>
      <c r="CA23" s="251" t="s">
        <v>926</v>
      </c>
      <c r="CB23" s="252" t="s">
        <v>6681</v>
      </c>
      <c r="CC23" s="251" t="s">
        <v>6682</v>
      </c>
      <c r="CD23" s="208" t="s">
        <v>2477</v>
      </c>
      <c r="CE23" s="10" t="s">
        <v>2478</v>
      </c>
      <c r="CF23" s="252" t="s">
        <v>6864</v>
      </c>
      <c r="CG23" s="251" t="s">
        <v>987</v>
      </c>
      <c r="CH23" s="252" t="s">
        <v>6865</v>
      </c>
      <c r="CI23" s="251" t="s">
        <v>3505</v>
      </c>
      <c r="CJ23" s="252" t="s">
        <v>6866</v>
      </c>
      <c r="CK23" s="251" t="s">
        <v>4001</v>
      </c>
      <c r="CL23" s="285" t="s">
        <v>4489</v>
      </c>
      <c r="CM23" s="285" t="s">
        <v>4489</v>
      </c>
      <c r="CN23" s="285" t="s">
        <v>4489</v>
      </c>
      <c r="CO23" s="288" t="s">
        <v>4489</v>
      </c>
      <c r="CP23" s="285" t="s">
        <v>4489</v>
      </c>
      <c r="CQ23" s="288" t="s">
        <v>4489</v>
      </c>
      <c r="CR23" s="252" t="s">
        <v>6867</v>
      </c>
      <c r="CS23" s="251" t="s">
        <v>2031</v>
      </c>
      <c r="CT23" s="252" t="s">
        <v>6868</v>
      </c>
      <c r="CU23" s="251" t="s">
        <v>831</v>
      </c>
      <c r="CV23" s="252" t="s">
        <v>3943</v>
      </c>
      <c r="CW23" s="284" t="s">
        <v>4762</v>
      </c>
      <c r="CX23" s="208" t="s">
        <v>2477</v>
      </c>
      <c r="CY23" s="10" t="s">
        <v>2478</v>
      </c>
      <c r="CZ23" s="252" t="s">
        <v>7099</v>
      </c>
      <c r="DA23" s="251" t="s">
        <v>732</v>
      </c>
      <c r="DB23" s="252" t="s">
        <v>7100</v>
      </c>
      <c r="DC23" s="251" t="s">
        <v>742</v>
      </c>
      <c r="DD23" s="252" t="s">
        <v>7101</v>
      </c>
      <c r="DE23" s="251" t="s">
        <v>3325</v>
      </c>
      <c r="DF23" s="252" t="s">
        <v>7102</v>
      </c>
      <c r="DG23" s="251" t="s">
        <v>1395</v>
      </c>
      <c r="DH23" s="252" t="s">
        <v>7103</v>
      </c>
      <c r="DI23" s="251" t="s">
        <v>6649</v>
      </c>
      <c r="DJ23" s="252" t="s">
        <v>7104</v>
      </c>
      <c r="DK23" s="251" t="s">
        <v>6651</v>
      </c>
      <c r="DL23" s="252" t="s">
        <v>7105</v>
      </c>
      <c r="DM23" s="251" t="s">
        <v>6764</v>
      </c>
      <c r="DN23" s="252" t="s">
        <v>7106</v>
      </c>
      <c r="DO23" s="251" t="s">
        <v>2376</v>
      </c>
      <c r="DP23" s="252" t="s">
        <v>7107</v>
      </c>
      <c r="DQ23" s="251" t="s">
        <v>4923</v>
      </c>
    </row>
    <row r="24" spans="1:121" ht="15.95" customHeight="1">
      <c r="A24" s="208" t="s">
        <v>2479</v>
      </c>
      <c r="B24" s="9" t="s">
        <v>2480</v>
      </c>
      <c r="C24" s="205" t="s">
        <v>5826</v>
      </c>
      <c r="D24" s="206" t="s">
        <v>2913</v>
      </c>
      <c r="E24" s="207" t="s">
        <v>5827</v>
      </c>
      <c r="F24" s="206" t="s">
        <v>5828</v>
      </c>
      <c r="G24" s="207" t="s">
        <v>5829</v>
      </c>
      <c r="H24" s="206" t="s">
        <v>5830</v>
      </c>
      <c r="I24" s="207" t="s">
        <v>5831</v>
      </c>
      <c r="J24" s="206" t="s">
        <v>2881</v>
      </c>
      <c r="K24" s="207" t="s">
        <v>5832</v>
      </c>
      <c r="L24" s="206" t="s">
        <v>458</v>
      </c>
      <c r="M24" s="207" t="s">
        <v>5833</v>
      </c>
      <c r="N24" s="206" t="s">
        <v>409</v>
      </c>
      <c r="O24" s="207" t="s">
        <v>5834</v>
      </c>
      <c r="P24" s="206" t="s">
        <v>2909</v>
      </c>
      <c r="Q24" s="207" t="s">
        <v>5835</v>
      </c>
      <c r="R24" s="206" t="s">
        <v>806</v>
      </c>
      <c r="S24" s="207" t="s">
        <v>5836</v>
      </c>
      <c r="T24" s="206" t="s">
        <v>4686</v>
      </c>
      <c r="U24" s="208" t="s">
        <v>2479</v>
      </c>
      <c r="V24" s="9" t="s">
        <v>2480</v>
      </c>
      <c r="W24" s="207" t="s">
        <v>6162</v>
      </c>
      <c r="X24" s="206" t="s">
        <v>575</v>
      </c>
      <c r="Y24" s="207" t="s">
        <v>6163</v>
      </c>
      <c r="Z24" s="206" t="s">
        <v>6164</v>
      </c>
      <c r="AA24" s="207" t="s">
        <v>6165</v>
      </c>
      <c r="AB24" s="206" t="s">
        <v>4272</v>
      </c>
      <c r="AC24" s="207" t="s">
        <v>6166</v>
      </c>
      <c r="AD24" s="206" t="s">
        <v>3688</v>
      </c>
      <c r="AE24" s="207" t="s">
        <v>6167</v>
      </c>
      <c r="AF24" s="206" t="s">
        <v>119</v>
      </c>
      <c r="AG24" s="207" t="s">
        <v>6168</v>
      </c>
      <c r="AH24" s="206" t="s">
        <v>2070</v>
      </c>
      <c r="AI24" s="207" t="s">
        <v>6169</v>
      </c>
      <c r="AJ24" s="206" t="s">
        <v>3423</v>
      </c>
      <c r="AK24" s="243" t="s">
        <v>6170</v>
      </c>
      <c r="AL24" s="206" t="s">
        <v>1395</v>
      </c>
      <c r="AM24" s="243" t="s">
        <v>6171</v>
      </c>
      <c r="AN24" s="206" t="s">
        <v>4935</v>
      </c>
      <c r="AO24" s="208" t="s">
        <v>2479</v>
      </c>
      <c r="AP24" s="9" t="s">
        <v>2480</v>
      </c>
      <c r="AQ24" s="236"/>
      <c r="AR24" s="207" t="s">
        <v>4489</v>
      </c>
      <c r="AS24" s="205" t="s">
        <v>4489</v>
      </c>
      <c r="AT24" s="207" t="s">
        <v>4489</v>
      </c>
      <c r="AU24" s="205" t="s">
        <v>4489</v>
      </c>
      <c r="AV24" s="207" t="s">
        <v>4489</v>
      </c>
      <c r="AW24" s="205" t="s">
        <v>4489</v>
      </c>
      <c r="AX24" s="252" t="s">
        <v>6375</v>
      </c>
      <c r="AY24" s="251" t="s">
        <v>548</v>
      </c>
      <c r="AZ24" s="268" t="s">
        <v>6376</v>
      </c>
      <c r="BA24" s="269" t="s">
        <v>3523</v>
      </c>
      <c r="BB24" s="268" t="s">
        <v>6377</v>
      </c>
      <c r="BC24" s="270" t="s">
        <v>3034</v>
      </c>
      <c r="BD24" s="268" t="s">
        <v>6375</v>
      </c>
      <c r="BE24" s="270" t="s">
        <v>548</v>
      </c>
      <c r="BF24" s="268" t="s">
        <v>6376</v>
      </c>
      <c r="BG24" s="269" t="s">
        <v>3523</v>
      </c>
      <c r="BH24" s="268" t="s">
        <v>6377</v>
      </c>
      <c r="BI24" s="270" t="s">
        <v>3034</v>
      </c>
      <c r="BJ24" s="208" t="s">
        <v>2479</v>
      </c>
      <c r="BK24" s="9" t="s">
        <v>2480</v>
      </c>
      <c r="BL24" s="205" t="s">
        <v>4489</v>
      </c>
      <c r="BM24" s="205" t="s">
        <v>4489</v>
      </c>
      <c r="BN24" s="207" t="s">
        <v>4489</v>
      </c>
      <c r="BO24" s="205" t="s">
        <v>4489</v>
      </c>
      <c r="BP24" s="207" t="s">
        <v>4489</v>
      </c>
      <c r="BQ24" s="205" t="s">
        <v>4489</v>
      </c>
      <c r="BR24" s="207" t="s">
        <v>6683</v>
      </c>
      <c r="BS24" s="206" t="s">
        <v>6684</v>
      </c>
      <c r="BT24" s="252" t="s">
        <v>6685</v>
      </c>
      <c r="BU24" s="251" t="s">
        <v>6686</v>
      </c>
      <c r="BV24" s="252" t="s">
        <v>6687</v>
      </c>
      <c r="BW24" s="251" t="s">
        <v>6688</v>
      </c>
      <c r="BX24" s="252" t="s">
        <v>6689</v>
      </c>
      <c r="BY24" s="251" t="s">
        <v>4067</v>
      </c>
      <c r="BZ24" s="252" t="s">
        <v>6690</v>
      </c>
      <c r="CA24" s="251" t="s">
        <v>3864</v>
      </c>
      <c r="CB24" s="252" t="s">
        <v>6691</v>
      </c>
      <c r="CC24" s="251" t="s">
        <v>6692</v>
      </c>
      <c r="CD24" s="208" t="s">
        <v>2479</v>
      </c>
      <c r="CE24" s="9" t="s">
        <v>2480</v>
      </c>
      <c r="CF24" s="252" t="s">
        <v>6869</v>
      </c>
      <c r="CG24" s="251" t="s">
        <v>2896</v>
      </c>
      <c r="CH24" s="252" t="s">
        <v>6870</v>
      </c>
      <c r="CI24" s="251" t="s">
        <v>6596</v>
      </c>
      <c r="CJ24" s="252" t="s">
        <v>6871</v>
      </c>
      <c r="CK24" s="251" t="s">
        <v>3384</v>
      </c>
      <c r="CL24" s="285" t="s">
        <v>4489</v>
      </c>
      <c r="CM24" s="285" t="s">
        <v>4489</v>
      </c>
      <c r="CN24" s="285" t="s">
        <v>4489</v>
      </c>
      <c r="CO24" s="288" t="s">
        <v>4489</v>
      </c>
      <c r="CP24" s="285" t="s">
        <v>4489</v>
      </c>
      <c r="CQ24" s="288" t="s">
        <v>4489</v>
      </c>
      <c r="CR24" s="252" t="s">
        <v>6872</v>
      </c>
      <c r="CS24" s="251" t="s">
        <v>6663</v>
      </c>
      <c r="CT24" s="252" t="s">
        <v>6872</v>
      </c>
      <c r="CU24" s="251" t="s">
        <v>6663</v>
      </c>
      <c r="CV24" s="252" t="s">
        <v>4489</v>
      </c>
      <c r="CW24" s="284" t="s">
        <v>4489</v>
      </c>
      <c r="CX24" s="208" t="s">
        <v>2479</v>
      </c>
      <c r="CY24" s="9" t="s">
        <v>2480</v>
      </c>
      <c r="CZ24" s="252" t="s">
        <v>7108</v>
      </c>
      <c r="DA24" s="251" t="s">
        <v>458</v>
      </c>
      <c r="DB24" s="252" t="s">
        <v>7109</v>
      </c>
      <c r="DC24" s="251" t="s">
        <v>4491</v>
      </c>
      <c r="DD24" s="252" t="s">
        <v>7110</v>
      </c>
      <c r="DE24" s="251" t="s">
        <v>938</v>
      </c>
      <c r="DF24" s="252" t="s">
        <v>7111</v>
      </c>
      <c r="DG24" s="251" t="s">
        <v>3026</v>
      </c>
      <c r="DH24" s="252" t="s">
        <v>7112</v>
      </c>
      <c r="DI24" s="251" t="s">
        <v>3026</v>
      </c>
      <c r="DJ24" s="252" t="s">
        <v>7113</v>
      </c>
      <c r="DK24" s="251" t="s">
        <v>3026</v>
      </c>
      <c r="DL24" s="252" t="s">
        <v>7114</v>
      </c>
      <c r="DM24" s="251" t="s">
        <v>2915</v>
      </c>
      <c r="DN24" s="252" t="s">
        <v>7115</v>
      </c>
      <c r="DO24" s="251" t="s">
        <v>890</v>
      </c>
      <c r="DP24" s="252" t="s">
        <v>7116</v>
      </c>
      <c r="DQ24" s="251" t="s">
        <v>6456</v>
      </c>
    </row>
    <row r="25" spans="1:121" ht="15.95" customHeight="1">
      <c r="A25" s="208" t="s">
        <v>2481</v>
      </c>
      <c r="B25" s="9" t="s">
        <v>2482</v>
      </c>
      <c r="C25" s="205" t="s">
        <v>5837</v>
      </c>
      <c r="D25" s="206" t="s">
        <v>1625</v>
      </c>
      <c r="E25" s="207" t="s">
        <v>5838</v>
      </c>
      <c r="F25" s="206" t="s">
        <v>1974</v>
      </c>
      <c r="G25" s="207" t="s">
        <v>5839</v>
      </c>
      <c r="H25" s="206" t="s">
        <v>322</v>
      </c>
      <c r="I25" s="207" t="s">
        <v>5840</v>
      </c>
      <c r="J25" s="206" t="s">
        <v>2226</v>
      </c>
      <c r="K25" s="207" t="s">
        <v>5841</v>
      </c>
      <c r="L25" s="206" t="s">
        <v>3024</v>
      </c>
      <c r="M25" s="207" t="s">
        <v>5842</v>
      </c>
      <c r="N25" s="206" t="s">
        <v>3845</v>
      </c>
      <c r="O25" s="207" t="s">
        <v>5843</v>
      </c>
      <c r="P25" s="206" t="s">
        <v>4996</v>
      </c>
      <c r="Q25" s="207" t="s">
        <v>5844</v>
      </c>
      <c r="R25" s="206" t="s">
        <v>2967</v>
      </c>
      <c r="S25" s="207" t="s">
        <v>5845</v>
      </c>
      <c r="T25" s="206" t="s">
        <v>4996</v>
      </c>
      <c r="U25" s="208" t="s">
        <v>2481</v>
      </c>
      <c r="V25" s="9" t="s">
        <v>2482</v>
      </c>
      <c r="W25" s="207" t="s">
        <v>6172</v>
      </c>
      <c r="X25" s="206" t="s">
        <v>3475</v>
      </c>
      <c r="Y25" s="207" t="s">
        <v>6173</v>
      </c>
      <c r="Z25" s="206" t="s">
        <v>3228</v>
      </c>
      <c r="AA25" s="207" t="s">
        <v>6174</v>
      </c>
      <c r="AB25" s="206" t="s">
        <v>3162</v>
      </c>
      <c r="AC25" s="207" t="s">
        <v>6175</v>
      </c>
      <c r="AD25" s="206" t="s">
        <v>1435</v>
      </c>
      <c r="AE25" s="207" t="s">
        <v>6176</v>
      </c>
      <c r="AF25" s="206" t="s">
        <v>3652</v>
      </c>
      <c r="AG25" s="207" t="s">
        <v>6177</v>
      </c>
      <c r="AH25" s="206" t="s">
        <v>2740</v>
      </c>
      <c r="AI25" s="207" t="s">
        <v>207</v>
      </c>
      <c r="AJ25" s="206" t="s">
        <v>3254</v>
      </c>
      <c r="AK25" s="243" t="s">
        <v>6178</v>
      </c>
      <c r="AL25" s="206" t="s">
        <v>3696</v>
      </c>
      <c r="AM25" s="243" t="s">
        <v>6179</v>
      </c>
      <c r="AN25" s="206" t="s">
        <v>3262</v>
      </c>
      <c r="AO25" s="208" t="s">
        <v>2481</v>
      </c>
      <c r="AP25" s="9" t="s">
        <v>2482</v>
      </c>
      <c r="AQ25" s="236"/>
      <c r="AR25" s="207" t="s">
        <v>4489</v>
      </c>
      <c r="AS25" s="205" t="s">
        <v>4489</v>
      </c>
      <c r="AT25" s="207" t="s">
        <v>4489</v>
      </c>
      <c r="AU25" s="205" t="s">
        <v>4489</v>
      </c>
      <c r="AV25" s="207" t="s">
        <v>4489</v>
      </c>
      <c r="AW25" s="205" t="s">
        <v>4489</v>
      </c>
      <c r="AX25" s="252" t="s">
        <v>6378</v>
      </c>
      <c r="AY25" s="251" t="s">
        <v>3691</v>
      </c>
      <c r="AZ25" s="268" t="s">
        <v>6379</v>
      </c>
      <c r="BA25" s="269" t="s">
        <v>1405</v>
      </c>
      <c r="BB25" s="268" t="s">
        <v>6380</v>
      </c>
      <c r="BC25" s="270" t="s">
        <v>2744</v>
      </c>
      <c r="BD25" s="268" t="s">
        <v>6378</v>
      </c>
      <c r="BE25" s="270" t="s">
        <v>3691</v>
      </c>
      <c r="BF25" s="268" t="s">
        <v>6379</v>
      </c>
      <c r="BG25" s="269" t="s">
        <v>1405</v>
      </c>
      <c r="BH25" s="268" t="s">
        <v>6380</v>
      </c>
      <c r="BI25" s="270" t="s">
        <v>2744</v>
      </c>
      <c r="BJ25" s="208" t="s">
        <v>2481</v>
      </c>
      <c r="BK25" s="9" t="s">
        <v>2482</v>
      </c>
      <c r="BL25" s="205" t="s">
        <v>4489</v>
      </c>
      <c r="BM25" s="205" t="s">
        <v>4489</v>
      </c>
      <c r="BN25" s="207" t="s">
        <v>4489</v>
      </c>
      <c r="BO25" s="205" t="s">
        <v>4489</v>
      </c>
      <c r="BP25" s="207" t="s">
        <v>4489</v>
      </c>
      <c r="BQ25" s="205" t="s">
        <v>4489</v>
      </c>
      <c r="BR25" s="207" t="s">
        <v>6693</v>
      </c>
      <c r="BS25" s="206" t="s">
        <v>3872</v>
      </c>
      <c r="BT25" s="252" t="s">
        <v>6694</v>
      </c>
      <c r="BU25" s="251" t="s">
        <v>6695</v>
      </c>
      <c r="BV25" s="252" t="s">
        <v>6696</v>
      </c>
      <c r="BW25" s="251" t="s">
        <v>3825</v>
      </c>
      <c r="BX25" s="252" t="s">
        <v>6697</v>
      </c>
      <c r="BY25" s="251" t="s">
        <v>2887</v>
      </c>
      <c r="BZ25" s="252" t="s">
        <v>6698</v>
      </c>
      <c r="CA25" s="251" t="s">
        <v>1395</v>
      </c>
      <c r="CB25" s="252" t="s">
        <v>6699</v>
      </c>
      <c r="CC25" s="251" t="s">
        <v>2885</v>
      </c>
      <c r="CD25" s="208" t="s">
        <v>2481</v>
      </c>
      <c r="CE25" s="9" t="s">
        <v>2482</v>
      </c>
      <c r="CF25" s="252" t="s">
        <v>6873</v>
      </c>
      <c r="CG25" s="251" t="s">
        <v>2279</v>
      </c>
      <c r="CH25" s="252" t="s">
        <v>6874</v>
      </c>
      <c r="CI25" s="251" t="s">
        <v>2279</v>
      </c>
      <c r="CJ25" s="252" t="s">
        <v>6875</v>
      </c>
      <c r="CK25" s="251" t="s">
        <v>2283</v>
      </c>
      <c r="CL25" s="285" t="s">
        <v>4489</v>
      </c>
      <c r="CM25" s="285" t="s">
        <v>4489</v>
      </c>
      <c r="CN25" s="285" t="s">
        <v>4489</v>
      </c>
      <c r="CO25" s="288" t="s">
        <v>4489</v>
      </c>
      <c r="CP25" s="285" t="s">
        <v>4489</v>
      </c>
      <c r="CQ25" s="288" t="s">
        <v>4489</v>
      </c>
      <c r="CR25" s="252" t="s">
        <v>6876</v>
      </c>
      <c r="CS25" s="251" t="s">
        <v>2981</v>
      </c>
      <c r="CT25" s="252" t="s">
        <v>6876</v>
      </c>
      <c r="CU25" s="251" t="s">
        <v>2981</v>
      </c>
      <c r="CV25" s="252" t="s">
        <v>4489</v>
      </c>
      <c r="CW25" s="284" t="s">
        <v>4489</v>
      </c>
      <c r="CX25" s="208" t="s">
        <v>2481</v>
      </c>
      <c r="CY25" s="9" t="s">
        <v>2482</v>
      </c>
      <c r="CZ25" s="252" t="s">
        <v>7117</v>
      </c>
      <c r="DA25" s="251" t="s">
        <v>593</v>
      </c>
      <c r="DB25" s="252" t="s">
        <v>7118</v>
      </c>
      <c r="DC25" s="251" t="s">
        <v>3223</v>
      </c>
      <c r="DD25" s="252" t="s">
        <v>7119</v>
      </c>
      <c r="DE25" s="251" t="s">
        <v>3626</v>
      </c>
      <c r="DF25" s="252" t="s">
        <v>7120</v>
      </c>
      <c r="DG25" s="251" t="s">
        <v>3106</v>
      </c>
      <c r="DH25" s="252" t="s">
        <v>7121</v>
      </c>
      <c r="DI25" s="251" t="s">
        <v>314</v>
      </c>
      <c r="DJ25" s="252" t="s">
        <v>7122</v>
      </c>
      <c r="DK25" s="251" t="s">
        <v>2851</v>
      </c>
      <c r="DL25" s="252" t="s">
        <v>7123</v>
      </c>
      <c r="DM25" s="251" t="s">
        <v>5392</v>
      </c>
      <c r="DN25" s="252" t="s">
        <v>7124</v>
      </c>
      <c r="DO25" s="251" t="s">
        <v>3011</v>
      </c>
      <c r="DP25" s="252" t="s">
        <v>7125</v>
      </c>
      <c r="DQ25" s="251" t="s">
        <v>3310</v>
      </c>
    </row>
    <row r="26" spans="1:121" s="18" customFormat="1" ht="15.95" customHeight="1">
      <c r="A26" s="203" t="s">
        <v>2483</v>
      </c>
      <c r="B26" s="19" t="s">
        <v>2484</v>
      </c>
      <c r="C26" s="200" t="s">
        <v>5846</v>
      </c>
      <c r="D26" s="201" t="s">
        <v>4214</v>
      </c>
      <c r="E26" s="202" t="s">
        <v>5847</v>
      </c>
      <c r="F26" s="201" t="s">
        <v>2721</v>
      </c>
      <c r="G26" s="202" t="s">
        <v>5848</v>
      </c>
      <c r="H26" s="201" t="s">
        <v>5849</v>
      </c>
      <c r="I26" s="202" t="s">
        <v>5850</v>
      </c>
      <c r="J26" s="201" t="s">
        <v>675</v>
      </c>
      <c r="K26" s="202" t="s">
        <v>5851</v>
      </c>
      <c r="L26" s="201" t="s">
        <v>3450</v>
      </c>
      <c r="M26" s="202" t="s">
        <v>5852</v>
      </c>
      <c r="N26" s="201" t="s">
        <v>5853</v>
      </c>
      <c r="O26" s="202" t="s">
        <v>5854</v>
      </c>
      <c r="P26" s="201" t="s">
        <v>372</v>
      </c>
      <c r="Q26" s="202" t="s">
        <v>5855</v>
      </c>
      <c r="R26" s="201" t="s">
        <v>4455</v>
      </c>
      <c r="S26" s="202" t="s">
        <v>5856</v>
      </c>
      <c r="T26" s="201" t="s">
        <v>705</v>
      </c>
      <c r="U26" s="203" t="s">
        <v>2483</v>
      </c>
      <c r="V26" s="19" t="s">
        <v>2484</v>
      </c>
      <c r="W26" s="202" t="s">
        <v>6180</v>
      </c>
      <c r="X26" s="201" t="s">
        <v>6181</v>
      </c>
      <c r="Y26" s="202" t="s">
        <v>6182</v>
      </c>
      <c r="Z26" s="201" t="s">
        <v>6575</v>
      </c>
      <c r="AA26" s="202" t="s">
        <v>6183</v>
      </c>
      <c r="AB26" s="201" t="s">
        <v>4221</v>
      </c>
      <c r="AC26" s="202" t="s">
        <v>6184</v>
      </c>
      <c r="AD26" s="201" t="s">
        <v>6185</v>
      </c>
      <c r="AE26" s="202" t="s">
        <v>6186</v>
      </c>
      <c r="AF26" s="201" t="s">
        <v>6187</v>
      </c>
      <c r="AG26" s="202" t="s">
        <v>6188</v>
      </c>
      <c r="AH26" s="201" t="s">
        <v>441</v>
      </c>
      <c r="AI26" s="202" t="s">
        <v>6189</v>
      </c>
      <c r="AJ26" s="201" t="s">
        <v>6190</v>
      </c>
      <c r="AK26" s="242" t="s">
        <v>6191</v>
      </c>
      <c r="AL26" s="201" t="s">
        <v>4769</v>
      </c>
      <c r="AM26" s="242" t="s">
        <v>6192</v>
      </c>
      <c r="AN26" s="201" t="s">
        <v>6193</v>
      </c>
      <c r="AO26" s="203" t="s">
        <v>2483</v>
      </c>
      <c r="AP26" s="19" t="s">
        <v>2484</v>
      </c>
      <c r="AQ26" s="235"/>
      <c r="AR26" s="202" t="s">
        <v>4489</v>
      </c>
      <c r="AS26" s="200" t="s">
        <v>4489</v>
      </c>
      <c r="AT26" s="202" t="s">
        <v>4489</v>
      </c>
      <c r="AU26" s="200" t="s">
        <v>4489</v>
      </c>
      <c r="AV26" s="202" t="s">
        <v>4489</v>
      </c>
      <c r="AW26" s="200" t="s">
        <v>4489</v>
      </c>
      <c r="AX26" s="250" t="s">
        <v>6381</v>
      </c>
      <c r="AY26" s="249" t="s">
        <v>1097</v>
      </c>
      <c r="AZ26" s="271" t="s">
        <v>6382</v>
      </c>
      <c r="BA26" s="272" t="s">
        <v>910</v>
      </c>
      <c r="BB26" s="271" t="s">
        <v>6383</v>
      </c>
      <c r="BC26" s="273" t="s">
        <v>708</v>
      </c>
      <c r="BD26" s="271" t="s">
        <v>6381</v>
      </c>
      <c r="BE26" s="273" t="s">
        <v>1097</v>
      </c>
      <c r="BF26" s="271" t="s">
        <v>6382</v>
      </c>
      <c r="BG26" s="272" t="s">
        <v>910</v>
      </c>
      <c r="BH26" s="271" t="s">
        <v>6383</v>
      </c>
      <c r="BI26" s="273" t="s">
        <v>708</v>
      </c>
      <c r="BJ26" s="203" t="s">
        <v>2483</v>
      </c>
      <c r="BK26" s="19" t="s">
        <v>2484</v>
      </c>
      <c r="BL26" s="200" t="s">
        <v>4489</v>
      </c>
      <c r="BM26" s="200" t="s">
        <v>4489</v>
      </c>
      <c r="BN26" s="202" t="s">
        <v>4489</v>
      </c>
      <c r="BO26" s="200" t="s">
        <v>4489</v>
      </c>
      <c r="BP26" s="202" t="s">
        <v>4489</v>
      </c>
      <c r="BQ26" s="200" t="s">
        <v>4489</v>
      </c>
      <c r="BR26" s="202" t="s">
        <v>6700</v>
      </c>
      <c r="BS26" s="201" t="s">
        <v>1353</v>
      </c>
      <c r="BT26" s="250" t="s">
        <v>6701</v>
      </c>
      <c r="BU26" s="249" t="s">
        <v>6702</v>
      </c>
      <c r="BV26" s="250" t="s">
        <v>6703</v>
      </c>
      <c r="BW26" s="249" t="s">
        <v>6704</v>
      </c>
      <c r="BX26" s="250" t="s">
        <v>6705</v>
      </c>
      <c r="BY26" s="249" t="s">
        <v>6706</v>
      </c>
      <c r="BZ26" s="250" t="s">
        <v>6707</v>
      </c>
      <c r="CA26" s="249" t="s">
        <v>1875</v>
      </c>
      <c r="CB26" s="250" t="s">
        <v>6708</v>
      </c>
      <c r="CC26" s="249" t="s">
        <v>6709</v>
      </c>
      <c r="CD26" s="203" t="s">
        <v>2483</v>
      </c>
      <c r="CE26" s="19" t="s">
        <v>2484</v>
      </c>
      <c r="CF26" s="250" t="s">
        <v>6877</v>
      </c>
      <c r="CG26" s="249" t="s">
        <v>6878</v>
      </c>
      <c r="CH26" s="250" t="s">
        <v>6879</v>
      </c>
      <c r="CI26" s="249" t="s">
        <v>6880</v>
      </c>
      <c r="CJ26" s="250" t="s">
        <v>6881</v>
      </c>
      <c r="CK26" s="249" t="s">
        <v>6882</v>
      </c>
      <c r="CL26" s="283" t="s">
        <v>4489</v>
      </c>
      <c r="CM26" s="283" t="s">
        <v>4489</v>
      </c>
      <c r="CN26" s="283" t="s">
        <v>4489</v>
      </c>
      <c r="CO26" s="289" t="s">
        <v>4489</v>
      </c>
      <c r="CP26" s="283" t="s">
        <v>4489</v>
      </c>
      <c r="CQ26" s="289" t="s">
        <v>4489</v>
      </c>
      <c r="CR26" s="250" t="s">
        <v>355</v>
      </c>
      <c r="CS26" s="249" t="s">
        <v>835</v>
      </c>
      <c r="CT26" s="250" t="s">
        <v>355</v>
      </c>
      <c r="CU26" s="249" t="s">
        <v>835</v>
      </c>
      <c r="CV26" s="250" t="s">
        <v>4489</v>
      </c>
      <c r="CW26" s="287" t="s">
        <v>4489</v>
      </c>
      <c r="CX26" s="203" t="s">
        <v>2483</v>
      </c>
      <c r="CY26" s="19" t="s">
        <v>2484</v>
      </c>
      <c r="CZ26" s="250" t="s">
        <v>7126</v>
      </c>
      <c r="DA26" s="249" t="s">
        <v>2778</v>
      </c>
      <c r="DB26" s="250" t="s">
        <v>7127</v>
      </c>
      <c r="DC26" s="249" t="s">
        <v>4650</v>
      </c>
      <c r="DD26" s="250" t="s">
        <v>7128</v>
      </c>
      <c r="DE26" s="249" t="s">
        <v>837</v>
      </c>
      <c r="DF26" s="250" t="s">
        <v>7129</v>
      </c>
      <c r="DG26" s="249" t="s">
        <v>7130</v>
      </c>
      <c r="DH26" s="250" t="s">
        <v>7131</v>
      </c>
      <c r="DI26" s="249" t="s">
        <v>3450</v>
      </c>
      <c r="DJ26" s="250" t="s">
        <v>7132</v>
      </c>
      <c r="DK26" s="249" t="s">
        <v>4221</v>
      </c>
      <c r="DL26" s="250" t="s">
        <v>7133</v>
      </c>
      <c r="DM26" s="249" t="s">
        <v>7134</v>
      </c>
      <c r="DN26" s="250" t="s">
        <v>7135</v>
      </c>
      <c r="DO26" s="249" t="s">
        <v>4070</v>
      </c>
      <c r="DP26" s="250" t="s">
        <v>7136</v>
      </c>
      <c r="DQ26" s="249" t="s">
        <v>5565</v>
      </c>
    </row>
    <row r="27" spans="1:121" ht="15.95" customHeight="1">
      <c r="A27" s="208" t="s">
        <v>2485</v>
      </c>
      <c r="B27" s="9" t="s">
        <v>2486</v>
      </c>
      <c r="C27" s="205" t="s">
        <v>5857</v>
      </c>
      <c r="D27" s="206" t="s">
        <v>4232</v>
      </c>
      <c r="E27" s="207" t="s">
        <v>5858</v>
      </c>
      <c r="F27" s="206" t="s">
        <v>2756</v>
      </c>
      <c r="G27" s="207" t="s">
        <v>5859</v>
      </c>
      <c r="H27" s="206" t="s">
        <v>2070</v>
      </c>
      <c r="I27" s="207" t="s">
        <v>5860</v>
      </c>
      <c r="J27" s="206" t="s">
        <v>3760</v>
      </c>
      <c r="K27" s="207" t="s">
        <v>5861</v>
      </c>
      <c r="L27" s="206" t="s">
        <v>4232</v>
      </c>
      <c r="M27" s="207" t="s">
        <v>5862</v>
      </c>
      <c r="N27" s="206" t="s">
        <v>3109</v>
      </c>
      <c r="O27" s="207" t="s">
        <v>5863</v>
      </c>
      <c r="P27" s="206" t="s">
        <v>3090</v>
      </c>
      <c r="Q27" s="207" t="s">
        <v>5864</v>
      </c>
      <c r="R27" s="206" t="s">
        <v>1679</v>
      </c>
      <c r="S27" s="207" t="s">
        <v>5865</v>
      </c>
      <c r="T27" s="206" t="s">
        <v>493</v>
      </c>
      <c r="U27" s="208" t="s">
        <v>2485</v>
      </c>
      <c r="V27" s="9" t="s">
        <v>2486</v>
      </c>
      <c r="W27" s="207" t="s">
        <v>6194</v>
      </c>
      <c r="X27" s="206" t="s">
        <v>87</v>
      </c>
      <c r="Y27" s="207" t="s">
        <v>6195</v>
      </c>
      <c r="Z27" s="206" t="s">
        <v>1440</v>
      </c>
      <c r="AA27" s="207" t="s">
        <v>6196</v>
      </c>
      <c r="AB27" s="206" t="s">
        <v>3760</v>
      </c>
      <c r="AC27" s="207" t="s">
        <v>5728</v>
      </c>
      <c r="AD27" s="206" t="s">
        <v>3417</v>
      </c>
      <c r="AE27" s="207" t="s">
        <v>6197</v>
      </c>
      <c r="AF27" s="206" t="s">
        <v>3758</v>
      </c>
      <c r="AG27" s="207" t="s">
        <v>6198</v>
      </c>
      <c r="AH27" s="206" t="s">
        <v>3760</v>
      </c>
      <c r="AI27" s="207" t="s">
        <v>6199</v>
      </c>
      <c r="AJ27" s="206" t="s">
        <v>6200</v>
      </c>
      <c r="AK27" s="243" t="s">
        <v>6201</v>
      </c>
      <c r="AL27" s="206" t="s">
        <v>1400</v>
      </c>
      <c r="AM27" s="243" t="s">
        <v>6202</v>
      </c>
      <c r="AN27" s="206" t="s">
        <v>2732</v>
      </c>
      <c r="AO27" s="208" t="s">
        <v>2485</v>
      </c>
      <c r="AP27" s="9" t="s">
        <v>2486</v>
      </c>
      <c r="AQ27" s="236"/>
      <c r="AR27" s="207" t="s">
        <v>4489</v>
      </c>
      <c r="AS27" s="205" t="s">
        <v>4489</v>
      </c>
      <c r="AT27" s="207" t="s">
        <v>4489</v>
      </c>
      <c r="AU27" s="205" t="s">
        <v>4489</v>
      </c>
      <c r="AV27" s="207" t="s">
        <v>4489</v>
      </c>
      <c r="AW27" s="205" t="s">
        <v>4489</v>
      </c>
      <c r="AX27" s="252" t="s">
        <v>6384</v>
      </c>
      <c r="AY27" s="251" t="s">
        <v>6385</v>
      </c>
      <c r="AZ27" s="268" t="s">
        <v>6386</v>
      </c>
      <c r="BA27" s="269" t="s">
        <v>3527</v>
      </c>
      <c r="BB27" s="268" t="s">
        <v>6387</v>
      </c>
      <c r="BC27" s="270" t="s">
        <v>3101</v>
      </c>
      <c r="BD27" s="268" t="s">
        <v>6384</v>
      </c>
      <c r="BE27" s="270" t="s">
        <v>6385</v>
      </c>
      <c r="BF27" s="268" t="s">
        <v>6386</v>
      </c>
      <c r="BG27" s="269" t="s">
        <v>3527</v>
      </c>
      <c r="BH27" s="268" t="s">
        <v>6387</v>
      </c>
      <c r="BI27" s="270" t="s">
        <v>3101</v>
      </c>
      <c r="BJ27" s="208" t="s">
        <v>2485</v>
      </c>
      <c r="BK27" s="9" t="s">
        <v>2486</v>
      </c>
      <c r="BL27" s="205" t="s">
        <v>4489</v>
      </c>
      <c r="BM27" s="205" t="s">
        <v>4489</v>
      </c>
      <c r="BN27" s="207" t="s">
        <v>4489</v>
      </c>
      <c r="BO27" s="205" t="s">
        <v>4489</v>
      </c>
      <c r="BP27" s="207" t="s">
        <v>4489</v>
      </c>
      <c r="BQ27" s="205" t="s">
        <v>4489</v>
      </c>
      <c r="BR27" s="207" t="s">
        <v>6710</v>
      </c>
      <c r="BS27" s="206" t="s">
        <v>2851</v>
      </c>
      <c r="BT27" s="252" t="s">
        <v>6711</v>
      </c>
      <c r="BU27" s="251" t="s">
        <v>5508</v>
      </c>
      <c r="BV27" s="252" t="s">
        <v>6712</v>
      </c>
      <c r="BW27" s="251" t="s">
        <v>2796</v>
      </c>
      <c r="BX27" s="252" t="s">
        <v>6713</v>
      </c>
      <c r="BY27" s="251" t="s">
        <v>3022</v>
      </c>
      <c r="BZ27" s="252" t="s">
        <v>6714</v>
      </c>
      <c r="CA27" s="251" t="s">
        <v>3221</v>
      </c>
      <c r="CB27" s="252" t="s">
        <v>6715</v>
      </c>
      <c r="CC27" s="251" t="s">
        <v>351</v>
      </c>
      <c r="CD27" s="208" t="s">
        <v>2485</v>
      </c>
      <c r="CE27" s="9" t="s">
        <v>2486</v>
      </c>
      <c r="CF27" s="252" t="s">
        <v>6883</v>
      </c>
      <c r="CG27" s="251" t="s">
        <v>792</v>
      </c>
      <c r="CH27" s="252" t="s">
        <v>6884</v>
      </c>
      <c r="CI27" s="251" t="s">
        <v>2915</v>
      </c>
      <c r="CJ27" s="252" t="s">
        <v>586</v>
      </c>
      <c r="CK27" s="251" t="s">
        <v>3878</v>
      </c>
      <c r="CL27" s="285" t="s">
        <v>4489</v>
      </c>
      <c r="CM27" s="285" t="s">
        <v>4489</v>
      </c>
      <c r="CN27" s="285" t="s">
        <v>4489</v>
      </c>
      <c r="CO27" s="288" t="s">
        <v>4489</v>
      </c>
      <c r="CP27" s="285" t="s">
        <v>4489</v>
      </c>
      <c r="CQ27" s="288" t="s">
        <v>4489</v>
      </c>
      <c r="CR27" s="252" t="s">
        <v>6885</v>
      </c>
      <c r="CS27" s="251" t="s">
        <v>1435</v>
      </c>
      <c r="CT27" s="252" t="s">
        <v>6885</v>
      </c>
      <c r="CU27" s="251" t="s">
        <v>1435</v>
      </c>
      <c r="CV27" s="252" t="s">
        <v>4489</v>
      </c>
      <c r="CW27" s="284" t="s">
        <v>4489</v>
      </c>
      <c r="CX27" s="208" t="s">
        <v>2485</v>
      </c>
      <c r="CY27" s="9" t="s">
        <v>2486</v>
      </c>
      <c r="CZ27" s="252" t="s">
        <v>7137</v>
      </c>
      <c r="DA27" s="251" t="s">
        <v>4506</v>
      </c>
      <c r="DB27" s="252" t="s">
        <v>7138</v>
      </c>
      <c r="DC27" s="251" t="s">
        <v>3996</v>
      </c>
      <c r="DD27" s="252" t="s">
        <v>7139</v>
      </c>
      <c r="DE27" s="251" t="s">
        <v>783</v>
      </c>
      <c r="DF27" s="252" t="s">
        <v>7140</v>
      </c>
      <c r="DG27" s="251" t="s">
        <v>3111</v>
      </c>
      <c r="DH27" s="252" t="s">
        <v>7141</v>
      </c>
      <c r="DI27" s="251" t="s">
        <v>3111</v>
      </c>
      <c r="DJ27" s="252" t="s">
        <v>7142</v>
      </c>
      <c r="DK27" s="251" t="s">
        <v>3572</v>
      </c>
      <c r="DL27" s="252" t="s">
        <v>7143</v>
      </c>
      <c r="DM27" s="251" t="s">
        <v>3094</v>
      </c>
      <c r="DN27" s="252" t="s">
        <v>7144</v>
      </c>
      <c r="DO27" s="251" t="s">
        <v>2923</v>
      </c>
      <c r="DP27" s="252" t="s">
        <v>7145</v>
      </c>
      <c r="DQ27" s="251" t="s">
        <v>6358</v>
      </c>
    </row>
    <row r="28" spans="1:121" ht="15.95" customHeight="1">
      <c r="A28" s="210" t="s">
        <v>2487</v>
      </c>
      <c r="B28" s="9" t="s">
        <v>2488</v>
      </c>
      <c r="C28" s="205" t="s">
        <v>5866</v>
      </c>
      <c r="D28" s="206" t="s">
        <v>3636</v>
      </c>
      <c r="E28" s="207" t="s">
        <v>5867</v>
      </c>
      <c r="F28" s="206" t="s">
        <v>2983</v>
      </c>
      <c r="G28" s="207" t="s">
        <v>5868</v>
      </c>
      <c r="H28" s="206" t="s">
        <v>3139</v>
      </c>
      <c r="I28" s="207" t="s">
        <v>5869</v>
      </c>
      <c r="J28" s="206" t="s">
        <v>2993</v>
      </c>
      <c r="K28" s="207" t="s">
        <v>5870</v>
      </c>
      <c r="L28" s="206" t="s">
        <v>3501</v>
      </c>
      <c r="M28" s="207" t="s">
        <v>5871</v>
      </c>
      <c r="N28" s="206" t="s">
        <v>3022</v>
      </c>
      <c r="O28" s="207" t="s">
        <v>5872</v>
      </c>
      <c r="P28" s="206" t="s">
        <v>2839</v>
      </c>
      <c r="Q28" s="207" t="s">
        <v>5873</v>
      </c>
      <c r="R28" s="206" t="s">
        <v>2220</v>
      </c>
      <c r="S28" s="207" t="s">
        <v>5874</v>
      </c>
      <c r="T28" s="206" t="s">
        <v>2843</v>
      </c>
      <c r="U28" s="210" t="s">
        <v>2487</v>
      </c>
      <c r="V28" s="9" t="s">
        <v>2488</v>
      </c>
      <c r="W28" s="207" t="s">
        <v>6203</v>
      </c>
      <c r="X28" s="206" t="s">
        <v>2991</v>
      </c>
      <c r="Y28" s="207" t="s">
        <v>6204</v>
      </c>
      <c r="Z28" s="206" t="s">
        <v>3162</v>
      </c>
      <c r="AA28" s="207" t="s">
        <v>6205</v>
      </c>
      <c r="AB28" s="206" t="s">
        <v>2989</v>
      </c>
      <c r="AC28" s="207" t="s">
        <v>6206</v>
      </c>
      <c r="AD28" s="206" t="s">
        <v>2936</v>
      </c>
      <c r="AE28" s="207" t="s">
        <v>6207</v>
      </c>
      <c r="AF28" s="206" t="s">
        <v>475</v>
      </c>
      <c r="AG28" s="207" t="s">
        <v>6208</v>
      </c>
      <c r="AH28" s="206" t="s">
        <v>3844</v>
      </c>
      <c r="AI28" s="207" t="s">
        <v>6209</v>
      </c>
      <c r="AJ28" s="206" t="s">
        <v>3482</v>
      </c>
      <c r="AK28" s="243" t="s">
        <v>6210</v>
      </c>
      <c r="AL28" s="206" t="s">
        <v>3359</v>
      </c>
      <c r="AM28" s="243" t="s">
        <v>6211</v>
      </c>
      <c r="AN28" s="206" t="s">
        <v>2936</v>
      </c>
      <c r="AO28" s="210" t="s">
        <v>2487</v>
      </c>
      <c r="AP28" s="9" t="s">
        <v>2488</v>
      </c>
      <c r="AQ28" s="236"/>
      <c r="AR28" s="207" t="s">
        <v>4489</v>
      </c>
      <c r="AS28" s="205" t="s">
        <v>4489</v>
      </c>
      <c r="AT28" s="207" t="s">
        <v>4489</v>
      </c>
      <c r="AU28" s="205" t="s">
        <v>4489</v>
      </c>
      <c r="AV28" s="207" t="s">
        <v>4489</v>
      </c>
      <c r="AW28" s="205" t="s">
        <v>4489</v>
      </c>
      <c r="AX28" s="252" t="s">
        <v>6388</v>
      </c>
      <c r="AY28" s="251" t="s">
        <v>2971</v>
      </c>
      <c r="AZ28" s="268" t="s">
        <v>6389</v>
      </c>
      <c r="BA28" s="269" t="s">
        <v>2744</v>
      </c>
      <c r="BB28" s="268" t="s">
        <v>6390</v>
      </c>
      <c r="BC28" s="270" t="s">
        <v>3421</v>
      </c>
      <c r="BD28" s="268" t="s">
        <v>6388</v>
      </c>
      <c r="BE28" s="270" t="s">
        <v>2971</v>
      </c>
      <c r="BF28" s="268" t="s">
        <v>6389</v>
      </c>
      <c r="BG28" s="269" t="s">
        <v>2744</v>
      </c>
      <c r="BH28" s="268" t="s">
        <v>6390</v>
      </c>
      <c r="BI28" s="270" t="s">
        <v>3421</v>
      </c>
      <c r="BJ28" s="210" t="s">
        <v>2487</v>
      </c>
      <c r="BK28" s="9" t="s">
        <v>2488</v>
      </c>
      <c r="BL28" s="205" t="s">
        <v>4489</v>
      </c>
      <c r="BM28" s="205" t="s">
        <v>4489</v>
      </c>
      <c r="BN28" s="207" t="s">
        <v>4489</v>
      </c>
      <c r="BO28" s="205" t="s">
        <v>4489</v>
      </c>
      <c r="BP28" s="207" t="s">
        <v>4489</v>
      </c>
      <c r="BQ28" s="205" t="s">
        <v>4489</v>
      </c>
      <c r="BR28" s="207" t="s">
        <v>6716</v>
      </c>
      <c r="BS28" s="206" t="s">
        <v>3899</v>
      </c>
      <c r="BT28" s="252" t="s">
        <v>6717</v>
      </c>
      <c r="BU28" s="251" t="s">
        <v>2771</v>
      </c>
      <c r="BV28" s="252" t="s">
        <v>6718</v>
      </c>
      <c r="BW28" s="251" t="s">
        <v>3602</v>
      </c>
      <c r="BX28" s="252" t="s">
        <v>6716</v>
      </c>
      <c r="BY28" s="251" t="s">
        <v>4432</v>
      </c>
      <c r="BZ28" s="252" t="s">
        <v>6717</v>
      </c>
      <c r="CA28" s="251" t="s">
        <v>2769</v>
      </c>
      <c r="CB28" s="252" t="s">
        <v>6718</v>
      </c>
      <c r="CC28" s="251" t="s">
        <v>3125</v>
      </c>
      <c r="CD28" s="210" t="s">
        <v>2487</v>
      </c>
      <c r="CE28" s="9" t="s">
        <v>2488</v>
      </c>
      <c r="CF28" s="252" t="s">
        <v>4489</v>
      </c>
      <c r="CG28" s="284" t="s">
        <v>4489</v>
      </c>
      <c r="CH28" s="252" t="s">
        <v>4489</v>
      </c>
      <c r="CI28" s="284" t="s">
        <v>4489</v>
      </c>
      <c r="CJ28" s="252" t="s">
        <v>4489</v>
      </c>
      <c r="CK28" s="284" t="s">
        <v>4489</v>
      </c>
      <c r="CL28" s="285" t="s">
        <v>4489</v>
      </c>
      <c r="CM28" s="285" t="s">
        <v>4489</v>
      </c>
      <c r="CN28" s="285" t="s">
        <v>4489</v>
      </c>
      <c r="CO28" s="288" t="s">
        <v>4489</v>
      </c>
      <c r="CP28" s="285" t="s">
        <v>4489</v>
      </c>
      <c r="CQ28" s="288" t="s">
        <v>4489</v>
      </c>
      <c r="CR28" s="252" t="s">
        <v>6886</v>
      </c>
      <c r="CS28" s="251" t="s">
        <v>2216</v>
      </c>
      <c r="CT28" s="252" t="s">
        <v>6886</v>
      </c>
      <c r="CU28" s="251" t="s">
        <v>2216</v>
      </c>
      <c r="CV28" s="252" t="s">
        <v>4489</v>
      </c>
      <c r="CW28" s="284" t="s">
        <v>4489</v>
      </c>
      <c r="CX28" s="210" t="s">
        <v>2487</v>
      </c>
      <c r="CY28" s="9" t="s">
        <v>2488</v>
      </c>
      <c r="CZ28" s="252" t="s">
        <v>7146</v>
      </c>
      <c r="DA28" s="251" t="s">
        <v>3136</v>
      </c>
      <c r="DB28" s="252" t="s">
        <v>7147</v>
      </c>
      <c r="DC28" s="251" t="s">
        <v>3149</v>
      </c>
      <c r="DD28" s="252" t="s">
        <v>7148</v>
      </c>
      <c r="DE28" s="251" t="s">
        <v>314</v>
      </c>
      <c r="DF28" s="252" t="s">
        <v>7149</v>
      </c>
      <c r="DG28" s="251" t="s">
        <v>2940</v>
      </c>
      <c r="DH28" s="252" t="s">
        <v>7150</v>
      </c>
      <c r="DI28" s="251" t="s">
        <v>5347</v>
      </c>
      <c r="DJ28" s="252" t="s">
        <v>7151</v>
      </c>
      <c r="DK28" s="251" t="s">
        <v>3361</v>
      </c>
      <c r="DL28" s="252" t="s">
        <v>7152</v>
      </c>
      <c r="DM28" s="251" t="s">
        <v>3009</v>
      </c>
      <c r="DN28" s="252" t="s">
        <v>7153</v>
      </c>
      <c r="DO28" s="251" t="s">
        <v>5508</v>
      </c>
      <c r="DP28" s="252" t="s">
        <v>7154</v>
      </c>
      <c r="DQ28" s="251" t="s">
        <v>3341</v>
      </c>
    </row>
    <row r="29" spans="1:121" ht="15.95" customHeight="1">
      <c r="A29" s="208" t="s">
        <v>2489</v>
      </c>
      <c r="B29" s="10" t="s">
        <v>2490</v>
      </c>
      <c r="C29" s="205" t="s">
        <v>5875</v>
      </c>
      <c r="D29" s="206" t="s">
        <v>3944</v>
      </c>
      <c r="E29" s="207" t="s">
        <v>5876</v>
      </c>
      <c r="F29" s="206" t="s">
        <v>577</v>
      </c>
      <c r="G29" s="207" t="s">
        <v>5877</v>
      </c>
      <c r="H29" s="206" t="s">
        <v>1435</v>
      </c>
      <c r="I29" s="207" t="s">
        <v>5878</v>
      </c>
      <c r="J29" s="206" t="s">
        <v>3149</v>
      </c>
      <c r="K29" s="207" t="s">
        <v>5879</v>
      </c>
      <c r="L29" s="206" t="s">
        <v>3341</v>
      </c>
      <c r="M29" s="207" t="s">
        <v>5880</v>
      </c>
      <c r="N29" s="206" t="s">
        <v>316</v>
      </c>
      <c r="O29" s="207" t="s">
        <v>5881</v>
      </c>
      <c r="P29" s="206" t="s">
        <v>3306</v>
      </c>
      <c r="Q29" s="207" t="s">
        <v>5882</v>
      </c>
      <c r="R29" s="206" t="s">
        <v>3817</v>
      </c>
      <c r="S29" s="207" t="s">
        <v>5883</v>
      </c>
      <c r="T29" s="206" t="s">
        <v>3589</v>
      </c>
      <c r="U29" s="208" t="s">
        <v>2489</v>
      </c>
      <c r="V29" s="10" t="s">
        <v>2490</v>
      </c>
      <c r="W29" s="207" t="s">
        <v>6212</v>
      </c>
      <c r="X29" s="206" t="s">
        <v>3583</v>
      </c>
      <c r="Y29" s="207" t="s">
        <v>6213</v>
      </c>
      <c r="Z29" s="206" t="s">
        <v>3581</v>
      </c>
      <c r="AA29" s="207" t="s">
        <v>6214</v>
      </c>
      <c r="AB29" s="206" t="s">
        <v>475</v>
      </c>
      <c r="AC29" s="207" t="s">
        <v>6215</v>
      </c>
      <c r="AD29" s="206" t="s">
        <v>470</v>
      </c>
      <c r="AE29" s="207" t="s">
        <v>3360</v>
      </c>
      <c r="AF29" s="206" t="s">
        <v>3771</v>
      </c>
      <c r="AG29" s="207" t="s">
        <v>6216</v>
      </c>
      <c r="AH29" s="206" t="s">
        <v>3626</v>
      </c>
      <c r="AI29" s="207" t="s">
        <v>4428</v>
      </c>
      <c r="AJ29" s="206" t="s">
        <v>3022</v>
      </c>
      <c r="AK29" s="243" t="s">
        <v>6217</v>
      </c>
      <c r="AL29" s="206" t="s">
        <v>2222</v>
      </c>
      <c r="AM29" s="243" t="s">
        <v>6218</v>
      </c>
      <c r="AN29" s="206" t="s">
        <v>3843</v>
      </c>
      <c r="AO29" s="208" t="s">
        <v>2489</v>
      </c>
      <c r="AP29" s="10" t="s">
        <v>2490</v>
      </c>
      <c r="AQ29" s="236"/>
      <c r="AR29" s="207" t="s">
        <v>4489</v>
      </c>
      <c r="AS29" s="205" t="s">
        <v>4489</v>
      </c>
      <c r="AT29" s="207" t="s">
        <v>4489</v>
      </c>
      <c r="AU29" s="205" t="s">
        <v>4489</v>
      </c>
      <c r="AV29" s="207" t="s">
        <v>4489</v>
      </c>
      <c r="AW29" s="205" t="s">
        <v>4489</v>
      </c>
      <c r="AX29" s="252" t="s">
        <v>6391</v>
      </c>
      <c r="AY29" s="251" t="s">
        <v>3577</v>
      </c>
      <c r="AZ29" s="268" t="s">
        <v>6392</v>
      </c>
      <c r="BA29" s="269" t="s">
        <v>5510</v>
      </c>
      <c r="BB29" s="268" t="s">
        <v>6393</v>
      </c>
      <c r="BC29" s="270" t="s">
        <v>2977</v>
      </c>
      <c r="BD29" s="268" t="s">
        <v>6391</v>
      </c>
      <c r="BE29" s="270" t="s">
        <v>3577</v>
      </c>
      <c r="BF29" s="268" t="s">
        <v>6392</v>
      </c>
      <c r="BG29" s="269" t="s">
        <v>5510</v>
      </c>
      <c r="BH29" s="268" t="s">
        <v>6393</v>
      </c>
      <c r="BI29" s="270" t="s">
        <v>2977</v>
      </c>
      <c r="BJ29" s="208" t="s">
        <v>2489</v>
      </c>
      <c r="BK29" s="10" t="s">
        <v>2490</v>
      </c>
      <c r="BL29" s="205" t="s">
        <v>4489</v>
      </c>
      <c r="BM29" s="205" t="s">
        <v>4489</v>
      </c>
      <c r="BN29" s="207" t="s">
        <v>4489</v>
      </c>
      <c r="BO29" s="205" t="s">
        <v>4489</v>
      </c>
      <c r="BP29" s="207" t="s">
        <v>4489</v>
      </c>
      <c r="BQ29" s="205" t="s">
        <v>4489</v>
      </c>
      <c r="BR29" s="207" t="s">
        <v>6719</v>
      </c>
      <c r="BS29" s="206" t="s">
        <v>6720</v>
      </c>
      <c r="BT29" s="252" t="s">
        <v>6721</v>
      </c>
      <c r="BU29" s="251" t="s">
        <v>6722</v>
      </c>
      <c r="BV29" s="252" t="s">
        <v>6723</v>
      </c>
      <c r="BW29" s="251" t="s">
        <v>6100</v>
      </c>
      <c r="BX29" s="252" t="s">
        <v>6724</v>
      </c>
      <c r="BY29" s="251" t="s">
        <v>5472</v>
      </c>
      <c r="BZ29" s="252" t="s">
        <v>6725</v>
      </c>
      <c r="CA29" s="251" t="s">
        <v>3912</v>
      </c>
      <c r="CB29" s="252" t="s">
        <v>6726</v>
      </c>
      <c r="CC29" s="251" t="s">
        <v>6727</v>
      </c>
      <c r="CD29" s="208" t="s">
        <v>2489</v>
      </c>
      <c r="CE29" s="10" t="s">
        <v>2490</v>
      </c>
      <c r="CF29" s="252" t="s">
        <v>6887</v>
      </c>
      <c r="CG29" s="251" t="s">
        <v>2896</v>
      </c>
      <c r="CH29" s="252" t="s">
        <v>97</v>
      </c>
      <c r="CI29" s="251" t="s">
        <v>1198</v>
      </c>
      <c r="CJ29" s="252" t="s">
        <v>6888</v>
      </c>
      <c r="CK29" s="251" t="s">
        <v>3874</v>
      </c>
      <c r="CL29" s="285" t="s">
        <v>4489</v>
      </c>
      <c r="CM29" s="285" t="s">
        <v>4489</v>
      </c>
      <c r="CN29" s="285" t="s">
        <v>4489</v>
      </c>
      <c r="CO29" s="288" t="s">
        <v>4489</v>
      </c>
      <c r="CP29" s="285" t="s">
        <v>4489</v>
      </c>
      <c r="CQ29" s="288" t="s">
        <v>4489</v>
      </c>
      <c r="CR29" s="252" t="s">
        <v>6889</v>
      </c>
      <c r="CS29" s="251" t="s">
        <v>3673</v>
      </c>
      <c r="CT29" s="252" t="s">
        <v>6889</v>
      </c>
      <c r="CU29" s="251" t="s">
        <v>3673</v>
      </c>
      <c r="CV29" s="252" t="s">
        <v>4489</v>
      </c>
      <c r="CW29" s="284" t="s">
        <v>4489</v>
      </c>
      <c r="CX29" s="208" t="s">
        <v>2489</v>
      </c>
      <c r="CY29" s="10" t="s">
        <v>2490</v>
      </c>
      <c r="CZ29" s="252" t="s">
        <v>7155</v>
      </c>
      <c r="DA29" s="251" t="s">
        <v>2796</v>
      </c>
      <c r="DB29" s="252" t="s">
        <v>7156</v>
      </c>
      <c r="DC29" s="251" t="s">
        <v>3223</v>
      </c>
      <c r="DD29" s="252" t="s">
        <v>7157</v>
      </c>
      <c r="DE29" s="251" t="s">
        <v>2837</v>
      </c>
      <c r="DF29" s="252" t="s">
        <v>7158</v>
      </c>
      <c r="DG29" s="251" t="s">
        <v>3583</v>
      </c>
      <c r="DH29" s="252" t="s">
        <v>5730</v>
      </c>
      <c r="DI29" s="251" t="s">
        <v>3024</v>
      </c>
      <c r="DJ29" s="252" t="s">
        <v>7159</v>
      </c>
      <c r="DK29" s="251" t="s">
        <v>3359</v>
      </c>
      <c r="DL29" s="252" t="s">
        <v>7160</v>
      </c>
      <c r="DM29" s="251" t="s">
        <v>2800</v>
      </c>
      <c r="DN29" s="252" t="s">
        <v>7161</v>
      </c>
      <c r="DO29" s="251" t="s">
        <v>4256</v>
      </c>
      <c r="DP29" s="252" t="s">
        <v>7162</v>
      </c>
      <c r="DQ29" s="251" t="s">
        <v>1625</v>
      </c>
    </row>
    <row r="30" spans="1:121" ht="15.95" customHeight="1">
      <c r="A30" s="208" t="s">
        <v>2491</v>
      </c>
      <c r="B30" s="10" t="s">
        <v>2492</v>
      </c>
      <c r="C30" s="205" t="s">
        <v>5884</v>
      </c>
      <c r="D30" s="206" t="s">
        <v>2849</v>
      </c>
      <c r="E30" s="207" t="s">
        <v>5885</v>
      </c>
      <c r="F30" s="206" t="s">
        <v>5323</v>
      </c>
      <c r="G30" s="207" t="s">
        <v>5886</v>
      </c>
      <c r="H30" s="206" t="s">
        <v>2859</v>
      </c>
      <c r="I30" s="207" t="s">
        <v>5887</v>
      </c>
      <c r="J30" s="206" t="s">
        <v>3020</v>
      </c>
      <c r="K30" s="207" t="s">
        <v>5888</v>
      </c>
      <c r="L30" s="206" t="s">
        <v>2222</v>
      </c>
      <c r="M30" s="207" t="s">
        <v>5889</v>
      </c>
      <c r="N30" s="206" t="s">
        <v>3844</v>
      </c>
      <c r="O30" s="207" t="s">
        <v>5890</v>
      </c>
      <c r="P30" s="206" t="s">
        <v>2262</v>
      </c>
      <c r="Q30" s="207" t="s">
        <v>5891</v>
      </c>
      <c r="R30" s="206" t="s">
        <v>2859</v>
      </c>
      <c r="S30" s="207" t="s">
        <v>5892</v>
      </c>
      <c r="T30" s="206" t="s">
        <v>2854</v>
      </c>
      <c r="U30" s="208" t="s">
        <v>2491</v>
      </c>
      <c r="V30" s="10" t="s">
        <v>2492</v>
      </c>
      <c r="W30" s="207" t="s">
        <v>6219</v>
      </c>
      <c r="X30" s="206" t="s">
        <v>2989</v>
      </c>
      <c r="Y30" s="207" t="s">
        <v>6220</v>
      </c>
      <c r="Z30" s="206" t="s">
        <v>2989</v>
      </c>
      <c r="AA30" s="207" t="s">
        <v>6221</v>
      </c>
      <c r="AB30" s="206" t="s">
        <v>2989</v>
      </c>
      <c r="AC30" s="207" t="s">
        <v>6222</v>
      </c>
      <c r="AD30" s="206" t="s">
        <v>3487</v>
      </c>
      <c r="AE30" s="207" t="s">
        <v>597</v>
      </c>
      <c r="AF30" s="206" t="s">
        <v>3595</v>
      </c>
      <c r="AG30" s="207" t="s">
        <v>6223</v>
      </c>
      <c r="AH30" s="206" t="s">
        <v>3149</v>
      </c>
      <c r="AI30" s="207" t="s">
        <v>6224</v>
      </c>
      <c r="AJ30" s="206" t="s">
        <v>3218</v>
      </c>
      <c r="AK30" s="243" t="s">
        <v>1535</v>
      </c>
      <c r="AL30" s="206" t="s">
        <v>1037</v>
      </c>
      <c r="AM30" s="243" t="s">
        <v>6179</v>
      </c>
      <c r="AN30" s="206" t="s">
        <v>3262</v>
      </c>
      <c r="AO30" s="208" t="s">
        <v>2491</v>
      </c>
      <c r="AP30" s="10" t="s">
        <v>2492</v>
      </c>
      <c r="AQ30" s="236"/>
      <c r="AR30" s="207" t="s">
        <v>4489</v>
      </c>
      <c r="AS30" s="205" t="s">
        <v>4489</v>
      </c>
      <c r="AT30" s="207" t="s">
        <v>4489</v>
      </c>
      <c r="AU30" s="205" t="s">
        <v>4489</v>
      </c>
      <c r="AV30" s="207" t="s">
        <v>4489</v>
      </c>
      <c r="AW30" s="205" t="s">
        <v>4489</v>
      </c>
      <c r="AX30" s="252" t="s">
        <v>6394</v>
      </c>
      <c r="AY30" s="251" t="s">
        <v>3899</v>
      </c>
      <c r="AZ30" s="268" t="s">
        <v>6395</v>
      </c>
      <c r="BA30" s="269" t="s">
        <v>3599</v>
      </c>
      <c r="BB30" s="268" t="s">
        <v>6396</v>
      </c>
      <c r="BC30" s="270" t="s">
        <v>2771</v>
      </c>
      <c r="BD30" s="268" t="s">
        <v>6394</v>
      </c>
      <c r="BE30" s="270" t="s">
        <v>3899</v>
      </c>
      <c r="BF30" s="268" t="s">
        <v>6395</v>
      </c>
      <c r="BG30" s="269" t="s">
        <v>3599</v>
      </c>
      <c r="BH30" s="268" t="s">
        <v>6396</v>
      </c>
      <c r="BI30" s="270" t="s">
        <v>2771</v>
      </c>
      <c r="BJ30" s="208" t="s">
        <v>2491</v>
      </c>
      <c r="BK30" s="10" t="s">
        <v>2492</v>
      </c>
      <c r="BL30" s="205" t="s">
        <v>4489</v>
      </c>
      <c r="BM30" s="205" t="s">
        <v>4489</v>
      </c>
      <c r="BN30" s="207" t="s">
        <v>4489</v>
      </c>
      <c r="BO30" s="205" t="s">
        <v>4489</v>
      </c>
      <c r="BP30" s="207" t="s">
        <v>4489</v>
      </c>
      <c r="BQ30" s="205" t="s">
        <v>4489</v>
      </c>
      <c r="BR30" s="207" t="s">
        <v>6728</v>
      </c>
      <c r="BS30" s="206" t="s">
        <v>6729</v>
      </c>
      <c r="BT30" s="252" t="s">
        <v>6730</v>
      </c>
      <c r="BU30" s="251" t="s">
        <v>3964</v>
      </c>
      <c r="BV30" s="252" t="s">
        <v>6731</v>
      </c>
      <c r="BW30" s="251" t="s">
        <v>1509</v>
      </c>
      <c r="BX30" s="252" t="s">
        <v>6732</v>
      </c>
      <c r="BY30" s="251" t="s">
        <v>330</v>
      </c>
      <c r="BZ30" s="252" t="s">
        <v>6733</v>
      </c>
      <c r="CA30" s="251" t="s">
        <v>3969</v>
      </c>
      <c r="CB30" s="252" t="s">
        <v>6734</v>
      </c>
      <c r="CC30" s="251" t="s">
        <v>1190</v>
      </c>
      <c r="CD30" s="208" t="s">
        <v>2491</v>
      </c>
      <c r="CE30" s="10" t="s">
        <v>2492</v>
      </c>
      <c r="CF30" s="252" t="s">
        <v>6890</v>
      </c>
      <c r="CG30" s="251" t="s">
        <v>6891</v>
      </c>
      <c r="CH30" s="252" t="s">
        <v>6892</v>
      </c>
      <c r="CI30" s="251" t="s">
        <v>6893</v>
      </c>
      <c r="CJ30" s="252" t="s">
        <v>6894</v>
      </c>
      <c r="CK30" s="251" t="s">
        <v>338</v>
      </c>
      <c r="CL30" s="285" t="s">
        <v>4489</v>
      </c>
      <c r="CM30" s="285" t="s">
        <v>4489</v>
      </c>
      <c r="CN30" s="285" t="s">
        <v>4489</v>
      </c>
      <c r="CO30" s="288" t="s">
        <v>4489</v>
      </c>
      <c r="CP30" s="285" t="s">
        <v>4489</v>
      </c>
      <c r="CQ30" s="288" t="s">
        <v>4489</v>
      </c>
      <c r="CR30" s="252" t="s">
        <v>6895</v>
      </c>
      <c r="CS30" s="251" t="s">
        <v>854</v>
      </c>
      <c r="CT30" s="252" t="s">
        <v>6895</v>
      </c>
      <c r="CU30" s="251" t="s">
        <v>854</v>
      </c>
      <c r="CV30" s="252" t="s">
        <v>4489</v>
      </c>
      <c r="CW30" s="284" t="s">
        <v>4489</v>
      </c>
      <c r="CX30" s="208" t="s">
        <v>2491</v>
      </c>
      <c r="CY30" s="10" t="s">
        <v>2492</v>
      </c>
      <c r="CZ30" s="252" t="s">
        <v>7163</v>
      </c>
      <c r="DA30" s="251" t="s">
        <v>3593</v>
      </c>
      <c r="DB30" s="252" t="s">
        <v>7164</v>
      </c>
      <c r="DC30" s="251" t="s">
        <v>679</v>
      </c>
      <c r="DD30" s="252" t="s">
        <v>7165</v>
      </c>
      <c r="DE30" s="251" t="s">
        <v>2265</v>
      </c>
      <c r="DF30" s="252" t="s">
        <v>1320</v>
      </c>
      <c r="DG30" s="251" t="s">
        <v>314</v>
      </c>
      <c r="DH30" s="252" t="s">
        <v>7166</v>
      </c>
      <c r="DI30" s="251" t="s">
        <v>3845</v>
      </c>
      <c r="DJ30" s="252" t="s">
        <v>7167</v>
      </c>
      <c r="DK30" s="251" t="s">
        <v>3009</v>
      </c>
      <c r="DL30" s="252" t="s">
        <v>7168</v>
      </c>
      <c r="DM30" s="251" t="s">
        <v>2808</v>
      </c>
      <c r="DN30" s="252" t="s">
        <v>7169</v>
      </c>
      <c r="DO30" s="251" t="s">
        <v>2847</v>
      </c>
      <c r="DP30" s="252" t="s">
        <v>7170</v>
      </c>
      <c r="DQ30" s="251" t="s">
        <v>2794</v>
      </c>
    </row>
    <row r="31" spans="1:121" ht="15.95" customHeight="1">
      <c r="A31" s="208" t="s">
        <v>2493</v>
      </c>
      <c r="B31" s="10" t="s">
        <v>2494</v>
      </c>
      <c r="C31" s="205" t="s">
        <v>5893</v>
      </c>
      <c r="D31" s="206" t="s">
        <v>4269</v>
      </c>
      <c r="E31" s="207" t="s">
        <v>5894</v>
      </c>
      <c r="F31" s="206" t="s">
        <v>5895</v>
      </c>
      <c r="G31" s="207" t="s">
        <v>5896</v>
      </c>
      <c r="H31" s="206" t="s">
        <v>4779</v>
      </c>
      <c r="I31" s="207" t="s">
        <v>5897</v>
      </c>
      <c r="J31" s="206" t="s">
        <v>3040</v>
      </c>
      <c r="K31" s="207" t="s">
        <v>5898</v>
      </c>
      <c r="L31" s="206" t="s">
        <v>4509</v>
      </c>
      <c r="M31" s="207" t="s">
        <v>5899</v>
      </c>
      <c r="N31" s="206" t="s">
        <v>579</v>
      </c>
      <c r="O31" s="207" t="s">
        <v>5900</v>
      </c>
      <c r="P31" s="206" t="s">
        <v>3088</v>
      </c>
      <c r="Q31" s="207" t="s">
        <v>5901</v>
      </c>
      <c r="R31" s="206" t="s">
        <v>3038</v>
      </c>
      <c r="S31" s="207" t="s">
        <v>5902</v>
      </c>
      <c r="T31" s="206" t="s">
        <v>4495</v>
      </c>
      <c r="U31" s="208" t="s">
        <v>2493</v>
      </c>
      <c r="V31" s="10" t="s">
        <v>2494</v>
      </c>
      <c r="W31" s="207" t="s">
        <v>6225</v>
      </c>
      <c r="X31" s="206" t="s">
        <v>3996</v>
      </c>
      <c r="Y31" s="207" t="s">
        <v>6226</v>
      </c>
      <c r="Z31" s="206" t="s">
        <v>3525</v>
      </c>
      <c r="AA31" s="207" t="s">
        <v>6227</v>
      </c>
      <c r="AB31" s="206" t="s">
        <v>154</v>
      </c>
      <c r="AC31" s="207" t="s">
        <v>6228</v>
      </c>
      <c r="AD31" s="206" t="s">
        <v>2975</v>
      </c>
      <c r="AE31" s="207" t="s">
        <v>6229</v>
      </c>
      <c r="AF31" s="206" t="s">
        <v>3518</v>
      </c>
      <c r="AG31" s="207" t="s">
        <v>6230</v>
      </c>
      <c r="AH31" s="206" t="s">
        <v>119</v>
      </c>
      <c r="AI31" s="207" t="s">
        <v>6231</v>
      </c>
      <c r="AJ31" s="206" t="s">
        <v>3992</v>
      </c>
      <c r="AK31" s="243" t="s">
        <v>6232</v>
      </c>
      <c r="AL31" s="206" t="s">
        <v>1598</v>
      </c>
      <c r="AM31" s="243" t="s">
        <v>6233</v>
      </c>
      <c r="AN31" s="206" t="s">
        <v>3572</v>
      </c>
      <c r="AO31" s="208" t="s">
        <v>2493</v>
      </c>
      <c r="AP31" s="10" t="s">
        <v>2494</v>
      </c>
      <c r="AQ31" s="236"/>
      <c r="AR31" s="207" t="s">
        <v>4489</v>
      </c>
      <c r="AS31" s="205" t="s">
        <v>4489</v>
      </c>
      <c r="AT31" s="207" t="s">
        <v>4489</v>
      </c>
      <c r="AU31" s="205" t="s">
        <v>4489</v>
      </c>
      <c r="AV31" s="207" t="s">
        <v>4489</v>
      </c>
      <c r="AW31" s="205" t="s">
        <v>4489</v>
      </c>
      <c r="AX31" s="252" t="s">
        <v>6397</v>
      </c>
      <c r="AY31" s="251" t="s">
        <v>3133</v>
      </c>
      <c r="AZ31" s="268" t="s">
        <v>6398</v>
      </c>
      <c r="BA31" s="269" t="s">
        <v>2031</v>
      </c>
      <c r="BB31" s="268" t="s">
        <v>6399</v>
      </c>
      <c r="BC31" s="270" t="s">
        <v>4256</v>
      </c>
      <c r="BD31" s="268" t="s">
        <v>6397</v>
      </c>
      <c r="BE31" s="270" t="s">
        <v>3133</v>
      </c>
      <c r="BF31" s="268" t="s">
        <v>6398</v>
      </c>
      <c r="BG31" s="269" t="s">
        <v>2031</v>
      </c>
      <c r="BH31" s="268" t="s">
        <v>6399</v>
      </c>
      <c r="BI31" s="270" t="s">
        <v>4256</v>
      </c>
      <c r="BJ31" s="208" t="s">
        <v>2493</v>
      </c>
      <c r="BK31" s="10" t="s">
        <v>2494</v>
      </c>
      <c r="BL31" s="205" t="s">
        <v>4489</v>
      </c>
      <c r="BM31" s="205" t="s">
        <v>4489</v>
      </c>
      <c r="BN31" s="207" t="s">
        <v>4489</v>
      </c>
      <c r="BO31" s="205" t="s">
        <v>4489</v>
      </c>
      <c r="BP31" s="207" t="s">
        <v>4489</v>
      </c>
      <c r="BQ31" s="205" t="s">
        <v>4489</v>
      </c>
      <c r="BR31" s="207" t="s">
        <v>6735</v>
      </c>
      <c r="BS31" s="206" t="s">
        <v>6736</v>
      </c>
      <c r="BT31" s="252" t="s">
        <v>6737</v>
      </c>
      <c r="BU31" s="251" t="s">
        <v>6738</v>
      </c>
      <c r="BV31" s="252" t="s">
        <v>6739</v>
      </c>
      <c r="BW31" s="251" t="s">
        <v>6740</v>
      </c>
      <c r="BX31" s="252" t="s">
        <v>6741</v>
      </c>
      <c r="BY31" s="251" t="s">
        <v>6742</v>
      </c>
      <c r="BZ31" s="252" t="s">
        <v>6743</v>
      </c>
      <c r="CA31" s="251" t="s">
        <v>673</v>
      </c>
      <c r="CB31" s="252" t="s">
        <v>6744</v>
      </c>
      <c r="CC31" s="251" t="s">
        <v>6745</v>
      </c>
      <c r="CD31" s="208" t="s">
        <v>2493</v>
      </c>
      <c r="CE31" s="10" t="s">
        <v>2494</v>
      </c>
      <c r="CF31" s="252" t="s">
        <v>6896</v>
      </c>
      <c r="CG31" s="251" t="s">
        <v>6897</v>
      </c>
      <c r="CH31" s="252" t="s">
        <v>6898</v>
      </c>
      <c r="CI31" s="251" t="s">
        <v>1431</v>
      </c>
      <c r="CJ31" s="252" t="s">
        <v>6899</v>
      </c>
      <c r="CK31" s="251" t="s">
        <v>6900</v>
      </c>
      <c r="CL31" s="285" t="s">
        <v>4489</v>
      </c>
      <c r="CM31" s="285" t="s">
        <v>4489</v>
      </c>
      <c r="CN31" s="285" t="s">
        <v>4489</v>
      </c>
      <c r="CO31" s="288" t="s">
        <v>4489</v>
      </c>
      <c r="CP31" s="285" t="s">
        <v>4489</v>
      </c>
      <c r="CQ31" s="288" t="s">
        <v>4489</v>
      </c>
      <c r="CR31" s="252" t="s">
        <v>6901</v>
      </c>
      <c r="CS31" s="251" t="s">
        <v>2756</v>
      </c>
      <c r="CT31" s="252" t="s">
        <v>6901</v>
      </c>
      <c r="CU31" s="251" t="s">
        <v>2971</v>
      </c>
      <c r="CV31" s="252" t="s">
        <v>4489</v>
      </c>
      <c r="CW31" s="284" t="s">
        <v>4489</v>
      </c>
      <c r="CX31" s="208" t="s">
        <v>2493</v>
      </c>
      <c r="CY31" s="10" t="s">
        <v>2494</v>
      </c>
      <c r="CZ31" s="252" t="s">
        <v>7171</v>
      </c>
      <c r="DA31" s="251" t="s">
        <v>3413</v>
      </c>
      <c r="DB31" s="252" t="s">
        <v>7172</v>
      </c>
      <c r="DC31" s="251" t="s">
        <v>3036</v>
      </c>
      <c r="DD31" s="252" t="s">
        <v>7173</v>
      </c>
      <c r="DE31" s="251" t="s">
        <v>3411</v>
      </c>
      <c r="DF31" s="252" t="s">
        <v>7174</v>
      </c>
      <c r="DG31" s="251" t="s">
        <v>871</v>
      </c>
      <c r="DH31" s="252" t="s">
        <v>7175</v>
      </c>
      <c r="DI31" s="251" t="s">
        <v>2727</v>
      </c>
      <c r="DJ31" s="252" t="s">
        <v>7176</v>
      </c>
      <c r="DK31" s="251" t="s">
        <v>3113</v>
      </c>
      <c r="DL31" s="252" t="s">
        <v>7177</v>
      </c>
      <c r="DM31" s="251" t="s">
        <v>1391</v>
      </c>
      <c r="DN31" s="252" t="s">
        <v>7178</v>
      </c>
      <c r="DO31" s="251" t="s">
        <v>2411</v>
      </c>
      <c r="DP31" s="252" t="s">
        <v>7179</v>
      </c>
      <c r="DQ31" s="251" t="s">
        <v>3094</v>
      </c>
    </row>
    <row r="32" spans="1:121" s="18" customFormat="1" ht="15.95" customHeight="1">
      <c r="A32" s="203" t="s">
        <v>2495</v>
      </c>
      <c r="B32" s="19" t="s">
        <v>2496</v>
      </c>
      <c r="C32" s="200" t="s">
        <v>5903</v>
      </c>
      <c r="D32" s="201" t="s">
        <v>5904</v>
      </c>
      <c r="E32" s="202" t="s">
        <v>5905</v>
      </c>
      <c r="F32" s="201" t="s">
        <v>5906</v>
      </c>
      <c r="G32" s="202" t="s">
        <v>5907</v>
      </c>
      <c r="H32" s="201" t="s">
        <v>3232</v>
      </c>
      <c r="I32" s="202" t="s">
        <v>5908</v>
      </c>
      <c r="J32" s="201" t="s">
        <v>5909</v>
      </c>
      <c r="K32" s="202" t="s">
        <v>5910</v>
      </c>
      <c r="L32" s="201" t="s">
        <v>4067</v>
      </c>
      <c r="M32" s="202" t="s">
        <v>5911</v>
      </c>
      <c r="N32" s="201" t="s">
        <v>5912</v>
      </c>
      <c r="O32" s="202" t="s">
        <v>5913</v>
      </c>
      <c r="P32" s="201" t="s">
        <v>1143</v>
      </c>
      <c r="Q32" s="202" t="s">
        <v>5914</v>
      </c>
      <c r="R32" s="201" t="s">
        <v>5915</v>
      </c>
      <c r="S32" s="202" t="s">
        <v>5916</v>
      </c>
      <c r="T32" s="201" t="s">
        <v>5917</v>
      </c>
      <c r="U32" s="203" t="s">
        <v>2495</v>
      </c>
      <c r="V32" s="19" t="s">
        <v>2496</v>
      </c>
      <c r="W32" s="202" t="s">
        <v>6234</v>
      </c>
      <c r="X32" s="201" t="s">
        <v>6235</v>
      </c>
      <c r="Y32" s="202" t="s">
        <v>6236</v>
      </c>
      <c r="Z32" s="201" t="s">
        <v>662</v>
      </c>
      <c r="AA32" s="202" t="s">
        <v>6237</v>
      </c>
      <c r="AB32" s="201" t="s">
        <v>5404</v>
      </c>
      <c r="AC32" s="202" t="s">
        <v>6238</v>
      </c>
      <c r="AD32" s="201" t="s">
        <v>4412</v>
      </c>
      <c r="AE32" s="202" t="s">
        <v>6239</v>
      </c>
      <c r="AF32" s="201" t="s">
        <v>6240</v>
      </c>
      <c r="AG32" s="202" t="s">
        <v>6241</v>
      </c>
      <c r="AH32" s="201" t="s">
        <v>6242</v>
      </c>
      <c r="AI32" s="202" t="s">
        <v>6243</v>
      </c>
      <c r="AJ32" s="201" t="s">
        <v>5430</v>
      </c>
      <c r="AK32" s="242" t="s">
        <v>6244</v>
      </c>
      <c r="AL32" s="201" t="s">
        <v>4103</v>
      </c>
      <c r="AM32" s="242" t="s">
        <v>6245</v>
      </c>
      <c r="AN32" s="201" t="s">
        <v>6246</v>
      </c>
      <c r="AO32" s="203" t="s">
        <v>2495</v>
      </c>
      <c r="AP32" s="19" t="s">
        <v>2496</v>
      </c>
      <c r="AQ32" s="235"/>
      <c r="AR32" s="202" t="s">
        <v>4489</v>
      </c>
      <c r="AS32" s="200" t="s">
        <v>4489</v>
      </c>
      <c r="AT32" s="202" t="s">
        <v>4489</v>
      </c>
      <c r="AU32" s="200" t="s">
        <v>4489</v>
      </c>
      <c r="AV32" s="202" t="s">
        <v>4489</v>
      </c>
      <c r="AW32" s="200" t="s">
        <v>4489</v>
      </c>
      <c r="AX32" s="250" t="s">
        <v>6400</v>
      </c>
      <c r="AY32" s="249" t="s">
        <v>6401</v>
      </c>
      <c r="AZ32" s="271" t="s">
        <v>6402</v>
      </c>
      <c r="BA32" s="272" t="s">
        <v>6403</v>
      </c>
      <c r="BB32" s="271" t="s">
        <v>6404</v>
      </c>
      <c r="BC32" s="273" t="s">
        <v>6405</v>
      </c>
      <c r="BD32" s="271" t="s">
        <v>6406</v>
      </c>
      <c r="BE32" s="273" t="s">
        <v>6401</v>
      </c>
      <c r="BF32" s="271" t="s">
        <v>6407</v>
      </c>
      <c r="BG32" s="272" t="s">
        <v>6408</v>
      </c>
      <c r="BH32" s="271" t="s">
        <v>6409</v>
      </c>
      <c r="BI32" s="273" t="s">
        <v>6405</v>
      </c>
      <c r="BJ32" s="203" t="s">
        <v>2495</v>
      </c>
      <c r="BK32" s="19" t="s">
        <v>2496</v>
      </c>
      <c r="BL32" s="200" t="s">
        <v>6562</v>
      </c>
      <c r="BM32" s="201" t="s">
        <v>6746</v>
      </c>
      <c r="BN32" s="202" t="s">
        <v>1578</v>
      </c>
      <c r="BO32" s="201" t="s">
        <v>6747</v>
      </c>
      <c r="BP32" s="202" t="s">
        <v>3286</v>
      </c>
      <c r="BQ32" s="201" t="s">
        <v>6748</v>
      </c>
      <c r="BR32" s="202" t="s">
        <v>6749</v>
      </c>
      <c r="BS32" s="201" t="s">
        <v>3946</v>
      </c>
      <c r="BT32" s="250" t="s">
        <v>6750</v>
      </c>
      <c r="BU32" s="249" t="s">
        <v>4894</v>
      </c>
      <c r="BV32" s="250" t="s">
        <v>6751</v>
      </c>
      <c r="BW32" s="249" t="s">
        <v>6752</v>
      </c>
      <c r="BX32" s="250" t="s">
        <v>6753</v>
      </c>
      <c r="BY32" s="249" t="s">
        <v>1992</v>
      </c>
      <c r="BZ32" s="250" t="s">
        <v>6754</v>
      </c>
      <c r="CA32" s="249" t="s">
        <v>2865</v>
      </c>
      <c r="CB32" s="250" t="s">
        <v>6755</v>
      </c>
      <c r="CC32" s="249" t="s">
        <v>3214</v>
      </c>
      <c r="CD32" s="203" t="s">
        <v>2495</v>
      </c>
      <c r="CE32" s="19" t="s">
        <v>2496</v>
      </c>
      <c r="CF32" s="250" t="s">
        <v>6902</v>
      </c>
      <c r="CG32" s="249" t="s">
        <v>6903</v>
      </c>
      <c r="CH32" s="250" t="s">
        <v>6904</v>
      </c>
      <c r="CI32" s="249" t="s">
        <v>5461</v>
      </c>
      <c r="CJ32" s="250" t="s">
        <v>6905</v>
      </c>
      <c r="CK32" s="249" t="s">
        <v>6906</v>
      </c>
      <c r="CL32" s="283" t="s">
        <v>4489</v>
      </c>
      <c r="CM32" s="283" t="s">
        <v>4489</v>
      </c>
      <c r="CN32" s="283" t="s">
        <v>4489</v>
      </c>
      <c r="CO32" s="289" t="s">
        <v>4489</v>
      </c>
      <c r="CP32" s="283" t="s">
        <v>4489</v>
      </c>
      <c r="CQ32" s="289" t="s">
        <v>4489</v>
      </c>
      <c r="CR32" s="250" t="s">
        <v>6907</v>
      </c>
      <c r="CS32" s="249" t="s">
        <v>6908</v>
      </c>
      <c r="CT32" s="250" t="s">
        <v>6909</v>
      </c>
      <c r="CU32" s="249" t="s">
        <v>6910</v>
      </c>
      <c r="CV32" s="250" t="s">
        <v>2715</v>
      </c>
      <c r="CW32" s="287" t="s">
        <v>6911</v>
      </c>
      <c r="CX32" s="203" t="s">
        <v>2495</v>
      </c>
      <c r="CY32" s="19" t="s">
        <v>2496</v>
      </c>
      <c r="CZ32" s="250" t="s">
        <v>7180</v>
      </c>
      <c r="DA32" s="249" t="s">
        <v>7181</v>
      </c>
      <c r="DB32" s="250" t="s">
        <v>7182</v>
      </c>
      <c r="DC32" s="249" t="s">
        <v>7183</v>
      </c>
      <c r="DD32" s="250" t="s">
        <v>7184</v>
      </c>
      <c r="DE32" s="249" t="s">
        <v>3246</v>
      </c>
      <c r="DF32" s="250" t="s">
        <v>7185</v>
      </c>
      <c r="DG32" s="249" t="s">
        <v>6140</v>
      </c>
      <c r="DH32" s="250" t="s">
        <v>7186</v>
      </c>
      <c r="DI32" s="249" t="s">
        <v>1057</v>
      </c>
      <c r="DJ32" s="250" t="s">
        <v>7187</v>
      </c>
      <c r="DK32" s="249" t="s">
        <v>3955</v>
      </c>
      <c r="DL32" s="250" t="s">
        <v>7188</v>
      </c>
      <c r="DM32" s="249" t="s">
        <v>511</v>
      </c>
      <c r="DN32" s="250" t="s">
        <v>7189</v>
      </c>
      <c r="DO32" s="249" t="s">
        <v>7190</v>
      </c>
      <c r="DP32" s="250" t="s">
        <v>7191</v>
      </c>
      <c r="DQ32" s="249" t="s">
        <v>2871</v>
      </c>
    </row>
    <row r="33" spans="1:121" ht="15.95" customHeight="1">
      <c r="A33" s="208" t="s">
        <v>2497</v>
      </c>
      <c r="B33" s="9" t="s">
        <v>2498</v>
      </c>
      <c r="C33" s="205" t="s">
        <v>5918</v>
      </c>
      <c r="D33" s="206" t="s">
        <v>5919</v>
      </c>
      <c r="E33" s="207" t="s">
        <v>5920</v>
      </c>
      <c r="F33" s="206" t="s">
        <v>2824</v>
      </c>
      <c r="G33" s="207" t="s">
        <v>5921</v>
      </c>
      <c r="H33" s="206" t="s">
        <v>5922</v>
      </c>
      <c r="I33" s="207" t="s">
        <v>5923</v>
      </c>
      <c r="J33" s="206" t="s">
        <v>5400</v>
      </c>
      <c r="K33" s="207" t="s">
        <v>5924</v>
      </c>
      <c r="L33" s="206" t="s">
        <v>5925</v>
      </c>
      <c r="M33" s="207" t="s">
        <v>5926</v>
      </c>
      <c r="N33" s="206" t="s">
        <v>5927</v>
      </c>
      <c r="O33" s="207" t="s">
        <v>5928</v>
      </c>
      <c r="P33" s="206" t="s">
        <v>3559</v>
      </c>
      <c r="Q33" s="207" t="s">
        <v>5929</v>
      </c>
      <c r="R33" s="206" t="s">
        <v>1844</v>
      </c>
      <c r="S33" s="207" t="s">
        <v>5930</v>
      </c>
      <c r="T33" s="206" t="s">
        <v>4917</v>
      </c>
      <c r="U33" s="208" t="s">
        <v>2497</v>
      </c>
      <c r="V33" s="9" t="s">
        <v>2498</v>
      </c>
      <c r="W33" s="207" t="s">
        <v>6247</v>
      </c>
      <c r="X33" s="206" t="s">
        <v>3664</v>
      </c>
      <c r="Y33" s="207" t="s">
        <v>6248</v>
      </c>
      <c r="Z33" s="206" t="s">
        <v>5474</v>
      </c>
      <c r="AA33" s="207" t="s">
        <v>6249</v>
      </c>
      <c r="AB33" s="206" t="s">
        <v>6250</v>
      </c>
      <c r="AC33" s="207" t="s">
        <v>6251</v>
      </c>
      <c r="AD33" s="206" t="s">
        <v>6252</v>
      </c>
      <c r="AE33" s="207" t="s">
        <v>6253</v>
      </c>
      <c r="AF33" s="206" t="s">
        <v>6446</v>
      </c>
      <c r="AG33" s="207" t="s">
        <v>6254</v>
      </c>
      <c r="AH33" s="206" t="s">
        <v>3910</v>
      </c>
      <c r="AI33" s="207" t="s">
        <v>6255</v>
      </c>
      <c r="AJ33" s="206" t="s">
        <v>3080</v>
      </c>
      <c r="AK33" s="243" t="s">
        <v>6256</v>
      </c>
      <c r="AL33" s="206" t="s">
        <v>519</v>
      </c>
      <c r="AM33" s="243" t="s">
        <v>3618</v>
      </c>
      <c r="AN33" s="206" t="s">
        <v>6098</v>
      </c>
      <c r="AO33" s="208" t="s">
        <v>2497</v>
      </c>
      <c r="AP33" s="9" t="s">
        <v>2498</v>
      </c>
      <c r="AQ33" s="236"/>
      <c r="AR33" s="207" t="s">
        <v>4489</v>
      </c>
      <c r="AS33" s="205" t="s">
        <v>4489</v>
      </c>
      <c r="AT33" s="207" t="s">
        <v>4489</v>
      </c>
      <c r="AU33" s="205" t="s">
        <v>4489</v>
      </c>
      <c r="AV33" s="207" t="s">
        <v>4489</v>
      </c>
      <c r="AW33" s="205" t="s">
        <v>4489</v>
      </c>
      <c r="AX33" s="252" t="s">
        <v>6410</v>
      </c>
      <c r="AY33" s="251" t="s">
        <v>5439</v>
      </c>
      <c r="AZ33" s="268" t="s">
        <v>6411</v>
      </c>
      <c r="BA33" s="269" t="s">
        <v>3854</v>
      </c>
      <c r="BB33" s="268" t="s">
        <v>6412</v>
      </c>
      <c r="BC33" s="270" t="s">
        <v>3074</v>
      </c>
      <c r="BD33" s="268" t="s">
        <v>6413</v>
      </c>
      <c r="BE33" s="270" t="s">
        <v>5439</v>
      </c>
      <c r="BF33" s="268" t="s">
        <v>6414</v>
      </c>
      <c r="BG33" s="269" t="s">
        <v>3854</v>
      </c>
      <c r="BH33" s="268" t="s">
        <v>6415</v>
      </c>
      <c r="BI33" s="270" t="s">
        <v>3074</v>
      </c>
      <c r="BJ33" s="208" t="s">
        <v>2497</v>
      </c>
      <c r="BK33" s="9" t="s">
        <v>2498</v>
      </c>
      <c r="BL33" s="205" t="s">
        <v>6562</v>
      </c>
      <c r="BM33" s="206" t="s">
        <v>6746</v>
      </c>
      <c r="BN33" s="207" t="s">
        <v>1578</v>
      </c>
      <c r="BO33" s="206" t="s">
        <v>6747</v>
      </c>
      <c r="BP33" s="207" t="s">
        <v>3286</v>
      </c>
      <c r="BQ33" s="206" t="s">
        <v>6748</v>
      </c>
      <c r="BR33" s="207" t="s">
        <v>6756</v>
      </c>
      <c r="BS33" s="206" t="s">
        <v>3814</v>
      </c>
      <c r="BT33" s="252" t="s">
        <v>6757</v>
      </c>
      <c r="BU33" s="251" t="s">
        <v>2841</v>
      </c>
      <c r="BV33" s="252" t="s">
        <v>6758</v>
      </c>
      <c r="BW33" s="251" t="s">
        <v>5392</v>
      </c>
      <c r="BX33" s="252" t="s">
        <v>6759</v>
      </c>
      <c r="BY33" s="251" t="s">
        <v>3262</v>
      </c>
      <c r="BZ33" s="252" t="s">
        <v>6760</v>
      </c>
      <c r="CA33" s="251" t="s">
        <v>3129</v>
      </c>
      <c r="CB33" s="252" t="s">
        <v>6761</v>
      </c>
      <c r="CC33" s="251" t="s">
        <v>3475</v>
      </c>
      <c r="CD33" s="208" t="s">
        <v>2497</v>
      </c>
      <c r="CE33" s="9" t="s">
        <v>2498</v>
      </c>
      <c r="CF33" s="252" t="s">
        <v>6912</v>
      </c>
      <c r="CG33" s="251" t="s">
        <v>6441</v>
      </c>
      <c r="CH33" s="252" t="s">
        <v>6913</v>
      </c>
      <c r="CI33" s="251" t="s">
        <v>3457</v>
      </c>
      <c r="CJ33" s="252" t="s">
        <v>6914</v>
      </c>
      <c r="CK33" s="251" t="s">
        <v>6900</v>
      </c>
      <c r="CL33" s="285" t="s">
        <v>4489</v>
      </c>
      <c r="CM33" s="285" t="s">
        <v>4489</v>
      </c>
      <c r="CN33" s="285" t="s">
        <v>4489</v>
      </c>
      <c r="CO33" s="288" t="s">
        <v>4489</v>
      </c>
      <c r="CP33" s="285" t="s">
        <v>4489</v>
      </c>
      <c r="CQ33" s="288" t="s">
        <v>4489</v>
      </c>
      <c r="CR33" s="252" t="s">
        <v>6915</v>
      </c>
      <c r="CS33" s="251" t="s">
        <v>5260</v>
      </c>
      <c r="CT33" s="252" t="s">
        <v>6915</v>
      </c>
      <c r="CU33" s="251" t="s">
        <v>5260</v>
      </c>
      <c r="CV33" s="252" t="s">
        <v>4489</v>
      </c>
      <c r="CW33" s="284" t="s">
        <v>4489</v>
      </c>
      <c r="CX33" s="208" t="s">
        <v>2497</v>
      </c>
      <c r="CY33" s="9" t="s">
        <v>2498</v>
      </c>
      <c r="CZ33" s="252" t="s">
        <v>7192</v>
      </c>
      <c r="DA33" s="251" t="s">
        <v>1899</v>
      </c>
      <c r="DB33" s="252" t="s">
        <v>7193</v>
      </c>
      <c r="DC33" s="251" t="s">
        <v>3329</v>
      </c>
      <c r="DD33" s="252" t="s">
        <v>7194</v>
      </c>
      <c r="DE33" s="251" t="s">
        <v>3664</v>
      </c>
      <c r="DF33" s="252" t="s">
        <v>7195</v>
      </c>
      <c r="DG33" s="251" t="s">
        <v>7196</v>
      </c>
      <c r="DH33" s="252" t="s">
        <v>7197</v>
      </c>
      <c r="DI33" s="251" t="s">
        <v>7198</v>
      </c>
      <c r="DJ33" s="252" t="s">
        <v>7199</v>
      </c>
      <c r="DK33" s="251" t="s">
        <v>327</v>
      </c>
      <c r="DL33" s="252" t="s">
        <v>7200</v>
      </c>
      <c r="DM33" s="251" t="s">
        <v>3966</v>
      </c>
      <c r="DN33" s="252" t="s">
        <v>7201</v>
      </c>
      <c r="DO33" s="251" t="s">
        <v>1849</v>
      </c>
      <c r="DP33" s="252" t="s">
        <v>7202</v>
      </c>
      <c r="DQ33" s="251" t="s">
        <v>1699</v>
      </c>
    </row>
    <row r="34" spans="1:121" ht="15.95" customHeight="1">
      <c r="A34" s="208" t="s">
        <v>2499</v>
      </c>
      <c r="B34" s="10" t="s">
        <v>2500</v>
      </c>
      <c r="C34" s="205" t="s">
        <v>5931</v>
      </c>
      <c r="D34" s="206" t="s">
        <v>939</v>
      </c>
      <c r="E34" s="207" t="s">
        <v>5932</v>
      </c>
      <c r="F34" s="206" t="s">
        <v>5933</v>
      </c>
      <c r="G34" s="207" t="s">
        <v>5934</v>
      </c>
      <c r="H34" s="206" t="s">
        <v>933</v>
      </c>
      <c r="I34" s="207" t="s">
        <v>4953</v>
      </c>
      <c r="J34" s="206" t="s">
        <v>2762</v>
      </c>
      <c r="K34" s="207" t="s">
        <v>5935</v>
      </c>
      <c r="L34" s="206" t="s">
        <v>5936</v>
      </c>
      <c r="M34" s="207" t="s">
        <v>5937</v>
      </c>
      <c r="N34" s="206" t="s">
        <v>4935</v>
      </c>
      <c r="O34" s="207" t="s">
        <v>5938</v>
      </c>
      <c r="P34" s="206" t="s">
        <v>2929</v>
      </c>
      <c r="Q34" s="207" t="s">
        <v>5939</v>
      </c>
      <c r="R34" s="206" t="s">
        <v>3097</v>
      </c>
      <c r="S34" s="207" t="s">
        <v>5940</v>
      </c>
      <c r="T34" s="206" t="s">
        <v>5941</v>
      </c>
      <c r="U34" s="208" t="s">
        <v>2499</v>
      </c>
      <c r="V34" s="10" t="s">
        <v>2500</v>
      </c>
      <c r="W34" s="207" t="s">
        <v>6257</v>
      </c>
      <c r="X34" s="206" t="s">
        <v>5936</v>
      </c>
      <c r="Y34" s="207" t="s">
        <v>6258</v>
      </c>
      <c r="Z34" s="206" t="s">
        <v>3752</v>
      </c>
      <c r="AA34" s="207" t="s">
        <v>6259</v>
      </c>
      <c r="AB34" s="206" t="s">
        <v>2394</v>
      </c>
      <c r="AC34" s="207" t="s">
        <v>6260</v>
      </c>
      <c r="AD34" s="206" t="s">
        <v>3616</v>
      </c>
      <c r="AE34" s="207" t="s">
        <v>6261</v>
      </c>
      <c r="AF34" s="206" t="s">
        <v>6262</v>
      </c>
      <c r="AG34" s="207" t="s">
        <v>6263</v>
      </c>
      <c r="AH34" s="206" t="s">
        <v>3570</v>
      </c>
      <c r="AI34" s="207" t="s">
        <v>6264</v>
      </c>
      <c r="AJ34" s="206" t="s">
        <v>3142</v>
      </c>
      <c r="AK34" s="243" t="s">
        <v>6265</v>
      </c>
      <c r="AL34" s="206" t="s">
        <v>3616</v>
      </c>
      <c r="AM34" s="243" t="s">
        <v>6266</v>
      </c>
      <c r="AN34" s="206" t="s">
        <v>1653</v>
      </c>
      <c r="AO34" s="208" t="s">
        <v>2499</v>
      </c>
      <c r="AP34" s="10" t="s">
        <v>2500</v>
      </c>
      <c r="AQ34" s="236"/>
      <c r="AR34" s="207" t="s">
        <v>4489</v>
      </c>
      <c r="AS34" s="205" t="s">
        <v>4489</v>
      </c>
      <c r="AT34" s="207" t="s">
        <v>4489</v>
      </c>
      <c r="AU34" s="205" t="s">
        <v>4489</v>
      </c>
      <c r="AV34" s="207" t="s">
        <v>4489</v>
      </c>
      <c r="AW34" s="205" t="s">
        <v>4489</v>
      </c>
      <c r="AX34" s="252" t="s">
        <v>6416</v>
      </c>
      <c r="AY34" s="251" t="s">
        <v>2879</v>
      </c>
      <c r="AZ34" s="268" t="s">
        <v>6417</v>
      </c>
      <c r="BA34" s="269" t="s">
        <v>804</v>
      </c>
      <c r="BB34" s="268" t="s">
        <v>6418</v>
      </c>
      <c r="BC34" s="270" t="s">
        <v>2923</v>
      </c>
      <c r="BD34" s="268" t="s">
        <v>6416</v>
      </c>
      <c r="BE34" s="270" t="s">
        <v>2879</v>
      </c>
      <c r="BF34" s="268" t="s">
        <v>6417</v>
      </c>
      <c r="BG34" s="269" t="s">
        <v>804</v>
      </c>
      <c r="BH34" s="268" t="s">
        <v>6418</v>
      </c>
      <c r="BI34" s="270" t="s">
        <v>2923</v>
      </c>
      <c r="BJ34" s="208" t="s">
        <v>2499</v>
      </c>
      <c r="BK34" s="10" t="s">
        <v>2500</v>
      </c>
      <c r="BL34" s="205" t="s">
        <v>4489</v>
      </c>
      <c r="BM34" s="205" t="s">
        <v>4489</v>
      </c>
      <c r="BN34" s="207" t="s">
        <v>4489</v>
      </c>
      <c r="BO34" s="205" t="s">
        <v>4489</v>
      </c>
      <c r="BP34" s="207" t="s">
        <v>4489</v>
      </c>
      <c r="BQ34" s="205" t="s">
        <v>4489</v>
      </c>
      <c r="BR34" s="207" t="s">
        <v>6762</v>
      </c>
      <c r="BS34" s="206" t="s">
        <v>3969</v>
      </c>
      <c r="BT34" s="252" t="s">
        <v>6763</v>
      </c>
      <c r="BU34" s="251" t="s">
        <v>6764</v>
      </c>
      <c r="BV34" s="252" t="s">
        <v>6765</v>
      </c>
      <c r="BW34" s="251" t="s">
        <v>6766</v>
      </c>
      <c r="BX34" s="252" t="s">
        <v>6767</v>
      </c>
      <c r="BY34" s="251" t="s">
        <v>6768</v>
      </c>
      <c r="BZ34" s="252" t="s">
        <v>6769</v>
      </c>
      <c r="CA34" s="251" t="s">
        <v>1905</v>
      </c>
      <c r="CB34" s="252" t="s">
        <v>6770</v>
      </c>
      <c r="CC34" s="251" t="s">
        <v>5499</v>
      </c>
      <c r="CD34" s="208" t="s">
        <v>2499</v>
      </c>
      <c r="CE34" s="10" t="s">
        <v>2500</v>
      </c>
      <c r="CF34" s="252" t="s">
        <v>6916</v>
      </c>
      <c r="CG34" s="251" t="s">
        <v>1381</v>
      </c>
      <c r="CH34" s="252" t="s">
        <v>6917</v>
      </c>
      <c r="CI34" s="251" t="s">
        <v>1504</v>
      </c>
      <c r="CJ34" s="252" t="s">
        <v>6918</v>
      </c>
      <c r="CK34" s="251" t="s">
        <v>3716</v>
      </c>
      <c r="CL34" s="285" t="s">
        <v>4489</v>
      </c>
      <c r="CM34" s="285" t="s">
        <v>4489</v>
      </c>
      <c r="CN34" s="285" t="s">
        <v>4489</v>
      </c>
      <c r="CO34" s="288" t="s">
        <v>4489</v>
      </c>
      <c r="CP34" s="285" t="s">
        <v>4489</v>
      </c>
      <c r="CQ34" s="288" t="s">
        <v>4489</v>
      </c>
      <c r="CR34" s="252" t="s">
        <v>6919</v>
      </c>
      <c r="CS34" s="251" t="s">
        <v>933</v>
      </c>
      <c r="CT34" s="252" t="s">
        <v>6920</v>
      </c>
      <c r="CU34" s="251" t="s">
        <v>933</v>
      </c>
      <c r="CV34" s="252" t="s">
        <v>2026</v>
      </c>
      <c r="CW34" s="284" t="s">
        <v>6921</v>
      </c>
      <c r="CX34" s="208" t="s">
        <v>2499</v>
      </c>
      <c r="CY34" s="10" t="s">
        <v>2500</v>
      </c>
      <c r="CZ34" s="252" t="s">
        <v>7203</v>
      </c>
      <c r="DA34" s="251" t="s">
        <v>744</v>
      </c>
      <c r="DB34" s="252" t="s">
        <v>7204</v>
      </c>
      <c r="DC34" s="251" t="s">
        <v>3064</v>
      </c>
      <c r="DD34" s="252" t="s">
        <v>7205</v>
      </c>
      <c r="DE34" s="251" t="s">
        <v>6596</v>
      </c>
      <c r="DF34" s="252" t="s">
        <v>7206</v>
      </c>
      <c r="DG34" s="251" t="s">
        <v>3064</v>
      </c>
      <c r="DH34" s="252" t="s">
        <v>7207</v>
      </c>
      <c r="DI34" s="251" t="s">
        <v>7208</v>
      </c>
      <c r="DJ34" s="252" t="s">
        <v>1444</v>
      </c>
      <c r="DK34" s="251" t="s">
        <v>6641</v>
      </c>
      <c r="DL34" s="252" t="s">
        <v>7209</v>
      </c>
      <c r="DM34" s="251" t="s">
        <v>4721</v>
      </c>
      <c r="DN34" s="252" t="s">
        <v>7210</v>
      </c>
      <c r="DO34" s="251" t="s">
        <v>2905</v>
      </c>
      <c r="DP34" s="252" t="s">
        <v>7211</v>
      </c>
      <c r="DQ34" s="251" t="s">
        <v>5817</v>
      </c>
    </row>
    <row r="35" spans="1:121" ht="15.95" customHeight="1">
      <c r="A35" s="208" t="s">
        <v>2501</v>
      </c>
      <c r="B35" s="9" t="s">
        <v>2558</v>
      </c>
      <c r="C35" s="205" t="s">
        <v>5942</v>
      </c>
      <c r="D35" s="206" t="s">
        <v>2977</v>
      </c>
      <c r="E35" s="207" t="s">
        <v>5943</v>
      </c>
      <c r="F35" s="206" t="s">
        <v>1653</v>
      </c>
      <c r="G35" s="207" t="s">
        <v>5944</v>
      </c>
      <c r="H35" s="206" t="s">
        <v>2413</v>
      </c>
      <c r="I35" s="207" t="s">
        <v>5945</v>
      </c>
      <c r="J35" s="206" t="s">
        <v>353</v>
      </c>
      <c r="K35" s="207" t="s">
        <v>5946</v>
      </c>
      <c r="L35" s="206" t="s">
        <v>3147</v>
      </c>
      <c r="M35" s="207" t="s">
        <v>5947</v>
      </c>
      <c r="N35" s="206" t="s">
        <v>3258</v>
      </c>
      <c r="O35" s="207" t="s">
        <v>5948</v>
      </c>
      <c r="P35" s="206" t="s">
        <v>2751</v>
      </c>
      <c r="Q35" s="207" t="s">
        <v>5949</v>
      </c>
      <c r="R35" s="206" t="s">
        <v>577</v>
      </c>
      <c r="S35" s="207" t="s">
        <v>5950</v>
      </c>
      <c r="T35" s="206" t="s">
        <v>453</v>
      </c>
      <c r="U35" s="208" t="s">
        <v>2501</v>
      </c>
      <c r="V35" s="9" t="s">
        <v>2558</v>
      </c>
      <c r="W35" s="207" t="s">
        <v>6267</v>
      </c>
      <c r="X35" s="206" t="s">
        <v>314</v>
      </c>
      <c r="Y35" s="207" t="s">
        <v>6268</v>
      </c>
      <c r="Z35" s="206" t="s">
        <v>2983</v>
      </c>
      <c r="AA35" s="207" t="s">
        <v>6269</v>
      </c>
      <c r="AB35" s="206" t="s">
        <v>3136</v>
      </c>
      <c r="AC35" s="207" t="s">
        <v>6270</v>
      </c>
      <c r="AD35" s="206" t="s">
        <v>2943</v>
      </c>
      <c r="AE35" s="207" t="s">
        <v>6271</v>
      </c>
      <c r="AF35" s="206" t="s">
        <v>3817</v>
      </c>
      <c r="AG35" s="207" t="s">
        <v>6272</v>
      </c>
      <c r="AH35" s="206" t="s">
        <v>2802</v>
      </c>
      <c r="AI35" s="207" t="s">
        <v>6273</v>
      </c>
      <c r="AJ35" s="206" t="s">
        <v>5493</v>
      </c>
      <c r="AK35" s="243" t="s">
        <v>6274</v>
      </c>
      <c r="AL35" s="206" t="s">
        <v>3356</v>
      </c>
      <c r="AM35" s="243" t="s">
        <v>6275</v>
      </c>
      <c r="AN35" s="206" t="s">
        <v>361</v>
      </c>
      <c r="AO35" s="208" t="s">
        <v>2501</v>
      </c>
      <c r="AP35" s="9" t="s">
        <v>2558</v>
      </c>
      <c r="AQ35" s="236"/>
      <c r="AR35" s="207" t="s">
        <v>4489</v>
      </c>
      <c r="AS35" s="205" t="s">
        <v>4489</v>
      </c>
      <c r="AT35" s="207" t="s">
        <v>4489</v>
      </c>
      <c r="AU35" s="205" t="s">
        <v>4489</v>
      </c>
      <c r="AV35" s="207" t="s">
        <v>4489</v>
      </c>
      <c r="AW35" s="205" t="s">
        <v>4489</v>
      </c>
      <c r="AX35" s="252" t="s">
        <v>6419</v>
      </c>
      <c r="AY35" s="251" t="s">
        <v>1521</v>
      </c>
      <c r="AZ35" s="268" t="s">
        <v>6420</v>
      </c>
      <c r="BA35" s="269" t="s">
        <v>1653</v>
      </c>
      <c r="BB35" s="268" t="s">
        <v>6421</v>
      </c>
      <c r="BC35" s="270" t="s">
        <v>2765</v>
      </c>
      <c r="BD35" s="268" t="s">
        <v>6419</v>
      </c>
      <c r="BE35" s="270" t="s">
        <v>1521</v>
      </c>
      <c r="BF35" s="268" t="s">
        <v>6420</v>
      </c>
      <c r="BG35" s="269" t="s">
        <v>1653</v>
      </c>
      <c r="BH35" s="268" t="s">
        <v>6421</v>
      </c>
      <c r="BI35" s="270" t="s">
        <v>2765</v>
      </c>
      <c r="BJ35" s="208" t="s">
        <v>2501</v>
      </c>
      <c r="BK35" s="9" t="s">
        <v>2558</v>
      </c>
      <c r="BL35" s="205" t="s">
        <v>4489</v>
      </c>
      <c r="BM35" s="205" t="s">
        <v>4489</v>
      </c>
      <c r="BN35" s="207" t="s">
        <v>4489</v>
      </c>
      <c r="BO35" s="205" t="s">
        <v>4489</v>
      </c>
      <c r="BP35" s="207" t="s">
        <v>4489</v>
      </c>
      <c r="BQ35" s="205" t="s">
        <v>4489</v>
      </c>
      <c r="BR35" s="207" t="s">
        <v>6771</v>
      </c>
      <c r="BS35" s="206" t="s">
        <v>3912</v>
      </c>
      <c r="BT35" s="252" t="s">
        <v>6772</v>
      </c>
      <c r="BU35" s="251" t="s">
        <v>6773</v>
      </c>
      <c r="BV35" s="252" t="s">
        <v>6774</v>
      </c>
      <c r="BW35" s="251" t="s">
        <v>5455</v>
      </c>
      <c r="BX35" s="252" t="s">
        <v>6775</v>
      </c>
      <c r="BY35" s="251" t="s">
        <v>3444</v>
      </c>
      <c r="BZ35" s="252" t="s">
        <v>6776</v>
      </c>
      <c r="CA35" s="251" t="s">
        <v>4993</v>
      </c>
      <c r="CB35" s="252" t="s">
        <v>6777</v>
      </c>
      <c r="CC35" s="251" t="s">
        <v>2024</v>
      </c>
      <c r="CD35" s="208" t="s">
        <v>2501</v>
      </c>
      <c r="CE35" s="9" t="s">
        <v>2558</v>
      </c>
      <c r="CF35" s="252" t="s">
        <v>6922</v>
      </c>
      <c r="CG35" s="251" t="s">
        <v>3982</v>
      </c>
      <c r="CH35" s="252" t="s">
        <v>6923</v>
      </c>
      <c r="CI35" s="251" t="s">
        <v>3972</v>
      </c>
      <c r="CJ35" s="252" t="s">
        <v>6924</v>
      </c>
      <c r="CK35" s="251" t="s">
        <v>107</v>
      </c>
      <c r="CL35" s="285" t="s">
        <v>4489</v>
      </c>
      <c r="CM35" s="285" t="s">
        <v>4489</v>
      </c>
      <c r="CN35" s="285" t="s">
        <v>4489</v>
      </c>
      <c r="CO35" s="288" t="s">
        <v>4489</v>
      </c>
      <c r="CP35" s="285" t="s">
        <v>4489</v>
      </c>
      <c r="CQ35" s="288" t="s">
        <v>4489</v>
      </c>
      <c r="CR35" s="252" t="s">
        <v>6925</v>
      </c>
      <c r="CS35" s="251" t="s">
        <v>4127</v>
      </c>
      <c r="CT35" s="252" t="s">
        <v>6926</v>
      </c>
      <c r="CU35" s="251" t="s">
        <v>22</v>
      </c>
      <c r="CV35" s="252" t="s">
        <v>1640</v>
      </c>
      <c r="CW35" s="284" t="s">
        <v>6927</v>
      </c>
      <c r="CX35" s="208" t="s">
        <v>2501</v>
      </c>
      <c r="CY35" s="9" t="s">
        <v>2558</v>
      </c>
      <c r="CZ35" s="252" t="s">
        <v>7212</v>
      </c>
      <c r="DA35" s="251" t="s">
        <v>4779</v>
      </c>
      <c r="DB35" s="252" t="s">
        <v>7213</v>
      </c>
      <c r="DC35" s="251" t="s">
        <v>3034</v>
      </c>
      <c r="DD35" s="252" t="s">
        <v>7214</v>
      </c>
      <c r="DE35" s="251" t="s">
        <v>6200</v>
      </c>
      <c r="DF35" s="252" t="s">
        <v>7215</v>
      </c>
      <c r="DG35" s="251" t="s">
        <v>579</v>
      </c>
      <c r="DH35" s="252" t="s">
        <v>7216</v>
      </c>
      <c r="DI35" s="251" t="s">
        <v>2394</v>
      </c>
      <c r="DJ35" s="252" t="s">
        <v>7217</v>
      </c>
      <c r="DK35" s="251" t="s">
        <v>1609</v>
      </c>
      <c r="DL35" s="252" t="s">
        <v>7218</v>
      </c>
      <c r="DM35" s="251" t="s">
        <v>3673</v>
      </c>
      <c r="DN35" s="252" t="s">
        <v>7219</v>
      </c>
      <c r="DO35" s="251" t="s">
        <v>3825</v>
      </c>
      <c r="DP35" s="252" t="s">
        <v>7220</v>
      </c>
      <c r="DQ35" s="251" t="s">
        <v>4779</v>
      </c>
    </row>
    <row r="36" spans="1:121" ht="15.95" customHeight="1">
      <c r="A36" s="208" t="s">
        <v>2502</v>
      </c>
      <c r="B36" s="9" t="s">
        <v>2503</v>
      </c>
      <c r="C36" s="205" t="s">
        <v>5951</v>
      </c>
      <c r="D36" s="206" t="s">
        <v>3115</v>
      </c>
      <c r="E36" s="207" t="s">
        <v>5952</v>
      </c>
      <c r="F36" s="206" t="s">
        <v>3271</v>
      </c>
      <c r="G36" s="207" t="s">
        <v>5953</v>
      </c>
      <c r="H36" s="206" t="s">
        <v>5583</v>
      </c>
      <c r="I36" s="207" t="s">
        <v>5954</v>
      </c>
      <c r="J36" s="206" t="s">
        <v>3123</v>
      </c>
      <c r="K36" s="207" t="s">
        <v>5955</v>
      </c>
      <c r="L36" s="206" t="s">
        <v>3120</v>
      </c>
      <c r="M36" s="207" t="s">
        <v>5956</v>
      </c>
      <c r="N36" s="206" t="s">
        <v>6553</v>
      </c>
      <c r="O36" s="207" t="s">
        <v>5957</v>
      </c>
      <c r="P36" s="206" t="s">
        <v>3127</v>
      </c>
      <c r="Q36" s="207" t="s">
        <v>5958</v>
      </c>
      <c r="R36" s="206" t="s">
        <v>960</v>
      </c>
      <c r="S36" s="207" t="s">
        <v>5959</v>
      </c>
      <c r="T36" s="206" t="s">
        <v>3125</v>
      </c>
      <c r="U36" s="208" t="s">
        <v>2502</v>
      </c>
      <c r="V36" s="9" t="s">
        <v>2503</v>
      </c>
      <c r="W36" s="207" t="s">
        <v>6276</v>
      </c>
      <c r="X36" s="206" t="s">
        <v>3264</v>
      </c>
      <c r="Y36" s="207" t="s">
        <v>6277</v>
      </c>
      <c r="Z36" s="206" t="s">
        <v>3264</v>
      </c>
      <c r="AA36" s="207" t="s">
        <v>6278</v>
      </c>
      <c r="AB36" s="206" t="s">
        <v>3264</v>
      </c>
      <c r="AC36" s="207" t="s">
        <v>6279</v>
      </c>
      <c r="AD36" s="206" t="s">
        <v>3902</v>
      </c>
      <c r="AE36" s="207" t="s">
        <v>6280</v>
      </c>
      <c r="AF36" s="206" t="s">
        <v>3989</v>
      </c>
      <c r="AG36" s="207" t="s">
        <v>6281</v>
      </c>
      <c r="AH36" s="206" t="s">
        <v>4432</v>
      </c>
      <c r="AI36" s="207" t="s">
        <v>3230</v>
      </c>
      <c r="AJ36" s="206" t="s">
        <v>3605</v>
      </c>
      <c r="AK36" s="243" t="s">
        <v>1617</v>
      </c>
      <c r="AL36" s="206" t="s">
        <v>3605</v>
      </c>
      <c r="AM36" s="243" t="s">
        <v>3646</v>
      </c>
      <c r="AN36" s="206" t="s">
        <v>3120</v>
      </c>
      <c r="AO36" s="208" t="s">
        <v>2502</v>
      </c>
      <c r="AP36" s="9" t="s">
        <v>2503</v>
      </c>
      <c r="AQ36" s="236"/>
      <c r="AR36" s="207" t="s">
        <v>4489</v>
      </c>
      <c r="AS36" s="205" t="s">
        <v>4489</v>
      </c>
      <c r="AT36" s="207" t="s">
        <v>4489</v>
      </c>
      <c r="AU36" s="205" t="s">
        <v>4489</v>
      </c>
      <c r="AV36" s="207" t="s">
        <v>4489</v>
      </c>
      <c r="AW36" s="205" t="s">
        <v>4489</v>
      </c>
      <c r="AX36" s="252" t="s">
        <v>6422</v>
      </c>
      <c r="AY36" s="251" t="s">
        <v>3742</v>
      </c>
      <c r="AZ36" s="268" t="s">
        <v>6423</v>
      </c>
      <c r="BA36" s="269" t="s">
        <v>2401</v>
      </c>
      <c r="BB36" s="268" t="s">
        <v>6424</v>
      </c>
      <c r="BC36" s="270" t="s">
        <v>3685</v>
      </c>
      <c r="BD36" s="268" t="s">
        <v>6422</v>
      </c>
      <c r="BE36" s="270" t="s">
        <v>3742</v>
      </c>
      <c r="BF36" s="268" t="s">
        <v>6423</v>
      </c>
      <c r="BG36" s="269" t="s">
        <v>2401</v>
      </c>
      <c r="BH36" s="268" t="s">
        <v>6424</v>
      </c>
      <c r="BI36" s="270" t="s">
        <v>3685</v>
      </c>
      <c r="BJ36" s="208" t="s">
        <v>2502</v>
      </c>
      <c r="BK36" s="9" t="s">
        <v>2503</v>
      </c>
      <c r="BL36" s="205" t="s">
        <v>4489</v>
      </c>
      <c r="BM36" s="205" t="s">
        <v>4489</v>
      </c>
      <c r="BN36" s="207" t="s">
        <v>4489</v>
      </c>
      <c r="BO36" s="205" t="s">
        <v>4489</v>
      </c>
      <c r="BP36" s="207" t="s">
        <v>4489</v>
      </c>
      <c r="BQ36" s="205" t="s">
        <v>4489</v>
      </c>
      <c r="BR36" s="207" t="s">
        <v>6778</v>
      </c>
      <c r="BS36" s="206" t="s">
        <v>3845</v>
      </c>
      <c r="BT36" s="252" t="s">
        <v>6779</v>
      </c>
      <c r="BU36" s="251" t="s">
        <v>2985</v>
      </c>
      <c r="BV36" s="252" t="s">
        <v>6780</v>
      </c>
      <c r="BW36" s="251" t="s">
        <v>3845</v>
      </c>
      <c r="BX36" s="252" t="s">
        <v>6781</v>
      </c>
      <c r="BY36" s="251" t="s">
        <v>3642</v>
      </c>
      <c r="BZ36" s="252" t="s">
        <v>6782</v>
      </c>
      <c r="CA36" s="251" t="s">
        <v>3129</v>
      </c>
      <c r="CB36" s="252" t="s">
        <v>6783</v>
      </c>
      <c r="CC36" s="251" t="s">
        <v>6553</v>
      </c>
      <c r="CD36" s="208" t="s">
        <v>2502</v>
      </c>
      <c r="CE36" s="9" t="s">
        <v>2503</v>
      </c>
      <c r="CF36" s="252" t="s">
        <v>6928</v>
      </c>
      <c r="CG36" s="251" t="s">
        <v>4191</v>
      </c>
      <c r="CH36" s="252" t="s">
        <v>6929</v>
      </c>
      <c r="CI36" s="251" t="s">
        <v>6930</v>
      </c>
      <c r="CJ36" s="252" t="s">
        <v>6931</v>
      </c>
      <c r="CK36" s="251" t="s">
        <v>6932</v>
      </c>
      <c r="CL36" s="285" t="s">
        <v>4489</v>
      </c>
      <c r="CM36" s="285" t="s">
        <v>4489</v>
      </c>
      <c r="CN36" s="285" t="s">
        <v>4489</v>
      </c>
      <c r="CO36" s="288" t="s">
        <v>4489</v>
      </c>
      <c r="CP36" s="285" t="s">
        <v>4489</v>
      </c>
      <c r="CQ36" s="288" t="s">
        <v>4489</v>
      </c>
      <c r="CR36" s="252" t="s">
        <v>6933</v>
      </c>
      <c r="CS36" s="251" t="s">
        <v>4001</v>
      </c>
      <c r="CT36" s="252" t="s">
        <v>6933</v>
      </c>
      <c r="CU36" s="251" t="s">
        <v>4001</v>
      </c>
      <c r="CV36" s="252" t="s">
        <v>4489</v>
      </c>
      <c r="CW36" s="284" t="s">
        <v>4489</v>
      </c>
      <c r="CX36" s="208" t="s">
        <v>2502</v>
      </c>
      <c r="CY36" s="9" t="s">
        <v>2503</v>
      </c>
      <c r="CZ36" s="252" t="s">
        <v>98</v>
      </c>
      <c r="DA36" s="251" t="s">
        <v>3644</v>
      </c>
      <c r="DB36" s="252" t="s">
        <v>7221</v>
      </c>
      <c r="DC36" s="251" t="s">
        <v>3115</v>
      </c>
      <c r="DD36" s="252" t="s">
        <v>7222</v>
      </c>
      <c r="DE36" s="251" t="s">
        <v>3631</v>
      </c>
      <c r="DF36" s="252" t="s">
        <v>7223</v>
      </c>
      <c r="DG36" s="251" t="s">
        <v>7224</v>
      </c>
      <c r="DH36" s="252" t="s">
        <v>7225</v>
      </c>
      <c r="DI36" s="251" t="s">
        <v>3899</v>
      </c>
      <c r="DJ36" s="252" t="s">
        <v>2406</v>
      </c>
      <c r="DK36" s="251" t="s">
        <v>3640</v>
      </c>
      <c r="DL36" s="252" t="s">
        <v>7226</v>
      </c>
      <c r="DM36" s="251" t="s">
        <v>3631</v>
      </c>
      <c r="DN36" s="252" t="s">
        <v>7227</v>
      </c>
      <c r="DO36" s="251" t="s">
        <v>3683</v>
      </c>
      <c r="DP36" s="252" t="s">
        <v>7228</v>
      </c>
      <c r="DQ36" s="251" t="s">
        <v>2277</v>
      </c>
    </row>
    <row r="37" spans="1:121" s="18" customFormat="1" ht="15.95" customHeight="1">
      <c r="A37" s="203" t="s">
        <v>2504</v>
      </c>
      <c r="B37" s="19" t="s">
        <v>2505</v>
      </c>
      <c r="C37" s="200" t="s">
        <v>5960</v>
      </c>
      <c r="D37" s="201" t="s">
        <v>3306</v>
      </c>
      <c r="E37" s="202" t="s">
        <v>5961</v>
      </c>
      <c r="F37" s="201" t="s">
        <v>5962</v>
      </c>
      <c r="G37" s="202" t="s">
        <v>5963</v>
      </c>
      <c r="H37" s="201" t="s">
        <v>724</v>
      </c>
      <c r="I37" s="202" t="s">
        <v>5964</v>
      </c>
      <c r="J37" s="201" t="s">
        <v>862</v>
      </c>
      <c r="K37" s="202" t="s">
        <v>5965</v>
      </c>
      <c r="L37" s="201" t="s">
        <v>2983</v>
      </c>
      <c r="M37" s="202" t="s">
        <v>5966</v>
      </c>
      <c r="N37" s="201" t="s">
        <v>3006</v>
      </c>
      <c r="O37" s="202" t="s">
        <v>5967</v>
      </c>
      <c r="P37" s="201" t="s">
        <v>1521</v>
      </c>
      <c r="Q37" s="202" t="s">
        <v>5968</v>
      </c>
      <c r="R37" s="201" t="s">
        <v>1679</v>
      </c>
      <c r="S37" s="202" t="s">
        <v>5969</v>
      </c>
      <c r="T37" s="201" t="s">
        <v>4495</v>
      </c>
      <c r="U37" s="203" t="s">
        <v>2504</v>
      </c>
      <c r="V37" s="19" t="s">
        <v>2505</v>
      </c>
      <c r="W37" s="202" t="s">
        <v>6282</v>
      </c>
      <c r="X37" s="201" t="s">
        <v>3499</v>
      </c>
      <c r="Y37" s="202" t="s">
        <v>6283</v>
      </c>
      <c r="Z37" s="201" t="s">
        <v>1037</v>
      </c>
      <c r="AA37" s="202" t="s">
        <v>6284</v>
      </c>
      <c r="AB37" s="201" t="s">
        <v>3501</v>
      </c>
      <c r="AC37" s="202" t="s">
        <v>6285</v>
      </c>
      <c r="AD37" s="201" t="s">
        <v>2070</v>
      </c>
      <c r="AE37" s="202" t="s">
        <v>6286</v>
      </c>
      <c r="AF37" s="201" t="s">
        <v>2070</v>
      </c>
      <c r="AG37" s="202" t="s">
        <v>6287</v>
      </c>
      <c r="AH37" s="201" t="s">
        <v>2070</v>
      </c>
      <c r="AI37" s="202" t="s">
        <v>6288</v>
      </c>
      <c r="AJ37" s="201" t="s">
        <v>3344</v>
      </c>
      <c r="AK37" s="242" t="s">
        <v>6289</v>
      </c>
      <c r="AL37" s="201" t="s">
        <v>2983</v>
      </c>
      <c r="AM37" s="242" t="s">
        <v>6290</v>
      </c>
      <c r="AN37" s="201" t="s">
        <v>351</v>
      </c>
      <c r="AO37" s="203" t="s">
        <v>2504</v>
      </c>
      <c r="AP37" s="19" t="s">
        <v>2505</v>
      </c>
      <c r="AQ37" s="235"/>
      <c r="AR37" s="202" t="s">
        <v>4489</v>
      </c>
      <c r="AS37" s="249" t="s">
        <v>4489</v>
      </c>
      <c r="AT37" s="202" t="s">
        <v>4489</v>
      </c>
      <c r="AU37" s="249" t="s">
        <v>4489</v>
      </c>
      <c r="AV37" s="202" t="s">
        <v>4489</v>
      </c>
      <c r="AW37" s="200" t="s">
        <v>4489</v>
      </c>
      <c r="AX37" s="250" t="s">
        <v>6425</v>
      </c>
      <c r="AY37" s="249" t="s">
        <v>3109</v>
      </c>
      <c r="AZ37" s="271" t="s">
        <v>6426</v>
      </c>
      <c r="BA37" s="272" t="s">
        <v>2413</v>
      </c>
      <c r="BB37" s="271" t="s">
        <v>6427</v>
      </c>
      <c r="BC37" s="273" t="s">
        <v>87</v>
      </c>
      <c r="BD37" s="271" t="s">
        <v>6425</v>
      </c>
      <c r="BE37" s="273" t="s">
        <v>3109</v>
      </c>
      <c r="BF37" s="271" t="s">
        <v>6426</v>
      </c>
      <c r="BG37" s="272" t="s">
        <v>2413</v>
      </c>
      <c r="BH37" s="271" t="s">
        <v>6427</v>
      </c>
      <c r="BI37" s="273" t="s">
        <v>87</v>
      </c>
      <c r="BJ37" s="203" t="s">
        <v>2504</v>
      </c>
      <c r="BK37" s="19" t="s">
        <v>2505</v>
      </c>
      <c r="BL37" s="200" t="s">
        <v>4489</v>
      </c>
      <c r="BM37" s="200" t="s">
        <v>4489</v>
      </c>
      <c r="BN37" s="202" t="s">
        <v>4489</v>
      </c>
      <c r="BO37" s="200" t="s">
        <v>4489</v>
      </c>
      <c r="BP37" s="202" t="s">
        <v>4489</v>
      </c>
      <c r="BQ37" s="200" t="s">
        <v>4489</v>
      </c>
      <c r="BR37" s="202" t="s">
        <v>6784</v>
      </c>
      <c r="BS37" s="201" t="s">
        <v>3036</v>
      </c>
      <c r="BT37" s="250" t="s">
        <v>6785</v>
      </c>
      <c r="BU37" s="249" t="s">
        <v>2411</v>
      </c>
      <c r="BV37" s="250" t="s">
        <v>6786</v>
      </c>
      <c r="BW37" s="249" t="s">
        <v>3574</v>
      </c>
      <c r="BX37" s="250" t="s">
        <v>6787</v>
      </c>
      <c r="BY37" s="249" t="s">
        <v>2921</v>
      </c>
      <c r="BZ37" s="250" t="s">
        <v>6788</v>
      </c>
      <c r="CA37" s="249" t="s">
        <v>2881</v>
      </c>
      <c r="CB37" s="250" t="s">
        <v>6789</v>
      </c>
      <c r="CC37" s="249" t="s">
        <v>4935</v>
      </c>
      <c r="CD37" s="203" t="s">
        <v>2504</v>
      </c>
      <c r="CE37" s="19" t="s">
        <v>2505</v>
      </c>
      <c r="CF37" s="250" t="s">
        <v>6934</v>
      </c>
      <c r="CG37" s="249" t="s">
        <v>3338</v>
      </c>
      <c r="CH37" s="250" t="s">
        <v>6935</v>
      </c>
      <c r="CI37" s="249" t="s">
        <v>5392</v>
      </c>
      <c r="CJ37" s="250" t="s">
        <v>1460</v>
      </c>
      <c r="CK37" s="249" t="s">
        <v>2847</v>
      </c>
      <c r="CL37" s="283" t="s">
        <v>4489</v>
      </c>
      <c r="CM37" s="283" t="s">
        <v>4489</v>
      </c>
      <c r="CN37" s="283" t="s">
        <v>4489</v>
      </c>
      <c r="CO37" s="289" t="s">
        <v>4489</v>
      </c>
      <c r="CP37" s="283" t="s">
        <v>4489</v>
      </c>
      <c r="CQ37" s="289" t="s">
        <v>4489</v>
      </c>
      <c r="CR37" s="250" t="s">
        <v>6936</v>
      </c>
      <c r="CS37" s="249" t="s">
        <v>4867</v>
      </c>
      <c r="CT37" s="250" t="s">
        <v>6936</v>
      </c>
      <c r="CU37" s="249" t="s">
        <v>4867</v>
      </c>
      <c r="CV37" s="250" t="s">
        <v>4489</v>
      </c>
      <c r="CW37" s="287" t="s">
        <v>4489</v>
      </c>
      <c r="CX37" s="203" t="s">
        <v>2504</v>
      </c>
      <c r="CY37" s="19" t="s">
        <v>2505</v>
      </c>
      <c r="CZ37" s="250" t="s">
        <v>7229</v>
      </c>
      <c r="DA37" s="249" t="s">
        <v>579</v>
      </c>
      <c r="DB37" s="250" t="s">
        <v>7230</v>
      </c>
      <c r="DC37" s="249" t="s">
        <v>2919</v>
      </c>
      <c r="DD37" s="250" t="s">
        <v>7231</v>
      </c>
      <c r="DE37" s="249" t="s">
        <v>3679</v>
      </c>
      <c r="DF37" s="250" t="s">
        <v>7232</v>
      </c>
      <c r="DG37" s="249" t="s">
        <v>571</v>
      </c>
      <c r="DH37" s="250" t="s">
        <v>7233</v>
      </c>
      <c r="DI37" s="249" t="s">
        <v>5895</v>
      </c>
      <c r="DJ37" s="250" t="s">
        <v>7234</v>
      </c>
      <c r="DK37" s="249" t="s">
        <v>3101</v>
      </c>
      <c r="DL37" s="250" t="s">
        <v>7235</v>
      </c>
      <c r="DM37" s="249" t="s">
        <v>2762</v>
      </c>
      <c r="DN37" s="250" t="s">
        <v>7236</v>
      </c>
      <c r="DO37" s="249" t="s">
        <v>579</v>
      </c>
      <c r="DP37" s="250" t="s">
        <v>7237</v>
      </c>
      <c r="DQ37" s="249" t="s">
        <v>1679</v>
      </c>
    </row>
    <row r="38" spans="1:121" ht="15.95" customHeight="1">
      <c r="A38" s="208" t="s">
        <v>2506</v>
      </c>
      <c r="B38" s="9" t="s">
        <v>2507</v>
      </c>
      <c r="C38" s="205" t="s">
        <v>5970</v>
      </c>
      <c r="D38" s="206" t="s">
        <v>2218</v>
      </c>
      <c r="E38" s="207" t="s">
        <v>5971</v>
      </c>
      <c r="F38" s="206" t="s">
        <v>3503</v>
      </c>
      <c r="G38" s="207" t="s">
        <v>5972</v>
      </c>
      <c r="H38" s="206" t="s">
        <v>316</v>
      </c>
      <c r="I38" s="207" t="s">
        <v>5973</v>
      </c>
      <c r="J38" s="206" t="s">
        <v>3218</v>
      </c>
      <c r="K38" s="207" t="s">
        <v>5974</v>
      </c>
      <c r="L38" s="206" t="s">
        <v>3475</v>
      </c>
      <c r="M38" s="207" t="s">
        <v>5975</v>
      </c>
      <c r="N38" s="206" t="s">
        <v>2989</v>
      </c>
      <c r="O38" s="207" t="s">
        <v>5976</v>
      </c>
      <c r="P38" s="206" t="s">
        <v>489</v>
      </c>
      <c r="Q38" s="207" t="s">
        <v>1884</v>
      </c>
      <c r="R38" s="206" t="s">
        <v>3223</v>
      </c>
      <c r="S38" s="207" t="s">
        <v>5977</v>
      </c>
      <c r="T38" s="206" t="s">
        <v>2835</v>
      </c>
      <c r="U38" s="208" t="s">
        <v>2506</v>
      </c>
      <c r="V38" s="9" t="s">
        <v>2507</v>
      </c>
      <c r="W38" s="207" t="s">
        <v>6291</v>
      </c>
      <c r="X38" s="206" t="s">
        <v>3904</v>
      </c>
      <c r="Y38" s="207" t="s">
        <v>6292</v>
      </c>
      <c r="Z38" s="206" t="s">
        <v>3127</v>
      </c>
      <c r="AA38" s="207" t="s">
        <v>6293</v>
      </c>
      <c r="AB38" s="206" t="s">
        <v>960</v>
      </c>
      <c r="AC38" s="207" t="s">
        <v>6294</v>
      </c>
      <c r="AD38" s="206" t="s">
        <v>2798</v>
      </c>
      <c r="AE38" s="207" t="s">
        <v>6295</v>
      </c>
      <c r="AF38" s="206" t="s">
        <v>2230</v>
      </c>
      <c r="AG38" s="207" t="s">
        <v>6296</v>
      </c>
      <c r="AH38" s="206" t="s">
        <v>3593</v>
      </c>
      <c r="AI38" s="207" t="s">
        <v>6297</v>
      </c>
      <c r="AJ38" s="206" t="s">
        <v>3430</v>
      </c>
      <c r="AK38" s="243" t="s">
        <v>6298</v>
      </c>
      <c r="AL38" s="206" t="s">
        <v>3430</v>
      </c>
      <c r="AM38" s="243" t="s">
        <v>1559</v>
      </c>
      <c r="AN38" s="206" t="s">
        <v>3475</v>
      </c>
      <c r="AO38" s="208" t="s">
        <v>2506</v>
      </c>
      <c r="AP38" s="9" t="s">
        <v>2507</v>
      </c>
      <c r="AQ38" s="236"/>
      <c r="AR38" s="207" t="s">
        <v>4489</v>
      </c>
      <c r="AS38" s="251" t="s">
        <v>4489</v>
      </c>
      <c r="AT38" s="207" t="s">
        <v>4489</v>
      </c>
      <c r="AU38" s="251" t="s">
        <v>4489</v>
      </c>
      <c r="AV38" s="207" t="s">
        <v>4489</v>
      </c>
      <c r="AW38" s="205" t="s">
        <v>4489</v>
      </c>
      <c r="AX38" s="252" t="s">
        <v>6428</v>
      </c>
      <c r="AY38" s="251" t="s">
        <v>726</v>
      </c>
      <c r="AZ38" s="268" t="s">
        <v>6429</v>
      </c>
      <c r="BA38" s="269" t="s">
        <v>4701</v>
      </c>
      <c r="BB38" s="268" t="s">
        <v>1249</v>
      </c>
      <c r="BC38" s="270" t="s">
        <v>2804</v>
      </c>
      <c r="BD38" s="268" t="s">
        <v>6428</v>
      </c>
      <c r="BE38" s="274" t="s">
        <v>726</v>
      </c>
      <c r="BF38" s="268" t="s">
        <v>6429</v>
      </c>
      <c r="BG38" s="269" t="s">
        <v>4701</v>
      </c>
      <c r="BH38" s="268" t="s">
        <v>1249</v>
      </c>
      <c r="BI38" s="270" t="s">
        <v>2804</v>
      </c>
      <c r="BJ38" s="208" t="s">
        <v>2506</v>
      </c>
      <c r="BK38" s="9" t="s">
        <v>2507</v>
      </c>
      <c r="BL38" s="205" t="s">
        <v>4489</v>
      </c>
      <c r="BM38" s="205" t="s">
        <v>4489</v>
      </c>
      <c r="BN38" s="207" t="s">
        <v>4489</v>
      </c>
      <c r="BO38" s="205" t="s">
        <v>4489</v>
      </c>
      <c r="BP38" s="207" t="s">
        <v>4489</v>
      </c>
      <c r="BQ38" s="205" t="s">
        <v>4489</v>
      </c>
      <c r="BR38" s="207" t="s">
        <v>6790</v>
      </c>
      <c r="BS38" s="206" t="s">
        <v>596</v>
      </c>
      <c r="BT38" s="252" t="s">
        <v>6791</v>
      </c>
      <c r="BU38" s="251" t="s">
        <v>679</v>
      </c>
      <c r="BV38" s="252" t="s">
        <v>6792</v>
      </c>
      <c r="BW38" s="251" t="s">
        <v>5508</v>
      </c>
      <c r="BX38" s="252" t="s">
        <v>6793</v>
      </c>
      <c r="BY38" s="251" t="s">
        <v>679</v>
      </c>
      <c r="BZ38" s="252" t="s">
        <v>6794</v>
      </c>
      <c r="CA38" s="251" t="s">
        <v>2253</v>
      </c>
      <c r="CB38" s="252" t="s">
        <v>6795</v>
      </c>
      <c r="CC38" s="251" t="s">
        <v>3505</v>
      </c>
      <c r="CD38" s="208" t="s">
        <v>2506</v>
      </c>
      <c r="CE38" s="9" t="s">
        <v>2507</v>
      </c>
      <c r="CF38" s="252" t="s">
        <v>6937</v>
      </c>
      <c r="CG38" s="251" t="s">
        <v>3599</v>
      </c>
      <c r="CH38" s="252" t="s">
        <v>6938</v>
      </c>
      <c r="CI38" s="251" t="s">
        <v>3602</v>
      </c>
      <c r="CJ38" s="252" t="s">
        <v>6939</v>
      </c>
      <c r="CK38" s="251" t="s">
        <v>2767</v>
      </c>
      <c r="CL38" s="285" t="s">
        <v>4489</v>
      </c>
      <c r="CM38" s="285" t="s">
        <v>4489</v>
      </c>
      <c r="CN38" s="285" t="s">
        <v>4489</v>
      </c>
      <c r="CO38" s="288" t="s">
        <v>4489</v>
      </c>
      <c r="CP38" s="285" t="s">
        <v>4489</v>
      </c>
      <c r="CQ38" s="288" t="s">
        <v>4489</v>
      </c>
      <c r="CR38" s="252" t="s">
        <v>5167</v>
      </c>
      <c r="CS38" s="251" t="s">
        <v>3413</v>
      </c>
      <c r="CT38" s="252" t="s">
        <v>5167</v>
      </c>
      <c r="CU38" s="251" t="s">
        <v>3413</v>
      </c>
      <c r="CV38" s="252" t="s">
        <v>4489</v>
      </c>
      <c r="CW38" s="284" t="s">
        <v>4489</v>
      </c>
      <c r="CX38" s="208" t="s">
        <v>2506</v>
      </c>
      <c r="CY38" s="9" t="s">
        <v>2507</v>
      </c>
      <c r="CZ38" s="252" t="s">
        <v>7238</v>
      </c>
      <c r="DA38" s="251" t="s">
        <v>478</v>
      </c>
      <c r="DB38" s="252" t="s">
        <v>7239</v>
      </c>
      <c r="DC38" s="251" t="s">
        <v>2943</v>
      </c>
      <c r="DD38" s="252" t="s">
        <v>7240</v>
      </c>
      <c r="DE38" s="251" t="s">
        <v>2830</v>
      </c>
      <c r="DF38" s="252" t="s">
        <v>7241</v>
      </c>
      <c r="DG38" s="251" t="s">
        <v>2744</v>
      </c>
      <c r="DH38" s="252" t="s">
        <v>7242</v>
      </c>
      <c r="DI38" s="251" t="s">
        <v>3000</v>
      </c>
      <c r="DJ38" s="252" t="s">
        <v>7243</v>
      </c>
      <c r="DK38" s="251" t="s">
        <v>3158</v>
      </c>
      <c r="DL38" s="252" t="s">
        <v>7244</v>
      </c>
      <c r="DM38" s="251" t="s">
        <v>489</v>
      </c>
      <c r="DN38" s="252" t="s">
        <v>7245</v>
      </c>
      <c r="DO38" s="251" t="s">
        <v>2804</v>
      </c>
      <c r="DP38" s="252" t="s">
        <v>7246</v>
      </c>
      <c r="DQ38" s="251" t="s">
        <v>2255</v>
      </c>
    </row>
    <row r="39" spans="1:121" ht="15.95" customHeight="1" thickBot="1">
      <c r="A39" s="212" t="s">
        <v>2508</v>
      </c>
      <c r="B39" s="42" t="s">
        <v>2509</v>
      </c>
      <c r="C39" s="213" t="s">
        <v>5978</v>
      </c>
      <c r="D39" s="214" t="s">
        <v>2993</v>
      </c>
      <c r="E39" s="213" t="s">
        <v>5979</v>
      </c>
      <c r="F39" s="214" t="s">
        <v>3022</v>
      </c>
      <c r="G39" s="213" t="s">
        <v>5980</v>
      </c>
      <c r="H39" s="214" t="s">
        <v>2257</v>
      </c>
      <c r="I39" s="213" t="s">
        <v>5981</v>
      </c>
      <c r="J39" s="214" t="s">
        <v>3640</v>
      </c>
      <c r="K39" s="213" t="s">
        <v>5982</v>
      </c>
      <c r="L39" s="214" t="s">
        <v>3269</v>
      </c>
      <c r="M39" s="213" t="s">
        <v>5983</v>
      </c>
      <c r="N39" s="214" t="s">
        <v>2771</v>
      </c>
      <c r="O39" s="213" t="s">
        <v>5984</v>
      </c>
      <c r="P39" s="214" t="s">
        <v>1066</v>
      </c>
      <c r="Q39" s="213" t="s">
        <v>5985</v>
      </c>
      <c r="R39" s="214" t="s">
        <v>3505</v>
      </c>
      <c r="S39" s="213" t="s">
        <v>5986</v>
      </c>
      <c r="T39" s="214" t="s">
        <v>3356</v>
      </c>
      <c r="U39" s="212" t="s">
        <v>2508</v>
      </c>
      <c r="V39" s="42" t="s">
        <v>2509</v>
      </c>
      <c r="W39" s="213" t="s">
        <v>6299</v>
      </c>
      <c r="X39" s="214" t="s">
        <v>4513</v>
      </c>
      <c r="Y39" s="213" t="s">
        <v>6300</v>
      </c>
      <c r="Z39" s="214" t="s">
        <v>4513</v>
      </c>
      <c r="AA39" s="213" t="s">
        <v>4124</v>
      </c>
      <c r="AB39" s="214" t="s">
        <v>3742</v>
      </c>
      <c r="AC39" s="213" t="s">
        <v>4969</v>
      </c>
      <c r="AD39" s="214" t="s">
        <v>3106</v>
      </c>
      <c r="AE39" s="213" t="s">
        <v>6301</v>
      </c>
      <c r="AF39" s="214" t="s">
        <v>862</v>
      </c>
      <c r="AG39" s="213" t="s">
        <v>5057</v>
      </c>
      <c r="AH39" s="214" t="s">
        <v>3006</v>
      </c>
      <c r="AI39" s="213" t="s">
        <v>6302</v>
      </c>
      <c r="AJ39" s="214" t="s">
        <v>3164</v>
      </c>
      <c r="AK39" s="245" t="s">
        <v>6303</v>
      </c>
      <c r="AL39" s="214" t="s">
        <v>1777</v>
      </c>
      <c r="AM39" s="245" t="s">
        <v>6304</v>
      </c>
      <c r="AN39" s="214" t="s">
        <v>5583</v>
      </c>
      <c r="AO39" s="212" t="s">
        <v>2508</v>
      </c>
      <c r="AP39" s="42" t="s">
        <v>2509</v>
      </c>
      <c r="AQ39" s="237"/>
      <c r="AR39" s="213" t="s">
        <v>4489</v>
      </c>
      <c r="AS39" s="213" t="s">
        <v>4489</v>
      </c>
      <c r="AT39" s="254" t="s">
        <v>4489</v>
      </c>
      <c r="AU39" s="254" t="s">
        <v>4489</v>
      </c>
      <c r="AV39" s="254" t="s">
        <v>4489</v>
      </c>
      <c r="AW39" s="254" t="s">
        <v>4489</v>
      </c>
      <c r="AX39" s="255" t="s">
        <v>1250</v>
      </c>
      <c r="AY39" s="256" t="s">
        <v>2259</v>
      </c>
      <c r="AZ39" s="275" t="s">
        <v>1251</v>
      </c>
      <c r="BA39" s="276" t="s">
        <v>3218</v>
      </c>
      <c r="BB39" s="275" t="s">
        <v>1252</v>
      </c>
      <c r="BC39" s="276" t="s">
        <v>3696</v>
      </c>
      <c r="BD39" s="275" t="s">
        <v>1250</v>
      </c>
      <c r="BE39" s="276" t="s">
        <v>2259</v>
      </c>
      <c r="BF39" s="275" t="s">
        <v>1251</v>
      </c>
      <c r="BG39" s="276" t="s">
        <v>3218</v>
      </c>
      <c r="BH39" s="275" t="s">
        <v>1252</v>
      </c>
      <c r="BI39" s="276" t="s">
        <v>3696</v>
      </c>
      <c r="BJ39" s="212" t="s">
        <v>2508</v>
      </c>
      <c r="BK39" s="42" t="s">
        <v>2509</v>
      </c>
      <c r="BL39" s="213" t="s">
        <v>4489</v>
      </c>
      <c r="BM39" s="213" t="s">
        <v>4489</v>
      </c>
      <c r="BN39" s="213" t="s">
        <v>4489</v>
      </c>
      <c r="BO39" s="213" t="s">
        <v>4489</v>
      </c>
      <c r="BP39" s="213" t="s">
        <v>4489</v>
      </c>
      <c r="BQ39" s="213" t="s">
        <v>4489</v>
      </c>
      <c r="BR39" s="213" t="s">
        <v>6796</v>
      </c>
      <c r="BS39" s="214" t="s">
        <v>5323</v>
      </c>
      <c r="BT39" s="255" t="s">
        <v>6797</v>
      </c>
      <c r="BU39" s="256" t="s">
        <v>3011</v>
      </c>
      <c r="BV39" s="255" t="s">
        <v>6798</v>
      </c>
      <c r="BW39" s="256" t="s">
        <v>478</v>
      </c>
      <c r="BX39" s="255" t="s">
        <v>6799</v>
      </c>
      <c r="BY39" s="256" t="s">
        <v>5395</v>
      </c>
      <c r="BZ39" s="255" t="s">
        <v>6800</v>
      </c>
      <c r="CA39" s="256" t="s">
        <v>3131</v>
      </c>
      <c r="CB39" s="255" t="s">
        <v>6801</v>
      </c>
      <c r="CC39" s="256" t="s">
        <v>3433</v>
      </c>
      <c r="CD39" s="212" t="s">
        <v>2508</v>
      </c>
      <c r="CE39" s="42" t="s">
        <v>2509</v>
      </c>
      <c r="CF39" s="255" t="s">
        <v>6940</v>
      </c>
      <c r="CG39" s="256" t="s">
        <v>3356</v>
      </c>
      <c r="CH39" s="255" t="s">
        <v>6941</v>
      </c>
      <c r="CI39" s="256" t="s">
        <v>3029</v>
      </c>
      <c r="CJ39" s="255" t="s">
        <v>6942</v>
      </c>
      <c r="CK39" s="256" t="s">
        <v>1066</v>
      </c>
      <c r="CL39" s="286" t="s">
        <v>4489</v>
      </c>
      <c r="CM39" s="286" t="s">
        <v>4489</v>
      </c>
      <c r="CN39" s="286" t="s">
        <v>4489</v>
      </c>
      <c r="CO39" s="290" t="s">
        <v>4489</v>
      </c>
      <c r="CP39" s="286" t="s">
        <v>4489</v>
      </c>
      <c r="CQ39" s="290" t="s">
        <v>4489</v>
      </c>
      <c r="CR39" s="255" t="s">
        <v>5362</v>
      </c>
      <c r="CS39" s="256" t="s">
        <v>2927</v>
      </c>
      <c r="CT39" s="255" t="s">
        <v>5362</v>
      </c>
      <c r="CU39" s="256" t="s">
        <v>2927</v>
      </c>
      <c r="CV39" s="255" t="s">
        <v>4489</v>
      </c>
      <c r="CW39" s="291" t="s">
        <v>4489</v>
      </c>
      <c r="CX39" s="212" t="s">
        <v>2508</v>
      </c>
      <c r="CY39" s="42" t="s">
        <v>2509</v>
      </c>
      <c r="CZ39" s="255" t="s">
        <v>7247</v>
      </c>
      <c r="DA39" s="256" t="s">
        <v>3026</v>
      </c>
      <c r="DB39" s="255" t="s">
        <v>7248</v>
      </c>
      <c r="DC39" s="256" t="s">
        <v>2859</v>
      </c>
      <c r="DD39" s="255" t="s">
        <v>7249</v>
      </c>
      <c r="DE39" s="256" t="s">
        <v>3356</v>
      </c>
      <c r="DF39" s="255" t="s">
        <v>7250</v>
      </c>
      <c r="DG39" s="256" t="s">
        <v>3892</v>
      </c>
      <c r="DH39" s="255" t="s">
        <v>7251</v>
      </c>
      <c r="DI39" s="256" t="s">
        <v>2828</v>
      </c>
      <c r="DJ39" s="255" t="s">
        <v>3257</v>
      </c>
      <c r="DK39" s="256" t="s">
        <v>2843</v>
      </c>
      <c r="DL39" s="255" t="s">
        <v>7252</v>
      </c>
      <c r="DM39" s="256" t="s">
        <v>4006</v>
      </c>
      <c r="DN39" s="255" t="s">
        <v>7253</v>
      </c>
      <c r="DO39" s="256" t="s">
        <v>2830</v>
      </c>
      <c r="DP39" s="255" t="s">
        <v>7254</v>
      </c>
      <c r="DQ39" s="256" t="s">
        <v>3892</v>
      </c>
    </row>
    <row r="40" spans="1:121" ht="15" customHeight="1">
      <c r="A40" s="215" t="s">
        <v>5642</v>
      </c>
      <c r="K40" s="61" t="s">
        <v>2638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I40" s="2"/>
      <c r="DJ40" s="3"/>
      <c r="DK40" s="3"/>
      <c r="DL40" s="3"/>
    </row>
    <row r="41" spans="1:121">
      <c r="DI41" s="2"/>
      <c r="DJ41" s="3"/>
      <c r="DK41" s="3"/>
      <c r="DL41" s="3"/>
    </row>
    <row r="42" spans="1:121">
      <c r="DI42" s="2"/>
      <c r="DJ42" s="3"/>
      <c r="DK42" s="3"/>
      <c r="DL42" s="3"/>
    </row>
    <row r="43" spans="1:121">
      <c r="DI43" s="2"/>
      <c r="DJ43" s="3"/>
      <c r="DK43" s="3"/>
      <c r="DL43" s="3"/>
    </row>
  </sheetData>
  <mergeCells count="12">
    <mergeCell ref="CE3:CI3"/>
    <mergeCell ref="DL3:DM3"/>
    <mergeCell ref="B3:G3"/>
    <mergeCell ref="CK3:CL3"/>
    <mergeCell ref="CY3:DC3"/>
    <mergeCell ref="DE3:DF3"/>
    <mergeCell ref="W3:AA3"/>
    <mergeCell ref="AC3:AD3"/>
    <mergeCell ref="AQ3:AU3"/>
    <mergeCell ref="AW3:AX3"/>
    <mergeCell ref="BK3:BO3"/>
    <mergeCell ref="BQ3:BR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C77B0-65AD-490C-B197-AEBDF0F9F27C}">
  <dimension ref="A1:DQ43"/>
  <sheetViews>
    <sheetView showGridLines="0" zoomScale="60" zoomScaleNormal="60" workbookViewId="0">
      <selection activeCell="DI43" sqref="DI43"/>
    </sheetView>
  </sheetViews>
  <sheetFormatPr defaultRowHeight="16.5"/>
  <cols>
    <col min="1" max="1" width="8.375" style="2" customWidth="1"/>
    <col min="2" max="2" width="13.25" style="3" customWidth="1"/>
    <col min="3" max="3" width="9.75" style="3" customWidth="1"/>
    <col min="4" max="4" width="6.875" style="3" customWidth="1"/>
    <col min="5" max="5" width="9.75" style="1" customWidth="1"/>
    <col min="6" max="6" width="6.875" style="1" customWidth="1"/>
    <col min="7" max="7" width="9.625" style="1" customWidth="1"/>
    <col min="8" max="8" width="6.875" style="1" customWidth="1"/>
    <col min="9" max="9" width="9.75" style="1" customWidth="1"/>
    <col min="10" max="10" width="6.5" style="1" customWidth="1"/>
    <col min="11" max="11" width="9.75" style="1" customWidth="1"/>
    <col min="12" max="12" width="6.75" style="1" customWidth="1"/>
    <col min="13" max="13" width="9.75" style="1" customWidth="1"/>
    <col min="14" max="14" width="6.75" style="1" customWidth="1"/>
    <col min="15" max="15" width="10.375" style="1" customWidth="1"/>
    <col min="16" max="16" width="6.75" style="1" customWidth="1"/>
    <col min="17" max="17" width="9.75" style="1" customWidth="1"/>
    <col min="18" max="18" width="6.875" style="1" customWidth="1"/>
    <col min="19" max="19" width="9.375" style="1" customWidth="1"/>
    <col min="20" max="20" width="6.75" style="1" customWidth="1"/>
    <col min="21" max="21" width="8.375" style="1" customWidth="1"/>
    <col min="22" max="22" width="13.25" style="1" customWidth="1"/>
    <col min="23" max="40" width="9" style="1"/>
    <col min="41" max="41" width="8.375" style="1" customWidth="1"/>
    <col min="42" max="42" width="13.375" style="1" customWidth="1"/>
    <col min="43" max="60" width="9" style="1"/>
    <col min="61" max="61" width="8.375" style="1" customWidth="1"/>
    <col min="62" max="62" width="13.375" style="1" customWidth="1"/>
    <col min="63" max="80" width="9" style="1"/>
    <col min="81" max="81" width="8.375" style="1" customWidth="1"/>
    <col min="82" max="82" width="13.375" style="1" customWidth="1"/>
    <col min="83" max="100" width="9" style="1"/>
    <col min="101" max="101" width="8.375" style="1" customWidth="1"/>
    <col min="102" max="102" width="13.375" style="1" customWidth="1"/>
    <col min="103" max="104" width="9" style="1"/>
    <col min="105" max="105" width="9.125" style="1" bestFit="1" customWidth="1"/>
    <col min="106" max="106" width="9.75" style="1" bestFit="1" customWidth="1"/>
    <col min="107" max="107" width="9.125" style="1" bestFit="1" customWidth="1"/>
    <col min="108" max="108" width="9.75" style="1" bestFit="1" customWidth="1"/>
    <col min="109" max="115" width="9.125" style="1" bestFit="1" customWidth="1"/>
    <col min="116" max="116" width="9.75" style="1" bestFit="1" customWidth="1"/>
    <col min="117" max="117" width="9.125" style="1" bestFit="1" customWidth="1"/>
    <col min="118" max="118" width="9.75" style="1" bestFit="1" customWidth="1"/>
    <col min="119" max="121" width="9.125" style="1" bestFit="1" customWidth="1"/>
    <col min="122" max="16384" width="9" style="1"/>
  </cols>
  <sheetData>
    <row r="1" spans="1:121" s="51" customFormat="1" ht="23.25" customHeight="1">
      <c r="A1" s="52" t="s">
        <v>7255</v>
      </c>
      <c r="B1" s="180"/>
      <c r="C1" s="181"/>
      <c r="D1" s="181"/>
      <c r="E1" s="181"/>
      <c r="F1" s="181"/>
      <c r="G1" s="181"/>
      <c r="H1" s="181"/>
      <c r="I1" s="181"/>
      <c r="J1" s="181"/>
      <c r="K1" s="48" t="s">
        <v>7256</v>
      </c>
      <c r="L1" s="48"/>
      <c r="M1" s="48"/>
      <c r="N1" s="216"/>
      <c r="O1" s="216"/>
      <c r="P1" s="216"/>
      <c r="Q1" s="216"/>
      <c r="R1" s="216"/>
      <c r="S1" s="216"/>
      <c r="T1" s="216"/>
      <c r="U1" s="52" t="s">
        <v>7255</v>
      </c>
      <c r="V1" s="222"/>
      <c r="W1" s="223"/>
      <c r="X1" s="224"/>
      <c r="Y1" s="225"/>
      <c r="Z1" s="225"/>
      <c r="AA1" s="225"/>
      <c r="AB1" s="225"/>
      <c r="AC1" s="225"/>
      <c r="AD1" s="225"/>
      <c r="AE1" s="226"/>
      <c r="AF1" s="48" t="s">
        <v>2105</v>
      </c>
      <c r="AG1" s="216"/>
      <c r="AH1" s="216"/>
      <c r="AI1" s="216"/>
      <c r="AJ1" s="216"/>
      <c r="AK1" s="216"/>
      <c r="AL1" s="216"/>
      <c r="AM1" s="216"/>
      <c r="AN1" s="216"/>
      <c r="AO1" s="216"/>
      <c r="AP1" s="52" t="s">
        <v>7255</v>
      </c>
      <c r="AQ1" s="223"/>
      <c r="AR1" s="224"/>
      <c r="AS1" s="225"/>
      <c r="AT1" s="225"/>
      <c r="AU1" s="225"/>
      <c r="AV1" s="225"/>
      <c r="AW1" s="225"/>
      <c r="AX1" s="225"/>
      <c r="AY1" s="225"/>
      <c r="AZ1" s="257" t="s">
        <v>2106</v>
      </c>
      <c r="BA1" s="258"/>
      <c r="BB1" s="258"/>
      <c r="BC1" s="258"/>
      <c r="BD1" s="258"/>
      <c r="BE1" s="258"/>
      <c r="BF1" s="258"/>
      <c r="BG1" s="258"/>
      <c r="BH1" s="258"/>
      <c r="BI1" s="258"/>
      <c r="BJ1" s="52" t="s">
        <v>7255</v>
      </c>
      <c r="BK1" s="222"/>
      <c r="BL1" s="224"/>
      <c r="BM1" s="225"/>
      <c r="BN1" s="225"/>
      <c r="BO1" s="225"/>
      <c r="BP1" s="225"/>
      <c r="BQ1" s="225"/>
      <c r="BR1" s="225"/>
      <c r="BS1" s="225"/>
      <c r="BT1" s="48" t="s">
        <v>2107</v>
      </c>
      <c r="BU1" s="216"/>
      <c r="BV1" s="216"/>
      <c r="BW1" s="216"/>
      <c r="BX1" s="216"/>
      <c r="BY1" s="216"/>
      <c r="BZ1" s="216"/>
      <c r="CA1" s="216"/>
      <c r="CB1" s="216"/>
      <c r="CC1" s="216"/>
      <c r="CD1" s="52" t="s">
        <v>7255</v>
      </c>
      <c r="CE1" s="222"/>
      <c r="CF1" s="224"/>
      <c r="CG1" s="225"/>
      <c r="CH1" s="225"/>
      <c r="CI1" s="225"/>
      <c r="CJ1" s="225"/>
      <c r="CK1" s="225"/>
      <c r="CL1" s="225"/>
      <c r="CM1" s="225"/>
      <c r="CN1" s="48" t="s">
        <v>2105</v>
      </c>
      <c r="CO1" s="216"/>
      <c r="CP1" s="216"/>
      <c r="CQ1" s="216"/>
      <c r="CR1" s="216"/>
      <c r="CS1" s="216"/>
      <c r="CT1" s="216"/>
      <c r="CU1" s="216"/>
      <c r="CV1" s="216"/>
      <c r="CW1" s="216"/>
      <c r="CX1" s="293" t="s">
        <v>7255</v>
      </c>
      <c r="CY1" s="222"/>
      <c r="CZ1" s="224"/>
      <c r="DA1" s="225"/>
      <c r="DB1" s="225"/>
      <c r="DC1" s="225"/>
      <c r="DD1" s="225"/>
      <c r="DE1" s="225"/>
      <c r="DF1" s="225"/>
      <c r="DG1" s="225"/>
      <c r="DH1" s="48" t="s">
        <v>2108</v>
      </c>
      <c r="DI1" s="216"/>
      <c r="DJ1" s="48"/>
      <c r="DK1" s="48"/>
      <c r="DL1" s="48"/>
      <c r="DM1" s="48"/>
      <c r="DN1" s="48"/>
      <c r="DO1" s="48"/>
      <c r="DP1" s="48"/>
      <c r="DQ1" s="48"/>
    </row>
    <row r="2" spans="1:121" s="16" customFormat="1" ht="23.85" customHeight="1">
      <c r="A2" s="180"/>
      <c r="B2" s="182"/>
      <c r="C2" s="181"/>
      <c r="D2" s="183"/>
      <c r="E2" s="183"/>
      <c r="F2" s="183"/>
      <c r="G2" s="183"/>
      <c r="H2" s="183"/>
      <c r="I2" s="183"/>
      <c r="J2" s="183"/>
      <c r="K2" s="49"/>
      <c r="L2" s="216"/>
      <c r="M2" s="216"/>
      <c r="N2" s="217" t="s">
        <v>2109</v>
      </c>
      <c r="O2" s="216"/>
      <c r="P2" s="216"/>
      <c r="Q2" s="218"/>
      <c r="R2" s="218"/>
      <c r="S2" s="218"/>
      <c r="T2" s="218"/>
      <c r="V2" s="228"/>
      <c r="W2" s="227" t="s">
        <v>2110</v>
      </c>
      <c r="X2" s="4"/>
      <c r="Y2" s="229"/>
      <c r="Z2" s="230"/>
      <c r="AA2" s="230"/>
      <c r="AB2" s="230"/>
      <c r="AC2" s="230"/>
      <c r="AD2" s="230"/>
      <c r="AE2" s="231"/>
      <c r="AF2" s="49" t="s">
        <v>2111</v>
      </c>
      <c r="AG2" s="218"/>
      <c r="AH2" s="218"/>
      <c r="AI2" s="238"/>
      <c r="AJ2" s="218"/>
      <c r="AK2" s="218"/>
      <c r="AL2" s="218"/>
      <c r="AM2" s="218"/>
      <c r="AN2" s="218"/>
      <c r="AO2" s="218"/>
      <c r="AQ2" s="246" t="s">
        <v>2112</v>
      </c>
      <c r="AR2" s="60"/>
      <c r="AS2" s="230"/>
      <c r="AT2" s="230"/>
      <c r="AU2" s="230"/>
      <c r="AV2" s="230"/>
      <c r="AW2" s="230"/>
      <c r="AX2" s="230"/>
      <c r="AY2" s="230"/>
      <c r="AZ2" s="259"/>
      <c r="BA2" s="57" t="s">
        <v>2113</v>
      </c>
      <c r="BB2" s="258"/>
      <c r="BC2" s="260"/>
      <c r="BD2" s="258"/>
      <c r="BE2" s="258"/>
      <c r="BF2" s="258"/>
      <c r="BG2" s="258"/>
      <c r="BH2" s="258"/>
      <c r="BI2" s="261"/>
      <c r="BK2" s="246" t="s">
        <v>2114</v>
      </c>
      <c r="BL2" s="4"/>
      <c r="BM2" s="229"/>
      <c r="BN2" s="229"/>
      <c r="BO2" s="229"/>
      <c r="BP2" s="229"/>
      <c r="BQ2" s="229"/>
      <c r="BR2" s="229"/>
      <c r="BS2" s="229"/>
      <c r="BT2" s="49" t="s">
        <v>2115</v>
      </c>
      <c r="BU2" s="216"/>
      <c r="BV2" s="52"/>
      <c r="BW2" s="238"/>
      <c r="BX2" s="238"/>
      <c r="BY2" s="216"/>
      <c r="BZ2" s="52"/>
      <c r="CA2" s="52"/>
      <c r="CB2" s="52"/>
      <c r="CC2" s="52" t="s">
        <v>2116</v>
      </c>
      <c r="CE2" s="339" t="s">
        <v>2117</v>
      </c>
      <c r="CF2" s="4"/>
      <c r="CG2" s="229"/>
      <c r="CH2" s="229"/>
      <c r="CI2" s="229"/>
      <c r="CJ2" s="229"/>
      <c r="CK2" s="229"/>
      <c r="CL2" s="229"/>
      <c r="CM2" s="229"/>
      <c r="CN2" s="59" t="s">
        <v>2118</v>
      </c>
      <c r="CO2" s="218"/>
      <c r="CP2" s="218"/>
      <c r="CQ2" s="238"/>
      <c r="CR2" s="218"/>
      <c r="CS2" s="218"/>
      <c r="CT2" s="218"/>
      <c r="CU2" s="218"/>
      <c r="CV2" s="218"/>
      <c r="CW2" s="218"/>
      <c r="CY2" s="227" t="s">
        <v>2119</v>
      </c>
      <c r="CZ2" s="4"/>
      <c r="DA2" s="229"/>
      <c r="DB2" s="229"/>
      <c r="DC2" s="229"/>
      <c r="DD2" s="229"/>
      <c r="DE2" s="229"/>
      <c r="DF2" s="229"/>
      <c r="DG2" s="229"/>
      <c r="DH2" s="44"/>
      <c r="DI2" s="49" t="s">
        <v>2120</v>
      </c>
      <c r="DJ2" s="218"/>
      <c r="DK2" s="238"/>
      <c r="DL2" s="218"/>
      <c r="DM2" s="218"/>
      <c r="DN2" s="218"/>
      <c r="DO2" s="218"/>
      <c r="DP2" s="218"/>
      <c r="DQ2" s="218"/>
    </row>
    <row r="3" spans="1:121" ht="26.85" customHeight="1" thickBot="1">
      <c r="A3" s="73" t="s">
        <v>2121</v>
      </c>
      <c r="B3" s="1543" t="s">
        <v>2138</v>
      </c>
      <c r="C3" s="1544"/>
      <c r="D3" s="1544"/>
      <c r="E3" s="1544"/>
      <c r="F3" s="1544"/>
      <c r="G3" s="1544"/>
      <c r="H3" s="185"/>
      <c r="I3" s="186" t="s">
        <v>2521</v>
      </c>
      <c r="J3" s="186"/>
      <c r="K3" s="330"/>
      <c r="L3" s="333"/>
      <c r="N3" s="55" t="s">
        <v>2139</v>
      </c>
      <c r="P3" s="334"/>
      <c r="Q3" s="335"/>
      <c r="R3" s="45" t="s">
        <v>2122</v>
      </c>
      <c r="T3" s="4"/>
      <c r="U3" s="73" t="s">
        <v>2123</v>
      </c>
      <c r="V3" s="74"/>
      <c r="W3" s="1543" t="s">
        <v>2140</v>
      </c>
      <c r="X3" s="1543"/>
      <c r="Y3" s="1543"/>
      <c r="Z3" s="1543"/>
      <c r="AA3" s="1543"/>
      <c r="AB3" s="185"/>
      <c r="AC3" s="1504" t="s">
        <v>2521</v>
      </c>
      <c r="AD3" s="1504"/>
      <c r="AE3" s="335"/>
      <c r="AF3" s="335"/>
      <c r="AG3" s="335"/>
      <c r="AH3" s="333"/>
      <c r="AI3" s="56" t="s">
        <v>2139</v>
      </c>
      <c r="AJ3" s="333"/>
      <c r="AK3" s="333"/>
      <c r="AL3" s="333"/>
      <c r="AM3" s="45" t="s">
        <v>2125</v>
      </c>
      <c r="AN3" s="4"/>
      <c r="AO3" s="73"/>
      <c r="AP3" s="74"/>
      <c r="AQ3" s="1543"/>
      <c r="AR3" s="1543"/>
      <c r="AS3" s="1543"/>
      <c r="AT3" s="1543"/>
      <c r="AU3" s="184"/>
      <c r="AV3" s="1504" t="s">
        <v>2521</v>
      </c>
      <c r="AW3" s="1504"/>
      <c r="AX3" s="336"/>
      <c r="AY3" s="336"/>
      <c r="AZ3" s="336"/>
      <c r="BA3" s="336"/>
      <c r="BB3" s="58" t="s">
        <v>2139</v>
      </c>
      <c r="BC3" s="337"/>
      <c r="BD3" s="336"/>
      <c r="BE3" s="336"/>
      <c r="BF3" s="45" t="s">
        <v>2125</v>
      </c>
      <c r="BG3" s="338"/>
      <c r="BH3" s="73"/>
      <c r="BI3" s="74"/>
      <c r="BJ3" s="1543" t="s">
        <v>2140</v>
      </c>
      <c r="BK3" s="1543"/>
      <c r="BL3" s="1543"/>
      <c r="BM3" s="1543"/>
      <c r="BN3" s="1543"/>
      <c r="BO3" s="185"/>
      <c r="BP3" s="1504" t="s">
        <v>2521</v>
      </c>
      <c r="BQ3" s="1504"/>
      <c r="BR3" s="335"/>
      <c r="BS3" s="335"/>
      <c r="BT3" s="335"/>
      <c r="BU3" s="47" t="s">
        <v>2141</v>
      </c>
      <c r="BV3" s="4"/>
      <c r="BW3" s="338"/>
      <c r="BX3" s="335"/>
      <c r="BY3" s="335"/>
      <c r="BZ3" s="45" t="s">
        <v>2125</v>
      </c>
      <c r="CA3" s="4"/>
      <c r="CB3" s="73"/>
      <c r="CC3" s="74"/>
      <c r="CD3" s="1543" t="s">
        <v>2140</v>
      </c>
      <c r="CE3" s="1543"/>
      <c r="CF3" s="1543"/>
      <c r="CG3" s="1543"/>
      <c r="CH3" s="1543"/>
      <c r="CI3" s="184"/>
      <c r="CJ3" s="1504" t="s">
        <v>2521</v>
      </c>
      <c r="CK3" s="1504"/>
      <c r="CL3" s="335"/>
      <c r="CM3" s="335"/>
      <c r="CN3" s="335"/>
      <c r="CO3" s="47" t="s">
        <v>2142</v>
      </c>
      <c r="CP3" s="15"/>
      <c r="CQ3" s="338"/>
      <c r="CR3" s="335"/>
      <c r="CS3" s="335"/>
      <c r="CT3" s="45" t="s">
        <v>2126</v>
      </c>
      <c r="CU3" s="4"/>
      <c r="CV3" s="73"/>
      <c r="CW3" s="74"/>
      <c r="CX3" s="1543" t="s">
        <v>2143</v>
      </c>
      <c r="CY3" s="1543"/>
      <c r="CZ3" s="1543"/>
      <c r="DA3" s="1543"/>
      <c r="DB3" s="1543"/>
      <c r="DC3" s="184"/>
      <c r="DD3" s="1528" t="s">
        <v>2127</v>
      </c>
      <c r="DE3" s="1522"/>
      <c r="DG3" s="330" t="s">
        <v>2521</v>
      </c>
      <c r="DH3" s="335" t="s">
        <v>2515</v>
      </c>
      <c r="DI3" s="47" t="s">
        <v>2128</v>
      </c>
      <c r="DK3" s="1549" t="s">
        <v>2124</v>
      </c>
      <c r="DL3" s="1523"/>
      <c r="DM3" s="335"/>
      <c r="DN3" s="45" t="s">
        <v>2129</v>
      </c>
      <c r="DO3" s="4"/>
    </row>
    <row r="4" spans="1:121" s="2" customFormat="1" ht="27.95" customHeight="1">
      <c r="A4" s="187"/>
      <c r="B4" s="188"/>
      <c r="C4" s="39" t="s">
        <v>2543</v>
      </c>
      <c r="D4" s="40"/>
      <c r="E4" s="41"/>
      <c r="F4" s="40"/>
      <c r="G4" s="41"/>
      <c r="H4" s="189"/>
      <c r="I4" s="300"/>
      <c r="J4" s="159"/>
      <c r="K4" s="145"/>
      <c r="L4" s="302"/>
      <c r="M4" s="302"/>
      <c r="N4" s="301" t="s">
        <v>2544</v>
      </c>
      <c r="O4" s="301"/>
      <c r="P4" s="159"/>
      <c r="Q4" s="158"/>
      <c r="R4" s="159"/>
      <c r="S4" s="158"/>
      <c r="T4" s="160"/>
      <c r="U4" s="43"/>
      <c r="V4" s="188"/>
      <c r="W4" s="300"/>
      <c r="X4" s="159"/>
      <c r="Y4" s="158"/>
      <c r="Z4" s="159"/>
      <c r="AA4" s="158"/>
      <c r="AB4" s="159"/>
      <c r="AC4" s="158" t="s">
        <v>2442</v>
      </c>
      <c r="AD4" s="159"/>
      <c r="AE4" s="158"/>
      <c r="AF4" s="302"/>
      <c r="AG4" s="302"/>
      <c r="AH4" s="302"/>
      <c r="AI4" s="158"/>
      <c r="AJ4" s="159"/>
      <c r="AK4" s="158"/>
      <c r="AL4" s="159"/>
      <c r="AM4" s="158"/>
      <c r="AN4" s="160"/>
      <c r="AO4" s="43"/>
      <c r="AP4" s="188"/>
      <c r="AQ4" s="41"/>
      <c r="AR4" s="40"/>
      <c r="AS4" s="41"/>
      <c r="AT4" s="40"/>
      <c r="AU4" s="41"/>
      <c r="AV4" s="189"/>
      <c r="AW4" s="300"/>
      <c r="AX4" s="159"/>
      <c r="AY4" s="145"/>
      <c r="AZ4" s="316"/>
      <c r="BA4" s="316"/>
      <c r="BB4" s="318" t="s">
        <v>2551</v>
      </c>
      <c r="BC4" s="318"/>
      <c r="BD4" s="317"/>
      <c r="BE4" s="315"/>
      <c r="BF4" s="317"/>
      <c r="BG4" s="315"/>
      <c r="BH4" s="175"/>
      <c r="BI4" s="43"/>
      <c r="BJ4" s="188"/>
      <c r="BK4" s="41"/>
      <c r="BL4" s="40"/>
      <c r="BM4" s="41"/>
      <c r="BN4" s="40"/>
      <c r="BO4" s="41"/>
      <c r="BP4" s="189"/>
      <c r="BQ4" s="300"/>
      <c r="BR4" s="159"/>
      <c r="BS4" s="145"/>
      <c r="BT4" s="302"/>
      <c r="BU4" s="302"/>
      <c r="BV4" s="301" t="s">
        <v>2552</v>
      </c>
      <c r="BW4" s="301"/>
      <c r="BX4" s="159"/>
      <c r="BY4" s="158"/>
      <c r="BZ4" s="159"/>
      <c r="CA4" s="158"/>
      <c r="CB4" s="160"/>
      <c r="CC4" s="187"/>
      <c r="CD4" s="188"/>
      <c r="CE4" s="41"/>
      <c r="CF4" s="40"/>
      <c r="CG4" s="41"/>
      <c r="CH4" s="40"/>
      <c r="CI4" s="41"/>
      <c r="CJ4" s="189"/>
      <c r="CK4" s="319"/>
      <c r="CL4" s="312"/>
      <c r="CM4" s="39" t="s">
        <v>2510</v>
      </c>
      <c r="CN4" s="43"/>
      <c r="CO4" s="320"/>
      <c r="CP4" s="321"/>
      <c r="CQ4" s="39" t="s">
        <v>2511</v>
      </c>
      <c r="CR4" s="40"/>
      <c r="CS4" s="41"/>
      <c r="CT4" s="40"/>
      <c r="CU4" s="41"/>
      <c r="CV4" s="189"/>
      <c r="CW4" s="187"/>
      <c r="CX4" s="188"/>
      <c r="CY4" s="292" t="s">
        <v>2553</v>
      </c>
      <c r="CZ4" s="40"/>
      <c r="DA4" s="41"/>
      <c r="DB4" s="40"/>
      <c r="DC4" s="41"/>
      <c r="DD4" s="40"/>
      <c r="DE4" s="41"/>
      <c r="DF4" s="40"/>
      <c r="DG4" s="39"/>
      <c r="DH4" s="43"/>
      <c r="DI4" s="43"/>
      <c r="DJ4" s="43"/>
      <c r="DK4" s="41"/>
      <c r="DL4" s="40"/>
      <c r="DM4" s="41"/>
      <c r="DN4" s="40"/>
      <c r="DO4" s="41"/>
      <c r="DP4" s="40"/>
    </row>
    <row r="5" spans="1:121" s="2" customFormat="1" ht="27.95" customHeight="1">
      <c r="A5" s="191" t="s">
        <v>2554</v>
      </c>
      <c r="B5" s="192"/>
      <c r="C5" s="36" t="s">
        <v>2441</v>
      </c>
      <c r="D5" s="193"/>
      <c r="E5" s="194"/>
      <c r="F5" s="193"/>
      <c r="G5" s="194"/>
      <c r="H5" s="193"/>
      <c r="I5" s="294" t="s">
        <v>2442</v>
      </c>
      <c r="J5" s="295"/>
      <c r="K5" s="298" t="s">
        <v>2545</v>
      </c>
      <c r="L5" s="299"/>
      <c r="M5" s="296"/>
      <c r="N5" s="297"/>
      <c r="O5" s="195" t="s">
        <v>2546</v>
      </c>
      <c r="P5" s="220"/>
      <c r="Q5" s="195"/>
      <c r="R5" s="220"/>
      <c r="S5" s="195"/>
      <c r="T5" s="220"/>
      <c r="U5" s="191" t="s">
        <v>2554</v>
      </c>
      <c r="V5" s="192"/>
      <c r="W5" s="195" t="s">
        <v>2547</v>
      </c>
      <c r="X5" s="220"/>
      <c r="Y5" s="195"/>
      <c r="Z5" s="220"/>
      <c r="AA5" s="195"/>
      <c r="AB5" s="220"/>
      <c r="AC5" s="303" t="s">
        <v>2442</v>
      </c>
      <c r="AD5" s="304"/>
      <c r="AE5" s="307" t="s">
        <v>2548</v>
      </c>
      <c r="AF5" s="308"/>
      <c r="AG5" s="305"/>
      <c r="AH5" s="306"/>
      <c r="AI5" s="195" t="s">
        <v>2549</v>
      </c>
      <c r="AJ5" s="220"/>
      <c r="AK5" s="195"/>
      <c r="AL5" s="220"/>
      <c r="AM5" s="195"/>
      <c r="AN5" s="220"/>
      <c r="AO5" s="191" t="s">
        <v>2554</v>
      </c>
      <c r="AP5" s="192"/>
      <c r="AQ5" s="195" t="s">
        <v>2550</v>
      </c>
      <c r="AR5" s="220"/>
      <c r="AS5" s="195"/>
      <c r="AT5" s="220"/>
      <c r="AU5" s="195"/>
      <c r="AV5" s="220"/>
      <c r="AW5" s="303" t="s">
        <v>2442</v>
      </c>
      <c r="AX5" s="304"/>
      <c r="AY5" s="307" t="s">
        <v>2545</v>
      </c>
      <c r="AZ5" s="311"/>
      <c r="BA5" s="309"/>
      <c r="BB5" s="310"/>
      <c r="BC5" s="262" t="s">
        <v>2546</v>
      </c>
      <c r="BD5" s="31"/>
      <c r="BE5" s="262"/>
      <c r="BF5" s="31"/>
      <c r="BG5" s="262"/>
      <c r="BH5" s="31"/>
      <c r="BI5" s="191" t="s">
        <v>2554</v>
      </c>
      <c r="BJ5" s="192"/>
      <c r="BK5" s="195" t="s">
        <v>2547</v>
      </c>
      <c r="BL5" s="220"/>
      <c r="BM5" s="195"/>
      <c r="BN5" s="220"/>
      <c r="BO5" s="195"/>
      <c r="BP5" s="220"/>
      <c r="BQ5" s="195" t="s">
        <v>2442</v>
      </c>
      <c r="BR5" s="196"/>
      <c r="BS5" s="195" t="s">
        <v>2545</v>
      </c>
      <c r="BT5" s="219"/>
      <c r="BU5" s="219"/>
      <c r="BV5" s="240"/>
      <c r="BW5" s="195" t="s">
        <v>2546</v>
      </c>
      <c r="BX5" s="220"/>
      <c r="BY5" s="195"/>
      <c r="BZ5" s="220"/>
      <c r="CA5" s="195"/>
      <c r="CB5" s="220"/>
      <c r="CC5" s="191" t="s">
        <v>2554</v>
      </c>
      <c r="CD5" s="192"/>
      <c r="CE5" s="195" t="s">
        <v>2547</v>
      </c>
      <c r="CF5" s="220"/>
      <c r="CG5" s="195"/>
      <c r="CH5" s="220"/>
      <c r="CI5" s="195"/>
      <c r="CJ5" s="220"/>
      <c r="CK5" s="322" t="s">
        <v>2442</v>
      </c>
      <c r="CL5" s="323"/>
      <c r="CM5" s="326" t="s">
        <v>2512</v>
      </c>
      <c r="CN5" s="327"/>
      <c r="CO5" s="324"/>
      <c r="CP5" s="325"/>
      <c r="CQ5" s="36" t="s">
        <v>2513</v>
      </c>
      <c r="CR5" s="193"/>
      <c r="CS5" s="194"/>
      <c r="CT5" s="193"/>
      <c r="CU5" s="194"/>
      <c r="CV5" s="193"/>
      <c r="CW5" s="191" t="s">
        <v>2554</v>
      </c>
      <c r="CX5" s="192"/>
      <c r="CY5" s="195" t="s">
        <v>2545</v>
      </c>
      <c r="CZ5" s="220"/>
      <c r="DA5" s="195"/>
      <c r="DB5" s="220"/>
      <c r="DC5" s="195"/>
      <c r="DD5" s="220"/>
      <c r="DE5" s="195" t="s">
        <v>2442</v>
      </c>
      <c r="DF5" s="196"/>
      <c r="DG5" s="239" t="s">
        <v>2546</v>
      </c>
      <c r="DH5" s="219"/>
      <c r="DI5" s="219"/>
      <c r="DJ5" s="240"/>
      <c r="DK5" s="195" t="s">
        <v>2547</v>
      </c>
      <c r="DL5" s="220"/>
      <c r="DM5" s="195"/>
      <c r="DN5" s="220"/>
      <c r="DO5" s="195"/>
      <c r="DP5" s="196"/>
    </row>
    <row r="6" spans="1:121" s="2" customFormat="1" ht="12.95" customHeight="1">
      <c r="A6" s="37"/>
      <c r="B6" s="5"/>
      <c r="C6" s="197" t="s">
        <v>2443</v>
      </c>
      <c r="D6" s="198" t="s">
        <v>2444</v>
      </c>
      <c r="E6" s="197" t="s">
        <v>2445</v>
      </c>
      <c r="F6" s="198" t="s">
        <v>2444</v>
      </c>
      <c r="G6" s="198" t="s">
        <v>2446</v>
      </c>
      <c r="H6" s="198" t="s">
        <v>2444</v>
      </c>
      <c r="I6" s="197" t="s">
        <v>2443</v>
      </c>
      <c r="J6" s="198" t="s">
        <v>2444</v>
      </c>
      <c r="K6" s="197" t="s">
        <v>2445</v>
      </c>
      <c r="L6" s="198" t="s">
        <v>2444</v>
      </c>
      <c r="M6" s="198" t="s">
        <v>2446</v>
      </c>
      <c r="N6" s="198" t="s">
        <v>2444</v>
      </c>
      <c r="O6" s="197" t="s">
        <v>2443</v>
      </c>
      <c r="P6" s="198" t="s">
        <v>2444</v>
      </c>
      <c r="Q6" s="197" t="s">
        <v>2445</v>
      </c>
      <c r="R6" s="198" t="s">
        <v>2444</v>
      </c>
      <c r="S6" s="198" t="s">
        <v>2446</v>
      </c>
      <c r="T6" s="198" t="s">
        <v>2444</v>
      </c>
      <c r="U6" s="37"/>
      <c r="V6" s="5"/>
      <c r="W6" s="197" t="s">
        <v>2443</v>
      </c>
      <c r="X6" s="198" t="s">
        <v>2444</v>
      </c>
      <c r="Y6" s="197" t="s">
        <v>2445</v>
      </c>
      <c r="Z6" s="198" t="s">
        <v>2444</v>
      </c>
      <c r="AA6" s="198" t="s">
        <v>2446</v>
      </c>
      <c r="AB6" s="198" t="s">
        <v>2444</v>
      </c>
      <c r="AC6" s="197" t="s">
        <v>2443</v>
      </c>
      <c r="AD6" s="198" t="s">
        <v>2444</v>
      </c>
      <c r="AE6" s="197" t="s">
        <v>2445</v>
      </c>
      <c r="AF6" s="198" t="s">
        <v>2444</v>
      </c>
      <c r="AG6" s="198" t="s">
        <v>2446</v>
      </c>
      <c r="AH6" s="198" t="s">
        <v>2444</v>
      </c>
      <c r="AI6" s="197" t="s">
        <v>2443</v>
      </c>
      <c r="AJ6" s="198" t="s">
        <v>2444</v>
      </c>
      <c r="AK6" s="197" t="s">
        <v>2445</v>
      </c>
      <c r="AL6" s="198" t="s">
        <v>2444</v>
      </c>
      <c r="AM6" s="198" t="s">
        <v>2446</v>
      </c>
      <c r="AN6" s="198" t="s">
        <v>2444</v>
      </c>
      <c r="AO6" s="37"/>
      <c r="AP6" s="5"/>
      <c r="AQ6" s="197" t="s">
        <v>2443</v>
      </c>
      <c r="AR6" s="198" t="s">
        <v>2444</v>
      </c>
      <c r="AS6" s="197" t="s">
        <v>2445</v>
      </c>
      <c r="AT6" s="198" t="s">
        <v>2444</v>
      </c>
      <c r="AU6" s="198" t="s">
        <v>2446</v>
      </c>
      <c r="AV6" s="198" t="s">
        <v>2444</v>
      </c>
      <c r="AW6" s="197" t="s">
        <v>2443</v>
      </c>
      <c r="AX6" s="198" t="s">
        <v>2444</v>
      </c>
      <c r="AY6" s="263" t="s">
        <v>2445</v>
      </c>
      <c r="AZ6" s="264" t="s">
        <v>2444</v>
      </c>
      <c r="BA6" s="264" t="s">
        <v>2446</v>
      </c>
      <c r="BB6" s="264" t="s">
        <v>2444</v>
      </c>
      <c r="BC6" s="263" t="s">
        <v>2443</v>
      </c>
      <c r="BD6" s="264" t="s">
        <v>2444</v>
      </c>
      <c r="BE6" s="263" t="s">
        <v>2445</v>
      </c>
      <c r="BF6" s="264" t="s">
        <v>2444</v>
      </c>
      <c r="BG6" s="264" t="s">
        <v>2446</v>
      </c>
      <c r="BH6" s="264" t="s">
        <v>2444</v>
      </c>
      <c r="BI6" s="37"/>
      <c r="BJ6" s="5"/>
      <c r="BK6" s="277" t="s">
        <v>2443</v>
      </c>
      <c r="BL6" s="278" t="s">
        <v>2444</v>
      </c>
      <c r="BM6" s="277" t="s">
        <v>2445</v>
      </c>
      <c r="BN6" s="278" t="s">
        <v>2444</v>
      </c>
      <c r="BO6" s="278" t="s">
        <v>2446</v>
      </c>
      <c r="BP6" s="278" t="s">
        <v>2444</v>
      </c>
      <c r="BQ6" s="277" t="s">
        <v>2443</v>
      </c>
      <c r="BR6" s="278" t="s">
        <v>2444</v>
      </c>
      <c r="BS6" s="277" t="s">
        <v>2445</v>
      </c>
      <c r="BT6" s="278" t="s">
        <v>2444</v>
      </c>
      <c r="BU6" s="278" t="s">
        <v>2446</v>
      </c>
      <c r="BV6" s="278" t="s">
        <v>2444</v>
      </c>
      <c r="BW6" s="277" t="s">
        <v>2443</v>
      </c>
      <c r="BX6" s="278" t="s">
        <v>2444</v>
      </c>
      <c r="BY6" s="277" t="s">
        <v>2445</v>
      </c>
      <c r="BZ6" s="278" t="s">
        <v>2444</v>
      </c>
      <c r="CA6" s="278" t="s">
        <v>2446</v>
      </c>
      <c r="CB6" s="278" t="s">
        <v>2444</v>
      </c>
      <c r="CC6" s="37"/>
      <c r="CD6" s="5"/>
      <c r="CE6" s="277" t="s">
        <v>2443</v>
      </c>
      <c r="CF6" s="278" t="s">
        <v>2444</v>
      </c>
      <c r="CG6" s="277" t="s">
        <v>2445</v>
      </c>
      <c r="CH6" s="278" t="s">
        <v>2444</v>
      </c>
      <c r="CI6" s="278" t="s">
        <v>2446</v>
      </c>
      <c r="CJ6" s="278" t="s">
        <v>2444</v>
      </c>
      <c r="CK6" s="277" t="s">
        <v>2443</v>
      </c>
      <c r="CL6" s="278" t="s">
        <v>2444</v>
      </c>
      <c r="CM6" s="277" t="s">
        <v>2445</v>
      </c>
      <c r="CN6" s="278" t="s">
        <v>2444</v>
      </c>
      <c r="CO6" s="278" t="s">
        <v>2446</v>
      </c>
      <c r="CP6" s="278" t="s">
        <v>2444</v>
      </c>
      <c r="CQ6" s="277" t="s">
        <v>2443</v>
      </c>
      <c r="CR6" s="278" t="s">
        <v>2444</v>
      </c>
      <c r="CS6" s="277" t="s">
        <v>2445</v>
      </c>
      <c r="CT6" s="278" t="s">
        <v>2444</v>
      </c>
      <c r="CU6" s="278" t="s">
        <v>2446</v>
      </c>
      <c r="CV6" s="278" t="s">
        <v>2444</v>
      </c>
      <c r="CW6" s="37"/>
      <c r="CX6" s="5"/>
      <c r="CY6" s="277" t="s">
        <v>2443</v>
      </c>
      <c r="CZ6" s="278" t="s">
        <v>2444</v>
      </c>
      <c r="DA6" s="277" t="s">
        <v>2445</v>
      </c>
      <c r="DB6" s="278" t="s">
        <v>2444</v>
      </c>
      <c r="DC6" s="278" t="s">
        <v>2446</v>
      </c>
      <c r="DD6" s="278" t="s">
        <v>2444</v>
      </c>
      <c r="DE6" s="277" t="s">
        <v>2443</v>
      </c>
      <c r="DF6" s="278" t="s">
        <v>2444</v>
      </c>
      <c r="DG6" s="277" t="s">
        <v>2445</v>
      </c>
      <c r="DH6" s="278" t="s">
        <v>2444</v>
      </c>
      <c r="DI6" s="278" t="s">
        <v>2446</v>
      </c>
      <c r="DJ6" s="278" t="s">
        <v>2444</v>
      </c>
      <c r="DK6" s="277" t="s">
        <v>2443</v>
      </c>
      <c r="DL6" s="278" t="s">
        <v>2444</v>
      </c>
      <c r="DM6" s="277" t="s">
        <v>2445</v>
      </c>
      <c r="DN6" s="278" t="s">
        <v>2444</v>
      </c>
      <c r="DO6" s="278" t="s">
        <v>2446</v>
      </c>
      <c r="DP6" s="233" t="s">
        <v>2444</v>
      </c>
    </row>
    <row r="7" spans="1:121" s="28" customFormat="1" ht="18" customHeight="1">
      <c r="A7" s="27"/>
      <c r="B7" s="7"/>
      <c r="C7" s="22" t="s">
        <v>2447</v>
      </c>
      <c r="D7" s="22" t="s">
        <v>2448</v>
      </c>
      <c r="E7" s="22" t="s">
        <v>2130</v>
      </c>
      <c r="F7" s="22" t="s">
        <v>2448</v>
      </c>
      <c r="G7" s="23" t="s">
        <v>2449</v>
      </c>
      <c r="H7" s="22" t="s">
        <v>2448</v>
      </c>
      <c r="I7" s="22" t="s">
        <v>2450</v>
      </c>
      <c r="J7" s="24" t="s">
        <v>2448</v>
      </c>
      <c r="K7" s="21" t="s">
        <v>2130</v>
      </c>
      <c r="L7" s="24" t="s">
        <v>2448</v>
      </c>
      <c r="M7" s="23" t="s">
        <v>2449</v>
      </c>
      <c r="N7" s="24" t="s">
        <v>2448</v>
      </c>
      <c r="O7" s="22" t="s">
        <v>2450</v>
      </c>
      <c r="P7" s="24" t="s">
        <v>2448</v>
      </c>
      <c r="Q7" s="22" t="s">
        <v>2130</v>
      </c>
      <c r="R7" s="24" t="s">
        <v>2448</v>
      </c>
      <c r="S7" s="23" t="s">
        <v>2449</v>
      </c>
      <c r="T7" s="24" t="s">
        <v>2448</v>
      </c>
      <c r="U7" s="6"/>
      <c r="V7" s="7"/>
      <c r="W7" s="21" t="s">
        <v>2450</v>
      </c>
      <c r="X7" s="24" t="s">
        <v>2448</v>
      </c>
      <c r="Y7" s="22" t="s">
        <v>2130</v>
      </c>
      <c r="Z7" s="24" t="s">
        <v>2448</v>
      </c>
      <c r="AA7" s="23" t="s">
        <v>2449</v>
      </c>
      <c r="AB7" s="24" t="s">
        <v>2448</v>
      </c>
      <c r="AC7" s="22" t="s">
        <v>2450</v>
      </c>
      <c r="AD7" s="24" t="s">
        <v>2448</v>
      </c>
      <c r="AE7" s="26" t="s">
        <v>2131</v>
      </c>
      <c r="AF7" s="24" t="s">
        <v>2448</v>
      </c>
      <c r="AG7" s="23" t="s">
        <v>2449</v>
      </c>
      <c r="AH7" s="24" t="s">
        <v>2448</v>
      </c>
      <c r="AI7" s="22" t="s">
        <v>2450</v>
      </c>
      <c r="AJ7" s="24" t="s">
        <v>2448</v>
      </c>
      <c r="AK7" s="22" t="s">
        <v>2130</v>
      </c>
      <c r="AL7" s="24" t="s">
        <v>2448</v>
      </c>
      <c r="AM7" s="23" t="s">
        <v>2449</v>
      </c>
      <c r="AN7" s="24" t="s">
        <v>2448</v>
      </c>
      <c r="AO7" s="6"/>
      <c r="AP7" s="7"/>
      <c r="AQ7" s="21" t="s">
        <v>2450</v>
      </c>
      <c r="AR7" s="24" t="s">
        <v>2448</v>
      </c>
      <c r="AS7" s="22" t="s">
        <v>2130</v>
      </c>
      <c r="AT7" s="24" t="s">
        <v>2448</v>
      </c>
      <c r="AU7" s="23" t="s">
        <v>2449</v>
      </c>
      <c r="AV7" s="24" t="s">
        <v>2448</v>
      </c>
      <c r="AW7" s="22" t="s">
        <v>2450</v>
      </c>
      <c r="AX7" s="24" t="s">
        <v>2448</v>
      </c>
      <c r="AY7" s="32" t="s">
        <v>2130</v>
      </c>
      <c r="AZ7" s="24" t="s">
        <v>2448</v>
      </c>
      <c r="BA7" s="34" t="s">
        <v>2449</v>
      </c>
      <c r="BB7" s="24" t="s">
        <v>2448</v>
      </c>
      <c r="BC7" s="33" t="s">
        <v>2450</v>
      </c>
      <c r="BD7" s="24" t="s">
        <v>2448</v>
      </c>
      <c r="BE7" s="33" t="s">
        <v>2130</v>
      </c>
      <c r="BF7" s="24" t="s">
        <v>2448</v>
      </c>
      <c r="BG7" s="34" t="s">
        <v>2449</v>
      </c>
      <c r="BH7" s="24" t="s">
        <v>2448</v>
      </c>
      <c r="BI7" s="6"/>
      <c r="BJ7" s="7"/>
      <c r="BK7" s="22" t="s">
        <v>2450</v>
      </c>
      <c r="BL7" s="24" t="s">
        <v>2448</v>
      </c>
      <c r="BM7" s="22" t="s">
        <v>2130</v>
      </c>
      <c r="BN7" s="24" t="s">
        <v>2448</v>
      </c>
      <c r="BO7" s="23" t="s">
        <v>2449</v>
      </c>
      <c r="BP7" s="24" t="s">
        <v>2448</v>
      </c>
      <c r="BQ7" s="22" t="s">
        <v>2450</v>
      </c>
      <c r="BR7" s="24" t="s">
        <v>2448</v>
      </c>
      <c r="BS7" s="21" t="s">
        <v>2130</v>
      </c>
      <c r="BT7" s="24" t="s">
        <v>2448</v>
      </c>
      <c r="BU7" s="23" t="s">
        <v>2449</v>
      </c>
      <c r="BV7" s="24" t="s">
        <v>2448</v>
      </c>
      <c r="BW7" s="22" t="s">
        <v>2450</v>
      </c>
      <c r="BX7" s="24" t="s">
        <v>2448</v>
      </c>
      <c r="BY7" s="22" t="s">
        <v>2130</v>
      </c>
      <c r="BZ7" s="24" t="s">
        <v>2448</v>
      </c>
      <c r="CA7" s="23" t="s">
        <v>2449</v>
      </c>
      <c r="CB7" s="24" t="s">
        <v>2448</v>
      </c>
      <c r="CC7" s="27"/>
      <c r="CD7" s="7"/>
      <c r="CE7" s="21" t="s">
        <v>2450</v>
      </c>
      <c r="CF7" s="24" t="s">
        <v>2448</v>
      </c>
      <c r="CG7" s="22" t="s">
        <v>2130</v>
      </c>
      <c r="CH7" s="24" t="s">
        <v>2448</v>
      </c>
      <c r="CI7" s="23" t="s">
        <v>2449</v>
      </c>
      <c r="CJ7" s="24" t="s">
        <v>2448</v>
      </c>
      <c r="CK7" s="22" t="s">
        <v>2450</v>
      </c>
      <c r="CL7" s="24" t="s">
        <v>2448</v>
      </c>
      <c r="CM7" s="21" t="s">
        <v>2130</v>
      </c>
      <c r="CN7" s="24" t="s">
        <v>2448</v>
      </c>
      <c r="CO7" s="23" t="s">
        <v>2449</v>
      </c>
      <c r="CP7" s="24" t="s">
        <v>2448</v>
      </c>
      <c r="CQ7" s="22" t="s">
        <v>2514</v>
      </c>
      <c r="CR7" s="24" t="s">
        <v>2448</v>
      </c>
      <c r="CS7" s="22" t="s">
        <v>2130</v>
      </c>
      <c r="CT7" s="24" t="s">
        <v>2448</v>
      </c>
      <c r="CU7" s="23" t="s">
        <v>2449</v>
      </c>
      <c r="CV7" s="24" t="s">
        <v>2448</v>
      </c>
      <c r="CW7" s="27"/>
      <c r="CX7" s="7"/>
      <c r="CY7" s="21" t="s">
        <v>2450</v>
      </c>
      <c r="CZ7" s="24" t="s">
        <v>2448</v>
      </c>
      <c r="DA7" s="22" t="s">
        <v>2130</v>
      </c>
      <c r="DB7" s="24" t="s">
        <v>2448</v>
      </c>
      <c r="DC7" s="23" t="s">
        <v>2449</v>
      </c>
      <c r="DD7" s="24" t="s">
        <v>2448</v>
      </c>
      <c r="DE7" s="22" t="s">
        <v>2450</v>
      </c>
      <c r="DF7" s="24" t="s">
        <v>2448</v>
      </c>
      <c r="DG7" s="21" t="s">
        <v>2130</v>
      </c>
      <c r="DH7" s="24" t="s">
        <v>2448</v>
      </c>
      <c r="DI7" s="23" t="s">
        <v>2449</v>
      </c>
      <c r="DJ7" s="24" t="s">
        <v>2448</v>
      </c>
      <c r="DK7" s="22" t="s">
        <v>2450</v>
      </c>
      <c r="DL7" s="24" t="s">
        <v>2448</v>
      </c>
      <c r="DM7" s="22" t="s">
        <v>2130</v>
      </c>
      <c r="DN7" s="24" t="s">
        <v>2448</v>
      </c>
      <c r="DO7" s="23" t="s">
        <v>2449</v>
      </c>
      <c r="DP7" s="22" t="s">
        <v>2448</v>
      </c>
    </row>
    <row r="8" spans="1:121" s="18" customFormat="1" ht="15.95" customHeight="1">
      <c r="A8" s="199" t="s">
        <v>2451</v>
      </c>
      <c r="B8" s="17" t="s">
        <v>2441</v>
      </c>
      <c r="C8" s="200" t="s">
        <v>7316</v>
      </c>
      <c r="D8" s="201" t="s">
        <v>2170</v>
      </c>
      <c r="E8" s="202" t="s">
        <v>7317</v>
      </c>
      <c r="F8" s="201" t="s">
        <v>2170</v>
      </c>
      <c r="G8" s="202" t="s">
        <v>7318</v>
      </c>
      <c r="H8" s="201" t="s">
        <v>2170</v>
      </c>
      <c r="I8" s="202" t="s">
        <v>7319</v>
      </c>
      <c r="J8" s="201" t="s">
        <v>2170</v>
      </c>
      <c r="K8" s="202" t="s">
        <v>7320</v>
      </c>
      <c r="L8" s="201" t="s">
        <v>2170</v>
      </c>
      <c r="M8" s="202" t="s">
        <v>7321</v>
      </c>
      <c r="N8" s="201" t="s">
        <v>2170</v>
      </c>
      <c r="O8" s="202" t="s">
        <v>7322</v>
      </c>
      <c r="P8" s="201" t="s">
        <v>2170</v>
      </c>
      <c r="Q8" s="202" t="s">
        <v>7323</v>
      </c>
      <c r="R8" s="201" t="s">
        <v>2170</v>
      </c>
      <c r="S8" s="202" t="s">
        <v>7324</v>
      </c>
      <c r="T8" s="201" t="s">
        <v>2170</v>
      </c>
      <c r="U8" s="199" t="s">
        <v>2451</v>
      </c>
      <c r="V8" s="17" t="s">
        <v>2441</v>
      </c>
      <c r="W8" s="202" t="s">
        <v>7650</v>
      </c>
      <c r="X8" s="201" t="s">
        <v>2170</v>
      </c>
      <c r="Y8" s="202" t="s">
        <v>7651</v>
      </c>
      <c r="Z8" s="201" t="s">
        <v>2170</v>
      </c>
      <c r="AA8" s="202" t="s">
        <v>7652</v>
      </c>
      <c r="AB8" s="201" t="s">
        <v>2170</v>
      </c>
      <c r="AC8" s="202" t="s">
        <v>7653</v>
      </c>
      <c r="AD8" s="201" t="s">
        <v>2170</v>
      </c>
      <c r="AE8" s="202" t="s">
        <v>7654</v>
      </c>
      <c r="AF8" s="201" t="s">
        <v>2170</v>
      </c>
      <c r="AG8" s="202" t="s">
        <v>7655</v>
      </c>
      <c r="AH8" s="201" t="s">
        <v>2170</v>
      </c>
      <c r="AI8" s="202" t="s">
        <v>7656</v>
      </c>
      <c r="AJ8" s="241" t="s">
        <v>2170</v>
      </c>
      <c r="AK8" s="242" t="s">
        <v>7657</v>
      </c>
      <c r="AL8" s="241" t="s">
        <v>2170</v>
      </c>
      <c r="AM8" s="242" t="s">
        <v>7658</v>
      </c>
      <c r="AN8" s="241" t="s">
        <v>2170</v>
      </c>
      <c r="AO8" s="199" t="s">
        <v>2578</v>
      </c>
      <c r="AP8" s="17" t="s">
        <v>2441</v>
      </c>
      <c r="AQ8" s="202" t="s">
        <v>4489</v>
      </c>
      <c r="AR8" s="249" t="s">
        <v>4489</v>
      </c>
      <c r="AS8" s="202" t="s">
        <v>4489</v>
      </c>
      <c r="AT8" s="249" t="s">
        <v>4489</v>
      </c>
      <c r="AU8" s="202" t="s">
        <v>4489</v>
      </c>
      <c r="AV8" s="249" t="s">
        <v>4489</v>
      </c>
      <c r="AW8" s="250" t="s">
        <v>7961</v>
      </c>
      <c r="AX8" s="249" t="s">
        <v>2170</v>
      </c>
      <c r="AY8" s="265" t="s">
        <v>7962</v>
      </c>
      <c r="AZ8" s="266" t="s">
        <v>2170</v>
      </c>
      <c r="BA8" s="265" t="s">
        <v>7963</v>
      </c>
      <c r="BB8" s="267" t="s">
        <v>2170</v>
      </c>
      <c r="BC8" s="200" t="s">
        <v>7964</v>
      </c>
      <c r="BD8" s="266" t="s">
        <v>2170</v>
      </c>
      <c r="BE8" s="202" t="s">
        <v>7965</v>
      </c>
      <c r="BF8" s="266" t="s">
        <v>2170</v>
      </c>
      <c r="BG8" s="202" t="s">
        <v>7966</v>
      </c>
      <c r="BH8" s="267" t="s">
        <v>2170</v>
      </c>
      <c r="BI8" s="199" t="s">
        <v>2578</v>
      </c>
      <c r="BJ8" s="17" t="s">
        <v>2441</v>
      </c>
      <c r="BK8" s="200" t="s">
        <v>8087</v>
      </c>
      <c r="BL8" s="201" t="s">
        <v>2170</v>
      </c>
      <c r="BM8" s="202" t="s">
        <v>8088</v>
      </c>
      <c r="BN8" s="201" t="s">
        <v>2170</v>
      </c>
      <c r="BO8" s="202" t="s">
        <v>3647</v>
      </c>
      <c r="BP8" s="201" t="s">
        <v>2170</v>
      </c>
      <c r="BQ8" s="202" t="s">
        <v>8089</v>
      </c>
      <c r="BR8" s="201" t="s">
        <v>2170</v>
      </c>
      <c r="BS8" s="250" t="s">
        <v>8090</v>
      </c>
      <c r="BT8" s="249" t="s">
        <v>2170</v>
      </c>
      <c r="BU8" s="250" t="s">
        <v>8091</v>
      </c>
      <c r="BV8" s="249" t="s">
        <v>2170</v>
      </c>
      <c r="BW8" s="250" t="s">
        <v>8092</v>
      </c>
      <c r="BX8" s="249" t="s">
        <v>2170</v>
      </c>
      <c r="BY8" s="250" t="s">
        <v>8093</v>
      </c>
      <c r="BZ8" s="249" t="s">
        <v>2170</v>
      </c>
      <c r="CA8" s="250" t="s">
        <v>8094</v>
      </c>
      <c r="CB8" s="249" t="s">
        <v>2170</v>
      </c>
      <c r="CC8" s="199" t="s">
        <v>2578</v>
      </c>
      <c r="CD8" s="17" t="s">
        <v>2441</v>
      </c>
      <c r="CE8" s="250" t="s">
        <v>8306</v>
      </c>
      <c r="CF8" s="249" t="s">
        <v>2170</v>
      </c>
      <c r="CG8" s="250" t="s">
        <v>8307</v>
      </c>
      <c r="CH8" s="249" t="s">
        <v>2170</v>
      </c>
      <c r="CI8" s="250" t="s">
        <v>8308</v>
      </c>
      <c r="CJ8" s="249" t="s">
        <v>2170</v>
      </c>
      <c r="CK8" s="283" t="s">
        <v>8309</v>
      </c>
      <c r="CL8" s="283" t="s">
        <v>2170</v>
      </c>
      <c r="CM8" s="283" t="s">
        <v>8310</v>
      </c>
      <c r="CN8" s="283" t="s">
        <v>2170</v>
      </c>
      <c r="CO8" s="283" t="s">
        <v>8311</v>
      </c>
      <c r="CP8" s="283" t="s">
        <v>2170</v>
      </c>
      <c r="CQ8" s="250" t="s">
        <v>8312</v>
      </c>
      <c r="CR8" s="249" t="s">
        <v>2170</v>
      </c>
      <c r="CS8" s="250" t="s">
        <v>8313</v>
      </c>
      <c r="CT8" s="249" t="s">
        <v>2170</v>
      </c>
      <c r="CU8" s="250" t="s">
        <v>8314</v>
      </c>
      <c r="CV8" s="250" t="s">
        <v>2170</v>
      </c>
      <c r="CW8" s="199" t="s">
        <v>2578</v>
      </c>
      <c r="CX8" s="17" t="s">
        <v>2441</v>
      </c>
      <c r="CY8" s="250" t="s">
        <v>8464</v>
      </c>
      <c r="CZ8" s="249" t="s">
        <v>2170</v>
      </c>
      <c r="DA8" s="250" t="s">
        <v>8465</v>
      </c>
      <c r="DB8" s="249" t="s">
        <v>2170</v>
      </c>
      <c r="DC8" s="250" t="s">
        <v>8466</v>
      </c>
      <c r="DD8" s="249" t="s">
        <v>2170</v>
      </c>
      <c r="DE8" s="250" t="s">
        <v>8467</v>
      </c>
      <c r="DF8" s="249" t="s">
        <v>2170</v>
      </c>
      <c r="DG8" s="250" t="s">
        <v>8468</v>
      </c>
      <c r="DH8" s="249" t="s">
        <v>2170</v>
      </c>
      <c r="DI8" s="250" t="s">
        <v>8469</v>
      </c>
      <c r="DJ8" s="249" t="s">
        <v>2170</v>
      </c>
      <c r="DK8" s="250" t="s">
        <v>8470</v>
      </c>
      <c r="DL8" s="249" t="s">
        <v>2170</v>
      </c>
      <c r="DM8" s="250" t="s">
        <v>8471</v>
      </c>
      <c r="DN8" s="249" t="s">
        <v>2170</v>
      </c>
      <c r="DO8" s="250" t="s">
        <v>8472</v>
      </c>
      <c r="DP8" s="249" t="s">
        <v>2170</v>
      </c>
    </row>
    <row r="9" spans="1:121" s="18" customFormat="1" ht="15.95" customHeight="1">
      <c r="A9" s="203" t="s">
        <v>2452</v>
      </c>
      <c r="B9" s="17" t="s">
        <v>2453</v>
      </c>
      <c r="C9" s="200" t="s">
        <v>7325</v>
      </c>
      <c r="D9" s="201" t="s">
        <v>7326</v>
      </c>
      <c r="E9" s="202" t="s">
        <v>7327</v>
      </c>
      <c r="F9" s="201" t="s">
        <v>7328</v>
      </c>
      <c r="G9" s="202" t="s">
        <v>7329</v>
      </c>
      <c r="H9" s="201" t="s">
        <v>7330</v>
      </c>
      <c r="I9" s="202" t="s">
        <v>7331</v>
      </c>
      <c r="J9" s="201" t="s">
        <v>7332</v>
      </c>
      <c r="K9" s="202" t="s">
        <v>7333</v>
      </c>
      <c r="L9" s="201" t="s">
        <v>7334</v>
      </c>
      <c r="M9" s="202" t="s">
        <v>7335</v>
      </c>
      <c r="N9" s="201" t="s">
        <v>7336</v>
      </c>
      <c r="O9" s="202" t="s">
        <v>7337</v>
      </c>
      <c r="P9" s="201" t="s">
        <v>7338</v>
      </c>
      <c r="Q9" s="202" t="s">
        <v>7339</v>
      </c>
      <c r="R9" s="201" t="s">
        <v>7340</v>
      </c>
      <c r="S9" s="202" t="s">
        <v>7341</v>
      </c>
      <c r="T9" s="201" t="s">
        <v>7342</v>
      </c>
      <c r="U9" s="203" t="s">
        <v>2452</v>
      </c>
      <c r="V9" s="17" t="s">
        <v>2453</v>
      </c>
      <c r="W9" s="202" t="s">
        <v>7659</v>
      </c>
      <c r="X9" s="201" t="s">
        <v>7660</v>
      </c>
      <c r="Y9" s="202" t="s">
        <v>7661</v>
      </c>
      <c r="Z9" s="201" t="s">
        <v>7662</v>
      </c>
      <c r="AA9" s="202" t="s">
        <v>7663</v>
      </c>
      <c r="AB9" s="201" t="s">
        <v>7664</v>
      </c>
      <c r="AC9" s="202" t="s">
        <v>7665</v>
      </c>
      <c r="AD9" s="201" t="s">
        <v>7666</v>
      </c>
      <c r="AE9" s="202" t="s">
        <v>7667</v>
      </c>
      <c r="AF9" s="201" t="s">
        <v>7668</v>
      </c>
      <c r="AG9" s="202" t="s">
        <v>7669</v>
      </c>
      <c r="AH9" s="201" t="s">
        <v>7670</v>
      </c>
      <c r="AI9" s="202" t="s">
        <v>7671</v>
      </c>
      <c r="AJ9" s="201" t="s">
        <v>7672</v>
      </c>
      <c r="AK9" s="242" t="s">
        <v>7673</v>
      </c>
      <c r="AL9" s="201" t="s">
        <v>7674</v>
      </c>
      <c r="AM9" s="242" t="s">
        <v>7675</v>
      </c>
      <c r="AN9" s="201" t="s">
        <v>7676</v>
      </c>
      <c r="AO9" s="203" t="s">
        <v>2452</v>
      </c>
      <c r="AP9" s="17" t="s">
        <v>2453</v>
      </c>
      <c r="AQ9" s="202" t="s">
        <v>4489</v>
      </c>
      <c r="AR9" s="249" t="s">
        <v>4489</v>
      </c>
      <c r="AS9" s="202" t="s">
        <v>4489</v>
      </c>
      <c r="AT9" s="249" t="s">
        <v>4489</v>
      </c>
      <c r="AU9" s="202" t="s">
        <v>4489</v>
      </c>
      <c r="AV9" s="249" t="s">
        <v>4489</v>
      </c>
      <c r="AW9" s="250" t="s">
        <v>7967</v>
      </c>
      <c r="AX9" s="249" t="s">
        <v>7968</v>
      </c>
      <c r="AY9" s="265" t="s">
        <v>7969</v>
      </c>
      <c r="AZ9" s="266" t="s">
        <v>7970</v>
      </c>
      <c r="BA9" s="265" t="s">
        <v>7971</v>
      </c>
      <c r="BB9" s="267" t="s">
        <v>7972</v>
      </c>
      <c r="BC9" s="200" t="s">
        <v>7973</v>
      </c>
      <c r="BD9" s="267" t="s">
        <v>7968</v>
      </c>
      <c r="BE9" s="202" t="s">
        <v>7974</v>
      </c>
      <c r="BF9" s="266" t="s">
        <v>7970</v>
      </c>
      <c r="BG9" s="202" t="s">
        <v>7975</v>
      </c>
      <c r="BH9" s="267" t="s">
        <v>7972</v>
      </c>
      <c r="BI9" s="203" t="s">
        <v>2452</v>
      </c>
      <c r="BJ9" s="17" t="s">
        <v>2453</v>
      </c>
      <c r="BK9" s="200" t="s">
        <v>8095</v>
      </c>
      <c r="BL9" s="201" t="s">
        <v>8096</v>
      </c>
      <c r="BM9" s="202" t="s">
        <v>8097</v>
      </c>
      <c r="BN9" s="201" t="s">
        <v>8098</v>
      </c>
      <c r="BO9" s="202" t="s">
        <v>2717</v>
      </c>
      <c r="BP9" s="201" t="s">
        <v>8099</v>
      </c>
      <c r="BQ9" s="202" t="s">
        <v>8100</v>
      </c>
      <c r="BR9" s="201" t="s">
        <v>5927</v>
      </c>
      <c r="BS9" s="279" t="s">
        <v>8101</v>
      </c>
      <c r="BT9" s="249" t="s">
        <v>5927</v>
      </c>
      <c r="BU9" s="280" t="s">
        <v>8102</v>
      </c>
      <c r="BV9" s="249" t="s">
        <v>5927</v>
      </c>
      <c r="BW9" s="280" t="s">
        <v>8103</v>
      </c>
      <c r="BX9" s="249" t="s">
        <v>5086</v>
      </c>
      <c r="BY9" s="250" t="s">
        <v>8104</v>
      </c>
      <c r="BZ9" s="249" t="s">
        <v>4191</v>
      </c>
      <c r="CA9" s="250" t="s">
        <v>8105</v>
      </c>
      <c r="CB9" s="249" t="s">
        <v>792</v>
      </c>
      <c r="CC9" s="203" t="s">
        <v>2452</v>
      </c>
      <c r="CD9" s="17" t="s">
        <v>2453</v>
      </c>
      <c r="CE9" s="250" t="s">
        <v>8315</v>
      </c>
      <c r="CF9" s="249" t="s">
        <v>6629</v>
      </c>
      <c r="CG9" s="250" t="s">
        <v>8316</v>
      </c>
      <c r="CH9" s="249" t="s">
        <v>8317</v>
      </c>
      <c r="CI9" s="250" t="s">
        <v>8318</v>
      </c>
      <c r="CJ9" s="249" t="s">
        <v>8319</v>
      </c>
      <c r="CK9" s="283" t="s">
        <v>8309</v>
      </c>
      <c r="CL9" s="283" t="s">
        <v>2170</v>
      </c>
      <c r="CM9" s="283" t="s">
        <v>8310</v>
      </c>
      <c r="CN9" s="283" t="s">
        <v>2170</v>
      </c>
      <c r="CO9" s="283" t="s">
        <v>8311</v>
      </c>
      <c r="CP9" s="283" t="s">
        <v>2170</v>
      </c>
      <c r="CQ9" s="250" t="s">
        <v>8320</v>
      </c>
      <c r="CR9" s="249" t="s">
        <v>5340</v>
      </c>
      <c r="CS9" s="250" t="s">
        <v>8321</v>
      </c>
      <c r="CT9" s="249" t="s">
        <v>8322</v>
      </c>
      <c r="CU9" s="250" t="s">
        <v>8323</v>
      </c>
      <c r="CV9" s="287" t="s">
        <v>1740</v>
      </c>
      <c r="CW9" s="203" t="s">
        <v>2452</v>
      </c>
      <c r="CX9" s="17" t="s">
        <v>2453</v>
      </c>
      <c r="CY9" s="250" t="s">
        <v>8473</v>
      </c>
      <c r="CZ9" s="249" t="s">
        <v>8474</v>
      </c>
      <c r="DA9" s="250" t="s">
        <v>8475</v>
      </c>
      <c r="DB9" s="249" t="s">
        <v>8476</v>
      </c>
      <c r="DC9" s="250" t="s">
        <v>8477</v>
      </c>
      <c r="DD9" s="249" t="s">
        <v>8478</v>
      </c>
      <c r="DE9" s="250" t="s">
        <v>8479</v>
      </c>
      <c r="DF9" s="249" t="s">
        <v>8480</v>
      </c>
      <c r="DG9" s="250" t="s">
        <v>8481</v>
      </c>
      <c r="DH9" s="249" t="s">
        <v>8482</v>
      </c>
      <c r="DI9" s="250" t="s">
        <v>8483</v>
      </c>
      <c r="DJ9" s="249" t="s">
        <v>8484</v>
      </c>
      <c r="DK9" s="250" t="s">
        <v>8485</v>
      </c>
      <c r="DL9" s="249" t="s">
        <v>8486</v>
      </c>
      <c r="DM9" s="250" t="s">
        <v>8487</v>
      </c>
      <c r="DN9" s="249" t="s">
        <v>8488</v>
      </c>
      <c r="DO9" s="250" t="s">
        <v>8489</v>
      </c>
      <c r="DP9" s="249" t="s">
        <v>8490</v>
      </c>
    </row>
    <row r="10" spans="1:121" ht="15.95" customHeight="1">
      <c r="A10" s="204" t="s">
        <v>2454</v>
      </c>
      <c r="B10" s="8" t="s">
        <v>2455</v>
      </c>
      <c r="C10" s="205" t="s">
        <v>7343</v>
      </c>
      <c r="D10" s="206" t="s">
        <v>7344</v>
      </c>
      <c r="E10" s="207" t="s">
        <v>7345</v>
      </c>
      <c r="F10" s="206" t="s">
        <v>7344</v>
      </c>
      <c r="G10" s="207" t="s">
        <v>7346</v>
      </c>
      <c r="H10" s="206" t="s">
        <v>5242</v>
      </c>
      <c r="I10" s="207" t="s">
        <v>7347</v>
      </c>
      <c r="J10" s="206" t="s">
        <v>7348</v>
      </c>
      <c r="K10" s="207" t="s">
        <v>7349</v>
      </c>
      <c r="L10" s="206" t="s">
        <v>4384</v>
      </c>
      <c r="M10" s="207" t="s">
        <v>7350</v>
      </c>
      <c r="N10" s="206" t="s">
        <v>7351</v>
      </c>
      <c r="O10" s="207" t="s">
        <v>7352</v>
      </c>
      <c r="P10" s="206" t="s">
        <v>7353</v>
      </c>
      <c r="Q10" s="207" t="s">
        <v>7354</v>
      </c>
      <c r="R10" s="206" t="s">
        <v>7355</v>
      </c>
      <c r="S10" s="207" t="s">
        <v>7356</v>
      </c>
      <c r="T10" s="206" t="s">
        <v>7357</v>
      </c>
      <c r="U10" s="204" t="s">
        <v>2454</v>
      </c>
      <c r="V10" s="8" t="s">
        <v>2455</v>
      </c>
      <c r="W10" s="207" t="s">
        <v>7677</v>
      </c>
      <c r="X10" s="206" t="s">
        <v>7678</v>
      </c>
      <c r="Y10" s="207" t="s">
        <v>7679</v>
      </c>
      <c r="Z10" s="206" t="s">
        <v>7680</v>
      </c>
      <c r="AA10" s="207" t="s">
        <v>7681</v>
      </c>
      <c r="AB10" s="206" t="s">
        <v>3206</v>
      </c>
      <c r="AC10" s="207" t="s">
        <v>7682</v>
      </c>
      <c r="AD10" s="206" t="s">
        <v>7683</v>
      </c>
      <c r="AE10" s="207" t="s">
        <v>7684</v>
      </c>
      <c r="AF10" s="206" t="s">
        <v>7685</v>
      </c>
      <c r="AG10" s="207" t="s">
        <v>7686</v>
      </c>
      <c r="AH10" s="206" t="s">
        <v>7687</v>
      </c>
      <c r="AI10" s="207" t="s">
        <v>7688</v>
      </c>
      <c r="AJ10" s="206" t="s">
        <v>7689</v>
      </c>
      <c r="AK10" s="243" t="s">
        <v>7690</v>
      </c>
      <c r="AL10" s="206" t="s">
        <v>7691</v>
      </c>
      <c r="AM10" s="243" t="s">
        <v>7692</v>
      </c>
      <c r="AN10" s="206" t="s">
        <v>1828</v>
      </c>
      <c r="AO10" s="204" t="s">
        <v>2454</v>
      </c>
      <c r="AP10" s="8" t="s">
        <v>2455</v>
      </c>
      <c r="AQ10" s="207" t="s">
        <v>4489</v>
      </c>
      <c r="AR10" s="251" t="s">
        <v>4489</v>
      </c>
      <c r="AS10" s="207" t="s">
        <v>4489</v>
      </c>
      <c r="AT10" s="251" t="s">
        <v>4489</v>
      </c>
      <c r="AU10" s="207" t="s">
        <v>4489</v>
      </c>
      <c r="AV10" s="251" t="s">
        <v>4489</v>
      </c>
      <c r="AW10" s="252" t="s">
        <v>7976</v>
      </c>
      <c r="AX10" s="251" t="s">
        <v>7977</v>
      </c>
      <c r="AY10" s="268" t="s">
        <v>7978</v>
      </c>
      <c r="AZ10" s="269" t="s">
        <v>7979</v>
      </c>
      <c r="BA10" s="268" t="s">
        <v>7980</v>
      </c>
      <c r="BB10" s="270" t="s">
        <v>7981</v>
      </c>
      <c r="BC10" s="268" t="s">
        <v>7982</v>
      </c>
      <c r="BD10" s="270" t="s">
        <v>7977</v>
      </c>
      <c r="BE10" s="268" t="s">
        <v>7983</v>
      </c>
      <c r="BF10" s="269" t="s">
        <v>7979</v>
      </c>
      <c r="BG10" s="268" t="s">
        <v>7984</v>
      </c>
      <c r="BH10" s="270" t="s">
        <v>7981</v>
      </c>
      <c r="BI10" s="204" t="s">
        <v>2454</v>
      </c>
      <c r="BJ10" s="8" t="s">
        <v>2455</v>
      </c>
      <c r="BK10" s="205" t="s">
        <v>8106</v>
      </c>
      <c r="BL10" s="206" t="s">
        <v>8107</v>
      </c>
      <c r="BM10" s="207" t="s">
        <v>8108</v>
      </c>
      <c r="BN10" s="206" t="s">
        <v>5671</v>
      </c>
      <c r="BO10" s="207" t="s">
        <v>1640</v>
      </c>
      <c r="BP10" s="206" t="s">
        <v>8109</v>
      </c>
      <c r="BQ10" s="207" t="s">
        <v>8110</v>
      </c>
      <c r="BR10" s="206" t="s">
        <v>5502</v>
      </c>
      <c r="BS10" s="281" t="s">
        <v>8111</v>
      </c>
      <c r="BT10" s="251" t="s">
        <v>4432</v>
      </c>
      <c r="BU10" s="282" t="s">
        <v>8112</v>
      </c>
      <c r="BV10" s="251" t="s">
        <v>2769</v>
      </c>
      <c r="BW10" s="282" t="s">
        <v>8110</v>
      </c>
      <c r="BX10" s="251" t="s">
        <v>3127</v>
      </c>
      <c r="BY10" s="252" t="s">
        <v>8111</v>
      </c>
      <c r="BZ10" s="251" t="s">
        <v>3125</v>
      </c>
      <c r="CA10" s="252" t="s">
        <v>8112</v>
      </c>
      <c r="CB10" s="251" t="s">
        <v>3904</v>
      </c>
      <c r="CC10" s="204" t="s">
        <v>2454</v>
      </c>
      <c r="CD10" s="8" t="s">
        <v>2455</v>
      </c>
      <c r="CE10" s="252" t="s">
        <v>4489</v>
      </c>
      <c r="CF10" s="284" t="s">
        <v>4489</v>
      </c>
      <c r="CG10" s="252" t="s">
        <v>4489</v>
      </c>
      <c r="CH10" s="284" t="s">
        <v>4489</v>
      </c>
      <c r="CI10" s="252" t="s">
        <v>4489</v>
      </c>
      <c r="CJ10" s="284" t="s">
        <v>4489</v>
      </c>
      <c r="CK10" s="285" t="s">
        <v>8309</v>
      </c>
      <c r="CL10" s="285" t="s">
        <v>2170</v>
      </c>
      <c r="CM10" s="285" t="s">
        <v>8310</v>
      </c>
      <c r="CN10" s="285" t="s">
        <v>2170</v>
      </c>
      <c r="CO10" s="285" t="s">
        <v>8311</v>
      </c>
      <c r="CP10" s="285" t="s">
        <v>2170</v>
      </c>
      <c r="CQ10" s="252" t="s">
        <v>8324</v>
      </c>
      <c r="CR10" s="251" t="s">
        <v>910</v>
      </c>
      <c r="CS10" s="252" t="s">
        <v>8324</v>
      </c>
      <c r="CT10" s="251" t="s">
        <v>8325</v>
      </c>
      <c r="CU10" s="252" t="s">
        <v>4489</v>
      </c>
      <c r="CV10" s="284" t="s">
        <v>4489</v>
      </c>
      <c r="CW10" s="204" t="s">
        <v>2454</v>
      </c>
      <c r="CX10" s="8" t="s">
        <v>2455</v>
      </c>
      <c r="CY10" s="252" t="s">
        <v>8491</v>
      </c>
      <c r="CZ10" s="251" t="s">
        <v>1488</v>
      </c>
      <c r="DA10" s="252" t="s">
        <v>8492</v>
      </c>
      <c r="DB10" s="251" t="s">
        <v>8493</v>
      </c>
      <c r="DC10" s="252" t="s">
        <v>8494</v>
      </c>
      <c r="DD10" s="251" t="s">
        <v>8495</v>
      </c>
      <c r="DE10" s="252" t="s">
        <v>8496</v>
      </c>
      <c r="DF10" s="251" t="s">
        <v>8497</v>
      </c>
      <c r="DG10" s="252" t="s">
        <v>8498</v>
      </c>
      <c r="DH10" s="251" t="s">
        <v>517</v>
      </c>
      <c r="DI10" s="252" t="s">
        <v>8499</v>
      </c>
      <c r="DJ10" s="251" t="s">
        <v>8500</v>
      </c>
      <c r="DK10" s="252" t="s">
        <v>8501</v>
      </c>
      <c r="DL10" s="251" t="s">
        <v>8495</v>
      </c>
      <c r="DM10" s="252" t="s">
        <v>8502</v>
      </c>
      <c r="DN10" s="251" t="s">
        <v>7372</v>
      </c>
      <c r="DO10" s="252" t="s">
        <v>8503</v>
      </c>
      <c r="DP10" s="251" t="s">
        <v>4418</v>
      </c>
    </row>
    <row r="11" spans="1:121" ht="15.95" customHeight="1">
      <c r="A11" s="208" t="s">
        <v>2456</v>
      </c>
      <c r="B11" s="8" t="s">
        <v>2457</v>
      </c>
      <c r="C11" s="205" t="s">
        <v>7358</v>
      </c>
      <c r="D11" s="206" t="s">
        <v>1136</v>
      </c>
      <c r="E11" s="207" t="s">
        <v>7359</v>
      </c>
      <c r="F11" s="206" t="s">
        <v>1136</v>
      </c>
      <c r="G11" s="207" t="s">
        <v>7360</v>
      </c>
      <c r="H11" s="206" t="s">
        <v>1136</v>
      </c>
      <c r="I11" s="207" t="s">
        <v>7361</v>
      </c>
      <c r="J11" s="206" t="s">
        <v>2985</v>
      </c>
      <c r="K11" s="207" t="s">
        <v>7362</v>
      </c>
      <c r="L11" s="206" t="s">
        <v>5347</v>
      </c>
      <c r="M11" s="207" t="s">
        <v>7363</v>
      </c>
      <c r="N11" s="206" t="s">
        <v>316</v>
      </c>
      <c r="O11" s="207" t="s">
        <v>7364</v>
      </c>
      <c r="P11" s="206" t="s">
        <v>3156</v>
      </c>
      <c r="Q11" s="207" t="s">
        <v>7365</v>
      </c>
      <c r="R11" s="206" t="s">
        <v>2253</v>
      </c>
      <c r="S11" s="207" t="s">
        <v>7366</v>
      </c>
      <c r="T11" s="206" t="s">
        <v>3158</v>
      </c>
      <c r="U11" s="208" t="s">
        <v>2456</v>
      </c>
      <c r="V11" s="8" t="s">
        <v>2457</v>
      </c>
      <c r="W11" s="207" t="s">
        <v>7693</v>
      </c>
      <c r="X11" s="206" t="s">
        <v>3024</v>
      </c>
      <c r="Y11" s="207" t="s">
        <v>7694</v>
      </c>
      <c r="Z11" s="206" t="s">
        <v>3843</v>
      </c>
      <c r="AA11" s="207" t="s">
        <v>7695</v>
      </c>
      <c r="AB11" s="206" t="s">
        <v>351</v>
      </c>
      <c r="AC11" s="207" t="s">
        <v>7696</v>
      </c>
      <c r="AD11" s="206" t="s">
        <v>470</v>
      </c>
      <c r="AE11" s="207" t="s">
        <v>414</v>
      </c>
      <c r="AF11" s="206" t="s">
        <v>3771</v>
      </c>
      <c r="AG11" s="207" t="s">
        <v>7697</v>
      </c>
      <c r="AH11" s="206" t="s">
        <v>2253</v>
      </c>
      <c r="AI11" s="207" t="s">
        <v>7698</v>
      </c>
      <c r="AJ11" s="206" t="s">
        <v>4984</v>
      </c>
      <c r="AK11" s="243" t="s">
        <v>7699</v>
      </c>
      <c r="AL11" s="206" t="s">
        <v>3440</v>
      </c>
      <c r="AM11" s="243" t="s">
        <v>7700</v>
      </c>
      <c r="AN11" s="206" t="s">
        <v>3797</v>
      </c>
      <c r="AO11" s="208" t="s">
        <v>2456</v>
      </c>
      <c r="AP11" s="8" t="s">
        <v>2457</v>
      </c>
      <c r="AQ11" s="207" t="s">
        <v>4489</v>
      </c>
      <c r="AR11" s="205" t="s">
        <v>4489</v>
      </c>
      <c r="AS11" s="207" t="s">
        <v>4489</v>
      </c>
      <c r="AT11" s="205" t="s">
        <v>4489</v>
      </c>
      <c r="AU11" s="207" t="s">
        <v>4489</v>
      </c>
      <c r="AV11" s="205" t="s">
        <v>4489</v>
      </c>
      <c r="AW11" s="252" t="s">
        <v>7985</v>
      </c>
      <c r="AX11" s="251" t="s">
        <v>4935</v>
      </c>
      <c r="AY11" s="268" t="s">
        <v>7986</v>
      </c>
      <c r="AZ11" s="269" t="s">
        <v>6164</v>
      </c>
      <c r="BA11" s="268" t="s">
        <v>7987</v>
      </c>
      <c r="BB11" s="270" t="s">
        <v>1679</v>
      </c>
      <c r="BC11" s="268" t="s">
        <v>7988</v>
      </c>
      <c r="BD11" s="270" t="s">
        <v>3523</v>
      </c>
      <c r="BE11" s="268" t="s">
        <v>7989</v>
      </c>
      <c r="BF11" s="269" t="s">
        <v>548</v>
      </c>
      <c r="BG11" s="268" t="s">
        <v>7990</v>
      </c>
      <c r="BH11" s="270" t="s">
        <v>1679</v>
      </c>
      <c r="BI11" s="208" t="s">
        <v>2456</v>
      </c>
      <c r="BJ11" s="8" t="s">
        <v>2457</v>
      </c>
      <c r="BK11" s="205" t="s">
        <v>8113</v>
      </c>
      <c r="BL11" s="206" t="s">
        <v>8114</v>
      </c>
      <c r="BM11" s="207" t="s">
        <v>8115</v>
      </c>
      <c r="BN11" s="206" t="s">
        <v>8116</v>
      </c>
      <c r="BO11" s="207" t="s">
        <v>3686</v>
      </c>
      <c r="BP11" s="206" t="s">
        <v>5491</v>
      </c>
      <c r="BQ11" s="207" t="s">
        <v>8117</v>
      </c>
      <c r="BR11" s="206" t="s">
        <v>2271</v>
      </c>
      <c r="BS11" s="281" t="s">
        <v>8118</v>
      </c>
      <c r="BT11" s="251" t="s">
        <v>2269</v>
      </c>
      <c r="BU11" s="282" t="s">
        <v>694</v>
      </c>
      <c r="BV11" s="251" t="s">
        <v>4513</v>
      </c>
      <c r="BW11" s="282" t="s">
        <v>8119</v>
      </c>
      <c r="BX11" s="251" t="s">
        <v>3747</v>
      </c>
      <c r="BY11" s="252" t="s">
        <v>8120</v>
      </c>
      <c r="BZ11" s="251" t="s">
        <v>3266</v>
      </c>
      <c r="CA11" s="252" t="s">
        <v>1085</v>
      </c>
      <c r="CB11" s="251" t="s">
        <v>2285</v>
      </c>
      <c r="CC11" s="208" t="s">
        <v>2456</v>
      </c>
      <c r="CD11" s="8" t="s">
        <v>2457</v>
      </c>
      <c r="CE11" s="252" t="s">
        <v>8326</v>
      </c>
      <c r="CF11" s="251" t="s">
        <v>3006</v>
      </c>
      <c r="CG11" s="252" t="s">
        <v>2286</v>
      </c>
      <c r="CH11" s="251" t="s">
        <v>2218</v>
      </c>
      <c r="CI11" s="252" t="s">
        <v>8327</v>
      </c>
      <c r="CJ11" s="251" t="s">
        <v>2997</v>
      </c>
      <c r="CK11" s="285" t="s">
        <v>4489</v>
      </c>
      <c r="CL11" s="285" t="s">
        <v>4489</v>
      </c>
      <c r="CM11" s="285" t="s">
        <v>4489</v>
      </c>
      <c r="CN11" s="288" t="s">
        <v>4489</v>
      </c>
      <c r="CO11" s="285" t="s">
        <v>4489</v>
      </c>
      <c r="CP11" s="288" t="s">
        <v>4489</v>
      </c>
      <c r="CQ11" s="252" t="s">
        <v>8328</v>
      </c>
      <c r="CR11" s="251" t="s">
        <v>353</v>
      </c>
      <c r="CS11" s="252" t="s">
        <v>8328</v>
      </c>
      <c r="CT11" s="251" t="s">
        <v>353</v>
      </c>
      <c r="CU11" s="252" t="s">
        <v>4489</v>
      </c>
      <c r="CV11" s="284" t="s">
        <v>4489</v>
      </c>
      <c r="CW11" s="208" t="s">
        <v>2456</v>
      </c>
      <c r="CX11" s="8" t="s">
        <v>2457</v>
      </c>
      <c r="CY11" s="252" t="s">
        <v>8504</v>
      </c>
      <c r="CZ11" s="251" t="s">
        <v>3482</v>
      </c>
      <c r="DA11" s="252" t="s">
        <v>8505</v>
      </c>
      <c r="DB11" s="251" t="s">
        <v>2997</v>
      </c>
      <c r="DC11" s="252" t="s">
        <v>8506</v>
      </c>
      <c r="DD11" s="251" t="s">
        <v>3475</v>
      </c>
      <c r="DE11" s="252" t="s">
        <v>8507</v>
      </c>
      <c r="DF11" s="251" t="s">
        <v>3356</v>
      </c>
      <c r="DG11" s="252" t="s">
        <v>8508</v>
      </c>
      <c r="DH11" s="251" t="s">
        <v>2798</v>
      </c>
      <c r="DI11" s="252" t="s">
        <v>8509</v>
      </c>
      <c r="DJ11" s="251" t="s">
        <v>316</v>
      </c>
      <c r="DK11" s="252" t="s">
        <v>8510</v>
      </c>
      <c r="DL11" s="251" t="s">
        <v>3218</v>
      </c>
      <c r="DM11" s="252" t="s">
        <v>8511</v>
      </c>
      <c r="DN11" s="251" t="s">
        <v>475</v>
      </c>
      <c r="DO11" s="252" t="s">
        <v>8512</v>
      </c>
      <c r="DP11" s="251" t="s">
        <v>2769</v>
      </c>
    </row>
    <row r="12" spans="1:121" ht="15.95" customHeight="1">
      <c r="A12" s="204" t="s">
        <v>2458</v>
      </c>
      <c r="B12" s="8" t="s">
        <v>2459</v>
      </c>
      <c r="C12" s="205" t="s">
        <v>7367</v>
      </c>
      <c r="D12" s="206" t="s">
        <v>2792</v>
      </c>
      <c r="E12" s="207" t="s">
        <v>7368</v>
      </c>
      <c r="F12" s="206" t="s">
        <v>298</v>
      </c>
      <c r="G12" s="207" t="s">
        <v>7369</v>
      </c>
      <c r="H12" s="206" t="s">
        <v>7370</v>
      </c>
      <c r="I12" s="207" t="s">
        <v>7371</v>
      </c>
      <c r="J12" s="206" t="s">
        <v>7372</v>
      </c>
      <c r="K12" s="207" t="s">
        <v>7373</v>
      </c>
      <c r="L12" s="206" t="s">
        <v>7374</v>
      </c>
      <c r="M12" s="207" t="s">
        <v>7375</v>
      </c>
      <c r="N12" s="206" t="s">
        <v>370</v>
      </c>
      <c r="O12" s="207" t="s">
        <v>7376</v>
      </c>
      <c r="P12" s="206" t="s">
        <v>7377</v>
      </c>
      <c r="Q12" s="207" t="s">
        <v>7378</v>
      </c>
      <c r="R12" s="206" t="s">
        <v>6742</v>
      </c>
      <c r="S12" s="207" t="s">
        <v>7379</v>
      </c>
      <c r="T12" s="206" t="s">
        <v>7380</v>
      </c>
      <c r="U12" s="204" t="s">
        <v>2458</v>
      </c>
      <c r="V12" s="8" t="s">
        <v>2459</v>
      </c>
      <c r="W12" s="207" t="s">
        <v>7701</v>
      </c>
      <c r="X12" s="206" t="s">
        <v>7702</v>
      </c>
      <c r="Y12" s="207" t="s">
        <v>7703</v>
      </c>
      <c r="Z12" s="206" t="s">
        <v>5571</v>
      </c>
      <c r="AA12" s="207" t="s">
        <v>7704</v>
      </c>
      <c r="AB12" s="206" t="s">
        <v>7705</v>
      </c>
      <c r="AC12" s="207" t="s">
        <v>7706</v>
      </c>
      <c r="AD12" s="206" t="s">
        <v>7707</v>
      </c>
      <c r="AE12" s="207" t="s">
        <v>7708</v>
      </c>
      <c r="AF12" s="206" t="s">
        <v>4883</v>
      </c>
      <c r="AG12" s="207" t="s">
        <v>7709</v>
      </c>
      <c r="AH12" s="206" t="s">
        <v>839</v>
      </c>
      <c r="AI12" s="207" t="s">
        <v>7710</v>
      </c>
      <c r="AJ12" s="206" t="s">
        <v>7711</v>
      </c>
      <c r="AK12" s="243" t="s">
        <v>7712</v>
      </c>
      <c r="AL12" s="206" t="s">
        <v>7713</v>
      </c>
      <c r="AM12" s="243" t="s">
        <v>7714</v>
      </c>
      <c r="AN12" s="206" t="s">
        <v>7715</v>
      </c>
      <c r="AO12" s="204" t="s">
        <v>2458</v>
      </c>
      <c r="AP12" s="8" t="s">
        <v>2459</v>
      </c>
      <c r="AQ12" s="207" t="s">
        <v>4489</v>
      </c>
      <c r="AR12" s="205" t="s">
        <v>4489</v>
      </c>
      <c r="AS12" s="207" t="s">
        <v>4489</v>
      </c>
      <c r="AT12" s="205" t="s">
        <v>4489</v>
      </c>
      <c r="AU12" s="207" t="s">
        <v>4489</v>
      </c>
      <c r="AV12" s="205" t="s">
        <v>4489</v>
      </c>
      <c r="AW12" s="252" t="s">
        <v>7991</v>
      </c>
      <c r="AX12" s="251" t="s">
        <v>7992</v>
      </c>
      <c r="AY12" s="268" t="s">
        <v>7993</v>
      </c>
      <c r="AZ12" s="269" t="s">
        <v>3238</v>
      </c>
      <c r="BA12" s="268" t="s">
        <v>7994</v>
      </c>
      <c r="BB12" s="270" t="s">
        <v>7995</v>
      </c>
      <c r="BC12" s="268" t="s">
        <v>7991</v>
      </c>
      <c r="BD12" s="270" t="s">
        <v>7992</v>
      </c>
      <c r="BE12" s="268" t="s">
        <v>7993</v>
      </c>
      <c r="BF12" s="269" t="s">
        <v>3238</v>
      </c>
      <c r="BG12" s="268" t="s">
        <v>7994</v>
      </c>
      <c r="BH12" s="270" t="s">
        <v>7995</v>
      </c>
      <c r="BI12" s="204" t="s">
        <v>2458</v>
      </c>
      <c r="BJ12" s="8" t="s">
        <v>2459</v>
      </c>
      <c r="BK12" s="205" t="s">
        <v>4489</v>
      </c>
      <c r="BL12" s="205" t="s">
        <v>4489</v>
      </c>
      <c r="BM12" s="207" t="s">
        <v>4489</v>
      </c>
      <c r="BN12" s="205" t="s">
        <v>4489</v>
      </c>
      <c r="BO12" s="207" t="s">
        <v>4489</v>
      </c>
      <c r="BP12" s="205" t="s">
        <v>4489</v>
      </c>
      <c r="BQ12" s="207" t="s">
        <v>8121</v>
      </c>
      <c r="BR12" s="206" t="s">
        <v>2977</v>
      </c>
      <c r="BS12" s="281" t="s">
        <v>8122</v>
      </c>
      <c r="BT12" s="251" t="s">
        <v>1709</v>
      </c>
      <c r="BU12" s="282" t="s">
        <v>1718</v>
      </c>
      <c r="BV12" s="251" t="s">
        <v>1653</v>
      </c>
      <c r="BW12" s="282" t="s">
        <v>8123</v>
      </c>
      <c r="BX12" s="251" t="s">
        <v>3417</v>
      </c>
      <c r="BY12" s="252" t="s">
        <v>8124</v>
      </c>
      <c r="BZ12" s="251" t="s">
        <v>1767</v>
      </c>
      <c r="CA12" s="252" t="s">
        <v>8125</v>
      </c>
      <c r="CB12" s="251" t="s">
        <v>3688</v>
      </c>
      <c r="CC12" s="204" t="s">
        <v>2458</v>
      </c>
      <c r="CD12" s="8" t="s">
        <v>2459</v>
      </c>
      <c r="CE12" s="252" t="s">
        <v>8329</v>
      </c>
      <c r="CF12" s="251" t="s">
        <v>1500</v>
      </c>
      <c r="CG12" s="252" t="s">
        <v>8330</v>
      </c>
      <c r="CH12" s="251" t="s">
        <v>7196</v>
      </c>
      <c r="CI12" s="252" t="s">
        <v>8331</v>
      </c>
      <c r="CJ12" s="251" t="s">
        <v>61</v>
      </c>
      <c r="CK12" s="285" t="s">
        <v>4489</v>
      </c>
      <c r="CL12" s="285" t="s">
        <v>4489</v>
      </c>
      <c r="CM12" s="285" t="s">
        <v>4489</v>
      </c>
      <c r="CN12" s="288" t="s">
        <v>4489</v>
      </c>
      <c r="CO12" s="285" t="s">
        <v>4489</v>
      </c>
      <c r="CP12" s="288" t="s">
        <v>4489</v>
      </c>
      <c r="CQ12" s="252" t="s">
        <v>8332</v>
      </c>
      <c r="CR12" s="251" t="s">
        <v>2238</v>
      </c>
      <c r="CS12" s="252" t="s">
        <v>8333</v>
      </c>
      <c r="CT12" s="251" t="s">
        <v>1097</v>
      </c>
      <c r="CU12" s="252" t="s">
        <v>3686</v>
      </c>
      <c r="CV12" s="284" t="s">
        <v>2222</v>
      </c>
      <c r="CW12" s="204" t="s">
        <v>2458</v>
      </c>
      <c r="CX12" s="8" t="s">
        <v>2459</v>
      </c>
      <c r="CY12" s="252" t="s">
        <v>8513</v>
      </c>
      <c r="CZ12" s="251" t="s">
        <v>8325</v>
      </c>
      <c r="DA12" s="252" t="s">
        <v>8514</v>
      </c>
      <c r="DB12" s="251" t="s">
        <v>4650</v>
      </c>
      <c r="DC12" s="252" t="s">
        <v>8515</v>
      </c>
      <c r="DD12" s="251" t="s">
        <v>173</v>
      </c>
      <c r="DE12" s="252" t="s">
        <v>8516</v>
      </c>
      <c r="DF12" s="251" t="s">
        <v>443</v>
      </c>
      <c r="DG12" s="252" t="s">
        <v>8517</v>
      </c>
      <c r="DH12" s="251" t="s">
        <v>833</v>
      </c>
      <c r="DI12" s="252" t="s">
        <v>8518</v>
      </c>
      <c r="DJ12" s="251" t="s">
        <v>8519</v>
      </c>
      <c r="DK12" s="252" t="s">
        <v>8520</v>
      </c>
      <c r="DL12" s="251" t="s">
        <v>8521</v>
      </c>
      <c r="DM12" s="252" t="s">
        <v>8522</v>
      </c>
      <c r="DN12" s="251" t="s">
        <v>334</v>
      </c>
      <c r="DO12" s="252" t="s">
        <v>8523</v>
      </c>
      <c r="DP12" s="251" t="s">
        <v>8524</v>
      </c>
    </row>
    <row r="13" spans="1:121" ht="15.95" customHeight="1">
      <c r="A13" s="208" t="s">
        <v>2460</v>
      </c>
      <c r="B13" s="8" t="s">
        <v>2132</v>
      </c>
      <c r="C13" s="205" t="s">
        <v>7381</v>
      </c>
      <c r="D13" s="206" t="s">
        <v>3158</v>
      </c>
      <c r="E13" s="207" t="s">
        <v>7382</v>
      </c>
      <c r="F13" s="206" t="s">
        <v>3310</v>
      </c>
      <c r="G13" s="207" t="s">
        <v>7383</v>
      </c>
      <c r="H13" s="206" t="s">
        <v>2856</v>
      </c>
      <c r="I13" s="207" t="s">
        <v>7384</v>
      </c>
      <c r="J13" s="206" t="s">
        <v>2938</v>
      </c>
      <c r="K13" s="207" t="s">
        <v>7385</v>
      </c>
      <c r="L13" s="206" t="s">
        <v>2993</v>
      </c>
      <c r="M13" s="207" t="s">
        <v>7386</v>
      </c>
      <c r="N13" s="206" t="s">
        <v>3024</v>
      </c>
      <c r="O13" s="207" t="s">
        <v>7387</v>
      </c>
      <c r="P13" s="206" t="s">
        <v>2265</v>
      </c>
      <c r="Q13" s="207" t="s">
        <v>7388</v>
      </c>
      <c r="R13" s="206" t="s">
        <v>679</v>
      </c>
      <c r="S13" s="207" t="s">
        <v>7389</v>
      </c>
      <c r="T13" s="206" t="s">
        <v>361</v>
      </c>
      <c r="U13" s="208" t="s">
        <v>2460</v>
      </c>
      <c r="V13" s="8" t="s">
        <v>2132</v>
      </c>
      <c r="W13" s="207" t="s">
        <v>7716</v>
      </c>
      <c r="X13" s="206" t="s">
        <v>1037</v>
      </c>
      <c r="Y13" s="207" t="s">
        <v>7717</v>
      </c>
      <c r="Z13" s="206" t="s">
        <v>2991</v>
      </c>
      <c r="AA13" s="207" t="s">
        <v>7718</v>
      </c>
      <c r="AB13" s="206" t="s">
        <v>2989</v>
      </c>
      <c r="AC13" s="207" t="s">
        <v>4862</v>
      </c>
      <c r="AD13" s="206" t="s">
        <v>3503</v>
      </c>
      <c r="AE13" s="207" t="s">
        <v>7719</v>
      </c>
      <c r="AF13" s="206" t="s">
        <v>3503</v>
      </c>
      <c r="AG13" s="207" t="s">
        <v>7720</v>
      </c>
      <c r="AH13" s="206" t="s">
        <v>3503</v>
      </c>
      <c r="AI13" s="207" t="s">
        <v>7721</v>
      </c>
      <c r="AJ13" s="206" t="s">
        <v>3602</v>
      </c>
      <c r="AK13" s="243" t="s">
        <v>7722</v>
      </c>
      <c r="AL13" s="206" t="s">
        <v>2767</v>
      </c>
      <c r="AM13" s="243" t="s">
        <v>7723</v>
      </c>
      <c r="AN13" s="206" t="s">
        <v>3902</v>
      </c>
      <c r="AO13" s="208" t="s">
        <v>2460</v>
      </c>
      <c r="AP13" s="8" t="s">
        <v>2132</v>
      </c>
      <c r="AQ13" s="207" t="s">
        <v>4489</v>
      </c>
      <c r="AR13" s="205" t="s">
        <v>4489</v>
      </c>
      <c r="AS13" s="207" t="s">
        <v>4489</v>
      </c>
      <c r="AT13" s="205" t="s">
        <v>4489</v>
      </c>
      <c r="AU13" s="207" t="s">
        <v>4489</v>
      </c>
      <c r="AV13" s="205" t="s">
        <v>4489</v>
      </c>
      <c r="AW13" s="252" t="s">
        <v>7996</v>
      </c>
      <c r="AX13" s="251" t="s">
        <v>3827</v>
      </c>
      <c r="AY13" s="268" t="s">
        <v>7997</v>
      </c>
      <c r="AZ13" s="269" t="s">
        <v>3097</v>
      </c>
      <c r="BA13" s="268" t="s">
        <v>7998</v>
      </c>
      <c r="BB13" s="270" t="s">
        <v>3523</v>
      </c>
      <c r="BC13" s="268" t="s">
        <v>7996</v>
      </c>
      <c r="BD13" s="270" t="s">
        <v>3827</v>
      </c>
      <c r="BE13" s="268" t="s">
        <v>7997</v>
      </c>
      <c r="BF13" s="269" t="s">
        <v>3097</v>
      </c>
      <c r="BG13" s="268" t="s">
        <v>7998</v>
      </c>
      <c r="BH13" s="270" t="s">
        <v>3523</v>
      </c>
      <c r="BI13" s="208" t="s">
        <v>2460</v>
      </c>
      <c r="BJ13" s="8" t="s">
        <v>2132</v>
      </c>
      <c r="BK13" s="205" t="s">
        <v>4489</v>
      </c>
      <c r="BL13" s="205" t="s">
        <v>4489</v>
      </c>
      <c r="BM13" s="207" t="s">
        <v>4489</v>
      </c>
      <c r="BN13" s="205" t="s">
        <v>4489</v>
      </c>
      <c r="BO13" s="207" t="s">
        <v>4489</v>
      </c>
      <c r="BP13" s="205" t="s">
        <v>4489</v>
      </c>
      <c r="BQ13" s="207" t="s">
        <v>8126</v>
      </c>
      <c r="BR13" s="206" t="s">
        <v>1767</v>
      </c>
      <c r="BS13" s="281" t="s">
        <v>8127</v>
      </c>
      <c r="BT13" s="251" t="s">
        <v>2969</v>
      </c>
      <c r="BU13" s="282" t="s">
        <v>8128</v>
      </c>
      <c r="BV13" s="251" t="s">
        <v>2760</v>
      </c>
      <c r="BW13" s="282" t="s">
        <v>8129</v>
      </c>
      <c r="BX13" s="251" t="s">
        <v>1457</v>
      </c>
      <c r="BY13" s="252" t="s">
        <v>8130</v>
      </c>
      <c r="BZ13" s="251" t="s">
        <v>5323</v>
      </c>
      <c r="CA13" s="252" t="s">
        <v>8131</v>
      </c>
      <c r="CB13" s="251" t="s">
        <v>3505</v>
      </c>
      <c r="CC13" s="208" t="s">
        <v>2460</v>
      </c>
      <c r="CD13" s="8" t="s">
        <v>2132</v>
      </c>
      <c r="CE13" s="252" t="s">
        <v>8334</v>
      </c>
      <c r="CF13" s="251" t="s">
        <v>109</v>
      </c>
      <c r="CG13" s="252" t="s">
        <v>7103</v>
      </c>
      <c r="CH13" s="251" t="s">
        <v>2248</v>
      </c>
      <c r="CI13" s="252" t="s">
        <v>8335</v>
      </c>
      <c r="CJ13" s="251" t="s">
        <v>8336</v>
      </c>
      <c r="CK13" s="285" t="s">
        <v>4489</v>
      </c>
      <c r="CL13" s="285" t="s">
        <v>4489</v>
      </c>
      <c r="CM13" s="285" t="s">
        <v>4489</v>
      </c>
      <c r="CN13" s="288" t="s">
        <v>4489</v>
      </c>
      <c r="CO13" s="285" t="s">
        <v>4489</v>
      </c>
      <c r="CP13" s="288" t="s">
        <v>4489</v>
      </c>
      <c r="CQ13" s="252" t="s">
        <v>8337</v>
      </c>
      <c r="CR13" s="251" t="s">
        <v>1974</v>
      </c>
      <c r="CS13" s="252" t="s">
        <v>8338</v>
      </c>
      <c r="CT13" s="251" t="s">
        <v>1974</v>
      </c>
      <c r="CU13" s="252" t="s">
        <v>2026</v>
      </c>
      <c r="CV13" s="284" t="s">
        <v>4622</v>
      </c>
      <c r="CW13" s="208" t="s">
        <v>2460</v>
      </c>
      <c r="CX13" s="8" t="s">
        <v>2132</v>
      </c>
      <c r="CY13" s="252" t="s">
        <v>8525</v>
      </c>
      <c r="CZ13" s="251" t="s">
        <v>3221</v>
      </c>
      <c r="DA13" s="252" t="s">
        <v>8526</v>
      </c>
      <c r="DB13" s="251" t="s">
        <v>2226</v>
      </c>
      <c r="DC13" s="252" t="s">
        <v>8527</v>
      </c>
      <c r="DD13" s="251" t="s">
        <v>3904</v>
      </c>
      <c r="DE13" s="252" t="s">
        <v>8528</v>
      </c>
      <c r="DF13" s="251" t="s">
        <v>3149</v>
      </c>
      <c r="DG13" s="252" t="s">
        <v>8529</v>
      </c>
      <c r="DH13" s="251" t="s">
        <v>3006</v>
      </c>
      <c r="DI13" s="252" t="s">
        <v>8530</v>
      </c>
      <c r="DJ13" s="251" t="s">
        <v>2222</v>
      </c>
      <c r="DK13" s="252" t="s">
        <v>8531</v>
      </c>
      <c r="DL13" s="251" t="s">
        <v>3252</v>
      </c>
      <c r="DM13" s="252" t="s">
        <v>8532</v>
      </c>
      <c r="DN13" s="251" t="s">
        <v>1037</v>
      </c>
      <c r="DO13" s="252" t="s">
        <v>8533</v>
      </c>
      <c r="DP13" s="251" t="s">
        <v>3640</v>
      </c>
    </row>
    <row r="14" spans="1:121" ht="15.95" customHeight="1">
      <c r="A14" s="209" t="s">
        <v>2461</v>
      </c>
      <c r="B14" s="9" t="s">
        <v>2133</v>
      </c>
      <c r="C14" s="205" t="s">
        <v>7390</v>
      </c>
      <c r="D14" s="206" t="s">
        <v>2267</v>
      </c>
      <c r="E14" s="207" t="s">
        <v>7391</v>
      </c>
      <c r="F14" s="206" t="s">
        <v>2269</v>
      </c>
      <c r="G14" s="207" t="s">
        <v>7392</v>
      </c>
      <c r="H14" s="206" t="s">
        <v>3633</v>
      </c>
      <c r="I14" s="207" t="s">
        <v>7393</v>
      </c>
      <c r="J14" s="206" t="s">
        <v>3276</v>
      </c>
      <c r="K14" s="207" t="s">
        <v>7394</v>
      </c>
      <c r="L14" s="206" t="s">
        <v>2275</v>
      </c>
      <c r="M14" s="207" t="s">
        <v>7149</v>
      </c>
      <c r="N14" s="206" t="s">
        <v>3605</v>
      </c>
      <c r="O14" s="207" t="s">
        <v>7395</v>
      </c>
      <c r="P14" s="206" t="s">
        <v>2283</v>
      </c>
      <c r="Q14" s="207" t="s">
        <v>7396</v>
      </c>
      <c r="R14" s="206" t="s">
        <v>3745</v>
      </c>
      <c r="S14" s="207" t="s">
        <v>7397</v>
      </c>
      <c r="T14" s="206" t="s">
        <v>3117</v>
      </c>
      <c r="U14" s="209" t="s">
        <v>2461</v>
      </c>
      <c r="V14" s="9" t="s">
        <v>2133</v>
      </c>
      <c r="W14" s="207" t="s">
        <v>7724</v>
      </c>
      <c r="X14" s="206" t="s">
        <v>287</v>
      </c>
      <c r="Y14" s="207" t="s">
        <v>7725</v>
      </c>
      <c r="Z14" s="206" t="s">
        <v>3264</v>
      </c>
      <c r="AA14" s="207" t="s">
        <v>7726</v>
      </c>
      <c r="AB14" s="206" t="s">
        <v>2275</v>
      </c>
      <c r="AC14" s="207" t="s">
        <v>7727</v>
      </c>
      <c r="AD14" s="206" t="s">
        <v>3269</v>
      </c>
      <c r="AE14" s="207" t="s">
        <v>7728</v>
      </c>
      <c r="AF14" s="206" t="s">
        <v>5025</v>
      </c>
      <c r="AG14" s="207" t="s">
        <v>7729</v>
      </c>
      <c r="AH14" s="206" t="s">
        <v>3773</v>
      </c>
      <c r="AI14" s="207" t="s">
        <v>1785</v>
      </c>
      <c r="AJ14" s="206" t="s">
        <v>2273</v>
      </c>
      <c r="AK14" s="243" t="s">
        <v>7730</v>
      </c>
      <c r="AL14" s="206" t="s">
        <v>3276</v>
      </c>
      <c r="AM14" s="243" t="s">
        <v>3277</v>
      </c>
      <c r="AN14" s="206" t="s">
        <v>3264</v>
      </c>
      <c r="AO14" s="209" t="s">
        <v>2461</v>
      </c>
      <c r="AP14" s="9" t="s">
        <v>2133</v>
      </c>
      <c r="AQ14" s="207" t="s">
        <v>4489</v>
      </c>
      <c r="AR14" s="205" t="s">
        <v>4489</v>
      </c>
      <c r="AS14" s="207" t="s">
        <v>4489</v>
      </c>
      <c r="AT14" s="205" t="s">
        <v>4489</v>
      </c>
      <c r="AU14" s="207" t="s">
        <v>4489</v>
      </c>
      <c r="AV14" s="205" t="s">
        <v>4489</v>
      </c>
      <c r="AW14" s="252" t="s">
        <v>4083</v>
      </c>
      <c r="AX14" s="251" t="s">
        <v>3685</v>
      </c>
      <c r="AY14" s="268" t="s">
        <v>7999</v>
      </c>
      <c r="AZ14" s="269" t="s">
        <v>2271</v>
      </c>
      <c r="BA14" s="268" t="s">
        <v>6345</v>
      </c>
      <c r="BB14" s="270" t="s">
        <v>3683</v>
      </c>
      <c r="BC14" s="268" t="s">
        <v>4083</v>
      </c>
      <c r="BD14" s="270" t="s">
        <v>3685</v>
      </c>
      <c r="BE14" s="268" t="s">
        <v>7999</v>
      </c>
      <c r="BF14" s="269" t="s">
        <v>2271</v>
      </c>
      <c r="BG14" s="268" t="s">
        <v>6345</v>
      </c>
      <c r="BH14" s="270" t="s">
        <v>3683</v>
      </c>
      <c r="BI14" s="209" t="s">
        <v>2461</v>
      </c>
      <c r="BJ14" s="9" t="s">
        <v>2133</v>
      </c>
      <c r="BK14" s="205" t="s">
        <v>4489</v>
      </c>
      <c r="BL14" s="205" t="s">
        <v>4489</v>
      </c>
      <c r="BM14" s="207" t="s">
        <v>4489</v>
      </c>
      <c r="BN14" s="205" t="s">
        <v>4489</v>
      </c>
      <c r="BO14" s="207" t="s">
        <v>4489</v>
      </c>
      <c r="BP14" s="205" t="s">
        <v>4489</v>
      </c>
      <c r="BQ14" s="207" t="s">
        <v>8132</v>
      </c>
      <c r="BR14" s="206" t="s">
        <v>3164</v>
      </c>
      <c r="BS14" s="281" t="s">
        <v>8133</v>
      </c>
      <c r="BT14" s="251" t="s">
        <v>3273</v>
      </c>
      <c r="BU14" s="282" t="s">
        <v>8134</v>
      </c>
      <c r="BV14" s="251" t="s">
        <v>3269</v>
      </c>
      <c r="BW14" s="252" t="s">
        <v>8135</v>
      </c>
      <c r="BX14" s="251" t="s">
        <v>5025</v>
      </c>
      <c r="BY14" s="252" t="s">
        <v>8136</v>
      </c>
      <c r="BZ14" s="251" t="s">
        <v>3269</v>
      </c>
      <c r="CA14" s="252" t="s">
        <v>8137</v>
      </c>
      <c r="CB14" s="251" t="s">
        <v>1569</v>
      </c>
      <c r="CC14" s="209" t="s">
        <v>2461</v>
      </c>
      <c r="CD14" s="9" t="s">
        <v>2133</v>
      </c>
      <c r="CE14" s="252" t="s">
        <v>8339</v>
      </c>
      <c r="CF14" s="251" t="s">
        <v>3696</v>
      </c>
      <c r="CG14" s="252" t="s">
        <v>8340</v>
      </c>
      <c r="CH14" s="251" t="s">
        <v>4432</v>
      </c>
      <c r="CI14" s="252" t="s">
        <v>8341</v>
      </c>
      <c r="CJ14" s="251" t="s">
        <v>3844</v>
      </c>
      <c r="CK14" s="285" t="s">
        <v>4489</v>
      </c>
      <c r="CL14" s="285" t="s">
        <v>4489</v>
      </c>
      <c r="CM14" s="285" t="s">
        <v>4489</v>
      </c>
      <c r="CN14" s="288" t="s">
        <v>4489</v>
      </c>
      <c r="CO14" s="285" t="s">
        <v>4489</v>
      </c>
      <c r="CP14" s="288" t="s">
        <v>4489</v>
      </c>
      <c r="CQ14" s="252" t="s">
        <v>8342</v>
      </c>
      <c r="CR14" s="251" t="s">
        <v>3989</v>
      </c>
      <c r="CS14" s="252" t="s">
        <v>8342</v>
      </c>
      <c r="CT14" s="251" t="s">
        <v>3989</v>
      </c>
      <c r="CU14" s="252" t="s">
        <v>4489</v>
      </c>
      <c r="CV14" s="284" t="s">
        <v>4489</v>
      </c>
      <c r="CW14" s="209" t="s">
        <v>2461</v>
      </c>
      <c r="CX14" s="9" t="s">
        <v>2133</v>
      </c>
      <c r="CY14" s="252" t="s">
        <v>8534</v>
      </c>
      <c r="CZ14" s="251" t="s">
        <v>2277</v>
      </c>
      <c r="DA14" s="252" t="s">
        <v>8535</v>
      </c>
      <c r="DB14" s="251" t="s">
        <v>3120</v>
      </c>
      <c r="DC14" s="252" t="s">
        <v>8536</v>
      </c>
      <c r="DD14" s="251" t="s">
        <v>2277</v>
      </c>
      <c r="DE14" s="252" t="s">
        <v>8537</v>
      </c>
      <c r="DF14" s="251" t="s">
        <v>2269</v>
      </c>
      <c r="DG14" s="252" t="s">
        <v>8538</v>
      </c>
      <c r="DH14" s="251" t="s">
        <v>3120</v>
      </c>
      <c r="DI14" s="252" t="s">
        <v>8539</v>
      </c>
      <c r="DJ14" s="251" t="s">
        <v>3681</v>
      </c>
      <c r="DK14" s="252" t="s">
        <v>8540</v>
      </c>
      <c r="DL14" s="251" t="s">
        <v>2774</v>
      </c>
      <c r="DM14" s="252" t="s">
        <v>2773</v>
      </c>
      <c r="DN14" s="251" t="s">
        <v>3120</v>
      </c>
      <c r="DO14" s="252" t="s">
        <v>8541</v>
      </c>
      <c r="DP14" s="251" t="s">
        <v>3264</v>
      </c>
    </row>
    <row r="15" spans="1:121" ht="15.95" customHeight="1">
      <c r="A15" s="210" t="s">
        <v>2462</v>
      </c>
      <c r="B15" s="8" t="s">
        <v>2134</v>
      </c>
      <c r="C15" s="205" t="s">
        <v>7398</v>
      </c>
      <c r="D15" s="206" t="s">
        <v>2285</v>
      </c>
      <c r="E15" s="207" t="s">
        <v>7399</v>
      </c>
      <c r="F15" s="206" t="s">
        <v>2287</v>
      </c>
      <c r="G15" s="207" t="s">
        <v>7400</v>
      </c>
      <c r="H15" s="206" t="s">
        <v>2285</v>
      </c>
      <c r="I15" s="207" t="s">
        <v>7401</v>
      </c>
      <c r="J15" s="206" t="s">
        <v>2287</v>
      </c>
      <c r="K15" s="207" t="s">
        <v>291</v>
      </c>
      <c r="L15" s="206" t="s">
        <v>2287</v>
      </c>
      <c r="M15" s="207" t="s">
        <v>7402</v>
      </c>
      <c r="N15" s="206" t="s">
        <v>2285</v>
      </c>
      <c r="O15" s="207" t="s">
        <v>7403</v>
      </c>
      <c r="P15" s="206" t="s">
        <v>2772</v>
      </c>
      <c r="Q15" s="207" t="s">
        <v>7404</v>
      </c>
      <c r="R15" s="206" t="s">
        <v>287</v>
      </c>
      <c r="S15" s="207" t="s">
        <v>7405</v>
      </c>
      <c r="T15" s="206" t="s">
        <v>2275</v>
      </c>
      <c r="U15" s="210" t="s">
        <v>2462</v>
      </c>
      <c r="V15" s="8" t="s">
        <v>2134</v>
      </c>
      <c r="W15" s="207" t="s">
        <v>7731</v>
      </c>
      <c r="X15" s="206" t="s">
        <v>3279</v>
      </c>
      <c r="Y15" s="207" t="s">
        <v>4100</v>
      </c>
      <c r="Z15" s="206" t="s">
        <v>3279</v>
      </c>
      <c r="AA15" s="207" t="s">
        <v>3230</v>
      </c>
      <c r="AB15" s="206" t="s">
        <v>3279</v>
      </c>
      <c r="AC15" s="207" t="s">
        <v>7732</v>
      </c>
      <c r="AD15" s="206" t="s">
        <v>2275</v>
      </c>
      <c r="AE15" s="207" t="s">
        <v>7733</v>
      </c>
      <c r="AF15" s="206" t="s">
        <v>2774</v>
      </c>
      <c r="AG15" s="207" t="s">
        <v>7734</v>
      </c>
      <c r="AH15" s="206" t="s">
        <v>2772</v>
      </c>
      <c r="AI15" s="207" t="s">
        <v>4468</v>
      </c>
      <c r="AJ15" s="206" t="s">
        <v>3287</v>
      </c>
      <c r="AK15" s="243" t="s">
        <v>1274</v>
      </c>
      <c r="AL15" s="206" t="s">
        <v>3287</v>
      </c>
      <c r="AM15" s="243" t="s">
        <v>3286</v>
      </c>
      <c r="AN15" s="206" t="s">
        <v>3287</v>
      </c>
      <c r="AO15" s="210" t="s">
        <v>2462</v>
      </c>
      <c r="AP15" s="8" t="s">
        <v>2134</v>
      </c>
      <c r="AQ15" s="207" t="s">
        <v>4489</v>
      </c>
      <c r="AR15" s="205" t="s">
        <v>4489</v>
      </c>
      <c r="AS15" s="207" t="s">
        <v>4489</v>
      </c>
      <c r="AT15" s="205" t="s">
        <v>4489</v>
      </c>
      <c r="AU15" s="207" t="s">
        <v>4489</v>
      </c>
      <c r="AV15" s="205" t="s">
        <v>4489</v>
      </c>
      <c r="AW15" s="252" t="s">
        <v>8000</v>
      </c>
      <c r="AX15" s="251" t="s">
        <v>2287</v>
      </c>
      <c r="AY15" s="268" t="s">
        <v>8001</v>
      </c>
      <c r="AZ15" s="269" t="s">
        <v>2287</v>
      </c>
      <c r="BA15" s="268" t="s">
        <v>8002</v>
      </c>
      <c r="BB15" s="270" t="s">
        <v>2285</v>
      </c>
      <c r="BC15" s="268" t="s">
        <v>8003</v>
      </c>
      <c r="BD15" s="270" t="s">
        <v>2287</v>
      </c>
      <c r="BE15" s="268" t="s">
        <v>8001</v>
      </c>
      <c r="BF15" s="269" t="s">
        <v>2287</v>
      </c>
      <c r="BG15" s="268" t="s">
        <v>8002</v>
      </c>
      <c r="BH15" s="270" t="s">
        <v>2285</v>
      </c>
      <c r="BI15" s="210" t="s">
        <v>2462</v>
      </c>
      <c r="BJ15" s="8" t="s">
        <v>2134</v>
      </c>
      <c r="BK15" s="205" t="s">
        <v>4489</v>
      </c>
      <c r="BL15" s="205" t="s">
        <v>4489</v>
      </c>
      <c r="BM15" s="207" t="s">
        <v>4489</v>
      </c>
      <c r="BN15" s="205" t="s">
        <v>4489</v>
      </c>
      <c r="BO15" s="207" t="s">
        <v>4489</v>
      </c>
      <c r="BP15" s="205" t="s">
        <v>4489</v>
      </c>
      <c r="BQ15" s="207" t="s">
        <v>8138</v>
      </c>
      <c r="BR15" s="206" t="s">
        <v>3750</v>
      </c>
      <c r="BS15" s="281" t="s">
        <v>3604</v>
      </c>
      <c r="BT15" s="251" t="s">
        <v>2285</v>
      </c>
      <c r="BU15" s="282" t="s">
        <v>4515</v>
      </c>
      <c r="BV15" s="251" t="s">
        <v>3747</v>
      </c>
      <c r="BW15" s="252" t="s">
        <v>8139</v>
      </c>
      <c r="BX15" s="251" t="s">
        <v>3279</v>
      </c>
      <c r="BY15" s="252" t="s">
        <v>5180</v>
      </c>
      <c r="BZ15" s="251" t="s">
        <v>2287</v>
      </c>
      <c r="CA15" s="252" t="s">
        <v>8140</v>
      </c>
      <c r="CB15" s="251" t="s">
        <v>3279</v>
      </c>
      <c r="CC15" s="210" t="s">
        <v>2462</v>
      </c>
      <c r="CD15" s="8" t="s">
        <v>2134</v>
      </c>
      <c r="CE15" s="252" t="s">
        <v>8343</v>
      </c>
      <c r="CF15" s="251" t="s">
        <v>2267</v>
      </c>
      <c r="CG15" s="252" t="s">
        <v>8344</v>
      </c>
      <c r="CH15" s="251" t="s">
        <v>3605</v>
      </c>
      <c r="CI15" s="252" t="s">
        <v>6039</v>
      </c>
      <c r="CJ15" s="251" t="s">
        <v>4513</v>
      </c>
      <c r="CK15" s="285" t="s">
        <v>4489</v>
      </c>
      <c r="CL15" s="285" t="s">
        <v>4489</v>
      </c>
      <c r="CM15" s="285" t="s">
        <v>4489</v>
      </c>
      <c r="CN15" s="288" t="s">
        <v>4489</v>
      </c>
      <c r="CO15" s="285" t="s">
        <v>4489</v>
      </c>
      <c r="CP15" s="288" t="s">
        <v>4489</v>
      </c>
      <c r="CQ15" s="252" t="s">
        <v>4464</v>
      </c>
      <c r="CR15" s="251" t="s">
        <v>3266</v>
      </c>
      <c r="CS15" s="252" t="s">
        <v>4464</v>
      </c>
      <c r="CT15" s="251" t="s">
        <v>3266</v>
      </c>
      <c r="CU15" s="252" t="s">
        <v>4489</v>
      </c>
      <c r="CV15" s="284" t="s">
        <v>4489</v>
      </c>
      <c r="CW15" s="210" t="s">
        <v>2462</v>
      </c>
      <c r="CX15" s="8" t="s">
        <v>2134</v>
      </c>
      <c r="CY15" s="252" t="s">
        <v>8542</v>
      </c>
      <c r="CZ15" s="251" t="s">
        <v>3279</v>
      </c>
      <c r="DA15" s="252" t="s">
        <v>1568</v>
      </c>
      <c r="DB15" s="251" t="s">
        <v>2287</v>
      </c>
      <c r="DC15" s="252" t="s">
        <v>8543</v>
      </c>
      <c r="DD15" s="251" t="s">
        <v>3279</v>
      </c>
      <c r="DE15" s="252" t="s">
        <v>213</v>
      </c>
      <c r="DF15" s="251" t="s">
        <v>3279</v>
      </c>
      <c r="DG15" s="252" t="s">
        <v>8544</v>
      </c>
      <c r="DH15" s="251" t="s">
        <v>3279</v>
      </c>
      <c r="DI15" s="252" t="s">
        <v>4447</v>
      </c>
      <c r="DJ15" s="251" t="s">
        <v>3279</v>
      </c>
      <c r="DK15" s="252" t="s">
        <v>8545</v>
      </c>
      <c r="DL15" s="251" t="s">
        <v>2287</v>
      </c>
      <c r="DM15" s="252" t="s">
        <v>291</v>
      </c>
      <c r="DN15" s="251" t="s">
        <v>2287</v>
      </c>
      <c r="DO15" s="252" t="s">
        <v>8546</v>
      </c>
      <c r="DP15" s="251" t="s">
        <v>3287</v>
      </c>
    </row>
    <row r="16" spans="1:121" s="18" customFormat="1" ht="15.95" customHeight="1">
      <c r="A16" s="211" t="s">
        <v>2463</v>
      </c>
      <c r="B16" s="17" t="s">
        <v>2464</v>
      </c>
      <c r="C16" s="200" t="s">
        <v>7406</v>
      </c>
      <c r="D16" s="201" t="s">
        <v>4067</v>
      </c>
      <c r="E16" s="202" t="s">
        <v>7407</v>
      </c>
      <c r="F16" s="201" t="s">
        <v>2234</v>
      </c>
      <c r="G16" s="202" t="s">
        <v>7408</v>
      </c>
      <c r="H16" s="201" t="s">
        <v>5741</v>
      </c>
      <c r="I16" s="202" t="s">
        <v>7409</v>
      </c>
      <c r="J16" s="201" t="s">
        <v>7410</v>
      </c>
      <c r="K16" s="202" t="s">
        <v>7411</v>
      </c>
      <c r="L16" s="201" t="s">
        <v>5128</v>
      </c>
      <c r="M16" s="202" t="s">
        <v>7412</v>
      </c>
      <c r="N16" s="201" t="s">
        <v>7413</v>
      </c>
      <c r="O16" s="202" t="s">
        <v>7414</v>
      </c>
      <c r="P16" s="201" t="s">
        <v>7415</v>
      </c>
      <c r="Q16" s="202" t="s">
        <v>7416</v>
      </c>
      <c r="R16" s="201" t="s">
        <v>4458</v>
      </c>
      <c r="S16" s="202" t="s">
        <v>7417</v>
      </c>
      <c r="T16" s="201" t="s">
        <v>7418</v>
      </c>
      <c r="U16" s="211" t="s">
        <v>2463</v>
      </c>
      <c r="V16" s="17" t="s">
        <v>2464</v>
      </c>
      <c r="W16" s="202" t="s">
        <v>7735</v>
      </c>
      <c r="X16" s="201" t="s">
        <v>7736</v>
      </c>
      <c r="Y16" s="202" t="s">
        <v>7737</v>
      </c>
      <c r="Z16" s="201" t="s">
        <v>833</v>
      </c>
      <c r="AA16" s="202" t="s">
        <v>7738</v>
      </c>
      <c r="AB16" s="201" t="s">
        <v>7739</v>
      </c>
      <c r="AC16" s="202" t="s">
        <v>7740</v>
      </c>
      <c r="AD16" s="201" t="s">
        <v>7741</v>
      </c>
      <c r="AE16" s="202" t="s">
        <v>7742</v>
      </c>
      <c r="AF16" s="201" t="s">
        <v>3537</v>
      </c>
      <c r="AG16" s="202" t="s">
        <v>7743</v>
      </c>
      <c r="AH16" s="201" t="s">
        <v>7744</v>
      </c>
      <c r="AI16" s="202" t="s">
        <v>7745</v>
      </c>
      <c r="AJ16" s="201" t="s">
        <v>1619</v>
      </c>
      <c r="AK16" s="242" t="s">
        <v>7746</v>
      </c>
      <c r="AL16" s="201" t="s">
        <v>1623</v>
      </c>
      <c r="AM16" s="242" t="s">
        <v>7747</v>
      </c>
      <c r="AN16" s="201" t="s">
        <v>6981</v>
      </c>
      <c r="AO16" s="211" t="s">
        <v>2463</v>
      </c>
      <c r="AP16" s="17" t="s">
        <v>2464</v>
      </c>
      <c r="AQ16" s="202" t="s">
        <v>4489</v>
      </c>
      <c r="AR16" s="249" t="s">
        <v>4489</v>
      </c>
      <c r="AS16" s="202" t="s">
        <v>4489</v>
      </c>
      <c r="AT16" s="249" t="s">
        <v>4489</v>
      </c>
      <c r="AU16" s="202" t="s">
        <v>4489</v>
      </c>
      <c r="AV16" s="200" t="s">
        <v>4489</v>
      </c>
      <c r="AW16" s="250" t="s">
        <v>8004</v>
      </c>
      <c r="AX16" s="249" t="s">
        <v>5451</v>
      </c>
      <c r="AY16" s="271" t="s">
        <v>8005</v>
      </c>
      <c r="AZ16" s="272" t="s">
        <v>8006</v>
      </c>
      <c r="BA16" s="271" t="s">
        <v>8007</v>
      </c>
      <c r="BB16" s="273" t="s">
        <v>8008</v>
      </c>
      <c r="BC16" s="271" t="s">
        <v>8004</v>
      </c>
      <c r="BD16" s="273" t="s">
        <v>5451</v>
      </c>
      <c r="BE16" s="271" t="s">
        <v>8005</v>
      </c>
      <c r="BF16" s="272" t="s">
        <v>8006</v>
      </c>
      <c r="BG16" s="271" t="s">
        <v>8007</v>
      </c>
      <c r="BH16" s="273" t="s">
        <v>8008</v>
      </c>
      <c r="BI16" s="211" t="s">
        <v>2463</v>
      </c>
      <c r="BJ16" s="17" t="s">
        <v>2464</v>
      </c>
      <c r="BK16" s="200" t="s">
        <v>4489</v>
      </c>
      <c r="BL16" s="200" t="s">
        <v>4489</v>
      </c>
      <c r="BM16" s="202" t="s">
        <v>4489</v>
      </c>
      <c r="BN16" s="200" t="s">
        <v>4489</v>
      </c>
      <c r="BO16" s="202" t="s">
        <v>4489</v>
      </c>
      <c r="BP16" s="200" t="s">
        <v>4489</v>
      </c>
      <c r="BQ16" s="202" t="s">
        <v>8141</v>
      </c>
      <c r="BR16" s="201" t="s">
        <v>8142</v>
      </c>
      <c r="BS16" s="250" t="s">
        <v>8143</v>
      </c>
      <c r="BT16" s="249" t="s">
        <v>1484</v>
      </c>
      <c r="BU16" s="250" t="s">
        <v>8144</v>
      </c>
      <c r="BV16" s="249" t="s">
        <v>6084</v>
      </c>
      <c r="BW16" s="250" t="s">
        <v>8145</v>
      </c>
      <c r="BX16" s="249" t="s">
        <v>4831</v>
      </c>
      <c r="BY16" s="250" t="s">
        <v>8146</v>
      </c>
      <c r="BZ16" s="249" t="s">
        <v>8147</v>
      </c>
      <c r="CA16" s="250" t="s">
        <v>8148</v>
      </c>
      <c r="CB16" s="249" t="s">
        <v>8149</v>
      </c>
      <c r="CC16" s="211" t="s">
        <v>2463</v>
      </c>
      <c r="CD16" s="17" t="s">
        <v>2464</v>
      </c>
      <c r="CE16" s="250" t="s">
        <v>8345</v>
      </c>
      <c r="CF16" s="249" t="s">
        <v>395</v>
      </c>
      <c r="CG16" s="250" t="s">
        <v>8346</v>
      </c>
      <c r="CH16" s="249" t="s">
        <v>2021</v>
      </c>
      <c r="CI16" s="250" t="s">
        <v>8347</v>
      </c>
      <c r="CJ16" s="249" t="s">
        <v>8348</v>
      </c>
      <c r="CK16" s="283" t="s">
        <v>4489</v>
      </c>
      <c r="CL16" s="283" t="s">
        <v>4489</v>
      </c>
      <c r="CM16" s="283" t="s">
        <v>4489</v>
      </c>
      <c r="CN16" s="289" t="s">
        <v>4489</v>
      </c>
      <c r="CO16" s="283" t="s">
        <v>4489</v>
      </c>
      <c r="CP16" s="289" t="s">
        <v>4489</v>
      </c>
      <c r="CQ16" s="250" t="s">
        <v>8349</v>
      </c>
      <c r="CR16" s="249" t="s">
        <v>8350</v>
      </c>
      <c r="CS16" s="250" t="s">
        <v>8351</v>
      </c>
      <c r="CT16" s="249" t="s">
        <v>8350</v>
      </c>
      <c r="CU16" s="250" t="s">
        <v>3943</v>
      </c>
      <c r="CV16" s="287" t="s">
        <v>2969</v>
      </c>
      <c r="CW16" s="211" t="s">
        <v>2463</v>
      </c>
      <c r="CX16" s="17" t="s">
        <v>2464</v>
      </c>
      <c r="CY16" s="250" t="s">
        <v>8547</v>
      </c>
      <c r="CZ16" s="249" t="s">
        <v>8548</v>
      </c>
      <c r="DA16" s="250" t="s">
        <v>8549</v>
      </c>
      <c r="DB16" s="249" t="s">
        <v>8550</v>
      </c>
      <c r="DC16" s="250" t="s">
        <v>8551</v>
      </c>
      <c r="DD16" s="249" t="s">
        <v>2776</v>
      </c>
      <c r="DE16" s="250" t="s">
        <v>8552</v>
      </c>
      <c r="DF16" s="249" t="s">
        <v>1176</v>
      </c>
      <c r="DG16" s="250" t="s">
        <v>8553</v>
      </c>
      <c r="DH16" s="249" t="s">
        <v>8554</v>
      </c>
      <c r="DI16" s="250" t="s">
        <v>8555</v>
      </c>
      <c r="DJ16" s="249" t="s">
        <v>7715</v>
      </c>
      <c r="DK16" s="250" t="s">
        <v>8015</v>
      </c>
      <c r="DL16" s="249" t="s">
        <v>8556</v>
      </c>
      <c r="DM16" s="250" t="s">
        <v>8557</v>
      </c>
      <c r="DN16" s="249" t="s">
        <v>8558</v>
      </c>
      <c r="DO16" s="250" t="s">
        <v>8559</v>
      </c>
      <c r="DP16" s="249" t="s">
        <v>4223</v>
      </c>
    </row>
    <row r="17" spans="1:120" ht="15.95" customHeight="1">
      <c r="A17" s="208" t="s">
        <v>2465</v>
      </c>
      <c r="B17" s="8" t="s">
        <v>2466</v>
      </c>
      <c r="C17" s="205" t="s">
        <v>7419</v>
      </c>
      <c r="D17" s="206" t="s">
        <v>3591</v>
      </c>
      <c r="E17" s="207" t="s">
        <v>7420</v>
      </c>
      <c r="F17" s="206" t="s">
        <v>2854</v>
      </c>
      <c r="G17" s="207" t="s">
        <v>7421</v>
      </c>
      <c r="H17" s="206" t="s">
        <v>2262</v>
      </c>
      <c r="I17" s="207" t="s">
        <v>7422</v>
      </c>
      <c r="J17" s="206" t="s">
        <v>2230</v>
      </c>
      <c r="K17" s="207" t="s">
        <v>7423</v>
      </c>
      <c r="L17" s="206" t="s">
        <v>3771</v>
      </c>
      <c r="M17" s="207" t="s">
        <v>7424</v>
      </c>
      <c r="N17" s="206" t="s">
        <v>2798</v>
      </c>
      <c r="O17" s="207" t="s">
        <v>7425</v>
      </c>
      <c r="P17" s="206" t="s">
        <v>489</v>
      </c>
      <c r="Q17" s="207" t="s">
        <v>7426</v>
      </c>
      <c r="R17" s="206" t="s">
        <v>2230</v>
      </c>
      <c r="S17" s="207" t="s">
        <v>7427</v>
      </c>
      <c r="T17" s="206" t="s">
        <v>5496</v>
      </c>
      <c r="U17" s="208" t="s">
        <v>2465</v>
      </c>
      <c r="V17" s="8" t="s">
        <v>2466</v>
      </c>
      <c r="W17" s="207" t="s">
        <v>7748</v>
      </c>
      <c r="X17" s="206" t="s">
        <v>2230</v>
      </c>
      <c r="Y17" s="207" t="s">
        <v>7749</v>
      </c>
      <c r="Z17" s="206" t="s">
        <v>2232</v>
      </c>
      <c r="AA17" s="207" t="s">
        <v>7750</v>
      </c>
      <c r="AB17" s="206" t="s">
        <v>2828</v>
      </c>
      <c r="AC17" s="207" t="s">
        <v>7751</v>
      </c>
      <c r="AD17" s="206" t="s">
        <v>2798</v>
      </c>
      <c r="AE17" s="207" t="s">
        <v>7752</v>
      </c>
      <c r="AF17" s="206" t="s">
        <v>2794</v>
      </c>
      <c r="AG17" s="207" t="s">
        <v>7122</v>
      </c>
      <c r="AH17" s="206" t="s">
        <v>3026</v>
      </c>
      <c r="AI17" s="207" t="s">
        <v>7753</v>
      </c>
      <c r="AJ17" s="206" t="s">
        <v>3317</v>
      </c>
      <c r="AK17" s="243" t="s">
        <v>7754</v>
      </c>
      <c r="AL17" s="206" t="s">
        <v>3317</v>
      </c>
      <c r="AM17" s="243" t="s">
        <v>7755</v>
      </c>
      <c r="AN17" s="206" t="s">
        <v>3317</v>
      </c>
      <c r="AO17" s="208" t="s">
        <v>2465</v>
      </c>
      <c r="AP17" s="8" t="s">
        <v>2466</v>
      </c>
      <c r="AQ17" s="207" t="s">
        <v>4489</v>
      </c>
      <c r="AR17" s="251" t="s">
        <v>4489</v>
      </c>
      <c r="AS17" s="207" t="s">
        <v>4489</v>
      </c>
      <c r="AT17" s="251" t="s">
        <v>4489</v>
      </c>
      <c r="AU17" s="207" t="s">
        <v>4489</v>
      </c>
      <c r="AV17" s="205" t="s">
        <v>4489</v>
      </c>
      <c r="AW17" s="252" t="s">
        <v>8009</v>
      </c>
      <c r="AX17" s="251" t="s">
        <v>724</v>
      </c>
      <c r="AY17" s="268" t="s">
        <v>8010</v>
      </c>
      <c r="AZ17" s="269" t="s">
        <v>2713</v>
      </c>
      <c r="BA17" s="268" t="s">
        <v>8011</v>
      </c>
      <c r="BB17" s="270" t="s">
        <v>3011</v>
      </c>
      <c r="BC17" s="268" t="s">
        <v>8009</v>
      </c>
      <c r="BD17" s="270" t="s">
        <v>724</v>
      </c>
      <c r="BE17" s="268" t="s">
        <v>8010</v>
      </c>
      <c r="BF17" s="269" t="s">
        <v>2713</v>
      </c>
      <c r="BG17" s="268" t="s">
        <v>8011</v>
      </c>
      <c r="BH17" s="270" t="s">
        <v>3011</v>
      </c>
      <c r="BI17" s="208" t="s">
        <v>2465</v>
      </c>
      <c r="BJ17" s="8" t="s">
        <v>2466</v>
      </c>
      <c r="BK17" s="205" t="s">
        <v>4489</v>
      </c>
      <c r="BL17" s="205" t="s">
        <v>4489</v>
      </c>
      <c r="BM17" s="207" t="s">
        <v>4489</v>
      </c>
      <c r="BN17" s="205" t="s">
        <v>4489</v>
      </c>
      <c r="BO17" s="207" t="s">
        <v>4489</v>
      </c>
      <c r="BP17" s="205" t="s">
        <v>4489</v>
      </c>
      <c r="BQ17" s="207" t="s">
        <v>8150</v>
      </c>
      <c r="BR17" s="206" t="s">
        <v>3152</v>
      </c>
      <c r="BS17" s="252" t="s">
        <v>8151</v>
      </c>
      <c r="BT17" s="251" t="s">
        <v>1070</v>
      </c>
      <c r="BU17" s="252" t="s">
        <v>8152</v>
      </c>
      <c r="BV17" s="251" t="s">
        <v>1037</v>
      </c>
      <c r="BW17" s="252" t="s">
        <v>8153</v>
      </c>
      <c r="BX17" s="251" t="s">
        <v>3115</v>
      </c>
      <c r="BY17" s="252" t="s">
        <v>8154</v>
      </c>
      <c r="BZ17" s="251" t="s">
        <v>3271</v>
      </c>
      <c r="CA17" s="252" t="s">
        <v>8155</v>
      </c>
      <c r="CB17" s="251" t="s">
        <v>3644</v>
      </c>
      <c r="CC17" s="208" t="s">
        <v>2465</v>
      </c>
      <c r="CD17" s="8" t="s">
        <v>2466</v>
      </c>
      <c r="CE17" s="252" t="s">
        <v>8352</v>
      </c>
      <c r="CF17" s="251" t="s">
        <v>1443</v>
      </c>
      <c r="CG17" s="252" t="s">
        <v>8353</v>
      </c>
      <c r="CH17" s="251" t="s">
        <v>1609</v>
      </c>
      <c r="CI17" s="252" t="s">
        <v>8354</v>
      </c>
      <c r="CJ17" s="251" t="s">
        <v>2921</v>
      </c>
      <c r="CK17" s="285" t="s">
        <v>4489</v>
      </c>
      <c r="CL17" s="285" t="s">
        <v>4489</v>
      </c>
      <c r="CM17" s="285" t="s">
        <v>4489</v>
      </c>
      <c r="CN17" s="288" t="s">
        <v>4489</v>
      </c>
      <c r="CO17" s="285" t="s">
        <v>4489</v>
      </c>
      <c r="CP17" s="288" t="s">
        <v>4489</v>
      </c>
      <c r="CQ17" s="252" t="s">
        <v>8355</v>
      </c>
      <c r="CR17" s="251" t="s">
        <v>3640</v>
      </c>
      <c r="CS17" s="252" t="s">
        <v>8355</v>
      </c>
      <c r="CT17" s="251" t="s">
        <v>3640</v>
      </c>
      <c r="CU17" s="252" t="s">
        <v>4489</v>
      </c>
      <c r="CV17" s="284" t="s">
        <v>4489</v>
      </c>
      <c r="CW17" s="208" t="s">
        <v>2465</v>
      </c>
      <c r="CX17" s="8" t="s">
        <v>2466</v>
      </c>
      <c r="CY17" s="252" t="s">
        <v>8560</v>
      </c>
      <c r="CZ17" s="251" t="s">
        <v>3147</v>
      </c>
      <c r="DA17" s="252" t="s">
        <v>8561</v>
      </c>
      <c r="DB17" s="251" t="s">
        <v>3258</v>
      </c>
      <c r="DC17" s="252" t="s">
        <v>3255</v>
      </c>
      <c r="DD17" s="251" t="s">
        <v>316</v>
      </c>
      <c r="DE17" s="252" t="s">
        <v>8562</v>
      </c>
      <c r="DF17" s="251" t="s">
        <v>1528</v>
      </c>
      <c r="DG17" s="252" t="s">
        <v>8563</v>
      </c>
      <c r="DH17" s="251" t="s">
        <v>3133</v>
      </c>
      <c r="DI17" s="252" t="s">
        <v>6345</v>
      </c>
      <c r="DJ17" s="251" t="s">
        <v>1974</v>
      </c>
      <c r="DK17" s="252" t="s">
        <v>7751</v>
      </c>
      <c r="DL17" s="251" t="s">
        <v>2991</v>
      </c>
      <c r="DM17" s="252" t="s">
        <v>8564</v>
      </c>
      <c r="DN17" s="251" t="s">
        <v>2993</v>
      </c>
      <c r="DO17" s="252" t="s">
        <v>8565</v>
      </c>
      <c r="DP17" s="251" t="s">
        <v>5383</v>
      </c>
    </row>
    <row r="18" spans="1:120" ht="15.95" customHeight="1">
      <c r="A18" s="209" t="s">
        <v>2467</v>
      </c>
      <c r="B18" s="8" t="s">
        <v>2468</v>
      </c>
      <c r="C18" s="205" t="s">
        <v>7428</v>
      </c>
      <c r="D18" s="206" t="s">
        <v>5370</v>
      </c>
      <c r="E18" s="207" t="s">
        <v>7429</v>
      </c>
      <c r="F18" s="206" t="s">
        <v>3078</v>
      </c>
      <c r="G18" s="207" t="s">
        <v>7430</v>
      </c>
      <c r="H18" s="206" t="s">
        <v>1500</v>
      </c>
      <c r="I18" s="207" t="s">
        <v>7431</v>
      </c>
      <c r="J18" s="206" t="s">
        <v>7432</v>
      </c>
      <c r="K18" s="207" t="s">
        <v>7433</v>
      </c>
      <c r="L18" s="206" t="s">
        <v>7434</v>
      </c>
      <c r="M18" s="207" t="s">
        <v>7435</v>
      </c>
      <c r="N18" s="206" t="s">
        <v>7436</v>
      </c>
      <c r="O18" s="207" t="s">
        <v>7437</v>
      </c>
      <c r="P18" s="206" t="s">
        <v>6460</v>
      </c>
      <c r="Q18" s="207" t="s">
        <v>7438</v>
      </c>
      <c r="R18" s="206" t="s">
        <v>5817</v>
      </c>
      <c r="S18" s="207" t="s">
        <v>7439</v>
      </c>
      <c r="T18" s="206" t="s">
        <v>2379</v>
      </c>
      <c r="U18" s="209" t="s">
        <v>2467</v>
      </c>
      <c r="V18" s="8" t="s">
        <v>2468</v>
      </c>
      <c r="W18" s="207" t="s">
        <v>7756</v>
      </c>
      <c r="X18" s="206" t="s">
        <v>4134</v>
      </c>
      <c r="Y18" s="207" t="s">
        <v>7757</v>
      </c>
      <c r="Z18" s="206" t="s">
        <v>740</v>
      </c>
      <c r="AA18" s="207" t="s">
        <v>7758</v>
      </c>
      <c r="AB18" s="206" t="s">
        <v>7759</v>
      </c>
      <c r="AC18" s="207" t="s">
        <v>7760</v>
      </c>
      <c r="AD18" s="206" t="s">
        <v>6100</v>
      </c>
      <c r="AE18" s="207" t="s">
        <v>7761</v>
      </c>
      <c r="AF18" s="206" t="s">
        <v>6766</v>
      </c>
      <c r="AG18" s="207" t="s">
        <v>7762</v>
      </c>
      <c r="AH18" s="206" t="s">
        <v>3714</v>
      </c>
      <c r="AI18" s="207" t="s">
        <v>7763</v>
      </c>
      <c r="AJ18" s="206" t="s">
        <v>5439</v>
      </c>
      <c r="AK18" s="243" t="s">
        <v>7764</v>
      </c>
      <c r="AL18" s="206" t="s">
        <v>4127</v>
      </c>
      <c r="AM18" s="243" t="s">
        <v>6289</v>
      </c>
      <c r="AN18" s="206" t="s">
        <v>7765</v>
      </c>
      <c r="AO18" s="209" t="s">
        <v>2467</v>
      </c>
      <c r="AP18" s="8" t="s">
        <v>2468</v>
      </c>
      <c r="AQ18" s="207" t="s">
        <v>4489</v>
      </c>
      <c r="AR18" s="205" t="s">
        <v>4489</v>
      </c>
      <c r="AS18" s="207" t="s">
        <v>4489</v>
      </c>
      <c r="AT18" s="205" t="s">
        <v>4489</v>
      </c>
      <c r="AU18" s="207" t="s">
        <v>4489</v>
      </c>
      <c r="AV18" s="205" t="s">
        <v>4489</v>
      </c>
      <c r="AW18" s="252" t="s">
        <v>8012</v>
      </c>
      <c r="AX18" s="251" t="s">
        <v>8013</v>
      </c>
      <c r="AY18" s="268" t="s">
        <v>8014</v>
      </c>
      <c r="AZ18" s="269" t="s">
        <v>1407</v>
      </c>
      <c r="BA18" s="268" t="s">
        <v>8015</v>
      </c>
      <c r="BB18" s="270" t="s">
        <v>4624</v>
      </c>
      <c r="BC18" s="268" t="s">
        <v>8012</v>
      </c>
      <c r="BD18" s="270" t="s">
        <v>8013</v>
      </c>
      <c r="BE18" s="268" t="s">
        <v>8014</v>
      </c>
      <c r="BF18" s="269" t="s">
        <v>1407</v>
      </c>
      <c r="BG18" s="268" t="s">
        <v>8015</v>
      </c>
      <c r="BH18" s="270" t="s">
        <v>4624</v>
      </c>
      <c r="BI18" s="209" t="s">
        <v>2467</v>
      </c>
      <c r="BJ18" s="8" t="s">
        <v>2468</v>
      </c>
      <c r="BK18" s="205" t="s">
        <v>4489</v>
      </c>
      <c r="BL18" s="205" t="s">
        <v>4489</v>
      </c>
      <c r="BM18" s="207" t="s">
        <v>4489</v>
      </c>
      <c r="BN18" s="205" t="s">
        <v>4489</v>
      </c>
      <c r="BO18" s="207" t="s">
        <v>4489</v>
      </c>
      <c r="BP18" s="205" t="s">
        <v>4489</v>
      </c>
      <c r="BQ18" s="207" t="s">
        <v>8156</v>
      </c>
      <c r="BR18" s="206" t="s">
        <v>1391</v>
      </c>
      <c r="BS18" s="252" t="s">
        <v>8157</v>
      </c>
      <c r="BT18" s="251" t="s">
        <v>1609</v>
      </c>
      <c r="BU18" s="252" t="s">
        <v>8158</v>
      </c>
      <c r="BV18" s="251" t="s">
        <v>124</v>
      </c>
      <c r="BW18" s="252" t="s">
        <v>8159</v>
      </c>
      <c r="BX18" s="251" t="s">
        <v>3825</v>
      </c>
      <c r="BY18" s="252" t="s">
        <v>8160</v>
      </c>
      <c r="BZ18" s="251" t="s">
        <v>4782</v>
      </c>
      <c r="CA18" s="252" t="s">
        <v>8161</v>
      </c>
      <c r="CB18" s="251" t="s">
        <v>6358</v>
      </c>
      <c r="CC18" s="209" t="s">
        <v>2467</v>
      </c>
      <c r="CD18" s="8" t="s">
        <v>2468</v>
      </c>
      <c r="CE18" s="252" t="s">
        <v>8356</v>
      </c>
      <c r="CF18" s="251" t="s">
        <v>3501</v>
      </c>
      <c r="CG18" s="252" t="s">
        <v>8357</v>
      </c>
      <c r="CH18" s="251" t="s">
        <v>3218</v>
      </c>
      <c r="CI18" s="252" t="s">
        <v>8358</v>
      </c>
      <c r="CJ18" s="251" t="s">
        <v>1129</v>
      </c>
      <c r="CK18" s="285" t="s">
        <v>4489</v>
      </c>
      <c r="CL18" s="285" t="s">
        <v>4489</v>
      </c>
      <c r="CM18" s="285" t="s">
        <v>4489</v>
      </c>
      <c r="CN18" s="288" t="s">
        <v>4489</v>
      </c>
      <c r="CO18" s="285" t="s">
        <v>4489</v>
      </c>
      <c r="CP18" s="288" t="s">
        <v>4489</v>
      </c>
      <c r="CQ18" s="252" t="s">
        <v>8359</v>
      </c>
      <c r="CR18" s="251" t="s">
        <v>4784</v>
      </c>
      <c r="CS18" s="252" t="s">
        <v>8360</v>
      </c>
      <c r="CT18" s="251" t="s">
        <v>4784</v>
      </c>
      <c r="CU18" s="252" t="s">
        <v>3286</v>
      </c>
      <c r="CV18" s="284" t="s">
        <v>322</v>
      </c>
      <c r="CW18" s="209" t="s">
        <v>2467</v>
      </c>
      <c r="CX18" s="8" t="s">
        <v>2468</v>
      </c>
      <c r="CY18" s="252" t="s">
        <v>8566</v>
      </c>
      <c r="CZ18" s="251" t="s">
        <v>736</v>
      </c>
      <c r="DA18" s="252" t="s">
        <v>8567</v>
      </c>
      <c r="DB18" s="251" t="s">
        <v>4134</v>
      </c>
      <c r="DC18" s="252" t="s">
        <v>8568</v>
      </c>
      <c r="DD18" s="251" t="s">
        <v>5360</v>
      </c>
      <c r="DE18" s="252" t="s">
        <v>8569</v>
      </c>
      <c r="DF18" s="251" t="s">
        <v>6512</v>
      </c>
      <c r="DG18" s="252" t="s">
        <v>8570</v>
      </c>
      <c r="DH18" s="251" t="s">
        <v>8571</v>
      </c>
      <c r="DI18" s="252" t="s">
        <v>8572</v>
      </c>
      <c r="DJ18" s="251" t="s">
        <v>4652</v>
      </c>
      <c r="DK18" s="252" t="s">
        <v>8573</v>
      </c>
      <c r="DL18" s="251" t="s">
        <v>2905</v>
      </c>
      <c r="DM18" s="252" t="s">
        <v>8574</v>
      </c>
      <c r="DN18" s="251" t="s">
        <v>382</v>
      </c>
      <c r="DO18" s="252" t="s">
        <v>8575</v>
      </c>
      <c r="DP18" s="251" t="s">
        <v>8576</v>
      </c>
    </row>
    <row r="19" spans="1:120" ht="15.95" customHeight="1">
      <c r="A19" s="204" t="s">
        <v>2469</v>
      </c>
      <c r="B19" s="8" t="s">
        <v>2470</v>
      </c>
      <c r="C19" s="205" t="s">
        <v>7440</v>
      </c>
      <c r="D19" s="206" t="s">
        <v>596</v>
      </c>
      <c r="E19" s="207" t="s">
        <v>7441</v>
      </c>
      <c r="F19" s="206" t="s">
        <v>3029</v>
      </c>
      <c r="G19" s="207" t="s">
        <v>7442</v>
      </c>
      <c r="H19" s="206" t="s">
        <v>1066</v>
      </c>
      <c r="I19" s="207" t="s">
        <v>7443</v>
      </c>
      <c r="J19" s="206" t="s">
        <v>3029</v>
      </c>
      <c r="K19" s="207" t="s">
        <v>7444</v>
      </c>
      <c r="L19" s="206" t="s">
        <v>3029</v>
      </c>
      <c r="M19" s="207" t="s">
        <v>7445</v>
      </c>
      <c r="N19" s="206" t="s">
        <v>2832</v>
      </c>
      <c r="O19" s="207" t="s">
        <v>5613</v>
      </c>
      <c r="P19" s="206" t="s">
        <v>3006</v>
      </c>
      <c r="Q19" s="207" t="s">
        <v>7446</v>
      </c>
      <c r="R19" s="206" t="s">
        <v>2995</v>
      </c>
      <c r="S19" s="205" t="s">
        <v>7447</v>
      </c>
      <c r="T19" s="206" t="s">
        <v>3006</v>
      </c>
      <c r="U19" s="204" t="s">
        <v>2469</v>
      </c>
      <c r="V19" s="8" t="s">
        <v>2470</v>
      </c>
      <c r="W19" s="207" t="s">
        <v>7766</v>
      </c>
      <c r="X19" s="206" t="s">
        <v>2828</v>
      </c>
      <c r="Y19" s="207" t="s">
        <v>7767</v>
      </c>
      <c r="Z19" s="206" t="s">
        <v>2828</v>
      </c>
      <c r="AA19" s="205" t="s">
        <v>7768</v>
      </c>
      <c r="AB19" s="206" t="s">
        <v>2255</v>
      </c>
      <c r="AC19" s="207" t="s">
        <v>2047</v>
      </c>
      <c r="AD19" s="206" t="s">
        <v>3024</v>
      </c>
      <c r="AE19" s="205" t="s">
        <v>7769</v>
      </c>
      <c r="AF19" s="206" t="s">
        <v>3843</v>
      </c>
      <c r="AG19" s="205" t="s">
        <v>7770</v>
      </c>
      <c r="AH19" s="206" t="s">
        <v>2226</v>
      </c>
      <c r="AI19" s="207" t="s">
        <v>7771</v>
      </c>
      <c r="AJ19" s="206" t="s">
        <v>3221</v>
      </c>
      <c r="AK19" s="244" t="s">
        <v>7772</v>
      </c>
      <c r="AL19" s="206" t="s">
        <v>2993</v>
      </c>
      <c r="AM19" s="244" t="s">
        <v>7773</v>
      </c>
      <c r="AN19" s="206" t="s">
        <v>3430</v>
      </c>
      <c r="AO19" s="204" t="s">
        <v>2469</v>
      </c>
      <c r="AP19" s="8" t="s">
        <v>2470</v>
      </c>
      <c r="AQ19" s="205" t="s">
        <v>4489</v>
      </c>
      <c r="AR19" s="205" t="s">
        <v>4489</v>
      </c>
      <c r="AS19" s="207" t="s">
        <v>4489</v>
      </c>
      <c r="AT19" s="205" t="s">
        <v>4489</v>
      </c>
      <c r="AU19" s="207" t="s">
        <v>4489</v>
      </c>
      <c r="AV19" s="205" t="s">
        <v>4489</v>
      </c>
      <c r="AW19" s="252" t="s">
        <v>8016</v>
      </c>
      <c r="AX19" s="251" t="s">
        <v>3503</v>
      </c>
      <c r="AY19" s="268" t="s">
        <v>8017</v>
      </c>
      <c r="AZ19" s="269" t="s">
        <v>3169</v>
      </c>
      <c r="BA19" s="268" t="s">
        <v>8018</v>
      </c>
      <c r="BB19" s="270" t="s">
        <v>3503</v>
      </c>
      <c r="BC19" s="268" t="s">
        <v>8016</v>
      </c>
      <c r="BD19" s="270" t="s">
        <v>3503</v>
      </c>
      <c r="BE19" s="268" t="s">
        <v>8017</v>
      </c>
      <c r="BF19" s="269" t="s">
        <v>3169</v>
      </c>
      <c r="BG19" s="268" t="s">
        <v>8018</v>
      </c>
      <c r="BH19" s="270" t="s">
        <v>3503</v>
      </c>
      <c r="BI19" s="204" t="s">
        <v>2469</v>
      </c>
      <c r="BJ19" s="8" t="s">
        <v>2470</v>
      </c>
      <c r="BK19" s="205" t="s">
        <v>4489</v>
      </c>
      <c r="BL19" s="205" t="s">
        <v>4489</v>
      </c>
      <c r="BM19" s="207" t="s">
        <v>4489</v>
      </c>
      <c r="BN19" s="205" t="s">
        <v>4489</v>
      </c>
      <c r="BO19" s="205" t="s">
        <v>4489</v>
      </c>
      <c r="BP19" s="205" t="s">
        <v>4489</v>
      </c>
      <c r="BQ19" s="207" t="s">
        <v>8162</v>
      </c>
      <c r="BR19" s="206" t="s">
        <v>3223</v>
      </c>
      <c r="BS19" s="252" t="s">
        <v>8163</v>
      </c>
      <c r="BT19" s="251" t="s">
        <v>724</v>
      </c>
      <c r="BU19" s="252" t="s">
        <v>8164</v>
      </c>
      <c r="BV19" s="251" t="s">
        <v>2216</v>
      </c>
      <c r="BW19" s="252" t="s">
        <v>8162</v>
      </c>
      <c r="BX19" s="251" t="s">
        <v>724</v>
      </c>
      <c r="BY19" s="252" t="s">
        <v>8163</v>
      </c>
      <c r="BZ19" s="251" t="s">
        <v>2802</v>
      </c>
      <c r="CA19" s="252" t="s">
        <v>8164</v>
      </c>
      <c r="CB19" s="251" t="s">
        <v>2854</v>
      </c>
      <c r="CC19" s="204" t="s">
        <v>2469</v>
      </c>
      <c r="CD19" s="8" t="s">
        <v>2470</v>
      </c>
      <c r="CE19" s="252" t="s">
        <v>4489</v>
      </c>
      <c r="CF19" s="251" t="s">
        <v>4489</v>
      </c>
      <c r="CG19" s="252" t="s">
        <v>4489</v>
      </c>
      <c r="CH19" s="251" t="s">
        <v>4489</v>
      </c>
      <c r="CI19" s="252" t="s">
        <v>4489</v>
      </c>
      <c r="CJ19" s="251" t="s">
        <v>4489</v>
      </c>
      <c r="CK19" s="285" t="s">
        <v>4489</v>
      </c>
      <c r="CL19" s="285" t="s">
        <v>4489</v>
      </c>
      <c r="CM19" s="285" t="s">
        <v>4489</v>
      </c>
      <c r="CN19" s="288" t="s">
        <v>4489</v>
      </c>
      <c r="CO19" s="285" t="s">
        <v>4489</v>
      </c>
      <c r="CP19" s="288" t="s">
        <v>4489</v>
      </c>
      <c r="CQ19" s="252" t="s">
        <v>8361</v>
      </c>
      <c r="CR19" s="251" t="s">
        <v>3250</v>
      </c>
      <c r="CS19" s="252" t="s">
        <v>8361</v>
      </c>
      <c r="CT19" s="251" t="s">
        <v>3250</v>
      </c>
      <c r="CU19" s="252" t="s">
        <v>4489</v>
      </c>
      <c r="CV19" s="284" t="s">
        <v>4489</v>
      </c>
      <c r="CW19" s="204" t="s">
        <v>2469</v>
      </c>
      <c r="CX19" s="8" t="s">
        <v>2470</v>
      </c>
      <c r="CY19" s="252" t="s">
        <v>8577</v>
      </c>
      <c r="CZ19" s="251" t="s">
        <v>314</v>
      </c>
      <c r="DA19" s="252" t="s">
        <v>8578</v>
      </c>
      <c r="DB19" s="251" t="s">
        <v>2983</v>
      </c>
      <c r="DC19" s="252" t="s">
        <v>8579</v>
      </c>
      <c r="DD19" s="251" t="s">
        <v>3149</v>
      </c>
      <c r="DE19" s="252" t="s">
        <v>8580</v>
      </c>
      <c r="DF19" s="251" t="s">
        <v>3359</v>
      </c>
      <c r="DG19" s="252" t="s">
        <v>8581</v>
      </c>
      <c r="DH19" s="251" t="s">
        <v>3489</v>
      </c>
      <c r="DI19" s="252" t="s">
        <v>1418</v>
      </c>
      <c r="DJ19" s="251" t="s">
        <v>3149</v>
      </c>
      <c r="DK19" s="252" t="s">
        <v>8582</v>
      </c>
      <c r="DL19" s="251" t="s">
        <v>2987</v>
      </c>
      <c r="DM19" s="252" t="s">
        <v>6061</v>
      </c>
      <c r="DN19" s="251" t="s">
        <v>862</v>
      </c>
      <c r="DO19" s="252" t="s">
        <v>8583</v>
      </c>
      <c r="DP19" s="251" t="s">
        <v>3136</v>
      </c>
    </row>
    <row r="20" spans="1:120" ht="15.95" customHeight="1">
      <c r="A20" s="209" t="s">
        <v>2471</v>
      </c>
      <c r="B20" s="8" t="s">
        <v>2472</v>
      </c>
      <c r="C20" s="205" t="s">
        <v>7448</v>
      </c>
      <c r="D20" s="206" t="s">
        <v>3435</v>
      </c>
      <c r="E20" s="207" t="s">
        <v>7449</v>
      </c>
      <c r="F20" s="206" t="s">
        <v>5392</v>
      </c>
      <c r="G20" s="207" t="s">
        <v>7450</v>
      </c>
      <c r="H20" s="206" t="s">
        <v>2711</v>
      </c>
      <c r="I20" s="207" t="s">
        <v>7451</v>
      </c>
      <c r="J20" s="206" t="s">
        <v>3814</v>
      </c>
      <c r="K20" s="207" t="s">
        <v>7452</v>
      </c>
      <c r="L20" s="206" t="s">
        <v>596</v>
      </c>
      <c r="M20" s="207" t="s">
        <v>7453</v>
      </c>
      <c r="N20" s="206" t="s">
        <v>2856</v>
      </c>
      <c r="O20" s="207" t="s">
        <v>7454</v>
      </c>
      <c r="P20" s="206" t="s">
        <v>2798</v>
      </c>
      <c r="Q20" s="207" t="s">
        <v>7455</v>
      </c>
      <c r="R20" s="206" t="s">
        <v>2830</v>
      </c>
      <c r="S20" s="205" t="s">
        <v>7456</v>
      </c>
      <c r="T20" s="206" t="s">
        <v>2255</v>
      </c>
      <c r="U20" s="209" t="s">
        <v>2471</v>
      </c>
      <c r="V20" s="8" t="s">
        <v>2472</v>
      </c>
      <c r="W20" s="207" t="s">
        <v>7774</v>
      </c>
      <c r="X20" s="206" t="s">
        <v>2262</v>
      </c>
      <c r="Y20" s="207" t="s">
        <v>7775</v>
      </c>
      <c r="Z20" s="206" t="s">
        <v>361</v>
      </c>
      <c r="AA20" s="205" t="s">
        <v>7776</v>
      </c>
      <c r="AB20" s="206" t="s">
        <v>2228</v>
      </c>
      <c r="AC20" s="207" t="s">
        <v>7777</v>
      </c>
      <c r="AD20" s="206" t="s">
        <v>2995</v>
      </c>
      <c r="AE20" s="205" t="s">
        <v>3259</v>
      </c>
      <c r="AF20" s="206" t="s">
        <v>4004</v>
      </c>
      <c r="AG20" s="205" t="s">
        <v>7778</v>
      </c>
      <c r="AH20" s="206" t="s">
        <v>3595</v>
      </c>
      <c r="AI20" s="207" t="s">
        <v>7779</v>
      </c>
      <c r="AJ20" s="206" t="s">
        <v>2987</v>
      </c>
      <c r="AK20" s="244" t="s">
        <v>7780</v>
      </c>
      <c r="AL20" s="206" t="s">
        <v>862</v>
      </c>
      <c r="AM20" s="244" t="s">
        <v>1461</v>
      </c>
      <c r="AN20" s="206" t="s">
        <v>2985</v>
      </c>
      <c r="AO20" s="209" t="s">
        <v>2471</v>
      </c>
      <c r="AP20" s="8" t="s">
        <v>2472</v>
      </c>
      <c r="AQ20" s="205" t="s">
        <v>4489</v>
      </c>
      <c r="AR20" s="205" t="s">
        <v>4489</v>
      </c>
      <c r="AS20" s="207" t="s">
        <v>4489</v>
      </c>
      <c r="AT20" s="205" t="s">
        <v>4489</v>
      </c>
      <c r="AU20" s="207" t="s">
        <v>4489</v>
      </c>
      <c r="AV20" s="205" t="s">
        <v>4489</v>
      </c>
      <c r="AW20" s="252" t="s">
        <v>8019</v>
      </c>
      <c r="AX20" s="251" t="s">
        <v>1457</v>
      </c>
      <c r="AY20" s="268" t="s">
        <v>8020</v>
      </c>
      <c r="AZ20" s="269" t="s">
        <v>2849</v>
      </c>
      <c r="BA20" s="268" t="s">
        <v>8021</v>
      </c>
      <c r="BB20" s="270" t="s">
        <v>3626</v>
      </c>
      <c r="BC20" s="268" t="s">
        <v>8019</v>
      </c>
      <c r="BD20" s="270" t="s">
        <v>1457</v>
      </c>
      <c r="BE20" s="268" t="s">
        <v>8020</v>
      </c>
      <c r="BF20" s="269" t="s">
        <v>2849</v>
      </c>
      <c r="BG20" s="268" t="s">
        <v>8021</v>
      </c>
      <c r="BH20" s="270" t="s">
        <v>3626</v>
      </c>
      <c r="BI20" s="209" t="s">
        <v>2471</v>
      </c>
      <c r="BJ20" s="8" t="s">
        <v>2472</v>
      </c>
      <c r="BK20" s="205" t="s">
        <v>4489</v>
      </c>
      <c r="BL20" s="205" t="s">
        <v>4489</v>
      </c>
      <c r="BM20" s="207" t="s">
        <v>4489</v>
      </c>
      <c r="BN20" s="205" t="s">
        <v>4489</v>
      </c>
      <c r="BO20" s="205" t="s">
        <v>4489</v>
      </c>
      <c r="BP20" s="205" t="s">
        <v>4489</v>
      </c>
      <c r="BQ20" s="207" t="s">
        <v>8165</v>
      </c>
      <c r="BR20" s="206" t="s">
        <v>2919</v>
      </c>
      <c r="BS20" s="252" t="s">
        <v>8166</v>
      </c>
      <c r="BT20" s="251" t="s">
        <v>2738</v>
      </c>
      <c r="BU20" s="252" t="s">
        <v>8167</v>
      </c>
      <c r="BV20" s="251" t="s">
        <v>579</v>
      </c>
      <c r="BW20" s="252" t="s">
        <v>8168</v>
      </c>
      <c r="BX20" s="251" t="s">
        <v>3823</v>
      </c>
      <c r="BY20" s="252" t="s">
        <v>8169</v>
      </c>
      <c r="BZ20" s="251" t="s">
        <v>8170</v>
      </c>
      <c r="CA20" s="252" t="s">
        <v>8171</v>
      </c>
      <c r="CB20" s="251" t="s">
        <v>4779</v>
      </c>
      <c r="CC20" s="209" t="s">
        <v>2471</v>
      </c>
      <c r="CD20" s="8" t="s">
        <v>2472</v>
      </c>
      <c r="CE20" s="252" t="s">
        <v>8362</v>
      </c>
      <c r="CF20" s="251" t="s">
        <v>3595</v>
      </c>
      <c r="CG20" s="252" t="s">
        <v>8363</v>
      </c>
      <c r="CH20" s="251" t="s">
        <v>1136</v>
      </c>
      <c r="CI20" s="252" t="s">
        <v>8364</v>
      </c>
      <c r="CJ20" s="251" t="s">
        <v>4004</v>
      </c>
      <c r="CK20" s="285" t="s">
        <v>4489</v>
      </c>
      <c r="CL20" s="285" t="s">
        <v>4489</v>
      </c>
      <c r="CM20" s="285" t="s">
        <v>4489</v>
      </c>
      <c r="CN20" s="288" t="s">
        <v>4489</v>
      </c>
      <c r="CO20" s="285" t="s">
        <v>4489</v>
      </c>
      <c r="CP20" s="288" t="s">
        <v>4489</v>
      </c>
      <c r="CQ20" s="252" t="s">
        <v>2282</v>
      </c>
      <c r="CR20" s="251" t="s">
        <v>478</v>
      </c>
      <c r="CS20" s="252" t="s">
        <v>8365</v>
      </c>
      <c r="CT20" s="251" t="s">
        <v>478</v>
      </c>
      <c r="CU20" s="252" t="s">
        <v>3686</v>
      </c>
      <c r="CV20" s="284" t="s">
        <v>2222</v>
      </c>
      <c r="CW20" s="209" t="s">
        <v>2471</v>
      </c>
      <c r="CX20" s="8" t="s">
        <v>2472</v>
      </c>
      <c r="CY20" s="252" t="s">
        <v>8584</v>
      </c>
      <c r="CZ20" s="251" t="s">
        <v>1136</v>
      </c>
      <c r="DA20" s="252" t="s">
        <v>6860</v>
      </c>
      <c r="DB20" s="251" t="s">
        <v>3317</v>
      </c>
      <c r="DC20" s="252" t="s">
        <v>8585</v>
      </c>
      <c r="DD20" s="251" t="s">
        <v>2851</v>
      </c>
      <c r="DE20" s="252" t="s">
        <v>8586</v>
      </c>
      <c r="DF20" s="251" t="s">
        <v>6611</v>
      </c>
      <c r="DG20" s="252" t="s">
        <v>8587</v>
      </c>
      <c r="DH20" s="251" t="s">
        <v>2983</v>
      </c>
      <c r="DI20" s="252" t="s">
        <v>6113</v>
      </c>
      <c r="DJ20" s="251" t="s">
        <v>3505</v>
      </c>
      <c r="DK20" s="252" t="s">
        <v>2423</v>
      </c>
      <c r="DL20" s="251" t="s">
        <v>3593</v>
      </c>
      <c r="DM20" s="252" t="s">
        <v>8588</v>
      </c>
      <c r="DN20" s="251" t="s">
        <v>2837</v>
      </c>
      <c r="DO20" s="252" t="s">
        <v>8589</v>
      </c>
      <c r="DP20" s="251" t="s">
        <v>1136</v>
      </c>
    </row>
    <row r="21" spans="1:120" s="18" customFormat="1" ht="15.95" customHeight="1">
      <c r="A21" s="203" t="s">
        <v>2473</v>
      </c>
      <c r="B21" s="19" t="s">
        <v>2474</v>
      </c>
      <c r="C21" s="200" t="s">
        <v>7457</v>
      </c>
      <c r="D21" s="201" t="s">
        <v>7458</v>
      </c>
      <c r="E21" s="202" t="s">
        <v>7459</v>
      </c>
      <c r="F21" s="201" t="s">
        <v>7460</v>
      </c>
      <c r="G21" s="202" t="s">
        <v>7461</v>
      </c>
      <c r="H21" s="201" t="s">
        <v>7462</v>
      </c>
      <c r="I21" s="202" t="s">
        <v>7463</v>
      </c>
      <c r="J21" s="201" t="s">
        <v>7464</v>
      </c>
      <c r="K21" s="202" t="s">
        <v>7465</v>
      </c>
      <c r="L21" s="201" t="s">
        <v>5188</v>
      </c>
      <c r="M21" s="202" t="s">
        <v>7466</v>
      </c>
      <c r="N21" s="201" t="s">
        <v>7467</v>
      </c>
      <c r="O21" s="202" t="s">
        <v>7468</v>
      </c>
      <c r="P21" s="201" t="s">
        <v>6126</v>
      </c>
      <c r="Q21" s="202" t="s">
        <v>7469</v>
      </c>
      <c r="R21" s="201" t="s">
        <v>5547</v>
      </c>
      <c r="S21" s="202" t="s">
        <v>7470</v>
      </c>
      <c r="T21" s="201" t="s">
        <v>7471</v>
      </c>
      <c r="U21" s="203" t="s">
        <v>2473</v>
      </c>
      <c r="V21" s="19" t="s">
        <v>2474</v>
      </c>
      <c r="W21" s="202" t="s">
        <v>7781</v>
      </c>
      <c r="X21" s="201" t="s">
        <v>41</v>
      </c>
      <c r="Y21" s="202" t="s">
        <v>7782</v>
      </c>
      <c r="Z21" s="201" t="s">
        <v>47</v>
      </c>
      <c r="AA21" s="202" t="s">
        <v>7783</v>
      </c>
      <c r="AB21" s="201" t="s">
        <v>7784</v>
      </c>
      <c r="AC21" s="202" t="s">
        <v>7785</v>
      </c>
      <c r="AD21" s="201" t="s">
        <v>7786</v>
      </c>
      <c r="AE21" s="202" t="s">
        <v>7787</v>
      </c>
      <c r="AF21" s="201" t="s">
        <v>2348</v>
      </c>
      <c r="AG21" s="202" t="s">
        <v>7788</v>
      </c>
      <c r="AH21" s="201" t="s">
        <v>6048</v>
      </c>
      <c r="AI21" s="202" t="s">
        <v>7789</v>
      </c>
      <c r="AJ21" s="201" t="s">
        <v>7790</v>
      </c>
      <c r="AK21" s="242" t="s">
        <v>7791</v>
      </c>
      <c r="AL21" s="201" t="s">
        <v>7792</v>
      </c>
      <c r="AM21" s="242" t="s">
        <v>7793</v>
      </c>
      <c r="AN21" s="201" t="s">
        <v>7794</v>
      </c>
      <c r="AO21" s="203" t="s">
        <v>2473</v>
      </c>
      <c r="AP21" s="19" t="s">
        <v>2474</v>
      </c>
      <c r="AQ21" s="202" t="s">
        <v>4489</v>
      </c>
      <c r="AR21" s="249" t="s">
        <v>4489</v>
      </c>
      <c r="AS21" s="202" t="s">
        <v>4489</v>
      </c>
      <c r="AT21" s="249" t="s">
        <v>4489</v>
      </c>
      <c r="AU21" s="202" t="s">
        <v>4489</v>
      </c>
      <c r="AV21" s="202" t="s">
        <v>4489</v>
      </c>
      <c r="AW21" s="250" t="s">
        <v>8022</v>
      </c>
      <c r="AX21" s="249" t="s">
        <v>7736</v>
      </c>
      <c r="AY21" s="271" t="s">
        <v>8023</v>
      </c>
      <c r="AZ21" s="272" t="s">
        <v>8024</v>
      </c>
      <c r="BA21" s="271" t="s">
        <v>8025</v>
      </c>
      <c r="BB21" s="273" t="s">
        <v>8026</v>
      </c>
      <c r="BC21" s="271" t="s">
        <v>8022</v>
      </c>
      <c r="BD21" s="273" t="s">
        <v>7736</v>
      </c>
      <c r="BE21" s="271" t="s">
        <v>8023</v>
      </c>
      <c r="BF21" s="272" t="s">
        <v>8024</v>
      </c>
      <c r="BG21" s="271" t="s">
        <v>8025</v>
      </c>
      <c r="BH21" s="273" t="s">
        <v>8026</v>
      </c>
      <c r="BI21" s="203" t="s">
        <v>2473</v>
      </c>
      <c r="BJ21" s="19" t="s">
        <v>2474</v>
      </c>
      <c r="BK21" s="200" t="s">
        <v>4489</v>
      </c>
      <c r="BL21" s="200" t="s">
        <v>4489</v>
      </c>
      <c r="BM21" s="202" t="s">
        <v>4489</v>
      </c>
      <c r="BN21" s="200" t="s">
        <v>4489</v>
      </c>
      <c r="BO21" s="202" t="s">
        <v>4489</v>
      </c>
      <c r="BP21" s="200" t="s">
        <v>4489</v>
      </c>
      <c r="BQ21" s="202" t="s">
        <v>8172</v>
      </c>
      <c r="BR21" s="201" t="s">
        <v>8173</v>
      </c>
      <c r="BS21" s="250" t="s">
        <v>8174</v>
      </c>
      <c r="BT21" s="249" t="s">
        <v>8175</v>
      </c>
      <c r="BU21" s="250" t="s">
        <v>8176</v>
      </c>
      <c r="BV21" s="249" t="s">
        <v>8177</v>
      </c>
      <c r="BW21" s="250" t="s">
        <v>8178</v>
      </c>
      <c r="BX21" s="249" t="s">
        <v>8179</v>
      </c>
      <c r="BY21" s="250" t="s">
        <v>8180</v>
      </c>
      <c r="BZ21" s="249" t="s">
        <v>8181</v>
      </c>
      <c r="CA21" s="250" t="s">
        <v>8182</v>
      </c>
      <c r="CB21" s="249" t="s">
        <v>5115</v>
      </c>
      <c r="CC21" s="203" t="s">
        <v>2473</v>
      </c>
      <c r="CD21" s="19" t="s">
        <v>2474</v>
      </c>
      <c r="CE21" s="250" t="s">
        <v>8366</v>
      </c>
      <c r="CF21" s="249" t="s">
        <v>6250</v>
      </c>
      <c r="CG21" s="250" t="s">
        <v>8367</v>
      </c>
      <c r="CH21" s="249" t="s">
        <v>5011</v>
      </c>
      <c r="CI21" s="250" t="s">
        <v>8368</v>
      </c>
      <c r="CJ21" s="249" t="s">
        <v>1699</v>
      </c>
      <c r="CK21" s="283" t="s">
        <v>4489</v>
      </c>
      <c r="CL21" s="283" t="s">
        <v>4489</v>
      </c>
      <c r="CM21" s="283" t="s">
        <v>4489</v>
      </c>
      <c r="CN21" s="289" t="s">
        <v>4489</v>
      </c>
      <c r="CO21" s="283" t="s">
        <v>4489</v>
      </c>
      <c r="CP21" s="289" t="s">
        <v>4489</v>
      </c>
      <c r="CQ21" s="250" t="s">
        <v>8369</v>
      </c>
      <c r="CR21" s="249" t="s">
        <v>8370</v>
      </c>
      <c r="CS21" s="250" t="s">
        <v>8371</v>
      </c>
      <c r="CT21" s="249" t="s">
        <v>8372</v>
      </c>
      <c r="CU21" s="250" t="s">
        <v>8373</v>
      </c>
      <c r="CV21" s="287" t="s">
        <v>8374</v>
      </c>
      <c r="CW21" s="203" t="s">
        <v>2473</v>
      </c>
      <c r="CX21" s="19" t="s">
        <v>2474</v>
      </c>
      <c r="CY21" s="250" t="s">
        <v>8590</v>
      </c>
      <c r="CZ21" s="249" t="s">
        <v>8591</v>
      </c>
      <c r="DA21" s="250" t="s">
        <v>8592</v>
      </c>
      <c r="DB21" s="249" t="s">
        <v>3364</v>
      </c>
      <c r="DC21" s="250" t="s">
        <v>8593</v>
      </c>
      <c r="DD21" s="249" t="s">
        <v>8594</v>
      </c>
      <c r="DE21" s="250" t="s">
        <v>8595</v>
      </c>
      <c r="DF21" s="249" t="s">
        <v>3541</v>
      </c>
      <c r="DG21" s="250" t="s">
        <v>8596</v>
      </c>
      <c r="DH21" s="249" t="s">
        <v>4067</v>
      </c>
      <c r="DI21" s="250" t="s">
        <v>8597</v>
      </c>
      <c r="DJ21" s="249" t="s">
        <v>8598</v>
      </c>
      <c r="DK21" s="250" t="s">
        <v>8599</v>
      </c>
      <c r="DL21" s="249" t="s">
        <v>8600</v>
      </c>
      <c r="DM21" s="250" t="s">
        <v>8601</v>
      </c>
      <c r="DN21" s="249" t="s">
        <v>3948</v>
      </c>
      <c r="DO21" s="250" t="s">
        <v>8602</v>
      </c>
      <c r="DP21" s="249" t="s">
        <v>8603</v>
      </c>
    </row>
    <row r="22" spans="1:120" ht="15.95" customHeight="1">
      <c r="A22" s="210" t="s">
        <v>2475</v>
      </c>
      <c r="B22" s="9" t="s">
        <v>2476</v>
      </c>
      <c r="C22" s="205" t="s">
        <v>7472</v>
      </c>
      <c r="D22" s="206" t="s">
        <v>1659</v>
      </c>
      <c r="E22" s="207" t="s">
        <v>7473</v>
      </c>
      <c r="F22" s="206" t="s">
        <v>75</v>
      </c>
      <c r="G22" s="207" t="s">
        <v>7474</v>
      </c>
      <c r="H22" s="206" t="s">
        <v>3032</v>
      </c>
      <c r="I22" s="207" t="s">
        <v>7475</v>
      </c>
      <c r="J22" s="206" t="s">
        <v>3384</v>
      </c>
      <c r="K22" s="207" t="s">
        <v>7476</v>
      </c>
      <c r="L22" s="206" t="s">
        <v>3384</v>
      </c>
      <c r="M22" s="207" t="s">
        <v>7477</v>
      </c>
      <c r="N22" s="206" t="s">
        <v>3384</v>
      </c>
      <c r="O22" s="207" t="s">
        <v>7478</v>
      </c>
      <c r="P22" s="206" t="s">
        <v>3876</v>
      </c>
      <c r="Q22" s="207" t="s">
        <v>7479</v>
      </c>
      <c r="R22" s="206" t="s">
        <v>2388</v>
      </c>
      <c r="S22" s="207" t="s">
        <v>7480</v>
      </c>
      <c r="T22" s="206" t="s">
        <v>3724</v>
      </c>
      <c r="U22" s="210" t="s">
        <v>2475</v>
      </c>
      <c r="V22" s="9" t="s">
        <v>2476</v>
      </c>
      <c r="W22" s="207" t="s">
        <v>7795</v>
      </c>
      <c r="X22" s="206" t="s">
        <v>7796</v>
      </c>
      <c r="Y22" s="207" t="s">
        <v>7797</v>
      </c>
      <c r="Z22" s="206" t="s">
        <v>5432</v>
      </c>
      <c r="AA22" s="207" t="s">
        <v>7798</v>
      </c>
      <c r="AB22" s="206" t="s">
        <v>5254</v>
      </c>
      <c r="AC22" s="207" t="s">
        <v>7799</v>
      </c>
      <c r="AD22" s="206" t="s">
        <v>4302</v>
      </c>
      <c r="AE22" s="207" t="s">
        <v>7800</v>
      </c>
      <c r="AF22" s="206" t="s">
        <v>5486</v>
      </c>
      <c r="AG22" s="207" t="s">
        <v>7801</v>
      </c>
      <c r="AH22" s="206" t="s">
        <v>3076</v>
      </c>
      <c r="AI22" s="207" t="s">
        <v>7802</v>
      </c>
      <c r="AJ22" s="206" t="s">
        <v>4302</v>
      </c>
      <c r="AK22" s="243" t="s">
        <v>7803</v>
      </c>
      <c r="AL22" s="206" t="s">
        <v>1502</v>
      </c>
      <c r="AM22" s="243" t="s">
        <v>7804</v>
      </c>
      <c r="AN22" s="206" t="s">
        <v>2812</v>
      </c>
      <c r="AO22" s="210" t="s">
        <v>2475</v>
      </c>
      <c r="AP22" s="9" t="s">
        <v>2476</v>
      </c>
      <c r="AQ22" s="207" t="s">
        <v>4489</v>
      </c>
      <c r="AR22" s="251" t="s">
        <v>4489</v>
      </c>
      <c r="AS22" s="207" t="s">
        <v>4489</v>
      </c>
      <c r="AT22" s="251" t="s">
        <v>4489</v>
      </c>
      <c r="AU22" s="207" t="s">
        <v>4489</v>
      </c>
      <c r="AV22" s="202" t="s">
        <v>4489</v>
      </c>
      <c r="AW22" s="252" t="s">
        <v>8027</v>
      </c>
      <c r="AX22" s="251" t="s">
        <v>3002</v>
      </c>
      <c r="AY22" s="268" t="s">
        <v>8028</v>
      </c>
      <c r="AZ22" s="269" t="s">
        <v>3527</v>
      </c>
      <c r="BA22" s="268" t="s">
        <v>8029</v>
      </c>
      <c r="BB22" s="270" t="s">
        <v>1598</v>
      </c>
      <c r="BC22" s="268" t="s">
        <v>8027</v>
      </c>
      <c r="BD22" s="270" t="s">
        <v>3002</v>
      </c>
      <c r="BE22" s="268" t="s">
        <v>8028</v>
      </c>
      <c r="BF22" s="269" t="s">
        <v>3527</v>
      </c>
      <c r="BG22" s="268" t="s">
        <v>8029</v>
      </c>
      <c r="BH22" s="270" t="s">
        <v>1598</v>
      </c>
      <c r="BI22" s="210" t="s">
        <v>2475</v>
      </c>
      <c r="BJ22" s="9" t="s">
        <v>2476</v>
      </c>
      <c r="BK22" s="205" t="s">
        <v>4489</v>
      </c>
      <c r="BL22" s="205" t="s">
        <v>4489</v>
      </c>
      <c r="BM22" s="207" t="s">
        <v>4489</v>
      </c>
      <c r="BN22" s="205" t="s">
        <v>4489</v>
      </c>
      <c r="BO22" s="207" t="s">
        <v>4489</v>
      </c>
      <c r="BP22" s="205" t="s">
        <v>4489</v>
      </c>
      <c r="BQ22" s="207" t="s">
        <v>8183</v>
      </c>
      <c r="BR22" s="206" t="s">
        <v>3508</v>
      </c>
      <c r="BS22" s="252" t="s">
        <v>8184</v>
      </c>
      <c r="BT22" s="251" t="s">
        <v>1037</v>
      </c>
      <c r="BU22" s="252" t="s">
        <v>8185</v>
      </c>
      <c r="BV22" s="251" t="s">
        <v>3489</v>
      </c>
      <c r="BW22" s="252" t="s">
        <v>8183</v>
      </c>
      <c r="BX22" s="251" t="s">
        <v>3583</v>
      </c>
      <c r="BY22" s="252" t="s">
        <v>8184</v>
      </c>
      <c r="BZ22" s="251" t="s">
        <v>3843</v>
      </c>
      <c r="CA22" s="252" t="s">
        <v>8185</v>
      </c>
      <c r="CB22" s="251" t="s">
        <v>4004</v>
      </c>
      <c r="CC22" s="210" t="s">
        <v>2475</v>
      </c>
      <c r="CD22" s="9" t="s">
        <v>2476</v>
      </c>
      <c r="CE22" s="252" t="s">
        <v>4489</v>
      </c>
      <c r="CF22" s="284" t="s">
        <v>4489</v>
      </c>
      <c r="CG22" s="252" t="s">
        <v>4489</v>
      </c>
      <c r="CH22" s="284" t="s">
        <v>4489</v>
      </c>
      <c r="CI22" s="252" t="s">
        <v>4489</v>
      </c>
      <c r="CJ22" s="284" t="s">
        <v>4489</v>
      </c>
      <c r="CK22" s="285" t="s">
        <v>4489</v>
      </c>
      <c r="CL22" s="285" t="s">
        <v>4489</v>
      </c>
      <c r="CM22" s="285" t="s">
        <v>4489</v>
      </c>
      <c r="CN22" s="288" t="s">
        <v>4489</v>
      </c>
      <c r="CO22" s="285" t="s">
        <v>4489</v>
      </c>
      <c r="CP22" s="288" t="s">
        <v>4489</v>
      </c>
      <c r="CQ22" s="252" t="s">
        <v>8375</v>
      </c>
      <c r="CR22" s="251" t="s">
        <v>3026</v>
      </c>
      <c r="CS22" s="252" t="s">
        <v>8375</v>
      </c>
      <c r="CT22" s="251" t="s">
        <v>2262</v>
      </c>
      <c r="CU22" s="252" t="s">
        <v>4489</v>
      </c>
      <c r="CV22" s="284" t="s">
        <v>4489</v>
      </c>
      <c r="CW22" s="210" t="s">
        <v>2475</v>
      </c>
      <c r="CX22" s="9" t="s">
        <v>2476</v>
      </c>
      <c r="CY22" s="252" t="s">
        <v>8604</v>
      </c>
      <c r="CZ22" s="251" t="s">
        <v>5432</v>
      </c>
      <c r="DA22" s="252" t="s">
        <v>8605</v>
      </c>
      <c r="DB22" s="251" t="s">
        <v>387</v>
      </c>
      <c r="DC22" s="252" t="s">
        <v>8606</v>
      </c>
      <c r="DD22" s="251" t="s">
        <v>2045</v>
      </c>
      <c r="DE22" s="252" t="s">
        <v>8607</v>
      </c>
      <c r="DF22" s="251" t="s">
        <v>3086</v>
      </c>
      <c r="DG22" s="252" t="s">
        <v>8608</v>
      </c>
      <c r="DH22" s="251" t="s">
        <v>409</v>
      </c>
      <c r="DI22" s="252" t="s">
        <v>8609</v>
      </c>
      <c r="DJ22" s="251" t="s">
        <v>809</v>
      </c>
      <c r="DK22" s="252" t="s">
        <v>8610</v>
      </c>
      <c r="DL22" s="251" t="s">
        <v>4141</v>
      </c>
      <c r="DM22" s="252" t="s">
        <v>8611</v>
      </c>
      <c r="DN22" s="251" t="s">
        <v>5432</v>
      </c>
      <c r="DO22" s="252" t="s">
        <v>8612</v>
      </c>
      <c r="DP22" s="251" t="s">
        <v>3850</v>
      </c>
    </row>
    <row r="23" spans="1:120" ht="15.95" customHeight="1">
      <c r="A23" s="208" t="s">
        <v>2477</v>
      </c>
      <c r="B23" s="10" t="s">
        <v>2478</v>
      </c>
      <c r="C23" s="205" t="s">
        <v>7481</v>
      </c>
      <c r="D23" s="206" t="s">
        <v>5415</v>
      </c>
      <c r="E23" s="207" t="s">
        <v>7482</v>
      </c>
      <c r="F23" s="206" t="s">
        <v>537</v>
      </c>
      <c r="G23" s="207" t="s">
        <v>7483</v>
      </c>
      <c r="H23" s="206" t="s">
        <v>5264</v>
      </c>
      <c r="I23" s="207" t="s">
        <v>7484</v>
      </c>
      <c r="J23" s="206" t="s">
        <v>7485</v>
      </c>
      <c r="K23" s="207" t="s">
        <v>7486</v>
      </c>
      <c r="L23" s="206" t="s">
        <v>3878</v>
      </c>
      <c r="M23" s="207" t="s">
        <v>7487</v>
      </c>
      <c r="N23" s="206" t="s">
        <v>338</v>
      </c>
      <c r="O23" s="207" t="s">
        <v>7488</v>
      </c>
      <c r="P23" s="206" t="s">
        <v>3827</v>
      </c>
      <c r="Q23" s="207" t="s">
        <v>7489</v>
      </c>
      <c r="R23" s="206" t="s">
        <v>5504</v>
      </c>
      <c r="S23" s="207" t="s">
        <v>7490</v>
      </c>
      <c r="T23" s="206" t="s">
        <v>1609</v>
      </c>
      <c r="U23" s="208" t="s">
        <v>2477</v>
      </c>
      <c r="V23" s="10" t="s">
        <v>2478</v>
      </c>
      <c r="W23" s="207" t="s">
        <v>7805</v>
      </c>
      <c r="X23" s="206" t="s">
        <v>3066</v>
      </c>
      <c r="Y23" s="207" t="s">
        <v>7806</v>
      </c>
      <c r="Z23" s="206" t="s">
        <v>6651</v>
      </c>
      <c r="AA23" s="207" t="s">
        <v>7807</v>
      </c>
      <c r="AB23" s="206" t="s">
        <v>1360</v>
      </c>
      <c r="AC23" s="207" t="s">
        <v>7808</v>
      </c>
      <c r="AD23" s="206" t="s">
        <v>7809</v>
      </c>
      <c r="AE23" s="207" t="s">
        <v>7810</v>
      </c>
      <c r="AF23" s="206" t="s">
        <v>1609</v>
      </c>
      <c r="AG23" s="207" t="s">
        <v>7811</v>
      </c>
      <c r="AH23" s="206" t="s">
        <v>6200</v>
      </c>
      <c r="AI23" s="207" t="s">
        <v>7812</v>
      </c>
      <c r="AJ23" s="206" t="s">
        <v>1907</v>
      </c>
      <c r="AK23" s="243" t="s">
        <v>7813</v>
      </c>
      <c r="AL23" s="206" t="s">
        <v>4917</v>
      </c>
      <c r="AM23" s="243" t="s">
        <v>7814</v>
      </c>
      <c r="AN23" s="206" t="s">
        <v>920</v>
      </c>
      <c r="AO23" s="208" t="s">
        <v>2477</v>
      </c>
      <c r="AP23" s="10" t="s">
        <v>2478</v>
      </c>
      <c r="AQ23" s="207" t="s">
        <v>4489</v>
      </c>
      <c r="AR23" s="205" t="s">
        <v>4489</v>
      </c>
      <c r="AS23" s="207" t="s">
        <v>4489</v>
      </c>
      <c r="AT23" s="205" t="s">
        <v>4489</v>
      </c>
      <c r="AU23" s="207" t="s">
        <v>4489</v>
      </c>
      <c r="AV23" s="205" t="s">
        <v>4489</v>
      </c>
      <c r="AW23" s="252" t="s">
        <v>8030</v>
      </c>
      <c r="AX23" s="251" t="s">
        <v>3577</v>
      </c>
      <c r="AY23" s="268" t="s">
        <v>8031</v>
      </c>
      <c r="AZ23" s="269" t="s">
        <v>1521</v>
      </c>
      <c r="BA23" s="268" t="s">
        <v>8032</v>
      </c>
      <c r="BB23" s="270" t="s">
        <v>550</v>
      </c>
      <c r="BC23" s="268" t="s">
        <v>8030</v>
      </c>
      <c r="BD23" s="270" t="s">
        <v>3577</v>
      </c>
      <c r="BE23" s="268" t="s">
        <v>8031</v>
      </c>
      <c r="BF23" s="269" t="s">
        <v>1521</v>
      </c>
      <c r="BG23" s="268" t="s">
        <v>8032</v>
      </c>
      <c r="BH23" s="270" t="s">
        <v>550</v>
      </c>
      <c r="BI23" s="208" t="s">
        <v>2477</v>
      </c>
      <c r="BJ23" s="10" t="s">
        <v>2478</v>
      </c>
      <c r="BK23" s="205" t="s">
        <v>4489</v>
      </c>
      <c r="BL23" s="205" t="s">
        <v>4489</v>
      </c>
      <c r="BM23" s="207" t="s">
        <v>4489</v>
      </c>
      <c r="BN23" s="205" t="s">
        <v>4489</v>
      </c>
      <c r="BO23" s="207" t="s">
        <v>4489</v>
      </c>
      <c r="BP23" s="205" t="s">
        <v>4489</v>
      </c>
      <c r="BQ23" s="207" t="s">
        <v>8186</v>
      </c>
      <c r="BR23" s="206" t="s">
        <v>4991</v>
      </c>
      <c r="BS23" s="252" t="s">
        <v>8187</v>
      </c>
      <c r="BT23" s="251" t="s">
        <v>5045</v>
      </c>
      <c r="BU23" s="252" t="s">
        <v>8188</v>
      </c>
      <c r="BV23" s="251" t="s">
        <v>1502</v>
      </c>
      <c r="BW23" s="252" t="s">
        <v>8189</v>
      </c>
      <c r="BX23" s="251" t="s">
        <v>8190</v>
      </c>
      <c r="BY23" s="252" t="s">
        <v>1436</v>
      </c>
      <c r="BZ23" s="251" t="s">
        <v>3854</v>
      </c>
      <c r="CA23" s="252" t="s">
        <v>8191</v>
      </c>
      <c r="CB23" s="251" t="s">
        <v>6720</v>
      </c>
      <c r="CC23" s="208" t="s">
        <v>2477</v>
      </c>
      <c r="CD23" s="10" t="s">
        <v>2478</v>
      </c>
      <c r="CE23" s="252" t="s">
        <v>8376</v>
      </c>
      <c r="CF23" s="251" t="s">
        <v>3505</v>
      </c>
      <c r="CG23" s="252" t="s">
        <v>5052</v>
      </c>
      <c r="CH23" s="251" t="s">
        <v>3147</v>
      </c>
      <c r="CI23" s="252" t="s">
        <v>8377</v>
      </c>
      <c r="CJ23" s="251" t="s">
        <v>1066</v>
      </c>
      <c r="CK23" s="285" t="s">
        <v>4489</v>
      </c>
      <c r="CL23" s="285" t="s">
        <v>4489</v>
      </c>
      <c r="CM23" s="285" t="s">
        <v>4489</v>
      </c>
      <c r="CN23" s="288" t="s">
        <v>4489</v>
      </c>
      <c r="CO23" s="285" t="s">
        <v>4489</v>
      </c>
      <c r="CP23" s="288" t="s">
        <v>4489</v>
      </c>
      <c r="CQ23" s="252" t="s">
        <v>8378</v>
      </c>
      <c r="CR23" s="251" t="s">
        <v>2971</v>
      </c>
      <c r="CS23" s="252" t="s">
        <v>6062</v>
      </c>
      <c r="CT23" s="251" t="s">
        <v>2756</v>
      </c>
      <c r="CU23" s="252" t="s">
        <v>8379</v>
      </c>
      <c r="CV23" s="284" t="s">
        <v>4915</v>
      </c>
      <c r="CW23" s="208" t="s">
        <v>2477</v>
      </c>
      <c r="CX23" s="10" t="s">
        <v>2478</v>
      </c>
      <c r="CY23" s="252" t="s">
        <v>8613</v>
      </c>
      <c r="CZ23" s="251" t="s">
        <v>4677</v>
      </c>
      <c r="DA23" s="252" t="s">
        <v>8614</v>
      </c>
      <c r="DB23" s="251" t="s">
        <v>6641</v>
      </c>
      <c r="DC23" s="252" t="s">
        <v>1715</v>
      </c>
      <c r="DD23" s="251" t="s">
        <v>740</v>
      </c>
      <c r="DE23" s="252" t="s">
        <v>8615</v>
      </c>
      <c r="DF23" s="251" t="s">
        <v>4842</v>
      </c>
      <c r="DG23" s="252" t="s">
        <v>6522</v>
      </c>
      <c r="DH23" s="251" t="s">
        <v>6649</v>
      </c>
      <c r="DI23" s="252" t="s">
        <v>8616</v>
      </c>
      <c r="DJ23" s="251" t="s">
        <v>6930</v>
      </c>
      <c r="DK23" s="252" t="s">
        <v>8617</v>
      </c>
      <c r="DL23" s="251" t="s">
        <v>8618</v>
      </c>
      <c r="DM23" s="252" t="s">
        <v>8619</v>
      </c>
      <c r="DN23" s="251" t="s">
        <v>22</v>
      </c>
      <c r="DO23" s="252" t="s">
        <v>8620</v>
      </c>
      <c r="DP23" s="251" t="s">
        <v>7842</v>
      </c>
    </row>
    <row r="24" spans="1:120" ht="15.95" customHeight="1">
      <c r="A24" s="208" t="s">
        <v>2479</v>
      </c>
      <c r="B24" s="9" t="s">
        <v>2480</v>
      </c>
      <c r="C24" s="205" t="s">
        <v>7491</v>
      </c>
      <c r="D24" s="206" t="s">
        <v>7492</v>
      </c>
      <c r="E24" s="207" t="s">
        <v>7493</v>
      </c>
      <c r="F24" s="206" t="s">
        <v>7492</v>
      </c>
      <c r="G24" s="207" t="s">
        <v>7494</v>
      </c>
      <c r="H24" s="206" t="s">
        <v>7492</v>
      </c>
      <c r="I24" s="207" t="s">
        <v>7495</v>
      </c>
      <c r="J24" s="206" t="s">
        <v>1609</v>
      </c>
      <c r="K24" s="207" t="s">
        <v>7496</v>
      </c>
      <c r="L24" s="206" t="s">
        <v>4506</v>
      </c>
      <c r="M24" s="207" t="s">
        <v>7497</v>
      </c>
      <c r="N24" s="206" t="s">
        <v>1391</v>
      </c>
      <c r="O24" s="207" t="s">
        <v>7498</v>
      </c>
      <c r="P24" s="206" t="s">
        <v>1400</v>
      </c>
      <c r="Q24" s="207" t="s">
        <v>7499</v>
      </c>
      <c r="R24" s="206" t="s">
        <v>5941</v>
      </c>
      <c r="S24" s="207" t="s">
        <v>359</v>
      </c>
      <c r="T24" s="206" t="s">
        <v>124</v>
      </c>
      <c r="U24" s="208" t="s">
        <v>2479</v>
      </c>
      <c r="V24" s="9" t="s">
        <v>2480</v>
      </c>
      <c r="W24" s="207" t="s">
        <v>7815</v>
      </c>
      <c r="X24" s="206" t="s">
        <v>1609</v>
      </c>
      <c r="Y24" s="207" t="s">
        <v>7816</v>
      </c>
      <c r="Z24" s="206" t="s">
        <v>3803</v>
      </c>
      <c r="AA24" s="207" t="s">
        <v>7817</v>
      </c>
      <c r="AB24" s="206" t="s">
        <v>3405</v>
      </c>
      <c r="AC24" s="207" t="s">
        <v>7818</v>
      </c>
      <c r="AD24" s="206" t="s">
        <v>3113</v>
      </c>
      <c r="AE24" s="207" t="s">
        <v>7819</v>
      </c>
      <c r="AF24" s="206" t="s">
        <v>2969</v>
      </c>
      <c r="AG24" s="207" t="s">
        <v>7820</v>
      </c>
      <c r="AH24" s="206" t="s">
        <v>2753</v>
      </c>
      <c r="AI24" s="207" t="s">
        <v>7821</v>
      </c>
      <c r="AJ24" s="206" t="s">
        <v>811</v>
      </c>
      <c r="AK24" s="243" t="s">
        <v>7822</v>
      </c>
      <c r="AL24" s="206" t="s">
        <v>3425</v>
      </c>
      <c r="AM24" s="243" t="s">
        <v>7823</v>
      </c>
      <c r="AN24" s="206" t="s">
        <v>3040</v>
      </c>
      <c r="AO24" s="208" t="s">
        <v>2479</v>
      </c>
      <c r="AP24" s="9" t="s">
        <v>2480</v>
      </c>
      <c r="AQ24" s="207" t="s">
        <v>4489</v>
      </c>
      <c r="AR24" s="205" t="s">
        <v>4489</v>
      </c>
      <c r="AS24" s="207" t="s">
        <v>4489</v>
      </c>
      <c r="AT24" s="205" t="s">
        <v>4489</v>
      </c>
      <c r="AU24" s="207" t="s">
        <v>4489</v>
      </c>
      <c r="AV24" s="205" t="s">
        <v>4489</v>
      </c>
      <c r="AW24" s="252" t="s">
        <v>8033</v>
      </c>
      <c r="AX24" s="251" t="s">
        <v>3413</v>
      </c>
      <c r="AY24" s="268" t="s">
        <v>8034</v>
      </c>
      <c r="AZ24" s="269" t="s">
        <v>189</v>
      </c>
      <c r="BA24" s="268" t="s">
        <v>8035</v>
      </c>
      <c r="BB24" s="270" t="s">
        <v>2923</v>
      </c>
      <c r="BC24" s="268" t="s">
        <v>8033</v>
      </c>
      <c r="BD24" s="270" t="s">
        <v>3413</v>
      </c>
      <c r="BE24" s="268" t="s">
        <v>8034</v>
      </c>
      <c r="BF24" s="269" t="s">
        <v>189</v>
      </c>
      <c r="BG24" s="268" t="s">
        <v>8035</v>
      </c>
      <c r="BH24" s="270" t="s">
        <v>2923</v>
      </c>
      <c r="BI24" s="208" t="s">
        <v>2479</v>
      </c>
      <c r="BJ24" s="9" t="s">
        <v>2480</v>
      </c>
      <c r="BK24" s="205" t="s">
        <v>4489</v>
      </c>
      <c r="BL24" s="205" t="s">
        <v>4489</v>
      </c>
      <c r="BM24" s="207" t="s">
        <v>4489</v>
      </c>
      <c r="BN24" s="205" t="s">
        <v>4489</v>
      </c>
      <c r="BO24" s="207" t="s">
        <v>4489</v>
      </c>
      <c r="BP24" s="205" t="s">
        <v>4489</v>
      </c>
      <c r="BQ24" s="207" t="s">
        <v>8192</v>
      </c>
      <c r="BR24" s="206" t="s">
        <v>8193</v>
      </c>
      <c r="BS24" s="252" t="s">
        <v>8194</v>
      </c>
      <c r="BT24" s="251" t="s">
        <v>8195</v>
      </c>
      <c r="BU24" s="252" t="s">
        <v>8196</v>
      </c>
      <c r="BV24" s="251" t="s">
        <v>5211</v>
      </c>
      <c r="BW24" s="252" t="s">
        <v>8197</v>
      </c>
      <c r="BX24" s="251" t="s">
        <v>4828</v>
      </c>
      <c r="BY24" s="252" t="s">
        <v>8198</v>
      </c>
      <c r="BZ24" s="251" t="s">
        <v>8199</v>
      </c>
      <c r="CA24" s="252" t="s">
        <v>8200</v>
      </c>
      <c r="CB24" s="251" t="s">
        <v>5849</v>
      </c>
      <c r="CC24" s="208" t="s">
        <v>2479</v>
      </c>
      <c r="CD24" s="9" t="s">
        <v>2480</v>
      </c>
      <c r="CE24" s="252" t="s">
        <v>8380</v>
      </c>
      <c r="CF24" s="251" t="s">
        <v>788</v>
      </c>
      <c r="CG24" s="252" t="s">
        <v>8381</v>
      </c>
      <c r="CH24" s="251" t="s">
        <v>5771</v>
      </c>
      <c r="CI24" s="252" t="s">
        <v>8382</v>
      </c>
      <c r="CJ24" s="251" t="s">
        <v>92</v>
      </c>
      <c r="CK24" s="285" t="s">
        <v>4489</v>
      </c>
      <c r="CL24" s="285" t="s">
        <v>4489</v>
      </c>
      <c r="CM24" s="285" t="s">
        <v>4489</v>
      </c>
      <c r="CN24" s="288" t="s">
        <v>4489</v>
      </c>
      <c r="CO24" s="285" t="s">
        <v>4489</v>
      </c>
      <c r="CP24" s="288" t="s">
        <v>4489</v>
      </c>
      <c r="CQ24" s="252" t="s">
        <v>8383</v>
      </c>
      <c r="CR24" s="251" t="s">
        <v>8384</v>
      </c>
      <c r="CS24" s="252" t="s">
        <v>8383</v>
      </c>
      <c r="CT24" s="251" t="s">
        <v>8384</v>
      </c>
      <c r="CU24" s="252" t="s">
        <v>4489</v>
      </c>
      <c r="CV24" s="284" t="s">
        <v>4489</v>
      </c>
      <c r="CW24" s="208" t="s">
        <v>2479</v>
      </c>
      <c r="CX24" s="9" t="s">
        <v>2480</v>
      </c>
      <c r="CY24" s="252" t="s">
        <v>8621</v>
      </c>
      <c r="CZ24" s="251" t="s">
        <v>1472</v>
      </c>
      <c r="DA24" s="252" t="s">
        <v>8622</v>
      </c>
      <c r="DB24" s="251" t="s">
        <v>3574</v>
      </c>
      <c r="DC24" s="252" t="s">
        <v>8623</v>
      </c>
      <c r="DD24" s="251" t="s">
        <v>3405</v>
      </c>
      <c r="DE24" s="252" t="s">
        <v>8624</v>
      </c>
      <c r="DF24" s="251" t="s">
        <v>4006</v>
      </c>
      <c r="DG24" s="252" t="s">
        <v>8625</v>
      </c>
      <c r="DH24" s="251" t="s">
        <v>2828</v>
      </c>
      <c r="DI24" s="252" t="s">
        <v>8626</v>
      </c>
      <c r="DJ24" s="251" t="s">
        <v>2262</v>
      </c>
      <c r="DK24" s="252" t="s">
        <v>8627</v>
      </c>
      <c r="DL24" s="251" t="s">
        <v>416</v>
      </c>
      <c r="DM24" s="252" t="s">
        <v>8628</v>
      </c>
      <c r="DN24" s="251" t="s">
        <v>7598</v>
      </c>
      <c r="DO24" s="252" t="s">
        <v>8629</v>
      </c>
      <c r="DP24" s="251" t="s">
        <v>6460</v>
      </c>
    </row>
    <row r="25" spans="1:120" ht="15.95" customHeight="1">
      <c r="A25" s="208" t="s">
        <v>2481</v>
      </c>
      <c r="B25" s="9" t="s">
        <v>2482</v>
      </c>
      <c r="C25" s="205" t="s">
        <v>7500</v>
      </c>
      <c r="D25" s="206" t="s">
        <v>1625</v>
      </c>
      <c r="E25" s="207" t="s">
        <v>7501</v>
      </c>
      <c r="F25" s="206" t="s">
        <v>5323</v>
      </c>
      <c r="G25" s="207" t="s">
        <v>7502</v>
      </c>
      <c r="H25" s="206" t="s">
        <v>3158</v>
      </c>
      <c r="I25" s="207" t="s">
        <v>7503</v>
      </c>
      <c r="J25" s="206" t="s">
        <v>2226</v>
      </c>
      <c r="K25" s="207" t="s">
        <v>7504</v>
      </c>
      <c r="L25" s="206" t="s">
        <v>3024</v>
      </c>
      <c r="M25" s="207" t="s">
        <v>7505</v>
      </c>
      <c r="N25" s="206" t="s">
        <v>3985</v>
      </c>
      <c r="O25" s="207" t="s">
        <v>7506</v>
      </c>
      <c r="P25" s="206" t="s">
        <v>1435</v>
      </c>
      <c r="Q25" s="207" t="s">
        <v>7507</v>
      </c>
      <c r="R25" s="206" t="s">
        <v>2967</v>
      </c>
      <c r="S25" s="207" t="s">
        <v>7508</v>
      </c>
      <c r="T25" s="206" t="s">
        <v>2758</v>
      </c>
      <c r="U25" s="208" t="s">
        <v>2481</v>
      </c>
      <c r="V25" s="9" t="s">
        <v>2482</v>
      </c>
      <c r="W25" s="207" t="s">
        <v>7824</v>
      </c>
      <c r="X25" s="206" t="s">
        <v>3475</v>
      </c>
      <c r="Y25" s="207" t="s">
        <v>7825</v>
      </c>
      <c r="Z25" s="206" t="s">
        <v>3228</v>
      </c>
      <c r="AA25" s="207" t="s">
        <v>7826</v>
      </c>
      <c r="AB25" s="206" t="s">
        <v>3162</v>
      </c>
      <c r="AC25" s="207" t="s">
        <v>7827</v>
      </c>
      <c r="AD25" s="206" t="s">
        <v>3466</v>
      </c>
      <c r="AE25" s="207" t="s">
        <v>7828</v>
      </c>
      <c r="AF25" s="206" t="s">
        <v>4211</v>
      </c>
      <c r="AG25" s="207" t="s">
        <v>7829</v>
      </c>
      <c r="AH25" s="206" t="s">
        <v>3004</v>
      </c>
      <c r="AI25" s="207" t="s">
        <v>7830</v>
      </c>
      <c r="AJ25" s="206" t="s">
        <v>3797</v>
      </c>
      <c r="AK25" s="243" t="s">
        <v>7831</v>
      </c>
      <c r="AL25" s="206" t="s">
        <v>5383</v>
      </c>
      <c r="AM25" s="243" t="s">
        <v>7832</v>
      </c>
      <c r="AN25" s="206" t="s">
        <v>3252</v>
      </c>
      <c r="AO25" s="208" t="s">
        <v>2481</v>
      </c>
      <c r="AP25" s="9" t="s">
        <v>2482</v>
      </c>
      <c r="AQ25" s="207" t="s">
        <v>4489</v>
      </c>
      <c r="AR25" s="205" t="s">
        <v>4489</v>
      </c>
      <c r="AS25" s="207" t="s">
        <v>4489</v>
      </c>
      <c r="AT25" s="205" t="s">
        <v>4489</v>
      </c>
      <c r="AU25" s="207" t="s">
        <v>4489</v>
      </c>
      <c r="AV25" s="205" t="s">
        <v>4489</v>
      </c>
      <c r="AW25" s="252" t="s">
        <v>8036</v>
      </c>
      <c r="AX25" s="251" t="s">
        <v>3468</v>
      </c>
      <c r="AY25" s="268" t="s">
        <v>8037</v>
      </c>
      <c r="AZ25" s="269" t="s">
        <v>1402</v>
      </c>
      <c r="BA25" s="268" t="s">
        <v>8038</v>
      </c>
      <c r="BB25" s="270" t="s">
        <v>5378</v>
      </c>
      <c r="BC25" s="268" t="s">
        <v>8036</v>
      </c>
      <c r="BD25" s="270" t="s">
        <v>3518</v>
      </c>
      <c r="BE25" s="268" t="s">
        <v>8037</v>
      </c>
      <c r="BF25" s="269" t="s">
        <v>1402</v>
      </c>
      <c r="BG25" s="268" t="s">
        <v>8038</v>
      </c>
      <c r="BH25" s="270" t="s">
        <v>5378</v>
      </c>
      <c r="BI25" s="208" t="s">
        <v>2481</v>
      </c>
      <c r="BJ25" s="9" t="s">
        <v>2482</v>
      </c>
      <c r="BK25" s="205" t="s">
        <v>4489</v>
      </c>
      <c r="BL25" s="205" t="s">
        <v>4489</v>
      </c>
      <c r="BM25" s="207" t="s">
        <v>4489</v>
      </c>
      <c r="BN25" s="205" t="s">
        <v>4489</v>
      </c>
      <c r="BO25" s="207" t="s">
        <v>4489</v>
      </c>
      <c r="BP25" s="205" t="s">
        <v>4489</v>
      </c>
      <c r="BQ25" s="207" t="s">
        <v>8201</v>
      </c>
      <c r="BR25" s="206" t="s">
        <v>939</v>
      </c>
      <c r="BS25" s="252" t="s">
        <v>8202</v>
      </c>
      <c r="BT25" s="251" t="s">
        <v>4835</v>
      </c>
      <c r="BU25" s="252" t="s">
        <v>8203</v>
      </c>
      <c r="BV25" s="251" t="s">
        <v>818</v>
      </c>
      <c r="BW25" s="252" t="s">
        <v>8204</v>
      </c>
      <c r="BX25" s="251" t="s">
        <v>8205</v>
      </c>
      <c r="BY25" s="252" t="s">
        <v>8206</v>
      </c>
      <c r="BZ25" s="251" t="s">
        <v>8205</v>
      </c>
      <c r="CA25" s="252" t="s">
        <v>8207</v>
      </c>
      <c r="CB25" s="251" t="s">
        <v>8208</v>
      </c>
      <c r="CC25" s="208" t="s">
        <v>2481</v>
      </c>
      <c r="CD25" s="9" t="s">
        <v>2482</v>
      </c>
      <c r="CE25" s="252" t="s">
        <v>5586</v>
      </c>
      <c r="CF25" s="251" t="s">
        <v>3644</v>
      </c>
      <c r="CG25" s="252" t="s">
        <v>8385</v>
      </c>
      <c r="CH25" s="251" t="s">
        <v>2281</v>
      </c>
      <c r="CI25" s="252" t="s">
        <v>4444</v>
      </c>
      <c r="CJ25" s="251" t="s">
        <v>1569</v>
      </c>
      <c r="CK25" s="285" t="s">
        <v>4489</v>
      </c>
      <c r="CL25" s="285" t="s">
        <v>4489</v>
      </c>
      <c r="CM25" s="285" t="s">
        <v>4489</v>
      </c>
      <c r="CN25" s="288" t="s">
        <v>4489</v>
      </c>
      <c r="CO25" s="285" t="s">
        <v>4489</v>
      </c>
      <c r="CP25" s="288" t="s">
        <v>4489</v>
      </c>
      <c r="CQ25" s="252" t="s">
        <v>8386</v>
      </c>
      <c r="CR25" s="251" t="s">
        <v>4935</v>
      </c>
      <c r="CS25" s="252" t="s">
        <v>8387</v>
      </c>
      <c r="CT25" s="251" t="s">
        <v>4935</v>
      </c>
      <c r="CU25" s="252" t="s">
        <v>3686</v>
      </c>
      <c r="CV25" s="284" t="s">
        <v>2222</v>
      </c>
      <c r="CW25" s="208" t="s">
        <v>2481</v>
      </c>
      <c r="CX25" s="9" t="s">
        <v>2482</v>
      </c>
      <c r="CY25" s="252" t="s">
        <v>8630</v>
      </c>
      <c r="CZ25" s="251" t="s">
        <v>2837</v>
      </c>
      <c r="DA25" s="252" t="s">
        <v>8631</v>
      </c>
      <c r="DB25" s="251" t="s">
        <v>2837</v>
      </c>
      <c r="DC25" s="252" t="s">
        <v>8632</v>
      </c>
      <c r="DD25" s="251" t="s">
        <v>2228</v>
      </c>
      <c r="DE25" s="252" t="s">
        <v>8633</v>
      </c>
      <c r="DF25" s="251" t="s">
        <v>3106</v>
      </c>
      <c r="DG25" s="252" t="s">
        <v>346</v>
      </c>
      <c r="DH25" s="251" t="s">
        <v>314</v>
      </c>
      <c r="DI25" s="252" t="s">
        <v>597</v>
      </c>
      <c r="DJ25" s="251" t="s">
        <v>987</v>
      </c>
      <c r="DK25" s="252" t="s">
        <v>3424</v>
      </c>
      <c r="DL25" s="251" t="s">
        <v>1974</v>
      </c>
      <c r="DM25" s="252" t="s">
        <v>8634</v>
      </c>
      <c r="DN25" s="251" t="s">
        <v>3131</v>
      </c>
      <c r="DO25" s="252" t="s">
        <v>8635</v>
      </c>
      <c r="DP25" s="251" t="s">
        <v>2845</v>
      </c>
    </row>
    <row r="26" spans="1:120" s="18" customFormat="1" ht="15.95" customHeight="1">
      <c r="A26" s="203" t="s">
        <v>2483</v>
      </c>
      <c r="B26" s="19" t="s">
        <v>2484</v>
      </c>
      <c r="C26" s="200" t="s">
        <v>7509</v>
      </c>
      <c r="D26" s="201" t="s">
        <v>2301</v>
      </c>
      <c r="E26" s="202" t="s">
        <v>7510</v>
      </c>
      <c r="F26" s="201" t="s">
        <v>7511</v>
      </c>
      <c r="G26" s="202" t="s">
        <v>7512</v>
      </c>
      <c r="H26" s="201" t="s">
        <v>7513</v>
      </c>
      <c r="I26" s="202" t="s">
        <v>7514</v>
      </c>
      <c r="J26" s="201" t="s">
        <v>7515</v>
      </c>
      <c r="K26" s="202" t="s">
        <v>7516</v>
      </c>
      <c r="L26" s="201" t="s">
        <v>3450</v>
      </c>
      <c r="M26" s="202" t="s">
        <v>7517</v>
      </c>
      <c r="N26" s="201" t="s">
        <v>7518</v>
      </c>
      <c r="O26" s="202" t="s">
        <v>7519</v>
      </c>
      <c r="P26" s="201" t="s">
        <v>4226</v>
      </c>
      <c r="Q26" s="202" t="s">
        <v>7520</v>
      </c>
      <c r="R26" s="201" t="s">
        <v>7521</v>
      </c>
      <c r="S26" s="202" t="s">
        <v>7522</v>
      </c>
      <c r="T26" s="201" t="s">
        <v>7523</v>
      </c>
      <c r="U26" s="203" t="s">
        <v>2483</v>
      </c>
      <c r="V26" s="19" t="s">
        <v>2484</v>
      </c>
      <c r="W26" s="202" t="s">
        <v>7833</v>
      </c>
      <c r="X26" s="201" t="s">
        <v>6740</v>
      </c>
      <c r="Y26" s="202" t="s">
        <v>7834</v>
      </c>
      <c r="Z26" s="201" t="s">
        <v>7835</v>
      </c>
      <c r="AA26" s="202" t="s">
        <v>7836</v>
      </c>
      <c r="AB26" s="201" t="s">
        <v>7837</v>
      </c>
      <c r="AC26" s="202" t="s">
        <v>7838</v>
      </c>
      <c r="AD26" s="201" t="s">
        <v>7839</v>
      </c>
      <c r="AE26" s="202" t="s">
        <v>7840</v>
      </c>
      <c r="AF26" s="201" t="s">
        <v>7377</v>
      </c>
      <c r="AG26" s="202" t="s">
        <v>7841</v>
      </c>
      <c r="AH26" s="201" t="s">
        <v>7842</v>
      </c>
      <c r="AI26" s="202" t="s">
        <v>7843</v>
      </c>
      <c r="AJ26" s="201" t="s">
        <v>7844</v>
      </c>
      <c r="AK26" s="242" t="s">
        <v>7845</v>
      </c>
      <c r="AL26" s="201" t="s">
        <v>6736</v>
      </c>
      <c r="AM26" s="242" t="s">
        <v>6344</v>
      </c>
      <c r="AN26" s="201" t="s">
        <v>1951</v>
      </c>
      <c r="AO26" s="203" t="s">
        <v>2483</v>
      </c>
      <c r="AP26" s="19" t="s">
        <v>2484</v>
      </c>
      <c r="AQ26" s="202" t="s">
        <v>4489</v>
      </c>
      <c r="AR26" s="200" t="s">
        <v>4489</v>
      </c>
      <c r="AS26" s="202" t="s">
        <v>4489</v>
      </c>
      <c r="AT26" s="200" t="s">
        <v>4489</v>
      </c>
      <c r="AU26" s="202" t="s">
        <v>4489</v>
      </c>
      <c r="AV26" s="200" t="s">
        <v>4489</v>
      </c>
      <c r="AW26" s="250" t="s">
        <v>8039</v>
      </c>
      <c r="AX26" s="249" t="s">
        <v>7892</v>
      </c>
      <c r="AY26" s="271" t="s">
        <v>8040</v>
      </c>
      <c r="AZ26" s="272" t="s">
        <v>8041</v>
      </c>
      <c r="BA26" s="271" t="s">
        <v>8042</v>
      </c>
      <c r="BB26" s="273" t="s">
        <v>7521</v>
      </c>
      <c r="BC26" s="271" t="s">
        <v>8039</v>
      </c>
      <c r="BD26" s="273" t="s">
        <v>7892</v>
      </c>
      <c r="BE26" s="271" t="s">
        <v>8040</v>
      </c>
      <c r="BF26" s="272" t="s">
        <v>8041</v>
      </c>
      <c r="BG26" s="271" t="s">
        <v>8042</v>
      </c>
      <c r="BH26" s="273" t="s">
        <v>7521</v>
      </c>
      <c r="BI26" s="203" t="s">
        <v>2483</v>
      </c>
      <c r="BJ26" s="19" t="s">
        <v>2484</v>
      </c>
      <c r="BK26" s="200" t="s">
        <v>4489</v>
      </c>
      <c r="BL26" s="200" t="s">
        <v>4489</v>
      </c>
      <c r="BM26" s="202" t="s">
        <v>4489</v>
      </c>
      <c r="BN26" s="200" t="s">
        <v>4489</v>
      </c>
      <c r="BO26" s="202" t="s">
        <v>4489</v>
      </c>
      <c r="BP26" s="200" t="s">
        <v>4489</v>
      </c>
      <c r="BQ26" s="202" t="s">
        <v>8209</v>
      </c>
      <c r="BR26" s="201" t="s">
        <v>8210</v>
      </c>
      <c r="BS26" s="250" t="s">
        <v>8211</v>
      </c>
      <c r="BT26" s="249" t="s">
        <v>8212</v>
      </c>
      <c r="BU26" s="250" t="s">
        <v>8213</v>
      </c>
      <c r="BV26" s="249" t="s">
        <v>8214</v>
      </c>
      <c r="BW26" s="250" t="s">
        <v>8215</v>
      </c>
      <c r="BX26" s="249" t="s">
        <v>8216</v>
      </c>
      <c r="BY26" s="250" t="s">
        <v>8217</v>
      </c>
      <c r="BZ26" s="249" t="s">
        <v>6702</v>
      </c>
      <c r="CA26" s="250" t="s">
        <v>8218</v>
      </c>
      <c r="CB26" s="249" t="s">
        <v>8219</v>
      </c>
      <c r="CC26" s="203" t="s">
        <v>2483</v>
      </c>
      <c r="CD26" s="19" t="s">
        <v>2484</v>
      </c>
      <c r="CE26" s="250" t="s">
        <v>8388</v>
      </c>
      <c r="CF26" s="249" t="s">
        <v>8389</v>
      </c>
      <c r="CG26" s="250" t="s">
        <v>8390</v>
      </c>
      <c r="CH26" s="249" t="s">
        <v>8391</v>
      </c>
      <c r="CI26" s="250" t="s">
        <v>8392</v>
      </c>
      <c r="CJ26" s="249" t="s">
        <v>8393</v>
      </c>
      <c r="CK26" s="283" t="s">
        <v>4489</v>
      </c>
      <c r="CL26" s="283" t="s">
        <v>4489</v>
      </c>
      <c r="CM26" s="283" t="s">
        <v>4489</v>
      </c>
      <c r="CN26" s="289" t="s">
        <v>4489</v>
      </c>
      <c r="CO26" s="283" t="s">
        <v>4489</v>
      </c>
      <c r="CP26" s="289" t="s">
        <v>4489</v>
      </c>
      <c r="CQ26" s="250" t="s">
        <v>8394</v>
      </c>
      <c r="CR26" s="249" t="s">
        <v>2721</v>
      </c>
      <c r="CS26" s="250" t="s">
        <v>8395</v>
      </c>
      <c r="CT26" s="249" t="s">
        <v>7511</v>
      </c>
      <c r="CU26" s="250" t="s">
        <v>1747</v>
      </c>
      <c r="CV26" s="287" t="s">
        <v>8396</v>
      </c>
      <c r="CW26" s="203" t="s">
        <v>2483</v>
      </c>
      <c r="CX26" s="19" t="s">
        <v>2484</v>
      </c>
      <c r="CY26" s="250" t="s">
        <v>8636</v>
      </c>
      <c r="CZ26" s="249" t="s">
        <v>372</v>
      </c>
      <c r="DA26" s="250" t="s">
        <v>8637</v>
      </c>
      <c r="DB26" s="249" t="s">
        <v>3056</v>
      </c>
      <c r="DC26" s="250" t="s">
        <v>8638</v>
      </c>
      <c r="DD26" s="249" t="s">
        <v>1094</v>
      </c>
      <c r="DE26" s="250" t="s">
        <v>8639</v>
      </c>
      <c r="DF26" s="249" t="s">
        <v>839</v>
      </c>
      <c r="DG26" s="250" t="s">
        <v>8640</v>
      </c>
      <c r="DH26" s="249" t="s">
        <v>7842</v>
      </c>
      <c r="DI26" s="250" t="s">
        <v>8641</v>
      </c>
      <c r="DJ26" s="249" t="s">
        <v>8280</v>
      </c>
      <c r="DK26" s="250" t="s">
        <v>8642</v>
      </c>
      <c r="DL26" s="249" t="s">
        <v>4410</v>
      </c>
      <c r="DM26" s="250" t="s">
        <v>8643</v>
      </c>
      <c r="DN26" s="249" t="s">
        <v>2244</v>
      </c>
      <c r="DO26" s="250" t="s">
        <v>3891</v>
      </c>
      <c r="DP26" s="249" t="s">
        <v>8644</v>
      </c>
    </row>
    <row r="27" spans="1:120" ht="15.95" customHeight="1">
      <c r="A27" s="208" t="s">
        <v>2485</v>
      </c>
      <c r="B27" s="9" t="s">
        <v>2486</v>
      </c>
      <c r="C27" s="205" t="s">
        <v>7524</v>
      </c>
      <c r="D27" s="206" t="s">
        <v>119</v>
      </c>
      <c r="E27" s="207" t="s">
        <v>7525</v>
      </c>
      <c r="F27" s="206" t="s">
        <v>1440</v>
      </c>
      <c r="G27" s="207" t="s">
        <v>7526</v>
      </c>
      <c r="H27" s="206" t="s">
        <v>3572</v>
      </c>
      <c r="I27" s="207" t="s">
        <v>7527</v>
      </c>
      <c r="J27" s="206" t="s">
        <v>3614</v>
      </c>
      <c r="K27" s="207" t="s">
        <v>7528</v>
      </c>
      <c r="L27" s="206" t="s">
        <v>3758</v>
      </c>
      <c r="M27" s="207" t="s">
        <v>7529</v>
      </c>
      <c r="N27" s="206" t="s">
        <v>3766</v>
      </c>
      <c r="O27" s="207" t="s">
        <v>7530</v>
      </c>
      <c r="P27" s="206" t="s">
        <v>1653</v>
      </c>
      <c r="Q27" s="207" t="s">
        <v>7531</v>
      </c>
      <c r="R27" s="206" t="s">
        <v>2977</v>
      </c>
      <c r="S27" s="207" t="s">
        <v>7532</v>
      </c>
      <c r="T27" s="206" t="s">
        <v>2394</v>
      </c>
      <c r="U27" s="208" t="s">
        <v>2485</v>
      </c>
      <c r="V27" s="9" t="s">
        <v>2486</v>
      </c>
      <c r="W27" s="207" t="s">
        <v>7846</v>
      </c>
      <c r="X27" s="206" t="s">
        <v>3527</v>
      </c>
      <c r="Y27" s="207" t="s">
        <v>7847</v>
      </c>
      <c r="Z27" s="206" t="s">
        <v>2742</v>
      </c>
      <c r="AA27" s="207" t="s">
        <v>7848</v>
      </c>
      <c r="AB27" s="206" t="s">
        <v>3614</v>
      </c>
      <c r="AC27" s="207" t="s">
        <v>7849</v>
      </c>
      <c r="AD27" s="206" t="s">
        <v>3762</v>
      </c>
      <c r="AE27" s="207" t="s">
        <v>7850</v>
      </c>
      <c r="AF27" s="206" t="s">
        <v>3527</v>
      </c>
      <c r="AG27" s="207" t="s">
        <v>7851</v>
      </c>
      <c r="AH27" s="206" t="s">
        <v>3762</v>
      </c>
      <c r="AI27" s="207" t="s">
        <v>7852</v>
      </c>
      <c r="AJ27" s="206" t="s">
        <v>2919</v>
      </c>
      <c r="AK27" s="243" t="s">
        <v>7853</v>
      </c>
      <c r="AL27" s="206" t="s">
        <v>558</v>
      </c>
      <c r="AM27" s="243" t="s">
        <v>7854</v>
      </c>
      <c r="AN27" s="206" t="s">
        <v>3042</v>
      </c>
      <c r="AO27" s="208" t="s">
        <v>2485</v>
      </c>
      <c r="AP27" s="9" t="s">
        <v>2486</v>
      </c>
      <c r="AQ27" s="207" t="s">
        <v>4489</v>
      </c>
      <c r="AR27" s="205" t="s">
        <v>4489</v>
      </c>
      <c r="AS27" s="207" t="s">
        <v>4489</v>
      </c>
      <c r="AT27" s="205" t="s">
        <v>4489</v>
      </c>
      <c r="AU27" s="207" t="s">
        <v>4489</v>
      </c>
      <c r="AV27" s="205" t="s">
        <v>4489</v>
      </c>
      <c r="AW27" s="252" t="s">
        <v>8043</v>
      </c>
      <c r="AX27" s="251" t="s">
        <v>3612</v>
      </c>
      <c r="AY27" s="268" t="s">
        <v>8044</v>
      </c>
      <c r="AZ27" s="269" t="s">
        <v>4232</v>
      </c>
      <c r="BA27" s="268" t="s">
        <v>8045</v>
      </c>
      <c r="BB27" s="270" t="s">
        <v>3045</v>
      </c>
      <c r="BC27" s="268" t="s">
        <v>8043</v>
      </c>
      <c r="BD27" s="270" t="s">
        <v>3612</v>
      </c>
      <c r="BE27" s="268" t="s">
        <v>8044</v>
      </c>
      <c r="BF27" s="269" t="s">
        <v>4232</v>
      </c>
      <c r="BG27" s="268" t="s">
        <v>8045</v>
      </c>
      <c r="BH27" s="270" t="s">
        <v>3045</v>
      </c>
      <c r="BI27" s="208" t="s">
        <v>2485</v>
      </c>
      <c r="BJ27" s="9" t="s">
        <v>2486</v>
      </c>
      <c r="BK27" s="205" t="s">
        <v>4489</v>
      </c>
      <c r="BL27" s="205" t="s">
        <v>4489</v>
      </c>
      <c r="BM27" s="207" t="s">
        <v>4489</v>
      </c>
      <c r="BN27" s="205" t="s">
        <v>4489</v>
      </c>
      <c r="BO27" s="207" t="s">
        <v>4489</v>
      </c>
      <c r="BP27" s="205" t="s">
        <v>4489</v>
      </c>
      <c r="BQ27" s="207" t="s">
        <v>8220</v>
      </c>
      <c r="BR27" s="206" t="s">
        <v>1066</v>
      </c>
      <c r="BS27" s="252" t="s">
        <v>8221</v>
      </c>
      <c r="BT27" s="251" t="s">
        <v>3006</v>
      </c>
      <c r="BU27" s="252" t="s">
        <v>8222</v>
      </c>
      <c r="BV27" s="251" t="s">
        <v>2796</v>
      </c>
      <c r="BW27" s="252" t="s">
        <v>8223</v>
      </c>
      <c r="BX27" s="251" t="s">
        <v>2222</v>
      </c>
      <c r="BY27" s="252" t="s">
        <v>8224</v>
      </c>
      <c r="BZ27" s="251" t="s">
        <v>2993</v>
      </c>
      <c r="CA27" s="252" t="s">
        <v>8225</v>
      </c>
      <c r="CB27" s="251" t="s">
        <v>351</v>
      </c>
      <c r="CC27" s="208" t="s">
        <v>2485</v>
      </c>
      <c r="CD27" s="9" t="s">
        <v>2486</v>
      </c>
      <c r="CE27" s="252" t="s">
        <v>8397</v>
      </c>
      <c r="CF27" s="251" t="s">
        <v>2889</v>
      </c>
      <c r="CG27" s="252" t="s">
        <v>8398</v>
      </c>
      <c r="CH27" s="251" t="s">
        <v>2385</v>
      </c>
      <c r="CI27" s="252" t="s">
        <v>8399</v>
      </c>
      <c r="CJ27" s="251" t="s">
        <v>2379</v>
      </c>
      <c r="CK27" s="285" t="s">
        <v>4489</v>
      </c>
      <c r="CL27" s="285" t="s">
        <v>4489</v>
      </c>
      <c r="CM27" s="285" t="s">
        <v>4489</v>
      </c>
      <c r="CN27" s="288" t="s">
        <v>4489</v>
      </c>
      <c r="CO27" s="285" t="s">
        <v>4489</v>
      </c>
      <c r="CP27" s="288" t="s">
        <v>4489</v>
      </c>
      <c r="CQ27" s="252" t="s">
        <v>8400</v>
      </c>
      <c r="CR27" s="251" t="s">
        <v>2031</v>
      </c>
      <c r="CS27" s="252" t="s">
        <v>8400</v>
      </c>
      <c r="CT27" s="251" t="s">
        <v>2031</v>
      </c>
      <c r="CU27" s="252" t="s">
        <v>4489</v>
      </c>
      <c r="CV27" s="284" t="s">
        <v>4489</v>
      </c>
      <c r="CW27" s="208" t="s">
        <v>2485</v>
      </c>
      <c r="CX27" s="9" t="s">
        <v>2486</v>
      </c>
      <c r="CY27" s="252" t="s">
        <v>8645</v>
      </c>
      <c r="CZ27" s="251" t="s">
        <v>1609</v>
      </c>
      <c r="DA27" s="252" t="s">
        <v>8646</v>
      </c>
      <c r="DB27" s="251" t="s">
        <v>548</v>
      </c>
      <c r="DC27" s="252" t="s">
        <v>8647</v>
      </c>
      <c r="DD27" s="251" t="s">
        <v>2929</v>
      </c>
      <c r="DE27" s="252" t="s">
        <v>8648</v>
      </c>
      <c r="DF27" s="251" t="s">
        <v>3766</v>
      </c>
      <c r="DG27" s="252" t="s">
        <v>8649</v>
      </c>
      <c r="DH27" s="251" t="s">
        <v>2070</v>
      </c>
      <c r="DI27" s="252" t="s">
        <v>8650</v>
      </c>
      <c r="DJ27" s="251" t="s">
        <v>3572</v>
      </c>
      <c r="DK27" s="252" t="s">
        <v>8651</v>
      </c>
      <c r="DL27" s="251" t="s">
        <v>2893</v>
      </c>
      <c r="DM27" s="252" t="s">
        <v>8652</v>
      </c>
      <c r="DN27" s="251" t="s">
        <v>3082</v>
      </c>
      <c r="DO27" s="252" t="s">
        <v>8653</v>
      </c>
      <c r="DP27" s="251" t="s">
        <v>809</v>
      </c>
    </row>
    <row r="28" spans="1:120" ht="15.95" customHeight="1">
      <c r="A28" s="210" t="s">
        <v>2487</v>
      </c>
      <c r="B28" s="9" t="s">
        <v>2488</v>
      </c>
      <c r="C28" s="205" t="s">
        <v>7533</v>
      </c>
      <c r="D28" s="206" t="s">
        <v>862</v>
      </c>
      <c r="E28" s="207" t="s">
        <v>7534</v>
      </c>
      <c r="F28" s="206" t="s">
        <v>3341</v>
      </c>
      <c r="G28" s="207" t="s">
        <v>7535</v>
      </c>
      <c r="H28" s="206" t="s">
        <v>2997</v>
      </c>
      <c r="I28" s="207" t="s">
        <v>7536</v>
      </c>
      <c r="J28" s="206" t="s">
        <v>3843</v>
      </c>
      <c r="K28" s="207" t="s">
        <v>7537</v>
      </c>
      <c r="L28" s="206" t="s">
        <v>2224</v>
      </c>
      <c r="M28" s="207" t="s">
        <v>7538</v>
      </c>
      <c r="N28" s="206" t="s">
        <v>3844</v>
      </c>
      <c r="O28" s="207" t="s">
        <v>3556</v>
      </c>
      <c r="P28" s="206" t="s">
        <v>3147</v>
      </c>
      <c r="Q28" s="207" t="s">
        <v>7539</v>
      </c>
      <c r="R28" s="206" t="s">
        <v>3595</v>
      </c>
      <c r="S28" s="207" t="s">
        <v>7540</v>
      </c>
      <c r="T28" s="206" t="s">
        <v>2843</v>
      </c>
      <c r="U28" s="210" t="s">
        <v>2487</v>
      </c>
      <c r="V28" s="9" t="s">
        <v>2488</v>
      </c>
      <c r="W28" s="207" t="s">
        <v>7855</v>
      </c>
      <c r="X28" s="206" t="s">
        <v>2989</v>
      </c>
      <c r="Y28" s="207" t="s">
        <v>7856</v>
      </c>
      <c r="Z28" s="206" t="s">
        <v>2991</v>
      </c>
      <c r="AA28" s="207" t="s">
        <v>7857</v>
      </c>
      <c r="AB28" s="206" t="s">
        <v>2993</v>
      </c>
      <c r="AC28" s="207" t="s">
        <v>7858</v>
      </c>
      <c r="AD28" s="206" t="s">
        <v>2222</v>
      </c>
      <c r="AE28" s="207" t="s">
        <v>7859</v>
      </c>
      <c r="AF28" s="206" t="s">
        <v>3024</v>
      </c>
      <c r="AG28" s="207" t="s">
        <v>7860</v>
      </c>
      <c r="AH28" s="206" t="s">
        <v>2938</v>
      </c>
      <c r="AI28" s="207" t="s">
        <v>7861</v>
      </c>
      <c r="AJ28" s="206" t="s">
        <v>475</v>
      </c>
      <c r="AK28" s="243" t="s">
        <v>1418</v>
      </c>
      <c r="AL28" s="206" t="s">
        <v>5347</v>
      </c>
      <c r="AM28" s="243" t="s">
        <v>7862</v>
      </c>
      <c r="AN28" s="206" t="s">
        <v>3024</v>
      </c>
      <c r="AO28" s="210" t="s">
        <v>2487</v>
      </c>
      <c r="AP28" s="9" t="s">
        <v>2488</v>
      </c>
      <c r="AQ28" s="207" t="s">
        <v>4489</v>
      </c>
      <c r="AR28" s="205" t="s">
        <v>4489</v>
      </c>
      <c r="AS28" s="207" t="s">
        <v>4489</v>
      </c>
      <c r="AT28" s="205" t="s">
        <v>4489</v>
      </c>
      <c r="AU28" s="207" t="s">
        <v>4489</v>
      </c>
      <c r="AV28" s="205" t="s">
        <v>4489</v>
      </c>
      <c r="AW28" s="252" t="s">
        <v>8046</v>
      </c>
      <c r="AX28" s="251" t="s">
        <v>3004</v>
      </c>
      <c r="AY28" s="268" t="s">
        <v>8047</v>
      </c>
      <c r="AZ28" s="269" t="s">
        <v>1435</v>
      </c>
      <c r="BA28" s="268" t="s">
        <v>8048</v>
      </c>
      <c r="BB28" s="270" t="s">
        <v>3527</v>
      </c>
      <c r="BC28" s="268" t="s">
        <v>8046</v>
      </c>
      <c r="BD28" s="270" t="s">
        <v>3004</v>
      </c>
      <c r="BE28" s="268" t="s">
        <v>8047</v>
      </c>
      <c r="BF28" s="269" t="s">
        <v>1435</v>
      </c>
      <c r="BG28" s="268" t="s">
        <v>8048</v>
      </c>
      <c r="BH28" s="270" t="s">
        <v>3527</v>
      </c>
      <c r="BI28" s="210" t="s">
        <v>2487</v>
      </c>
      <c r="BJ28" s="9" t="s">
        <v>2488</v>
      </c>
      <c r="BK28" s="205" t="s">
        <v>4489</v>
      </c>
      <c r="BL28" s="205" t="s">
        <v>4489</v>
      </c>
      <c r="BM28" s="207" t="s">
        <v>4489</v>
      </c>
      <c r="BN28" s="205" t="s">
        <v>4489</v>
      </c>
      <c r="BO28" s="207" t="s">
        <v>4489</v>
      </c>
      <c r="BP28" s="205" t="s">
        <v>4489</v>
      </c>
      <c r="BQ28" s="207" t="s">
        <v>8226</v>
      </c>
      <c r="BR28" s="206" t="s">
        <v>2767</v>
      </c>
      <c r="BS28" s="252" t="s">
        <v>8227</v>
      </c>
      <c r="BT28" s="251" t="s">
        <v>5380</v>
      </c>
      <c r="BU28" s="252" t="s">
        <v>8228</v>
      </c>
      <c r="BV28" s="251" t="s">
        <v>3903</v>
      </c>
      <c r="BW28" s="252" t="s">
        <v>8226</v>
      </c>
      <c r="BX28" s="251" t="s">
        <v>3902</v>
      </c>
      <c r="BY28" s="252" t="s">
        <v>8227</v>
      </c>
      <c r="BZ28" s="251" t="s">
        <v>2769</v>
      </c>
      <c r="CA28" s="252" t="s">
        <v>8228</v>
      </c>
      <c r="CB28" s="251" t="s">
        <v>3904</v>
      </c>
      <c r="CC28" s="210" t="s">
        <v>2487</v>
      </c>
      <c r="CD28" s="9" t="s">
        <v>2488</v>
      </c>
      <c r="CE28" s="252" t="s">
        <v>4489</v>
      </c>
      <c r="CF28" s="284" t="s">
        <v>4489</v>
      </c>
      <c r="CG28" s="252" t="s">
        <v>4489</v>
      </c>
      <c r="CH28" s="284" t="s">
        <v>4489</v>
      </c>
      <c r="CI28" s="252" t="s">
        <v>4489</v>
      </c>
      <c r="CJ28" s="284" t="s">
        <v>4489</v>
      </c>
      <c r="CK28" s="285" t="s">
        <v>4489</v>
      </c>
      <c r="CL28" s="285" t="s">
        <v>4489</v>
      </c>
      <c r="CM28" s="285" t="s">
        <v>4489</v>
      </c>
      <c r="CN28" s="288" t="s">
        <v>4489</v>
      </c>
      <c r="CO28" s="285" t="s">
        <v>4489</v>
      </c>
      <c r="CP28" s="288" t="s">
        <v>4489</v>
      </c>
      <c r="CQ28" s="252" t="s">
        <v>8401</v>
      </c>
      <c r="CR28" s="251" t="s">
        <v>2995</v>
      </c>
      <c r="CS28" s="252" t="s">
        <v>8401</v>
      </c>
      <c r="CT28" s="251" t="s">
        <v>2995</v>
      </c>
      <c r="CU28" s="252" t="s">
        <v>4489</v>
      </c>
      <c r="CV28" s="284" t="s">
        <v>4489</v>
      </c>
      <c r="CW28" s="210" t="s">
        <v>2487</v>
      </c>
      <c r="CX28" s="9" t="s">
        <v>2488</v>
      </c>
      <c r="CY28" s="252" t="s">
        <v>8654</v>
      </c>
      <c r="CZ28" s="251" t="s">
        <v>351</v>
      </c>
      <c r="DA28" s="252" t="s">
        <v>8655</v>
      </c>
      <c r="DB28" s="251" t="s">
        <v>3482</v>
      </c>
      <c r="DC28" s="252" t="s">
        <v>8656</v>
      </c>
      <c r="DD28" s="251" t="s">
        <v>3583</v>
      </c>
      <c r="DE28" s="252" t="s">
        <v>8657</v>
      </c>
      <c r="DF28" s="251" t="s">
        <v>475</v>
      </c>
      <c r="DG28" s="252" t="s">
        <v>8658</v>
      </c>
      <c r="DH28" s="251" t="s">
        <v>3024</v>
      </c>
      <c r="DI28" s="252" t="s">
        <v>8659</v>
      </c>
      <c r="DJ28" s="251" t="s">
        <v>3489</v>
      </c>
      <c r="DK28" s="252" t="s">
        <v>8660</v>
      </c>
      <c r="DL28" s="251" t="s">
        <v>2985</v>
      </c>
      <c r="DM28" s="252" t="s">
        <v>8661</v>
      </c>
      <c r="DN28" s="251" t="s">
        <v>3136</v>
      </c>
      <c r="DO28" s="252" t="s">
        <v>8662</v>
      </c>
      <c r="DP28" s="251" t="s">
        <v>5347</v>
      </c>
    </row>
    <row r="29" spans="1:120" ht="15.95" customHeight="1">
      <c r="A29" s="208" t="s">
        <v>2489</v>
      </c>
      <c r="B29" s="10" t="s">
        <v>2490</v>
      </c>
      <c r="C29" s="205" t="s">
        <v>7541</v>
      </c>
      <c r="D29" s="206" t="s">
        <v>1767</v>
      </c>
      <c r="E29" s="207" t="s">
        <v>7542</v>
      </c>
      <c r="F29" s="206" t="s">
        <v>1669</v>
      </c>
      <c r="G29" s="207" t="s">
        <v>7543</v>
      </c>
      <c r="H29" s="206" t="s">
        <v>828</v>
      </c>
      <c r="I29" s="207" t="s">
        <v>7544</v>
      </c>
      <c r="J29" s="206" t="s">
        <v>314</v>
      </c>
      <c r="K29" s="207" t="s">
        <v>7545</v>
      </c>
      <c r="L29" s="206" t="s">
        <v>3845</v>
      </c>
      <c r="M29" s="207" t="s">
        <v>7546</v>
      </c>
      <c r="N29" s="206" t="s">
        <v>3009</v>
      </c>
      <c r="O29" s="207" t="s">
        <v>7547</v>
      </c>
      <c r="P29" s="206" t="s">
        <v>2802</v>
      </c>
      <c r="Q29" s="207" t="s">
        <v>7548</v>
      </c>
      <c r="R29" s="206" t="s">
        <v>3959</v>
      </c>
      <c r="S29" s="207" t="s">
        <v>7549</v>
      </c>
      <c r="T29" s="206" t="s">
        <v>1528</v>
      </c>
      <c r="U29" s="208" t="s">
        <v>2489</v>
      </c>
      <c r="V29" s="10" t="s">
        <v>2490</v>
      </c>
      <c r="W29" s="207" t="s">
        <v>7863</v>
      </c>
      <c r="X29" s="206" t="s">
        <v>2936</v>
      </c>
      <c r="Y29" s="207" t="s">
        <v>7864</v>
      </c>
      <c r="Z29" s="206" t="s">
        <v>3024</v>
      </c>
      <c r="AA29" s="207" t="s">
        <v>7865</v>
      </c>
      <c r="AB29" s="206" t="s">
        <v>5347</v>
      </c>
      <c r="AC29" s="207" t="s">
        <v>7866</v>
      </c>
      <c r="AD29" s="206" t="s">
        <v>2796</v>
      </c>
      <c r="AE29" s="207" t="s">
        <v>7867</v>
      </c>
      <c r="AF29" s="206" t="s">
        <v>2856</v>
      </c>
      <c r="AG29" s="207" t="s">
        <v>7868</v>
      </c>
      <c r="AH29" s="206" t="s">
        <v>489</v>
      </c>
      <c r="AI29" s="207" t="s">
        <v>7869</v>
      </c>
      <c r="AJ29" s="206" t="s">
        <v>3610</v>
      </c>
      <c r="AK29" s="243" t="s">
        <v>7870</v>
      </c>
      <c r="AL29" s="206" t="s">
        <v>3162</v>
      </c>
      <c r="AM29" s="243" t="s">
        <v>7871</v>
      </c>
      <c r="AN29" s="206" t="s">
        <v>3499</v>
      </c>
      <c r="AO29" s="208" t="s">
        <v>2489</v>
      </c>
      <c r="AP29" s="10" t="s">
        <v>2490</v>
      </c>
      <c r="AQ29" s="207" t="s">
        <v>4489</v>
      </c>
      <c r="AR29" s="205" t="s">
        <v>4489</v>
      </c>
      <c r="AS29" s="207" t="s">
        <v>4489</v>
      </c>
      <c r="AT29" s="205" t="s">
        <v>4489</v>
      </c>
      <c r="AU29" s="207" t="s">
        <v>4489</v>
      </c>
      <c r="AV29" s="205" t="s">
        <v>4489</v>
      </c>
      <c r="AW29" s="252" t="s">
        <v>8049</v>
      </c>
      <c r="AX29" s="251" t="s">
        <v>1472</v>
      </c>
      <c r="AY29" s="268" t="s">
        <v>8050</v>
      </c>
      <c r="AZ29" s="269" t="s">
        <v>77</v>
      </c>
      <c r="BA29" s="268" t="s">
        <v>8051</v>
      </c>
      <c r="BB29" s="270" t="s">
        <v>4595</v>
      </c>
      <c r="BC29" s="268" t="s">
        <v>8049</v>
      </c>
      <c r="BD29" s="270" t="s">
        <v>1472</v>
      </c>
      <c r="BE29" s="268" t="s">
        <v>8050</v>
      </c>
      <c r="BF29" s="269" t="s">
        <v>77</v>
      </c>
      <c r="BG29" s="268" t="s">
        <v>8051</v>
      </c>
      <c r="BH29" s="270" t="s">
        <v>4595</v>
      </c>
      <c r="BI29" s="208" t="s">
        <v>2489</v>
      </c>
      <c r="BJ29" s="10" t="s">
        <v>2490</v>
      </c>
      <c r="BK29" s="205" t="s">
        <v>4489</v>
      </c>
      <c r="BL29" s="205" t="s">
        <v>4489</v>
      </c>
      <c r="BM29" s="207" t="s">
        <v>4489</v>
      </c>
      <c r="BN29" s="205" t="s">
        <v>4489</v>
      </c>
      <c r="BO29" s="207" t="s">
        <v>4489</v>
      </c>
      <c r="BP29" s="205" t="s">
        <v>4489</v>
      </c>
      <c r="BQ29" s="207" t="s">
        <v>8229</v>
      </c>
      <c r="BR29" s="206" t="s">
        <v>5260</v>
      </c>
      <c r="BS29" s="252" t="s">
        <v>8230</v>
      </c>
      <c r="BT29" s="251" t="s">
        <v>8231</v>
      </c>
      <c r="BU29" s="252" t="s">
        <v>8232</v>
      </c>
      <c r="BV29" s="251" t="s">
        <v>7902</v>
      </c>
      <c r="BW29" s="252" t="s">
        <v>8233</v>
      </c>
      <c r="BX29" s="251" t="s">
        <v>4864</v>
      </c>
      <c r="BY29" s="252" t="s">
        <v>8234</v>
      </c>
      <c r="BZ29" s="251" t="s">
        <v>8235</v>
      </c>
      <c r="CA29" s="252" t="s">
        <v>8236</v>
      </c>
      <c r="CB29" s="251" t="s">
        <v>6100</v>
      </c>
      <c r="CC29" s="208" t="s">
        <v>2489</v>
      </c>
      <c r="CD29" s="10" t="s">
        <v>2490</v>
      </c>
      <c r="CE29" s="252" t="s">
        <v>8402</v>
      </c>
      <c r="CF29" s="251" t="s">
        <v>3032</v>
      </c>
      <c r="CG29" s="252" t="s">
        <v>8403</v>
      </c>
      <c r="CH29" s="251" t="s">
        <v>1407</v>
      </c>
      <c r="CI29" s="252" t="s">
        <v>8404</v>
      </c>
      <c r="CJ29" s="251" t="s">
        <v>2927</v>
      </c>
      <c r="CK29" s="285" t="s">
        <v>4489</v>
      </c>
      <c r="CL29" s="285" t="s">
        <v>4489</v>
      </c>
      <c r="CM29" s="285" t="s">
        <v>4489</v>
      </c>
      <c r="CN29" s="288" t="s">
        <v>4489</v>
      </c>
      <c r="CO29" s="285" t="s">
        <v>4489</v>
      </c>
      <c r="CP29" s="288" t="s">
        <v>4489</v>
      </c>
      <c r="CQ29" s="252" t="s">
        <v>8405</v>
      </c>
      <c r="CR29" s="251" t="s">
        <v>8406</v>
      </c>
      <c r="CS29" s="252" t="s">
        <v>8407</v>
      </c>
      <c r="CT29" s="251" t="s">
        <v>401</v>
      </c>
      <c r="CU29" s="252" t="s">
        <v>2717</v>
      </c>
      <c r="CV29" s="284" t="s">
        <v>8408</v>
      </c>
      <c r="CW29" s="208" t="s">
        <v>2489</v>
      </c>
      <c r="CX29" s="10" t="s">
        <v>2490</v>
      </c>
      <c r="CY29" s="252" t="s">
        <v>8663</v>
      </c>
      <c r="CZ29" s="251" t="s">
        <v>3026</v>
      </c>
      <c r="DA29" s="252" t="s">
        <v>8664</v>
      </c>
      <c r="DB29" s="251" t="s">
        <v>4006</v>
      </c>
      <c r="DC29" s="252" t="s">
        <v>8665</v>
      </c>
      <c r="DD29" s="251" t="s">
        <v>2854</v>
      </c>
      <c r="DE29" s="252" t="s">
        <v>8666</v>
      </c>
      <c r="DF29" s="251" t="s">
        <v>2940</v>
      </c>
      <c r="DG29" s="252" t="s">
        <v>8667</v>
      </c>
      <c r="DH29" s="251" t="s">
        <v>5347</v>
      </c>
      <c r="DI29" s="252" t="s">
        <v>8668</v>
      </c>
      <c r="DJ29" s="251" t="s">
        <v>3344</v>
      </c>
      <c r="DK29" s="252" t="s">
        <v>8669</v>
      </c>
      <c r="DL29" s="251" t="s">
        <v>1625</v>
      </c>
      <c r="DM29" s="252" t="s">
        <v>8670</v>
      </c>
      <c r="DN29" s="251" t="s">
        <v>3586</v>
      </c>
      <c r="DO29" s="252" t="s">
        <v>8671</v>
      </c>
      <c r="DP29" s="251" t="s">
        <v>2835</v>
      </c>
    </row>
    <row r="30" spans="1:120" ht="15.95" customHeight="1">
      <c r="A30" s="208" t="s">
        <v>2491</v>
      </c>
      <c r="B30" s="10" t="s">
        <v>2492</v>
      </c>
      <c r="C30" s="205" t="s">
        <v>7550</v>
      </c>
      <c r="D30" s="206" t="s">
        <v>5496</v>
      </c>
      <c r="E30" s="207" t="s">
        <v>7551</v>
      </c>
      <c r="F30" s="206" t="s">
        <v>5392</v>
      </c>
      <c r="G30" s="207" t="s">
        <v>7552</v>
      </c>
      <c r="H30" s="206" t="s">
        <v>3593</v>
      </c>
      <c r="I30" s="207" t="s">
        <v>7553</v>
      </c>
      <c r="J30" s="206" t="s">
        <v>3022</v>
      </c>
      <c r="K30" s="207" t="s">
        <v>7554</v>
      </c>
      <c r="L30" s="206" t="s">
        <v>2938</v>
      </c>
      <c r="M30" s="207" t="s">
        <v>7555</v>
      </c>
      <c r="N30" s="206" t="s">
        <v>3020</v>
      </c>
      <c r="O30" s="207" t="s">
        <v>7556</v>
      </c>
      <c r="P30" s="206" t="s">
        <v>2262</v>
      </c>
      <c r="Q30" s="207" t="s">
        <v>7557</v>
      </c>
      <c r="R30" s="206" t="s">
        <v>679</v>
      </c>
      <c r="S30" s="207" t="s">
        <v>7558</v>
      </c>
      <c r="T30" s="206" t="s">
        <v>2854</v>
      </c>
      <c r="U30" s="208" t="s">
        <v>2491</v>
      </c>
      <c r="V30" s="10" t="s">
        <v>2492</v>
      </c>
      <c r="W30" s="207" t="s">
        <v>7872</v>
      </c>
      <c r="X30" s="206" t="s">
        <v>3499</v>
      </c>
      <c r="Y30" s="207" t="s">
        <v>7873</v>
      </c>
      <c r="Z30" s="206" t="s">
        <v>2989</v>
      </c>
      <c r="AA30" s="207" t="s">
        <v>7874</v>
      </c>
      <c r="AB30" s="206" t="s">
        <v>1037</v>
      </c>
      <c r="AC30" s="207" t="s">
        <v>7875</v>
      </c>
      <c r="AD30" s="206" t="s">
        <v>6611</v>
      </c>
      <c r="AE30" s="207" t="s">
        <v>4434</v>
      </c>
      <c r="AF30" s="206" t="s">
        <v>2997</v>
      </c>
      <c r="AG30" s="207" t="s">
        <v>7876</v>
      </c>
      <c r="AH30" s="206" t="s">
        <v>3636</v>
      </c>
      <c r="AI30" s="207" t="s">
        <v>7877</v>
      </c>
      <c r="AJ30" s="206" t="s">
        <v>1070</v>
      </c>
      <c r="AK30" s="243" t="s">
        <v>7878</v>
      </c>
      <c r="AL30" s="206" t="s">
        <v>3254</v>
      </c>
      <c r="AM30" s="243" t="s">
        <v>1785</v>
      </c>
      <c r="AN30" s="206" t="s">
        <v>3440</v>
      </c>
      <c r="AO30" s="208" t="s">
        <v>2491</v>
      </c>
      <c r="AP30" s="10" t="s">
        <v>2492</v>
      </c>
      <c r="AQ30" s="207" t="s">
        <v>4489</v>
      </c>
      <c r="AR30" s="205" t="s">
        <v>4489</v>
      </c>
      <c r="AS30" s="207" t="s">
        <v>4489</v>
      </c>
      <c r="AT30" s="205" t="s">
        <v>4489</v>
      </c>
      <c r="AU30" s="207" t="s">
        <v>4489</v>
      </c>
      <c r="AV30" s="205" t="s">
        <v>4489</v>
      </c>
      <c r="AW30" s="252" t="s">
        <v>8052</v>
      </c>
      <c r="AX30" s="251" t="s">
        <v>2767</v>
      </c>
      <c r="AY30" s="268" t="s">
        <v>8053</v>
      </c>
      <c r="AZ30" s="269" t="s">
        <v>3599</v>
      </c>
      <c r="BA30" s="268" t="s">
        <v>8054</v>
      </c>
      <c r="BB30" s="270" t="s">
        <v>3899</v>
      </c>
      <c r="BC30" s="268" t="s">
        <v>8052</v>
      </c>
      <c r="BD30" s="270" t="s">
        <v>2767</v>
      </c>
      <c r="BE30" s="268" t="s">
        <v>8053</v>
      </c>
      <c r="BF30" s="269" t="s">
        <v>3599</v>
      </c>
      <c r="BG30" s="268" t="s">
        <v>8054</v>
      </c>
      <c r="BH30" s="270" t="s">
        <v>3899</v>
      </c>
      <c r="BI30" s="208" t="s">
        <v>2491</v>
      </c>
      <c r="BJ30" s="10" t="s">
        <v>2492</v>
      </c>
      <c r="BK30" s="205" t="s">
        <v>4489</v>
      </c>
      <c r="BL30" s="205" t="s">
        <v>4489</v>
      </c>
      <c r="BM30" s="207" t="s">
        <v>4489</v>
      </c>
      <c r="BN30" s="205" t="s">
        <v>4489</v>
      </c>
      <c r="BO30" s="207" t="s">
        <v>4489</v>
      </c>
      <c r="BP30" s="205" t="s">
        <v>4489</v>
      </c>
      <c r="BQ30" s="207" t="s">
        <v>8237</v>
      </c>
      <c r="BR30" s="206" t="s">
        <v>1899</v>
      </c>
      <c r="BS30" s="252" t="s">
        <v>8238</v>
      </c>
      <c r="BT30" s="251" t="s">
        <v>3964</v>
      </c>
      <c r="BU30" s="252" t="s">
        <v>8239</v>
      </c>
      <c r="BV30" s="251" t="s">
        <v>5073</v>
      </c>
      <c r="BW30" s="252" t="s">
        <v>8240</v>
      </c>
      <c r="BX30" s="251" t="s">
        <v>330</v>
      </c>
      <c r="BY30" s="252" t="s">
        <v>8241</v>
      </c>
      <c r="BZ30" s="251" t="s">
        <v>4917</v>
      </c>
      <c r="CA30" s="252" t="s">
        <v>8242</v>
      </c>
      <c r="CB30" s="251" t="s">
        <v>3561</v>
      </c>
      <c r="CC30" s="208" t="s">
        <v>2491</v>
      </c>
      <c r="CD30" s="10" t="s">
        <v>2492</v>
      </c>
      <c r="CE30" s="252" t="s">
        <v>8409</v>
      </c>
      <c r="CF30" s="251" t="s">
        <v>6155</v>
      </c>
      <c r="CG30" s="252" t="s">
        <v>8410</v>
      </c>
      <c r="CH30" s="251" t="s">
        <v>1500</v>
      </c>
      <c r="CI30" s="252" t="s">
        <v>8411</v>
      </c>
      <c r="CJ30" s="251" t="s">
        <v>3720</v>
      </c>
      <c r="CK30" s="285" t="s">
        <v>4489</v>
      </c>
      <c r="CL30" s="285" t="s">
        <v>4489</v>
      </c>
      <c r="CM30" s="285" t="s">
        <v>4489</v>
      </c>
      <c r="CN30" s="288" t="s">
        <v>4489</v>
      </c>
      <c r="CO30" s="285" t="s">
        <v>4489</v>
      </c>
      <c r="CP30" s="288" t="s">
        <v>4489</v>
      </c>
      <c r="CQ30" s="252" t="s">
        <v>8412</v>
      </c>
      <c r="CR30" s="251" t="s">
        <v>2031</v>
      </c>
      <c r="CS30" s="252" t="s">
        <v>8412</v>
      </c>
      <c r="CT30" s="251" t="s">
        <v>2031</v>
      </c>
      <c r="CU30" s="252" t="s">
        <v>4489</v>
      </c>
      <c r="CV30" s="284" t="s">
        <v>4489</v>
      </c>
      <c r="CW30" s="208" t="s">
        <v>2491</v>
      </c>
      <c r="CX30" s="10" t="s">
        <v>2492</v>
      </c>
      <c r="CY30" s="252" t="s">
        <v>4202</v>
      </c>
      <c r="CZ30" s="251" t="s">
        <v>361</v>
      </c>
      <c r="DA30" s="252" t="s">
        <v>8672</v>
      </c>
      <c r="DB30" s="251" t="s">
        <v>3354</v>
      </c>
      <c r="DC30" s="252" t="s">
        <v>8673</v>
      </c>
      <c r="DD30" s="251" t="s">
        <v>5493</v>
      </c>
      <c r="DE30" s="252" t="s">
        <v>8674</v>
      </c>
      <c r="DF30" s="251" t="s">
        <v>2983</v>
      </c>
      <c r="DG30" s="252" t="s">
        <v>8675</v>
      </c>
      <c r="DH30" s="251" t="s">
        <v>2985</v>
      </c>
      <c r="DI30" s="252" t="s">
        <v>8676</v>
      </c>
      <c r="DJ30" s="251" t="s">
        <v>862</v>
      </c>
      <c r="DK30" s="252" t="s">
        <v>8677</v>
      </c>
      <c r="DL30" s="251" t="s">
        <v>3223</v>
      </c>
      <c r="DM30" s="252" t="s">
        <v>8678</v>
      </c>
      <c r="DN30" s="251" t="s">
        <v>3158</v>
      </c>
      <c r="DO30" s="252" t="s">
        <v>8679</v>
      </c>
      <c r="DP30" s="251" t="s">
        <v>2859</v>
      </c>
    </row>
    <row r="31" spans="1:120" ht="15.95" customHeight="1">
      <c r="A31" s="208" t="s">
        <v>2493</v>
      </c>
      <c r="B31" s="10" t="s">
        <v>2494</v>
      </c>
      <c r="C31" s="205" t="s">
        <v>7559</v>
      </c>
      <c r="D31" s="206" t="s">
        <v>5479</v>
      </c>
      <c r="E31" s="207" t="s">
        <v>7560</v>
      </c>
      <c r="F31" s="206" t="s">
        <v>7561</v>
      </c>
      <c r="G31" s="207" t="s">
        <v>7562</v>
      </c>
      <c r="H31" s="206" t="s">
        <v>3405</v>
      </c>
      <c r="I31" s="207" t="s">
        <v>7563</v>
      </c>
      <c r="J31" s="206" t="s">
        <v>3040</v>
      </c>
      <c r="K31" s="207" t="s">
        <v>7564</v>
      </c>
      <c r="L31" s="206" t="s">
        <v>4509</v>
      </c>
      <c r="M31" s="207" t="s">
        <v>7565</v>
      </c>
      <c r="N31" s="206" t="s">
        <v>3579</v>
      </c>
      <c r="O31" s="207" t="s">
        <v>7566</v>
      </c>
      <c r="P31" s="206" t="s">
        <v>3992</v>
      </c>
      <c r="Q31" s="207" t="s">
        <v>7567</v>
      </c>
      <c r="R31" s="206" t="s">
        <v>1598</v>
      </c>
      <c r="S31" s="207" t="s">
        <v>7568</v>
      </c>
      <c r="T31" s="206" t="s">
        <v>7569</v>
      </c>
      <c r="U31" s="208" t="s">
        <v>2493</v>
      </c>
      <c r="V31" s="10" t="s">
        <v>2494</v>
      </c>
      <c r="W31" s="207" t="s">
        <v>7879</v>
      </c>
      <c r="X31" s="206" t="s">
        <v>83</v>
      </c>
      <c r="Y31" s="207" t="s">
        <v>7880</v>
      </c>
      <c r="Z31" s="206" t="s">
        <v>552</v>
      </c>
      <c r="AA31" s="207" t="s">
        <v>7881</v>
      </c>
      <c r="AB31" s="206" t="s">
        <v>2411</v>
      </c>
      <c r="AC31" s="207" t="s">
        <v>7882</v>
      </c>
      <c r="AD31" s="206" t="s">
        <v>3468</v>
      </c>
      <c r="AE31" s="207" t="s">
        <v>7883</v>
      </c>
      <c r="AF31" s="206" t="s">
        <v>2965</v>
      </c>
      <c r="AG31" s="207" t="s">
        <v>7884</v>
      </c>
      <c r="AH31" s="206" t="s">
        <v>4232</v>
      </c>
      <c r="AI31" s="207" t="s">
        <v>7885</v>
      </c>
      <c r="AJ31" s="206" t="s">
        <v>3679</v>
      </c>
      <c r="AK31" s="243" t="s">
        <v>7886</v>
      </c>
      <c r="AL31" s="206" t="s">
        <v>3144</v>
      </c>
      <c r="AM31" s="243" t="s">
        <v>7887</v>
      </c>
      <c r="AN31" s="206" t="s">
        <v>1405</v>
      </c>
      <c r="AO31" s="208" t="s">
        <v>2493</v>
      </c>
      <c r="AP31" s="10" t="s">
        <v>2494</v>
      </c>
      <c r="AQ31" s="207" t="s">
        <v>4489</v>
      </c>
      <c r="AR31" s="205" t="s">
        <v>4489</v>
      </c>
      <c r="AS31" s="207" t="s">
        <v>4489</v>
      </c>
      <c r="AT31" s="205" t="s">
        <v>4489</v>
      </c>
      <c r="AU31" s="207" t="s">
        <v>4489</v>
      </c>
      <c r="AV31" s="205" t="s">
        <v>4489</v>
      </c>
      <c r="AW31" s="252" t="s">
        <v>8055</v>
      </c>
      <c r="AX31" s="251" t="s">
        <v>3133</v>
      </c>
      <c r="AY31" s="268" t="s">
        <v>8056</v>
      </c>
      <c r="AZ31" s="269" t="s">
        <v>5019</v>
      </c>
      <c r="BA31" s="268" t="s">
        <v>8057</v>
      </c>
      <c r="BB31" s="270" t="s">
        <v>2945</v>
      </c>
      <c r="BC31" s="268" t="s">
        <v>8055</v>
      </c>
      <c r="BD31" s="270" t="s">
        <v>3133</v>
      </c>
      <c r="BE31" s="268" t="s">
        <v>8056</v>
      </c>
      <c r="BF31" s="269" t="s">
        <v>5019</v>
      </c>
      <c r="BG31" s="268" t="s">
        <v>8057</v>
      </c>
      <c r="BH31" s="270" t="s">
        <v>2945</v>
      </c>
      <c r="BI31" s="208" t="s">
        <v>2493</v>
      </c>
      <c r="BJ31" s="10" t="s">
        <v>2494</v>
      </c>
      <c r="BK31" s="205" t="s">
        <v>4489</v>
      </c>
      <c r="BL31" s="205" t="s">
        <v>4489</v>
      </c>
      <c r="BM31" s="207" t="s">
        <v>4489</v>
      </c>
      <c r="BN31" s="205" t="s">
        <v>4489</v>
      </c>
      <c r="BO31" s="207" t="s">
        <v>4489</v>
      </c>
      <c r="BP31" s="205" t="s">
        <v>4489</v>
      </c>
      <c r="BQ31" s="207" t="s">
        <v>8243</v>
      </c>
      <c r="BR31" s="206" t="s">
        <v>6981</v>
      </c>
      <c r="BS31" s="252" t="s">
        <v>8244</v>
      </c>
      <c r="BT31" s="251" t="s">
        <v>3859</v>
      </c>
      <c r="BU31" s="252" t="s">
        <v>8245</v>
      </c>
      <c r="BV31" s="251" t="s">
        <v>7707</v>
      </c>
      <c r="BW31" s="252" t="s">
        <v>8246</v>
      </c>
      <c r="BX31" s="251" t="s">
        <v>6981</v>
      </c>
      <c r="BY31" s="252" t="s">
        <v>8247</v>
      </c>
      <c r="BZ31" s="251" t="s">
        <v>8248</v>
      </c>
      <c r="CA31" s="252" t="s">
        <v>8249</v>
      </c>
      <c r="CB31" s="251" t="s">
        <v>5484</v>
      </c>
      <c r="CC31" s="208" t="s">
        <v>2493</v>
      </c>
      <c r="CD31" s="10" t="s">
        <v>2494</v>
      </c>
      <c r="CE31" s="252" t="s">
        <v>8413</v>
      </c>
      <c r="CF31" s="251" t="s">
        <v>8414</v>
      </c>
      <c r="CG31" s="252" t="s">
        <v>8415</v>
      </c>
      <c r="CH31" s="251" t="s">
        <v>164</v>
      </c>
      <c r="CI31" s="252" t="s">
        <v>3471</v>
      </c>
      <c r="CJ31" s="251" t="s">
        <v>8416</v>
      </c>
      <c r="CK31" s="285" t="s">
        <v>4489</v>
      </c>
      <c r="CL31" s="285" t="s">
        <v>4489</v>
      </c>
      <c r="CM31" s="285" t="s">
        <v>4489</v>
      </c>
      <c r="CN31" s="288" t="s">
        <v>4489</v>
      </c>
      <c r="CO31" s="285" t="s">
        <v>4489</v>
      </c>
      <c r="CP31" s="288" t="s">
        <v>4489</v>
      </c>
      <c r="CQ31" s="252" t="s">
        <v>4775</v>
      </c>
      <c r="CR31" s="251" t="s">
        <v>2973</v>
      </c>
      <c r="CS31" s="252" t="s">
        <v>8417</v>
      </c>
      <c r="CT31" s="251" t="s">
        <v>2973</v>
      </c>
      <c r="CU31" s="252" t="s">
        <v>8379</v>
      </c>
      <c r="CV31" s="284" t="s">
        <v>4915</v>
      </c>
      <c r="CW31" s="208" t="s">
        <v>2493</v>
      </c>
      <c r="CX31" s="10" t="s">
        <v>2494</v>
      </c>
      <c r="CY31" s="252" t="s">
        <v>8680</v>
      </c>
      <c r="CZ31" s="251" t="s">
        <v>548</v>
      </c>
      <c r="DA31" s="252" t="s">
        <v>8681</v>
      </c>
      <c r="DB31" s="251" t="s">
        <v>83</v>
      </c>
      <c r="DC31" s="252" t="s">
        <v>8682</v>
      </c>
      <c r="DD31" s="251" t="s">
        <v>3998</v>
      </c>
      <c r="DE31" s="252" t="s">
        <v>8683</v>
      </c>
      <c r="DF31" s="251" t="s">
        <v>3754</v>
      </c>
      <c r="DG31" s="252" t="s">
        <v>8684</v>
      </c>
      <c r="DH31" s="251" t="s">
        <v>3756</v>
      </c>
      <c r="DI31" s="252" t="s">
        <v>8685</v>
      </c>
      <c r="DJ31" s="251" t="s">
        <v>1477</v>
      </c>
      <c r="DK31" s="252" t="s">
        <v>8686</v>
      </c>
      <c r="DL31" s="251" t="s">
        <v>5941</v>
      </c>
      <c r="DM31" s="252" t="s">
        <v>8687</v>
      </c>
      <c r="DN31" s="251" t="s">
        <v>2881</v>
      </c>
      <c r="DO31" s="252" t="s">
        <v>8688</v>
      </c>
      <c r="DP31" s="251" t="s">
        <v>7598</v>
      </c>
    </row>
    <row r="32" spans="1:120" s="18" customFormat="1" ht="15.95" customHeight="1">
      <c r="A32" s="203" t="s">
        <v>2495</v>
      </c>
      <c r="B32" s="19" t="s">
        <v>2496</v>
      </c>
      <c r="C32" s="200" t="s">
        <v>7570</v>
      </c>
      <c r="D32" s="201" t="s">
        <v>7571</v>
      </c>
      <c r="E32" s="202" t="s">
        <v>7572</v>
      </c>
      <c r="F32" s="201" t="s">
        <v>3232</v>
      </c>
      <c r="G32" s="202" t="s">
        <v>7573</v>
      </c>
      <c r="H32" s="201" t="s">
        <v>5568</v>
      </c>
      <c r="I32" s="202" t="s">
        <v>7574</v>
      </c>
      <c r="J32" s="201" t="s">
        <v>7575</v>
      </c>
      <c r="K32" s="202" t="s">
        <v>7576</v>
      </c>
      <c r="L32" s="201" t="s">
        <v>173</v>
      </c>
      <c r="M32" s="202" t="s">
        <v>7577</v>
      </c>
      <c r="N32" s="201" t="s">
        <v>7578</v>
      </c>
      <c r="O32" s="202" t="s">
        <v>7579</v>
      </c>
      <c r="P32" s="201" t="s">
        <v>7580</v>
      </c>
      <c r="Q32" s="202" t="s">
        <v>7581</v>
      </c>
      <c r="R32" s="201" t="s">
        <v>7582</v>
      </c>
      <c r="S32" s="202" t="s">
        <v>7583</v>
      </c>
      <c r="T32" s="201" t="s">
        <v>774</v>
      </c>
      <c r="U32" s="203" t="s">
        <v>2495</v>
      </c>
      <c r="V32" s="19" t="s">
        <v>2496</v>
      </c>
      <c r="W32" s="202" t="s">
        <v>7888</v>
      </c>
      <c r="X32" s="201" t="s">
        <v>7889</v>
      </c>
      <c r="Y32" s="202" t="s">
        <v>7890</v>
      </c>
      <c r="Z32" s="201" t="s">
        <v>7741</v>
      </c>
      <c r="AA32" s="202" t="s">
        <v>7891</v>
      </c>
      <c r="AB32" s="201" t="s">
        <v>7892</v>
      </c>
      <c r="AC32" s="202" t="s">
        <v>7893</v>
      </c>
      <c r="AD32" s="201" t="s">
        <v>4451</v>
      </c>
      <c r="AE32" s="202" t="s">
        <v>7894</v>
      </c>
      <c r="AF32" s="201" t="s">
        <v>4070</v>
      </c>
      <c r="AG32" s="202" t="s">
        <v>7895</v>
      </c>
      <c r="AH32" s="201" t="s">
        <v>1049</v>
      </c>
      <c r="AI32" s="202" t="s">
        <v>7896</v>
      </c>
      <c r="AJ32" s="201" t="s">
        <v>7897</v>
      </c>
      <c r="AK32" s="242" t="s">
        <v>7898</v>
      </c>
      <c r="AL32" s="201" t="s">
        <v>7899</v>
      </c>
      <c r="AM32" s="242" t="s">
        <v>7900</v>
      </c>
      <c r="AN32" s="201" t="s">
        <v>669</v>
      </c>
      <c r="AO32" s="203" t="s">
        <v>2495</v>
      </c>
      <c r="AP32" s="19" t="s">
        <v>2496</v>
      </c>
      <c r="AQ32" s="202" t="s">
        <v>4489</v>
      </c>
      <c r="AR32" s="200" t="s">
        <v>4489</v>
      </c>
      <c r="AS32" s="202" t="s">
        <v>4489</v>
      </c>
      <c r="AT32" s="200" t="s">
        <v>4489</v>
      </c>
      <c r="AU32" s="202" t="s">
        <v>4489</v>
      </c>
      <c r="AV32" s="200" t="s">
        <v>4489</v>
      </c>
      <c r="AW32" s="250" t="s">
        <v>8058</v>
      </c>
      <c r="AX32" s="249" t="s">
        <v>4635</v>
      </c>
      <c r="AY32" s="271" t="s">
        <v>8059</v>
      </c>
      <c r="AZ32" s="272" t="s">
        <v>4672</v>
      </c>
      <c r="BA32" s="271" t="s">
        <v>8060</v>
      </c>
      <c r="BB32" s="273" t="s">
        <v>374</v>
      </c>
      <c r="BC32" s="271" t="s">
        <v>8061</v>
      </c>
      <c r="BD32" s="273" t="s">
        <v>4635</v>
      </c>
      <c r="BE32" s="271" t="s">
        <v>8062</v>
      </c>
      <c r="BF32" s="272" t="s">
        <v>4672</v>
      </c>
      <c r="BG32" s="271" t="s">
        <v>8063</v>
      </c>
      <c r="BH32" s="273" t="s">
        <v>374</v>
      </c>
      <c r="BI32" s="203" t="s">
        <v>2495</v>
      </c>
      <c r="BJ32" s="19" t="s">
        <v>2496</v>
      </c>
      <c r="BK32" s="200" t="s">
        <v>8250</v>
      </c>
      <c r="BL32" s="201" t="s">
        <v>8251</v>
      </c>
      <c r="BM32" s="202" t="s">
        <v>8252</v>
      </c>
      <c r="BN32" s="201" t="s">
        <v>8253</v>
      </c>
      <c r="BO32" s="202" t="s">
        <v>3286</v>
      </c>
      <c r="BP32" s="201" t="s">
        <v>1797</v>
      </c>
      <c r="BQ32" s="202" t="s">
        <v>8254</v>
      </c>
      <c r="BR32" s="201" t="s">
        <v>1367</v>
      </c>
      <c r="BS32" s="250" t="s">
        <v>8255</v>
      </c>
      <c r="BT32" s="249" t="s">
        <v>8256</v>
      </c>
      <c r="BU32" s="250" t="s">
        <v>8257</v>
      </c>
      <c r="BV32" s="249" t="s">
        <v>8258</v>
      </c>
      <c r="BW32" s="250" t="s">
        <v>8259</v>
      </c>
      <c r="BX32" s="249" t="s">
        <v>1988</v>
      </c>
      <c r="BY32" s="250" t="s">
        <v>8260</v>
      </c>
      <c r="BZ32" s="249" t="s">
        <v>511</v>
      </c>
      <c r="CA32" s="250" t="s">
        <v>8261</v>
      </c>
      <c r="CB32" s="249" t="s">
        <v>6811</v>
      </c>
      <c r="CC32" s="203" t="s">
        <v>2495</v>
      </c>
      <c r="CD32" s="19" t="s">
        <v>2496</v>
      </c>
      <c r="CE32" s="250" t="s">
        <v>8418</v>
      </c>
      <c r="CF32" s="249" t="s">
        <v>8419</v>
      </c>
      <c r="CG32" s="250" t="s">
        <v>8420</v>
      </c>
      <c r="CH32" s="249" t="s">
        <v>8421</v>
      </c>
      <c r="CI32" s="250" t="s">
        <v>8422</v>
      </c>
      <c r="CJ32" s="249" t="s">
        <v>8423</v>
      </c>
      <c r="CK32" s="283" t="s">
        <v>4489</v>
      </c>
      <c r="CL32" s="283" t="s">
        <v>4489</v>
      </c>
      <c r="CM32" s="283" t="s">
        <v>4489</v>
      </c>
      <c r="CN32" s="289" t="s">
        <v>4489</v>
      </c>
      <c r="CO32" s="283" t="s">
        <v>4489</v>
      </c>
      <c r="CP32" s="289" t="s">
        <v>4489</v>
      </c>
      <c r="CQ32" s="250" t="s">
        <v>8424</v>
      </c>
      <c r="CR32" s="249" t="s">
        <v>8425</v>
      </c>
      <c r="CS32" s="250" t="s">
        <v>8426</v>
      </c>
      <c r="CT32" s="249" t="s">
        <v>8427</v>
      </c>
      <c r="CU32" s="250" t="s">
        <v>8113</v>
      </c>
      <c r="CV32" s="287" t="s">
        <v>8428</v>
      </c>
      <c r="CW32" s="203" t="s">
        <v>2495</v>
      </c>
      <c r="CX32" s="19" t="s">
        <v>2496</v>
      </c>
      <c r="CY32" s="250" t="s">
        <v>8689</v>
      </c>
      <c r="CZ32" s="249" t="s">
        <v>5338</v>
      </c>
      <c r="DA32" s="250" t="s">
        <v>8690</v>
      </c>
      <c r="DB32" s="249" t="s">
        <v>8691</v>
      </c>
      <c r="DC32" s="250" t="s">
        <v>8692</v>
      </c>
      <c r="DD32" s="249" t="s">
        <v>8693</v>
      </c>
      <c r="DE32" s="250" t="s">
        <v>8694</v>
      </c>
      <c r="DF32" s="249" t="s">
        <v>8695</v>
      </c>
      <c r="DG32" s="250" t="s">
        <v>8696</v>
      </c>
      <c r="DH32" s="249" t="s">
        <v>8697</v>
      </c>
      <c r="DI32" s="250" t="s">
        <v>8698</v>
      </c>
      <c r="DJ32" s="249" t="s">
        <v>4901</v>
      </c>
      <c r="DK32" s="250" t="s">
        <v>8699</v>
      </c>
      <c r="DL32" s="249" t="s">
        <v>8700</v>
      </c>
      <c r="DM32" s="250" t="s">
        <v>8701</v>
      </c>
      <c r="DN32" s="249" t="s">
        <v>8702</v>
      </c>
      <c r="DO32" s="250" t="s">
        <v>8703</v>
      </c>
      <c r="DP32" s="249" t="s">
        <v>3248</v>
      </c>
    </row>
    <row r="33" spans="1:120" ht="15.95" customHeight="1">
      <c r="A33" s="208" t="s">
        <v>2497</v>
      </c>
      <c r="B33" s="9" t="s">
        <v>2498</v>
      </c>
      <c r="C33" s="205" t="s">
        <v>7584</v>
      </c>
      <c r="D33" s="206" t="s">
        <v>3068</v>
      </c>
      <c r="E33" s="207" t="s">
        <v>7585</v>
      </c>
      <c r="F33" s="206" t="s">
        <v>7586</v>
      </c>
      <c r="G33" s="207" t="s">
        <v>7587</v>
      </c>
      <c r="H33" s="206" t="s">
        <v>4991</v>
      </c>
      <c r="I33" s="207" t="s">
        <v>7588</v>
      </c>
      <c r="J33" s="206" t="s">
        <v>3559</v>
      </c>
      <c r="K33" s="207" t="s">
        <v>7589</v>
      </c>
      <c r="L33" s="206" t="s">
        <v>7590</v>
      </c>
      <c r="M33" s="207" t="s">
        <v>7591</v>
      </c>
      <c r="N33" s="206" t="s">
        <v>5266</v>
      </c>
      <c r="O33" s="207" t="s">
        <v>7592</v>
      </c>
      <c r="P33" s="206" t="s">
        <v>3080</v>
      </c>
      <c r="Q33" s="207" t="s">
        <v>7593</v>
      </c>
      <c r="R33" s="206" t="s">
        <v>3074</v>
      </c>
      <c r="S33" s="207" t="s">
        <v>7594</v>
      </c>
      <c r="T33" s="206" t="s">
        <v>7595</v>
      </c>
      <c r="U33" s="208" t="s">
        <v>2497</v>
      </c>
      <c r="V33" s="9" t="s">
        <v>2498</v>
      </c>
      <c r="W33" s="207" t="s">
        <v>7901</v>
      </c>
      <c r="X33" s="206" t="s">
        <v>7902</v>
      </c>
      <c r="Y33" s="207" t="s">
        <v>7903</v>
      </c>
      <c r="Z33" s="206" t="s">
        <v>7590</v>
      </c>
      <c r="AA33" s="207" t="s">
        <v>7904</v>
      </c>
      <c r="AB33" s="206" t="s">
        <v>3926</v>
      </c>
      <c r="AC33" s="207" t="s">
        <v>7905</v>
      </c>
      <c r="AD33" s="206" t="s">
        <v>7906</v>
      </c>
      <c r="AE33" s="207" t="s">
        <v>7907</v>
      </c>
      <c r="AF33" s="206" t="s">
        <v>6764</v>
      </c>
      <c r="AG33" s="207" t="s">
        <v>7908</v>
      </c>
      <c r="AH33" s="206" t="s">
        <v>7909</v>
      </c>
      <c r="AI33" s="207" t="s">
        <v>7910</v>
      </c>
      <c r="AJ33" s="206" t="s">
        <v>7911</v>
      </c>
      <c r="AK33" s="243" t="s">
        <v>7912</v>
      </c>
      <c r="AL33" s="206" t="s">
        <v>6446</v>
      </c>
      <c r="AM33" s="243" t="s">
        <v>3128</v>
      </c>
      <c r="AN33" s="206" t="s">
        <v>7913</v>
      </c>
      <c r="AO33" s="208" t="s">
        <v>2497</v>
      </c>
      <c r="AP33" s="9" t="s">
        <v>2498</v>
      </c>
      <c r="AQ33" s="207" t="s">
        <v>4489</v>
      </c>
      <c r="AR33" s="205" t="s">
        <v>4489</v>
      </c>
      <c r="AS33" s="207" t="s">
        <v>4489</v>
      </c>
      <c r="AT33" s="205" t="s">
        <v>4489</v>
      </c>
      <c r="AU33" s="207" t="s">
        <v>4489</v>
      </c>
      <c r="AV33" s="205" t="s">
        <v>4489</v>
      </c>
      <c r="AW33" s="252" t="s">
        <v>8064</v>
      </c>
      <c r="AX33" s="251" t="s">
        <v>3551</v>
      </c>
      <c r="AY33" s="268" t="s">
        <v>8065</v>
      </c>
      <c r="AZ33" s="269" t="s">
        <v>63</v>
      </c>
      <c r="BA33" s="268" t="s">
        <v>8066</v>
      </c>
      <c r="BB33" s="270" t="s">
        <v>4127</v>
      </c>
      <c r="BC33" s="268" t="s">
        <v>8067</v>
      </c>
      <c r="BD33" s="270" t="s">
        <v>3551</v>
      </c>
      <c r="BE33" s="268" t="s">
        <v>8068</v>
      </c>
      <c r="BF33" s="269" t="s">
        <v>63</v>
      </c>
      <c r="BG33" s="268" t="s">
        <v>8069</v>
      </c>
      <c r="BH33" s="270" t="s">
        <v>4127</v>
      </c>
      <c r="BI33" s="208" t="s">
        <v>2497</v>
      </c>
      <c r="BJ33" s="9" t="s">
        <v>2498</v>
      </c>
      <c r="BK33" s="205" t="s">
        <v>8250</v>
      </c>
      <c r="BL33" s="206" t="s">
        <v>8251</v>
      </c>
      <c r="BM33" s="207" t="s">
        <v>8252</v>
      </c>
      <c r="BN33" s="206" t="s">
        <v>8253</v>
      </c>
      <c r="BO33" s="207" t="s">
        <v>3286</v>
      </c>
      <c r="BP33" s="206" t="s">
        <v>1797</v>
      </c>
      <c r="BQ33" s="207" t="s">
        <v>8262</v>
      </c>
      <c r="BR33" s="206" t="s">
        <v>4001</v>
      </c>
      <c r="BS33" s="252" t="s">
        <v>8263</v>
      </c>
      <c r="BT33" s="251" t="s">
        <v>3139</v>
      </c>
      <c r="BU33" s="252" t="s">
        <v>8264</v>
      </c>
      <c r="BV33" s="251" t="s">
        <v>2847</v>
      </c>
      <c r="BW33" s="252" t="s">
        <v>8265</v>
      </c>
      <c r="BX33" s="251" t="s">
        <v>3252</v>
      </c>
      <c r="BY33" s="252" t="s">
        <v>8111</v>
      </c>
      <c r="BZ33" s="251" t="s">
        <v>3125</v>
      </c>
      <c r="CA33" s="252" t="s">
        <v>8266</v>
      </c>
      <c r="CB33" s="251" t="s">
        <v>2259</v>
      </c>
      <c r="CC33" s="208" t="s">
        <v>2497</v>
      </c>
      <c r="CD33" s="9" t="s">
        <v>2498</v>
      </c>
      <c r="CE33" s="252" t="s">
        <v>8429</v>
      </c>
      <c r="CF33" s="251" t="s">
        <v>6102</v>
      </c>
      <c r="CG33" s="252" t="s">
        <v>8430</v>
      </c>
      <c r="CH33" s="251" t="s">
        <v>8431</v>
      </c>
      <c r="CI33" s="252" t="s">
        <v>8432</v>
      </c>
      <c r="CJ33" s="251" t="s">
        <v>738</v>
      </c>
      <c r="CK33" s="285" t="s">
        <v>4489</v>
      </c>
      <c r="CL33" s="285" t="s">
        <v>4489</v>
      </c>
      <c r="CM33" s="285" t="s">
        <v>4489</v>
      </c>
      <c r="CN33" s="288" t="s">
        <v>4489</v>
      </c>
      <c r="CO33" s="285" t="s">
        <v>4489</v>
      </c>
      <c r="CP33" s="288" t="s">
        <v>4489</v>
      </c>
      <c r="CQ33" s="252" t="s">
        <v>8433</v>
      </c>
      <c r="CR33" s="251" t="s">
        <v>6682</v>
      </c>
      <c r="CS33" s="252" t="s">
        <v>8433</v>
      </c>
      <c r="CT33" s="251" t="s">
        <v>4132</v>
      </c>
      <c r="CU33" s="252" t="s">
        <v>4489</v>
      </c>
      <c r="CV33" s="284" t="s">
        <v>4489</v>
      </c>
      <c r="CW33" s="208" t="s">
        <v>2497</v>
      </c>
      <c r="CX33" s="9" t="s">
        <v>2498</v>
      </c>
      <c r="CY33" s="252" t="s">
        <v>8704</v>
      </c>
      <c r="CZ33" s="251" t="s">
        <v>66</v>
      </c>
      <c r="DA33" s="252" t="s">
        <v>8705</v>
      </c>
      <c r="DB33" s="251" t="s">
        <v>5011</v>
      </c>
      <c r="DC33" s="252" t="s">
        <v>8706</v>
      </c>
      <c r="DD33" s="251" t="s">
        <v>2810</v>
      </c>
      <c r="DE33" s="252" t="s">
        <v>8707</v>
      </c>
      <c r="DF33" s="251" t="s">
        <v>7590</v>
      </c>
      <c r="DG33" s="252" t="s">
        <v>8708</v>
      </c>
      <c r="DH33" s="251" t="s">
        <v>2814</v>
      </c>
      <c r="DI33" s="252" t="s">
        <v>8709</v>
      </c>
      <c r="DJ33" s="251" t="s">
        <v>7902</v>
      </c>
      <c r="DK33" s="252" t="s">
        <v>8710</v>
      </c>
      <c r="DL33" s="251" t="s">
        <v>3917</v>
      </c>
      <c r="DM33" s="252" t="s">
        <v>8711</v>
      </c>
      <c r="DN33" s="251" t="s">
        <v>3924</v>
      </c>
      <c r="DO33" s="252" t="s">
        <v>8712</v>
      </c>
      <c r="DP33" s="251" t="s">
        <v>4677</v>
      </c>
    </row>
    <row r="34" spans="1:120" ht="15.95" customHeight="1">
      <c r="A34" s="208" t="s">
        <v>2499</v>
      </c>
      <c r="B34" s="10" t="s">
        <v>2500</v>
      </c>
      <c r="C34" s="205" t="s">
        <v>7596</v>
      </c>
      <c r="D34" s="206" t="s">
        <v>3825</v>
      </c>
      <c r="E34" s="207" t="s">
        <v>7597</v>
      </c>
      <c r="F34" s="206" t="s">
        <v>7598</v>
      </c>
      <c r="G34" s="207" t="s">
        <v>7599</v>
      </c>
      <c r="H34" s="206" t="s">
        <v>6341</v>
      </c>
      <c r="I34" s="207" t="s">
        <v>7600</v>
      </c>
      <c r="J34" s="206" t="s">
        <v>189</v>
      </c>
      <c r="K34" s="207" t="s">
        <v>7601</v>
      </c>
      <c r="L34" s="206" t="s">
        <v>3756</v>
      </c>
      <c r="M34" s="207" t="s">
        <v>7602</v>
      </c>
      <c r="N34" s="206" t="s">
        <v>4935</v>
      </c>
      <c r="O34" s="207" t="s">
        <v>7603</v>
      </c>
      <c r="P34" s="206" t="s">
        <v>4686</v>
      </c>
      <c r="Q34" s="207" t="s">
        <v>7604</v>
      </c>
      <c r="R34" s="206" t="s">
        <v>3097</v>
      </c>
      <c r="S34" s="207" t="s">
        <v>7605</v>
      </c>
      <c r="T34" s="206" t="s">
        <v>4272</v>
      </c>
      <c r="U34" s="208" t="s">
        <v>2499</v>
      </c>
      <c r="V34" s="10" t="s">
        <v>2500</v>
      </c>
      <c r="W34" s="207" t="s">
        <v>7914</v>
      </c>
      <c r="X34" s="206" t="s">
        <v>899</v>
      </c>
      <c r="Y34" s="207" t="s">
        <v>7915</v>
      </c>
      <c r="Z34" s="206" t="s">
        <v>4495</v>
      </c>
      <c r="AA34" s="207" t="s">
        <v>7916</v>
      </c>
      <c r="AB34" s="206" t="s">
        <v>3042</v>
      </c>
      <c r="AC34" s="207" t="s">
        <v>7917</v>
      </c>
      <c r="AD34" s="206" t="s">
        <v>1166</v>
      </c>
      <c r="AE34" s="207" t="s">
        <v>7060</v>
      </c>
      <c r="AF34" s="206" t="s">
        <v>3570</v>
      </c>
      <c r="AG34" s="207" t="s">
        <v>7918</v>
      </c>
      <c r="AH34" s="206" t="s">
        <v>2413</v>
      </c>
      <c r="AI34" s="207" t="s">
        <v>7919</v>
      </c>
      <c r="AJ34" s="206" t="s">
        <v>3142</v>
      </c>
      <c r="AK34" s="243" t="s">
        <v>7920</v>
      </c>
      <c r="AL34" s="206" t="s">
        <v>3616</v>
      </c>
      <c r="AM34" s="243" t="s">
        <v>7921</v>
      </c>
      <c r="AN34" s="206" t="s">
        <v>7569</v>
      </c>
      <c r="AO34" s="208" t="s">
        <v>2499</v>
      </c>
      <c r="AP34" s="10" t="s">
        <v>2500</v>
      </c>
      <c r="AQ34" s="207" t="s">
        <v>4489</v>
      </c>
      <c r="AR34" s="205" t="s">
        <v>4489</v>
      </c>
      <c r="AS34" s="207" t="s">
        <v>4489</v>
      </c>
      <c r="AT34" s="205" t="s">
        <v>4489</v>
      </c>
      <c r="AU34" s="207" t="s">
        <v>4489</v>
      </c>
      <c r="AV34" s="205" t="s">
        <v>4489</v>
      </c>
      <c r="AW34" s="252" t="s">
        <v>8070</v>
      </c>
      <c r="AX34" s="251" t="s">
        <v>4272</v>
      </c>
      <c r="AY34" s="268" t="s">
        <v>8071</v>
      </c>
      <c r="AZ34" s="269" t="s">
        <v>5941</v>
      </c>
      <c r="BA34" s="268" t="s">
        <v>8072</v>
      </c>
      <c r="BB34" s="270" t="s">
        <v>6200</v>
      </c>
      <c r="BC34" s="268" t="s">
        <v>8070</v>
      </c>
      <c r="BD34" s="270" t="s">
        <v>4272</v>
      </c>
      <c r="BE34" s="268" t="s">
        <v>8071</v>
      </c>
      <c r="BF34" s="269" t="s">
        <v>5941</v>
      </c>
      <c r="BG34" s="268" t="s">
        <v>8072</v>
      </c>
      <c r="BH34" s="270" t="s">
        <v>6200</v>
      </c>
      <c r="BI34" s="208" t="s">
        <v>2499</v>
      </c>
      <c r="BJ34" s="10" t="s">
        <v>2500</v>
      </c>
      <c r="BK34" s="205" t="s">
        <v>4489</v>
      </c>
      <c r="BL34" s="205" t="s">
        <v>4489</v>
      </c>
      <c r="BM34" s="207" t="s">
        <v>4489</v>
      </c>
      <c r="BN34" s="205" t="s">
        <v>4489</v>
      </c>
      <c r="BO34" s="207" t="s">
        <v>4489</v>
      </c>
      <c r="BP34" s="205" t="s">
        <v>4489</v>
      </c>
      <c r="BQ34" s="207" t="s">
        <v>8267</v>
      </c>
      <c r="BR34" s="206" t="s">
        <v>6100</v>
      </c>
      <c r="BS34" s="252" t="s">
        <v>8268</v>
      </c>
      <c r="BT34" s="251" t="s">
        <v>3329</v>
      </c>
      <c r="BU34" s="252" t="s">
        <v>8269</v>
      </c>
      <c r="BV34" s="251" t="s">
        <v>4136</v>
      </c>
      <c r="BW34" s="252" t="s">
        <v>8270</v>
      </c>
      <c r="BX34" s="251" t="s">
        <v>3557</v>
      </c>
      <c r="BY34" s="252" t="s">
        <v>8271</v>
      </c>
      <c r="BZ34" s="251" t="s">
        <v>7595</v>
      </c>
      <c r="CA34" s="252" t="s">
        <v>8272</v>
      </c>
      <c r="CB34" s="251" t="s">
        <v>397</v>
      </c>
      <c r="CC34" s="208" t="s">
        <v>2499</v>
      </c>
      <c r="CD34" s="10" t="s">
        <v>2500</v>
      </c>
      <c r="CE34" s="252" t="s">
        <v>8434</v>
      </c>
      <c r="CF34" s="251" t="s">
        <v>8190</v>
      </c>
      <c r="CG34" s="252" t="s">
        <v>8435</v>
      </c>
      <c r="CH34" s="251" t="s">
        <v>926</v>
      </c>
      <c r="CI34" s="252" t="s">
        <v>8436</v>
      </c>
      <c r="CJ34" s="251" t="s">
        <v>7432</v>
      </c>
      <c r="CK34" s="285" t="s">
        <v>4489</v>
      </c>
      <c r="CL34" s="285" t="s">
        <v>4489</v>
      </c>
      <c r="CM34" s="285" t="s">
        <v>4489</v>
      </c>
      <c r="CN34" s="288" t="s">
        <v>4489</v>
      </c>
      <c r="CO34" s="285" t="s">
        <v>4489</v>
      </c>
      <c r="CP34" s="288" t="s">
        <v>4489</v>
      </c>
      <c r="CQ34" s="252" t="s">
        <v>8437</v>
      </c>
      <c r="CR34" s="251" t="s">
        <v>3803</v>
      </c>
      <c r="CS34" s="252" t="s">
        <v>8438</v>
      </c>
      <c r="CT34" s="251" t="s">
        <v>3803</v>
      </c>
      <c r="CU34" s="252" t="s">
        <v>8379</v>
      </c>
      <c r="CV34" s="284" t="s">
        <v>4915</v>
      </c>
      <c r="CW34" s="208" t="s">
        <v>2499</v>
      </c>
      <c r="CX34" s="10" t="s">
        <v>2500</v>
      </c>
      <c r="CY34" s="252" t="s">
        <v>8713</v>
      </c>
      <c r="CZ34" s="251" t="s">
        <v>2822</v>
      </c>
      <c r="DA34" s="252" t="s">
        <v>8714</v>
      </c>
      <c r="DB34" s="251" t="s">
        <v>1378</v>
      </c>
      <c r="DC34" s="252" t="s">
        <v>8715</v>
      </c>
      <c r="DD34" s="251" t="s">
        <v>1740</v>
      </c>
      <c r="DE34" s="252" t="s">
        <v>8716</v>
      </c>
      <c r="DF34" s="251" t="s">
        <v>2826</v>
      </c>
      <c r="DG34" s="252" t="s">
        <v>8717</v>
      </c>
      <c r="DH34" s="251" t="s">
        <v>1360</v>
      </c>
      <c r="DI34" s="252" t="s">
        <v>8718</v>
      </c>
      <c r="DJ34" s="251" t="s">
        <v>6152</v>
      </c>
      <c r="DK34" s="252" t="s">
        <v>8719</v>
      </c>
      <c r="DL34" s="251" t="s">
        <v>7586</v>
      </c>
      <c r="DM34" s="252" t="s">
        <v>8720</v>
      </c>
      <c r="DN34" s="251" t="s">
        <v>1378</v>
      </c>
      <c r="DO34" s="252" t="s">
        <v>8721</v>
      </c>
      <c r="DP34" s="251" t="s">
        <v>2901</v>
      </c>
    </row>
    <row r="35" spans="1:120" ht="15.95" customHeight="1">
      <c r="A35" s="208" t="s">
        <v>2501</v>
      </c>
      <c r="B35" s="9" t="s">
        <v>2135</v>
      </c>
      <c r="C35" s="205" t="s">
        <v>7606</v>
      </c>
      <c r="D35" s="206" t="s">
        <v>4595</v>
      </c>
      <c r="E35" s="207" t="s">
        <v>7607</v>
      </c>
      <c r="F35" s="206" t="s">
        <v>5936</v>
      </c>
      <c r="G35" s="207" t="s">
        <v>7608</v>
      </c>
      <c r="H35" s="206" t="s">
        <v>2979</v>
      </c>
      <c r="I35" s="207" t="s">
        <v>7609</v>
      </c>
      <c r="J35" s="206" t="s">
        <v>1136</v>
      </c>
      <c r="K35" s="207" t="s">
        <v>7610</v>
      </c>
      <c r="L35" s="206" t="s">
        <v>3505</v>
      </c>
      <c r="M35" s="207" t="s">
        <v>7611</v>
      </c>
      <c r="N35" s="206" t="s">
        <v>3354</v>
      </c>
      <c r="O35" s="207" t="s">
        <v>7612</v>
      </c>
      <c r="P35" s="206" t="s">
        <v>1166</v>
      </c>
      <c r="Q35" s="207" t="s">
        <v>7613</v>
      </c>
      <c r="R35" s="206" t="s">
        <v>4250</v>
      </c>
      <c r="S35" s="207" t="s">
        <v>7614</v>
      </c>
      <c r="T35" s="206" t="s">
        <v>871</v>
      </c>
      <c r="U35" s="208" t="s">
        <v>2501</v>
      </c>
      <c r="V35" s="9" t="s">
        <v>2135</v>
      </c>
      <c r="W35" s="207" t="s">
        <v>7922</v>
      </c>
      <c r="X35" s="206" t="s">
        <v>2987</v>
      </c>
      <c r="Y35" s="207" t="s">
        <v>7923</v>
      </c>
      <c r="Z35" s="206" t="s">
        <v>2987</v>
      </c>
      <c r="AA35" s="207" t="s">
        <v>7924</v>
      </c>
      <c r="AB35" s="206" t="s">
        <v>316</v>
      </c>
      <c r="AC35" s="207" t="s">
        <v>7925</v>
      </c>
      <c r="AD35" s="206" t="s">
        <v>3306</v>
      </c>
      <c r="AE35" s="207" t="s">
        <v>7926</v>
      </c>
      <c r="AF35" s="206" t="s">
        <v>4256</v>
      </c>
      <c r="AG35" s="207" t="s">
        <v>7927</v>
      </c>
      <c r="AH35" s="206" t="s">
        <v>427</v>
      </c>
      <c r="AI35" s="207" t="s">
        <v>7928</v>
      </c>
      <c r="AJ35" s="206" t="s">
        <v>3029</v>
      </c>
      <c r="AK35" s="243" t="s">
        <v>7929</v>
      </c>
      <c r="AL35" s="206" t="s">
        <v>3354</v>
      </c>
      <c r="AM35" s="243" t="s">
        <v>6064</v>
      </c>
      <c r="AN35" s="206" t="s">
        <v>2828</v>
      </c>
      <c r="AO35" s="208" t="s">
        <v>2501</v>
      </c>
      <c r="AP35" s="9" t="s">
        <v>2135</v>
      </c>
      <c r="AQ35" s="207" t="s">
        <v>4489</v>
      </c>
      <c r="AR35" s="205" t="s">
        <v>4489</v>
      </c>
      <c r="AS35" s="207" t="s">
        <v>4489</v>
      </c>
      <c r="AT35" s="205" t="s">
        <v>4489</v>
      </c>
      <c r="AU35" s="207" t="s">
        <v>4489</v>
      </c>
      <c r="AV35" s="205" t="s">
        <v>4489</v>
      </c>
      <c r="AW35" s="252" t="s">
        <v>8073</v>
      </c>
      <c r="AX35" s="251" t="s">
        <v>1521</v>
      </c>
      <c r="AY35" s="268" t="s">
        <v>8074</v>
      </c>
      <c r="AZ35" s="269" t="s">
        <v>2981</v>
      </c>
      <c r="BA35" s="268" t="s">
        <v>8075</v>
      </c>
      <c r="BB35" s="270" t="s">
        <v>3142</v>
      </c>
      <c r="BC35" s="268" t="s">
        <v>8073</v>
      </c>
      <c r="BD35" s="270" t="s">
        <v>1521</v>
      </c>
      <c r="BE35" s="268" t="s">
        <v>8074</v>
      </c>
      <c r="BF35" s="269" t="s">
        <v>2981</v>
      </c>
      <c r="BG35" s="268" t="s">
        <v>8075</v>
      </c>
      <c r="BH35" s="270" t="s">
        <v>3142</v>
      </c>
      <c r="BI35" s="208" t="s">
        <v>2501</v>
      </c>
      <c r="BJ35" s="9" t="s">
        <v>2135</v>
      </c>
      <c r="BK35" s="205" t="s">
        <v>4489</v>
      </c>
      <c r="BL35" s="205" t="s">
        <v>4489</v>
      </c>
      <c r="BM35" s="207" t="s">
        <v>4489</v>
      </c>
      <c r="BN35" s="205" t="s">
        <v>4489</v>
      </c>
      <c r="BO35" s="207" t="s">
        <v>4489</v>
      </c>
      <c r="BP35" s="205" t="s">
        <v>4489</v>
      </c>
      <c r="BQ35" s="207" t="s">
        <v>8273</v>
      </c>
      <c r="BR35" s="206" t="s">
        <v>1421</v>
      </c>
      <c r="BS35" s="252" t="s">
        <v>8274</v>
      </c>
      <c r="BT35" s="251" t="s">
        <v>4926</v>
      </c>
      <c r="BU35" s="252" t="s">
        <v>8275</v>
      </c>
      <c r="BV35" s="251" t="s">
        <v>2957</v>
      </c>
      <c r="BW35" s="252" t="s">
        <v>8276</v>
      </c>
      <c r="BX35" s="251" t="s">
        <v>8277</v>
      </c>
      <c r="BY35" s="252" t="s">
        <v>8278</v>
      </c>
      <c r="BZ35" s="251" t="s">
        <v>3319</v>
      </c>
      <c r="CA35" s="252" t="s">
        <v>8279</v>
      </c>
      <c r="CB35" s="251" t="s">
        <v>8280</v>
      </c>
      <c r="CC35" s="208" t="s">
        <v>2501</v>
      </c>
      <c r="CD35" s="9" t="s">
        <v>2135</v>
      </c>
      <c r="CE35" s="252" t="s">
        <v>8439</v>
      </c>
      <c r="CF35" s="251" t="s">
        <v>5455</v>
      </c>
      <c r="CG35" s="252" t="s">
        <v>8440</v>
      </c>
      <c r="CH35" s="251" t="s">
        <v>8350</v>
      </c>
      <c r="CI35" s="252" t="s">
        <v>7907</v>
      </c>
      <c r="CJ35" s="251" t="s">
        <v>8441</v>
      </c>
      <c r="CK35" s="285" t="s">
        <v>4489</v>
      </c>
      <c r="CL35" s="285" t="s">
        <v>4489</v>
      </c>
      <c r="CM35" s="285" t="s">
        <v>4489</v>
      </c>
      <c r="CN35" s="288" t="s">
        <v>4489</v>
      </c>
      <c r="CO35" s="285" t="s">
        <v>4489</v>
      </c>
      <c r="CP35" s="288" t="s">
        <v>4489</v>
      </c>
      <c r="CQ35" s="252" t="s">
        <v>8442</v>
      </c>
      <c r="CR35" s="251" t="s">
        <v>3553</v>
      </c>
      <c r="CS35" s="252" t="s">
        <v>8443</v>
      </c>
      <c r="CT35" s="251" t="s">
        <v>1699</v>
      </c>
      <c r="CU35" s="252" t="s">
        <v>3284</v>
      </c>
      <c r="CV35" s="284" t="s">
        <v>8444</v>
      </c>
      <c r="CW35" s="208" t="s">
        <v>2501</v>
      </c>
      <c r="CX35" s="9" t="s">
        <v>2135</v>
      </c>
      <c r="CY35" s="252" t="s">
        <v>8722</v>
      </c>
      <c r="CZ35" s="251" t="s">
        <v>2879</v>
      </c>
      <c r="DA35" s="252" t="s">
        <v>127</v>
      </c>
      <c r="DB35" s="251" t="s">
        <v>2927</v>
      </c>
      <c r="DC35" s="252" t="s">
        <v>8723</v>
      </c>
      <c r="DD35" s="251" t="s">
        <v>806</v>
      </c>
      <c r="DE35" s="252" t="s">
        <v>8724</v>
      </c>
      <c r="DF35" s="251" t="s">
        <v>4493</v>
      </c>
      <c r="DG35" s="252" t="s">
        <v>8725</v>
      </c>
      <c r="DH35" s="251" t="s">
        <v>5575</v>
      </c>
      <c r="DI35" s="252" t="s">
        <v>8726</v>
      </c>
      <c r="DJ35" s="251" t="s">
        <v>2881</v>
      </c>
      <c r="DK35" s="252" t="s">
        <v>8727</v>
      </c>
      <c r="DL35" s="251" t="s">
        <v>7561</v>
      </c>
      <c r="DM35" s="252" t="s">
        <v>8728</v>
      </c>
      <c r="DN35" s="251" t="s">
        <v>5310</v>
      </c>
      <c r="DO35" s="252" t="s">
        <v>323</v>
      </c>
      <c r="DP35" s="251" t="s">
        <v>1823</v>
      </c>
    </row>
    <row r="36" spans="1:120" ht="15.95" customHeight="1">
      <c r="A36" s="208" t="s">
        <v>2502</v>
      </c>
      <c r="B36" s="9" t="s">
        <v>2503</v>
      </c>
      <c r="C36" s="205" t="s">
        <v>7615</v>
      </c>
      <c r="D36" s="206" t="s">
        <v>5025</v>
      </c>
      <c r="E36" s="207" t="s">
        <v>7616</v>
      </c>
      <c r="F36" s="206" t="s">
        <v>1076</v>
      </c>
      <c r="G36" s="207" t="s">
        <v>7617</v>
      </c>
      <c r="H36" s="206" t="s">
        <v>2279</v>
      </c>
      <c r="I36" s="207" t="s">
        <v>4811</v>
      </c>
      <c r="J36" s="206" t="s">
        <v>3123</v>
      </c>
      <c r="K36" s="207" t="s">
        <v>7618</v>
      </c>
      <c r="L36" s="206" t="s">
        <v>3120</v>
      </c>
      <c r="M36" s="207" t="s">
        <v>7619</v>
      </c>
      <c r="N36" s="206" t="s">
        <v>2269</v>
      </c>
      <c r="O36" s="207" t="s">
        <v>7620</v>
      </c>
      <c r="P36" s="206" t="s">
        <v>3127</v>
      </c>
      <c r="Q36" s="207" t="s">
        <v>5099</v>
      </c>
      <c r="R36" s="206" t="s">
        <v>960</v>
      </c>
      <c r="S36" s="207" t="s">
        <v>7621</v>
      </c>
      <c r="T36" s="206" t="s">
        <v>3129</v>
      </c>
      <c r="U36" s="208" t="s">
        <v>2502</v>
      </c>
      <c r="V36" s="9" t="s">
        <v>2503</v>
      </c>
      <c r="W36" s="207" t="s">
        <v>7930</v>
      </c>
      <c r="X36" s="206" t="s">
        <v>287</v>
      </c>
      <c r="Y36" s="207" t="s">
        <v>7931</v>
      </c>
      <c r="Z36" s="206" t="s">
        <v>287</v>
      </c>
      <c r="AA36" s="207" t="s">
        <v>6866</v>
      </c>
      <c r="AB36" s="206" t="s">
        <v>287</v>
      </c>
      <c r="AC36" s="207" t="s">
        <v>7932</v>
      </c>
      <c r="AD36" s="206" t="s">
        <v>3902</v>
      </c>
      <c r="AE36" s="207" t="s">
        <v>7933</v>
      </c>
      <c r="AF36" s="206" t="s">
        <v>3734</v>
      </c>
      <c r="AG36" s="207" t="s">
        <v>7934</v>
      </c>
      <c r="AH36" s="206" t="s">
        <v>5502</v>
      </c>
      <c r="AI36" s="207" t="s">
        <v>7935</v>
      </c>
      <c r="AJ36" s="206" t="s">
        <v>3605</v>
      </c>
      <c r="AK36" s="243" t="s">
        <v>7936</v>
      </c>
      <c r="AL36" s="206" t="s">
        <v>3605</v>
      </c>
      <c r="AM36" s="243" t="s">
        <v>5179</v>
      </c>
      <c r="AN36" s="206" t="s">
        <v>3605</v>
      </c>
      <c r="AO36" s="208" t="s">
        <v>2502</v>
      </c>
      <c r="AP36" s="9" t="s">
        <v>2503</v>
      </c>
      <c r="AQ36" s="207" t="s">
        <v>4489</v>
      </c>
      <c r="AR36" s="205" t="s">
        <v>4489</v>
      </c>
      <c r="AS36" s="207" t="s">
        <v>4489</v>
      </c>
      <c r="AT36" s="205" t="s">
        <v>4489</v>
      </c>
      <c r="AU36" s="207" t="s">
        <v>4489</v>
      </c>
      <c r="AV36" s="205" t="s">
        <v>4489</v>
      </c>
      <c r="AW36" s="252" t="s">
        <v>8076</v>
      </c>
      <c r="AX36" s="251" t="s">
        <v>3742</v>
      </c>
      <c r="AY36" s="268" t="s">
        <v>8077</v>
      </c>
      <c r="AZ36" s="269" t="s">
        <v>3681</v>
      </c>
      <c r="BA36" s="268" t="s">
        <v>8078</v>
      </c>
      <c r="BB36" s="270" t="s">
        <v>4513</v>
      </c>
      <c r="BC36" s="268" t="s">
        <v>8076</v>
      </c>
      <c r="BD36" s="270" t="s">
        <v>3742</v>
      </c>
      <c r="BE36" s="268" t="s">
        <v>8077</v>
      </c>
      <c r="BF36" s="269" t="s">
        <v>3681</v>
      </c>
      <c r="BG36" s="268" t="s">
        <v>8078</v>
      </c>
      <c r="BH36" s="270" t="s">
        <v>4513</v>
      </c>
      <c r="BI36" s="208" t="s">
        <v>2502</v>
      </c>
      <c r="BJ36" s="9" t="s">
        <v>2503</v>
      </c>
      <c r="BK36" s="205" t="s">
        <v>4489</v>
      </c>
      <c r="BL36" s="205" t="s">
        <v>4489</v>
      </c>
      <c r="BM36" s="207" t="s">
        <v>4489</v>
      </c>
      <c r="BN36" s="205" t="s">
        <v>4489</v>
      </c>
      <c r="BO36" s="207" t="s">
        <v>4489</v>
      </c>
      <c r="BP36" s="205" t="s">
        <v>4489</v>
      </c>
      <c r="BQ36" s="207" t="s">
        <v>8281</v>
      </c>
      <c r="BR36" s="206" t="s">
        <v>3985</v>
      </c>
      <c r="BS36" s="252" t="s">
        <v>8282</v>
      </c>
      <c r="BT36" s="251" t="s">
        <v>3845</v>
      </c>
      <c r="BU36" s="252" t="s">
        <v>8283</v>
      </c>
      <c r="BV36" s="251" t="s">
        <v>3341</v>
      </c>
      <c r="BW36" s="252" t="s">
        <v>8284</v>
      </c>
      <c r="BX36" s="251" t="s">
        <v>2771</v>
      </c>
      <c r="BY36" s="252" t="s">
        <v>8285</v>
      </c>
      <c r="BZ36" s="251" t="s">
        <v>3127</v>
      </c>
      <c r="CA36" s="252" t="s">
        <v>8286</v>
      </c>
      <c r="CB36" s="251" t="s">
        <v>6553</v>
      </c>
      <c r="CC36" s="208" t="s">
        <v>2502</v>
      </c>
      <c r="CD36" s="9" t="s">
        <v>2503</v>
      </c>
      <c r="CE36" s="252" t="s">
        <v>8445</v>
      </c>
      <c r="CF36" s="251" t="s">
        <v>8446</v>
      </c>
      <c r="CG36" s="252" t="s">
        <v>8447</v>
      </c>
      <c r="CH36" s="251" t="s">
        <v>5258</v>
      </c>
      <c r="CI36" s="252" t="s">
        <v>8448</v>
      </c>
      <c r="CJ36" s="251" t="s">
        <v>926</v>
      </c>
      <c r="CK36" s="285" t="s">
        <v>4489</v>
      </c>
      <c r="CL36" s="285" t="s">
        <v>4489</v>
      </c>
      <c r="CM36" s="285" t="s">
        <v>4489</v>
      </c>
      <c r="CN36" s="288" t="s">
        <v>4489</v>
      </c>
      <c r="CO36" s="285" t="s">
        <v>4489</v>
      </c>
      <c r="CP36" s="288" t="s">
        <v>4489</v>
      </c>
      <c r="CQ36" s="252" t="s">
        <v>8449</v>
      </c>
      <c r="CR36" s="251" t="s">
        <v>3356</v>
      </c>
      <c r="CS36" s="252" t="s">
        <v>8449</v>
      </c>
      <c r="CT36" s="251" t="s">
        <v>3356</v>
      </c>
      <c r="CU36" s="252" t="s">
        <v>4489</v>
      </c>
      <c r="CV36" s="284" t="s">
        <v>4489</v>
      </c>
      <c r="CW36" s="208" t="s">
        <v>2502</v>
      </c>
      <c r="CX36" s="9" t="s">
        <v>2503</v>
      </c>
      <c r="CY36" s="252" t="s">
        <v>8729</v>
      </c>
      <c r="CZ36" s="251" t="s">
        <v>3115</v>
      </c>
      <c r="DA36" s="252" t="s">
        <v>8730</v>
      </c>
      <c r="DB36" s="251" t="s">
        <v>1076</v>
      </c>
      <c r="DC36" s="252" t="s">
        <v>8731</v>
      </c>
      <c r="DD36" s="251" t="s">
        <v>3683</v>
      </c>
      <c r="DE36" s="252" t="s">
        <v>8732</v>
      </c>
      <c r="DF36" s="251" t="s">
        <v>5380</v>
      </c>
      <c r="DG36" s="252" t="s">
        <v>8733</v>
      </c>
      <c r="DH36" s="251" t="s">
        <v>2767</v>
      </c>
      <c r="DI36" s="252" t="s">
        <v>8734</v>
      </c>
      <c r="DJ36" s="251" t="s">
        <v>7224</v>
      </c>
      <c r="DK36" s="252" t="s">
        <v>8735</v>
      </c>
      <c r="DL36" s="251" t="s">
        <v>3742</v>
      </c>
      <c r="DM36" s="252" t="s">
        <v>8736</v>
      </c>
      <c r="DN36" s="251" t="s">
        <v>3745</v>
      </c>
      <c r="DO36" s="252" t="s">
        <v>8737</v>
      </c>
      <c r="DP36" s="251" t="s">
        <v>3123</v>
      </c>
    </row>
    <row r="37" spans="1:120" s="18" customFormat="1" ht="15.95" customHeight="1">
      <c r="A37" s="203" t="s">
        <v>2504</v>
      </c>
      <c r="B37" s="19" t="s">
        <v>2505</v>
      </c>
      <c r="C37" s="200" t="s">
        <v>7622</v>
      </c>
      <c r="D37" s="201" t="s">
        <v>2802</v>
      </c>
      <c r="E37" s="202" t="s">
        <v>7623</v>
      </c>
      <c r="F37" s="201" t="s">
        <v>7624</v>
      </c>
      <c r="G37" s="202" t="s">
        <v>7625</v>
      </c>
      <c r="H37" s="201" t="s">
        <v>319</v>
      </c>
      <c r="I37" s="202" t="s">
        <v>7626</v>
      </c>
      <c r="J37" s="201" t="s">
        <v>3139</v>
      </c>
      <c r="K37" s="202" t="s">
        <v>7627</v>
      </c>
      <c r="L37" s="201" t="s">
        <v>3341</v>
      </c>
      <c r="M37" s="202" t="s">
        <v>7628</v>
      </c>
      <c r="N37" s="201" t="s">
        <v>3595</v>
      </c>
      <c r="O37" s="202" t="s">
        <v>7629</v>
      </c>
      <c r="P37" s="201" t="s">
        <v>1521</v>
      </c>
      <c r="Q37" s="202" t="s">
        <v>7630</v>
      </c>
      <c r="R37" s="201" t="s">
        <v>3142</v>
      </c>
      <c r="S37" s="202" t="s">
        <v>7631</v>
      </c>
      <c r="T37" s="201" t="s">
        <v>2981</v>
      </c>
      <c r="U37" s="203" t="s">
        <v>2504</v>
      </c>
      <c r="V37" s="19" t="s">
        <v>2505</v>
      </c>
      <c r="W37" s="202" t="s">
        <v>7937</v>
      </c>
      <c r="X37" s="201" t="s">
        <v>1035</v>
      </c>
      <c r="Y37" s="202" t="s">
        <v>7938</v>
      </c>
      <c r="Z37" s="201" t="s">
        <v>2224</v>
      </c>
      <c r="AA37" s="202" t="s">
        <v>7939</v>
      </c>
      <c r="AB37" s="201" t="s">
        <v>2993</v>
      </c>
      <c r="AC37" s="202" t="s">
        <v>7940</v>
      </c>
      <c r="AD37" s="201" t="s">
        <v>3612</v>
      </c>
      <c r="AE37" s="202" t="s">
        <v>7941</v>
      </c>
      <c r="AF37" s="201" t="s">
        <v>577</v>
      </c>
      <c r="AG37" s="202" t="s">
        <v>7942</v>
      </c>
      <c r="AH37" s="201" t="s">
        <v>2070</v>
      </c>
      <c r="AI37" s="202" t="s">
        <v>7943</v>
      </c>
      <c r="AJ37" s="201" t="s">
        <v>3344</v>
      </c>
      <c r="AK37" s="242" t="s">
        <v>7944</v>
      </c>
      <c r="AL37" s="201" t="s">
        <v>3985</v>
      </c>
      <c r="AM37" s="242" t="s">
        <v>7945</v>
      </c>
      <c r="AN37" s="201" t="s">
        <v>3149</v>
      </c>
      <c r="AO37" s="203" t="s">
        <v>2504</v>
      </c>
      <c r="AP37" s="19" t="s">
        <v>2505</v>
      </c>
      <c r="AQ37" s="202" t="s">
        <v>4489</v>
      </c>
      <c r="AR37" s="249" t="s">
        <v>4489</v>
      </c>
      <c r="AS37" s="202" t="s">
        <v>4489</v>
      </c>
      <c r="AT37" s="249" t="s">
        <v>4489</v>
      </c>
      <c r="AU37" s="202" t="s">
        <v>4489</v>
      </c>
      <c r="AV37" s="200" t="s">
        <v>4489</v>
      </c>
      <c r="AW37" s="250" t="s">
        <v>8079</v>
      </c>
      <c r="AX37" s="249" t="s">
        <v>3572</v>
      </c>
      <c r="AY37" s="271" t="s">
        <v>8080</v>
      </c>
      <c r="AZ37" s="272" t="s">
        <v>1166</v>
      </c>
      <c r="BA37" s="271" t="s">
        <v>8081</v>
      </c>
      <c r="BB37" s="273" t="s">
        <v>3758</v>
      </c>
      <c r="BC37" s="271" t="s">
        <v>8079</v>
      </c>
      <c r="BD37" s="273" t="s">
        <v>3572</v>
      </c>
      <c r="BE37" s="271" t="s">
        <v>8080</v>
      </c>
      <c r="BF37" s="272" t="s">
        <v>1166</v>
      </c>
      <c r="BG37" s="271" t="s">
        <v>8081</v>
      </c>
      <c r="BH37" s="273" t="s">
        <v>3758</v>
      </c>
      <c r="BI37" s="203" t="s">
        <v>2504</v>
      </c>
      <c r="BJ37" s="19" t="s">
        <v>2505</v>
      </c>
      <c r="BK37" s="200" t="s">
        <v>4489</v>
      </c>
      <c r="BL37" s="200" t="s">
        <v>4489</v>
      </c>
      <c r="BM37" s="202" t="s">
        <v>4489</v>
      </c>
      <c r="BN37" s="200" t="s">
        <v>4489</v>
      </c>
      <c r="BO37" s="202" t="s">
        <v>4489</v>
      </c>
      <c r="BP37" s="200" t="s">
        <v>4489</v>
      </c>
      <c r="BQ37" s="202" t="s">
        <v>8287</v>
      </c>
      <c r="BR37" s="201" t="s">
        <v>3040</v>
      </c>
      <c r="BS37" s="250" t="s">
        <v>8288</v>
      </c>
      <c r="BT37" s="249" t="s">
        <v>2411</v>
      </c>
      <c r="BU37" s="250" t="s">
        <v>8289</v>
      </c>
      <c r="BV37" s="249" t="s">
        <v>1653</v>
      </c>
      <c r="BW37" s="250" t="s">
        <v>8290</v>
      </c>
      <c r="BX37" s="249" t="s">
        <v>8291</v>
      </c>
      <c r="BY37" s="250" t="s">
        <v>8292</v>
      </c>
      <c r="BZ37" s="249" t="s">
        <v>2919</v>
      </c>
      <c r="CA37" s="250" t="s">
        <v>8293</v>
      </c>
      <c r="CB37" s="249" t="s">
        <v>3036</v>
      </c>
      <c r="CC37" s="203" t="s">
        <v>2504</v>
      </c>
      <c r="CD37" s="19" t="s">
        <v>2505</v>
      </c>
      <c r="CE37" s="250" t="s">
        <v>8450</v>
      </c>
      <c r="CF37" s="249" t="s">
        <v>2800</v>
      </c>
      <c r="CG37" s="250" t="s">
        <v>5167</v>
      </c>
      <c r="CH37" s="249" t="s">
        <v>3589</v>
      </c>
      <c r="CI37" s="250" t="s">
        <v>8451</v>
      </c>
      <c r="CJ37" s="249" t="s">
        <v>5392</v>
      </c>
      <c r="CK37" s="283" t="s">
        <v>4489</v>
      </c>
      <c r="CL37" s="283" t="s">
        <v>4489</v>
      </c>
      <c r="CM37" s="283" t="s">
        <v>4489</v>
      </c>
      <c r="CN37" s="289" t="s">
        <v>4489</v>
      </c>
      <c r="CO37" s="283" t="s">
        <v>4489</v>
      </c>
      <c r="CP37" s="289" t="s">
        <v>4489</v>
      </c>
      <c r="CQ37" s="250" t="s">
        <v>8452</v>
      </c>
      <c r="CR37" s="249" t="s">
        <v>738</v>
      </c>
      <c r="CS37" s="250" t="s">
        <v>8453</v>
      </c>
      <c r="CT37" s="249" t="s">
        <v>738</v>
      </c>
      <c r="CU37" s="250" t="s">
        <v>8373</v>
      </c>
      <c r="CV37" s="287" t="s">
        <v>8374</v>
      </c>
      <c r="CW37" s="203" t="s">
        <v>2504</v>
      </c>
      <c r="CX37" s="19" t="s">
        <v>2505</v>
      </c>
      <c r="CY37" s="250" t="s">
        <v>8738</v>
      </c>
      <c r="CZ37" s="249" t="s">
        <v>571</v>
      </c>
      <c r="DA37" s="250" t="s">
        <v>8739</v>
      </c>
      <c r="DB37" s="249" t="s">
        <v>933</v>
      </c>
      <c r="DC37" s="250" t="s">
        <v>5316</v>
      </c>
      <c r="DD37" s="249" t="s">
        <v>3577</v>
      </c>
      <c r="DE37" s="250" t="s">
        <v>8740</v>
      </c>
      <c r="DF37" s="249" t="s">
        <v>4796</v>
      </c>
      <c r="DG37" s="250" t="s">
        <v>8741</v>
      </c>
      <c r="DH37" s="249" t="s">
        <v>8208</v>
      </c>
      <c r="DI37" s="250" t="s">
        <v>8742</v>
      </c>
      <c r="DJ37" s="249" t="s">
        <v>2981</v>
      </c>
      <c r="DK37" s="250" t="s">
        <v>8743</v>
      </c>
      <c r="DL37" s="249" t="s">
        <v>77</v>
      </c>
      <c r="DM37" s="250" t="s">
        <v>8744</v>
      </c>
      <c r="DN37" s="249" t="s">
        <v>575</v>
      </c>
      <c r="DO37" s="250" t="s">
        <v>8745</v>
      </c>
      <c r="DP37" s="249" t="s">
        <v>3040</v>
      </c>
    </row>
    <row r="38" spans="1:120" ht="15.95" customHeight="1">
      <c r="A38" s="208" t="s">
        <v>2506</v>
      </c>
      <c r="B38" s="9" t="s">
        <v>2507</v>
      </c>
      <c r="C38" s="205" t="s">
        <v>7632</v>
      </c>
      <c r="D38" s="206" t="s">
        <v>2220</v>
      </c>
      <c r="E38" s="207" t="s">
        <v>7633</v>
      </c>
      <c r="F38" s="206" t="s">
        <v>353</v>
      </c>
      <c r="G38" s="207" t="s">
        <v>7634</v>
      </c>
      <c r="H38" s="206" t="s">
        <v>6611</v>
      </c>
      <c r="I38" s="207" t="s">
        <v>7635</v>
      </c>
      <c r="J38" s="206" t="s">
        <v>1037</v>
      </c>
      <c r="K38" s="207" t="s">
        <v>7636</v>
      </c>
      <c r="L38" s="206" t="s">
        <v>3162</v>
      </c>
      <c r="M38" s="207" t="s">
        <v>7637</v>
      </c>
      <c r="N38" s="206" t="s">
        <v>1035</v>
      </c>
      <c r="O38" s="207" t="s">
        <v>7638</v>
      </c>
      <c r="P38" s="206" t="s">
        <v>3626</v>
      </c>
      <c r="Q38" s="207" t="s">
        <v>7639</v>
      </c>
      <c r="R38" s="206" t="s">
        <v>3223</v>
      </c>
      <c r="S38" s="207" t="s">
        <v>7640</v>
      </c>
      <c r="T38" s="206" t="s">
        <v>2835</v>
      </c>
      <c r="U38" s="208" t="s">
        <v>2506</v>
      </c>
      <c r="V38" s="9" t="s">
        <v>2507</v>
      </c>
      <c r="W38" s="207" t="s">
        <v>7946</v>
      </c>
      <c r="X38" s="206" t="s">
        <v>3262</v>
      </c>
      <c r="Y38" s="207" t="s">
        <v>7947</v>
      </c>
      <c r="Z38" s="206" t="s">
        <v>4984</v>
      </c>
      <c r="AA38" s="207" t="s">
        <v>4417</v>
      </c>
      <c r="AB38" s="206" t="s">
        <v>3252</v>
      </c>
      <c r="AC38" s="207" t="s">
        <v>7948</v>
      </c>
      <c r="AD38" s="206" t="s">
        <v>2856</v>
      </c>
      <c r="AE38" s="207" t="s">
        <v>7949</v>
      </c>
      <c r="AF38" s="206" t="s">
        <v>470</v>
      </c>
      <c r="AG38" s="207" t="s">
        <v>7950</v>
      </c>
      <c r="AH38" s="206" t="s">
        <v>2262</v>
      </c>
      <c r="AI38" s="207" t="s">
        <v>3480</v>
      </c>
      <c r="AJ38" s="206" t="s">
        <v>3152</v>
      </c>
      <c r="AK38" s="243" t="s">
        <v>7951</v>
      </c>
      <c r="AL38" s="206" t="s">
        <v>3254</v>
      </c>
      <c r="AM38" s="243" t="s">
        <v>7952</v>
      </c>
      <c r="AN38" s="206" t="s">
        <v>3221</v>
      </c>
      <c r="AO38" s="208" t="s">
        <v>2506</v>
      </c>
      <c r="AP38" s="9" t="s">
        <v>2507</v>
      </c>
      <c r="AQ38" s="207" t="s">
        <v>4489</v>
      </c>
      <c r="AR38" s="251" t="s">
        <v>4489</v>
      </c>
      <c r="AS38" s="207" t="s">
        <v>4489</v>
      </c>
      <c r="AT38" s="251" t="s">
        <v>4489</v>
      </c>
      <c r="AU38" s="207" t="s">
        <v>4489</v>
      </c>
      <c r="AV38" s="205" t="s">
        <v>4489</v>
      </c>
      <c r="AW38" s="252" t="s">
        <v>8082</v>
      </c>
      <c r="AX38" s="251" t="s">
        <v>3589</v>
      </c>
      <c r="AY38" s="268" t="s">
        <v>8083</v>
      </c>
      <c r="AZ38" s="269" t="s">
        <v>3959</v>
      </c>
      <c r="BA38" s="268" t="s">
        <v>8084</v>
      </c>
      <c r="BB38" s="270" t="s">
        <v>3435</v>
      </c>
      <c r="BC38" s="268" t="s">
        <v>8082</v>
      </c>
      <c r="BD38" s="274" t="s">
        <v>3589</v>
      </c>
      <c r="BE38" s="268" t="s">
        <v>8083</v>
      </c>
      <c r="BF38" s="269" t="s">
        <v>3959</v>
      </c>
      <c r="BG38" s="268" t="s">
        <v>8084</v>
      </c>
      <c r="BH38" s="270" t="s">
        <v>3435</v>
      </c>
      <c r="BI38" s="208" t="s">
        <v>2506</v>
      </c>
      <c r="BJ38" s="9" t="s">
        <v>2507</v>
      </c>
      <c r="BK38" s="205" t="s">
        <v>4489</v>
      </c>
      <c r="BL38" s="205" t="s">
        <v>4489</v>
      </c>
      <c r="BM38" s="207" t="s">
        <v>4489</v>
      </c>
      <c r="BN38" s="205" t="s">
        <v>4489</v>
      </c>
      <c r="BO38" s="207" t="s">
        <v>4489</v>
      </c>
      <c r="BP38" s="205" t="s">
        <v>4489</v>
      </c>
      <c r="BQ38" s="207" t="s">
        <v>8294</v>
      </c>
      <c r="BR38" s="206" t="s">
        <v>3354</v>
      </c>
      <c r="BS38" s="252" t="s">
        <v>8295</v>
      </c>
      <c r="BT38" s="251" t="s">
        <v>2859</v>
      </c>
      <c r="BU38" s="252" t="s">
        <v>8296</v>
      </c>
      <c r="BV38" s="251" t="s">
        <v>5508</v>
      </c>
      <c r="BW38" s="252" t="s">
        <v>8297</v>
      </c>
      <c r="BX38" s="251" t="s">
        <v>2798</v>
      </c>
      <c r="BY38" s="252" t="s">
        <v>8298</v>
      </c>
      <c r="BZ38" s="251" t="s">
        <v>2253</v>
      </c>
      <c r="CA38" s="252" t="s">
        <v>8299</v>
      </c>
      <c r="CB38" s="251" t="s">
        <v>3505</v>
      </c>
      <c r="CC38" s="208" t="s">
        <v>2506</v>
      </c>
      <c r="CD38" s="9" t="s">
        <v>2507</v>
      </c>
      <c r="CE38" s="252" t="s">
        <v>8454</v>
      </c>
      <c r="CF38" s="251" t="s">
        <v>3599</v>
      </c>
      <c r="CG38" s="252" t="s">
        <v>8455</v>
      </c>
      <c r="CH38" s="251" t="s">
        <v>3903</v>
      </c>
      <c r="CI38" s="252" t="s">
        <v>8456</v>
      </c>
      <c r="CJ38" s="251" t="s">
        <v>3899</v>
      </c>
      <c r="CK38" s="285" t="s">
        <v>4489</v>
      </c>
      <c r="CL38" s="285" t="s">
        <v>4489</v>
      </c>
      <c r="CM38" s="285" t="s">
        <v>4489</v>
      </c>
      <c r="CN38" s="288" t="s">
        <v>4489</v>
      </c>
      <c r="CO38" s="285" t="s">
        <v>4489</v>
      </c>
      <c r="CP38" s="288" t="s">
        <v>4489</v>
      </c>
      <c r="CQ38" s="252" t="s">
        <v>8457</v>
      </c>
      <c r="CR38" s="251" t="s">
        <v>1659</v>
      </c>
      <c r="CS38" s="252" t="s">
        <v>8458</v>
      </c>
      <c r="CT38" s="251" t="s">
        <v>1659</v>
      </c>
      <c r="CU38" s="252" t="s">
        <v>2026</v>
      </c>
      <c r="CV38" s="284" t="s">
        <v>4622</v>
      </c>
      <c r="CW38" s="208" t="s">
        <v>2506</v>
      </c>
      <c r="CX38" s="9" t="s">
        <v>2507</v>
      </c>
      <c r="CY38" s="252" t="s">
        <v>8746</v>
      </c>
      <c r="CZ38" s="251" t="s">
        <v>3461</v>
      </c>
      <c r="DA38" s="252" t="s">
        <v>8747</v>
      </c>
      <c r="DB38" s="251" t="s">
        <v>3520</v>
      </c>
      <c r="DC38" s="252" t="s">
        <v>8748</v>
      </c>
      <c r="DD38" s="251" t="s">
        <v>2808</v>
      </c>
      <c r="DE38" s="252" t="s">
        <v>8749</v>
      </c>
      <c r="DF38" s="251" t="s">
        <v>3527</v>
      </c>
      <c r="DG38" s="252" t="s">
        <v>8750</v>
      </c>
      <c r="DH38" s="251" t="s">
        <v>3567</v>
      </c>
      <c r="DI38" s="252" t="s">
        <v>5167</v>
      </c>
      <c r="DJ38" s="251" t="s">
        <v>2845</v>
      </c>
      <c r="DK38" s="252" t="s">
        <v>8751</v>
      </c>
      <c r="DL38" s="251" t="s">
        <v>2931</v>
      </c>
      <c r="DM38" s="252" t="s">
        <v>8111</v>
      </c>
      <c r="DN38" s="251" t="s">
        <v>1974</v>
      </c>
      <c r="DO38" s="252" t="s">
        <v>8752</v>
      </c>
      <c r="DP38" s="251" t="s">
        <v>489</v>
      </c>
    </row>
    <row r="39" spans="1:120" ht="15.95" customHeight="1" thickBot="1">
      <c r="A39" s="212" t="s">
        <v>2508</v>
      </c>
      <c r="B39" s="42" t="s">
        <v>2509</v>
      </c>
      <c r="C39" s="213" t="s">
        <v>7641</v>
      </c>
      <c r="D39" s="214" t="s">
        <v>2993</v>
      </c>
      <c r="E39" s="213" t="s">
        <v>7642</v>
      </c>
      <c r="F39" s="214" t="s">
        <v>2938</v>
      </c>
      <c r="G39" s="213" t="s">
        <v>7643</v>
      </c>
      <c r="H39" s="214" t="s">
        <v>1037</v>
      </c>
      <c r="I39" s="213" t="s">
        <v>7644</v>
      </c>
      <c r="J39" s="214" t="s">
        <v>3773</v>
      </c>
      <c r="K39" s="213" t="s">
        <v>7648</v>
      </c>
      <c r="L39" s="214" t="s">
        <v>3269</v>
      </c>
      <c r="M39" s="213" t="s">
        <v>7649</v>
      </c>
      <c r="N39" s="214" t="s">
        <v>3899</v>
      </c>
      <c r="O39" s="213" t="s">
        <v>7645</v>
      </c>
      <c r="P39" s="214" t="s">
        <v>1066</v>
      </c>
      <c r="Q39" s="213" t="s">
        <v>7646</v>
      </c>
      <c r="R39" s="214" t="s">
        <v>3169</v>
      </c>
      <c r="S39" s="213" t="s">
        <v>7647</v>
      </c>
      <c r="T39" s="214" t="s">
        <v>3356</v>
      </c>
      <c r="U39" s="212" t="s">
        <v>2508</v>
      </c>
      <c r="V39" s="42" t="s">
        <v>2509</v>
      </c>
      <c r="W39" s="213" t="s">
        <v>7953</v>
      </c>
      <c r="X39" s="214" t="s">
        <v>3742</v>
      </c>
      <c r="Y39" s="213" t="s">
        <v>7954</v>
      </c>
      <c r="Z39" s="214" t="s">
        <v>3742</v>
      </c>
      <c r="AA39" s="213" t="s">
        <v>7955</v>
      </c>
      <c r="AB39" s="214" t="s">
        <v>3742</v>
      </c>
      <c r="AC39" s="213" t="s">
        <v>7956</v>
      </c>
      <c r="AD39" s="214" t="s">
        <v>3487</v>
      </c>
      <c r="AE39" s="213" t="s">
        <v>7957</v>
      </c>
      <c r="AF39" s="214" t="s">
        <v>3139</v>
      </c>
      <c r="AG39" s="213" t="s">
        <v>6301</v>
      </c>
      <c r="AH39" s="214" t="s">
        <v>2218</v>
      </c>
      <c r="AI39" s="213" t="s">
        <v>7958</v>
      </c>
      <c r="AJ39" s="214" t="s">
        <v>3164</v>
      </c>
      <c r="AK39" s="245" t="s">
        <v>7959</v>
      </c>
      <c r="AL39" s="214" t="s">
        <v>1777</v>
      </c>
      <c r="AM39" s="245" t="s">
        <v>7960</v>
      </c>
      <c r="AN39" s="214" t="s">
        <v>2279</v>
      </c>
      <c r="AO39" s="212" t="s">
        <v>2508</v>
      </c>
      <c r="AP39" s="42" t="s">
        <v>2509</v>
      </c>
      <c r="AQ39" s="213" t="s">
        <v>4489</v>
      </c>
      <c r="AR39" s="213" t="s">
        <v>4489</v>
      </c>
      <c r="AS39" s="254" t="s">
        <v>4489</v>
      </c>
      <c r="AT39" s="254" t="s">
        <v>4489</v>
      </c>
      <c r="AU39" s="254" t="s">
        <v>4489</v>
      </c>
      <c r="AV39" s="254" t="s">
        <v>4489</v>
      </c>
      <c r="AW39" s="255" t="s">
        <v>8085</v>
      </c>
      <c r="AX39" s="256" t="s">
        <v>3610</v>
      </c>
      <c r="AY39" s="275" t="s">
        <v>5890</v>
      </c>
      <c r="AZ39" s="276" t="s">
        <v>2991</v>
      </c>
      <c r="BA39" s="275" t="s">
        <v>8086</v>
      </c>
      <c r="BB39" s="276" t="s">
        <v>3475</v>
      </c>
      <c r="BC39" s="275" t="s">
        <v>8085</v>
      </c>
      <c r="BD39" s="276" t="s">
        <v>3610</v>
      </c>
      <c r="BE39" s="275" t="s">
        <v>5890</v>
      </c>
      <c r="BF39" s="276" t="s">
        <v>2991</v>
      </c>
      <c r="BG39" s="275" t="s">
        <v>8086</v>
      </c>
      <c r="BH39" s="276" t="s">
        <v>3475</v>
      </c>
      <c r="BI39" s="212" t="s">
        <v>2508</v>
      </c>
      <c r="BJ39" s="42" t="s">
        <v>2509</v>
      </c>
      <c r="BK39" s="213" t="s">
        <v>4489</v>
      </c>
      <c r="BL39" s="213" t="s">
        <v>4489</v>
      </c>
      <c r="BM39" s="213" t="s">
        <v>4489</v>
      </c>
      <c r="BN39" s="213" t="s">
        <v>4489</v>
      </c>
      <c r="BO39" s="213" t="s">
        <v>4489</v>
      </c>
      <c r="BP39" s="213" t="s">
        <v>4489</v>
      </c>
      <c r="BQ39" s="213" t="s">
        <v>8300</v>
      </c>
      <c r="BR39" s="214" t="s">
        <v>3586</v>
      </c>
      <c r="BS39" s="255" t="s">
        <v>8301</v>
      </c>
      <c r="BT39" s="256" t="s">
        <v>3586</v>
      </c>
      <c r="BU39" s="255" t="s">
        <v>8302</v>
      </c>
      <c r="BV39" s="256" t="s">
        <v>3586</v>
      </c>
      <c r="BW39" s="255" t="s">
        <v>8303</v>
      </c>
      <c r="BX39" s="256" t="s">
        <v>3131</v>
      </c>
      <c r="BY39" s="255" t="s">
        <v>8304</v>
      </c>
      <c r="BZ39" s="256" t="s">
        <v>3433</v>
      </c>
      <c r="CA39" s="255" t="s">
        <v>8305</v>
      </c>
      <c r="CB39" s="256" t="s">
        <v>590</v>
      </c>
      <c r="CC39" s="212" t="s">
        <v>2508</v>
      </c>
      <c r="CD39" s="42" t="s">
        <v>2509</v>
      </c>
      <c r="CE39" s="255" t="s">
        <v>8459</v>
      </c>
      <c r="CF39" s="256" t="s">
        <v>2262</v>
      </c>
      <c r="CG39" s="255" t="s">
        <v>8460</v>
      </c>
      <c r="CH39" s="256" t="s">
        <v>2255</v>
      </c>
      <c r="CI39" s="255" t="s">
        <v>8461</v>
      </c>
      <c r="CJ39" s="256" t="s">
        <v>2265</v>
      </c>
      <c r="CK39" s="286" t="s">
        <v>4489</v>
      </c>
      <c r="CL39" s="286" t="s">
        <v>4489</v>
      </c>
      <c r="CM39" s="286" t="s">
        <v>4489</v>
      </c>
      <c r="CN39" s="290" t="s">
        <v>4489</v>
      </c>
      <c r="CO39" s="286" t="s">
        <v>4489</v>
      </c>
      <c r="CP39" s="290" t="s">
        <v>4489</v>
      </c>
      <c r="CQ39" s="255" t="s">
        <v>8462</v>
      </c>
      <c r="CR39" s="256" t="s">
        <v>4272</v>
      </c>
      <c r="CS39" s="255" t="s">
        <v>8463</v>
      </c>
      <c r="CT39" s="256" t="s">
        <v>4272</v>
      </c>
      <c r="CU39" s="255" t="s">
        <v>2718</v>
      </c>
      <c r="CV39" s="291" t="s">
        <v>3470</v>
      </c>
      <c r="CW39" s="212" t="s">
        <v>2508</v>
      </c>
      <c r="CX39" s="42" t="s">
        <v>2509</v>
      </c>
      <c r="CY39" s="255" t="s">
        <v>8753</v>
      </c>
      <c r="CZ39" s="256" t="s">
        <v>2232</v>
      </c>
      <c r="DA39" s="255" t="s">
        <v>8754</v>
      </c>
      <c r="DB39" s="256" t="s">
        <v>2835</v>
      </c>
      <c r="DC39" s="255" t="s">
        <v>8755</v>
      </c>
      <c r="DD39" s="256" t="s">
        <v>2798</v>
      </c>
      <c r="DE39" s="255" t="s">
        <v>8756</v>
      </c>
      <c r="DF39" s="256" t="s">
        <v>2828</v>
      </c>
      <c r="DG39" s="255" t="s">
        <v>8757</v>
      </c>
      <c r="DH39" s="256" t="s">
        <v>470</v>
      </c>
      <c r="DI39" s="255" t="s">
        <v>7780</v>
      </c>
      <c r="DJ39" s="256" t="s">
        <v>3349</v>
      </c>
      <c r="DK39" s="255" t="s">
        <v>8758</v>
      </c>
      <c r="DL39" s="256" t="s">
        <v>3158</v>
      </c>
      <c r="DM39" s="255" t="s">
        <v>8759</v>
      </c>
      <c r="DN39" s="256" t="s">
        <v>3226</v>
      </c>
      <c r="DO39" s="255" t="s">
        <v>8760</v>
      </c>
      <c r="DP39" s="256" t="s">
        <v>3626</v>
      </c>
    </row>
    <row r="40" spans="1:120" ht="15" customHeight="1">
      <c r="A40" s="215" t="s">
        <v>2136</v>
      </c>
      <c r="K40" s="61" t="s">
        <v>2137</v>
      </c>
      <c r="L40" s="221"/>
      <c r="M40" s="221"/>
      <c r="N40" s="221"/>
      <c r="O40" s="221"/>
      <c r="P40" s="221"/>
      <c r="Q40" s="221"/>
      <c r="R40" s="221"/>
      <c r="S40" s="221"/>
      <c r="T40" s="221"/>
      <c r="X40" s="3"/>
      <c r="Y40" s="3"/>
      <c r="Z40" s="3"/>
      <c r="AA40" s="3"/>
      <c r="AB40" s="3"/>
      <c r="AC40" s="3"/>
      <c r="AD40" s="3"/>
      <c r="AE40" s="3"/>
      <c r="DH40" s="2"/>
      <c r="DI40" s="3"/>
      <c r="DJ40" s="3"/>
      <c r="DK40" s="3"/>
    </row>
    <row r="41" spans="1:120">
      <c r="DH41" s="2"/>
      <c r="DI41" s="3"/>
      <c r="DJ41" s="3"/>
      <c r="DK41" s="3"/>
    </row>
    <row r="42" spans="1:120">
      <c r="DH42" s="2"/>
      <c r="DI42" s="3"/>
      <c r="DJ42" s="3"/>
      <c r="DK42" s="3"/>
    </row>
    <row r="43" spans="1:120">
      <c r="DH43" s="2"/>
      <c r="DI43" s="3"/>
      <c r="DJ43" s="3"/>
      <c r="DK43" s="3"/>
    </row>
  </sheetData>
  <mergeCells count="12">
    <mergeCell ref="DK3:DL3"/>
    <mergeCell ref="B3:G3"/>
    <mergeCell ref="CJ3:CK3"/>
    <mergeCell ref="CX3:DB3"/>
    <mergeCell ref="DD3:DE3"/>
    <mergeCell ref="W3:AA3"/>
    <mergeCell ref="AC3:AD3"/>
    <mergeCell ref="AQ3:AT3"/>
    <mergeCell ref="AV3:AW3"/>
    <mergeCell ref="BJ3:BN3"/>
    <mergeCell ref="BP3:BQ3"/>
    <mergeCell ref="CD3:CH3"/>
  </mergeCells>
  <phoneticPr fontId="20" type="noConversion"/>
  <printOptions horizontalCentered="1" gridLinesSet="0"/>
  <pageMargins left="0.19685039370078741" right="0.19685039370078741" top="0.62992125984251968" bottom="0.39370078740157483" header="0.51181102362204722" footer="0.31496062992125984"/>
  <pageSetup paperSize="13" scale="9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30</vt:i4>
      </vt:variant>
      <vt:variant>
        <vt:lpstr>具名範圍</vt:lpstr>
      </vt:variant>
      <vt:variant>
        <vt:i4>12</vt:i4>
      </vt:variant>
    </vt:vector>
  </HeadingPairs>
  <TitlesOfParts>
    <vt:vector size="42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85</vt:lpstr>
      <vt:lpstr>84</vt:lpstr>
      <vt:lpstr>'101'!Print_Area</vt:lpstr>
      <vt:lpstr>'84'!Print_Area</vt:lpstr>
      <vt:lpstr>'85'!Print_Area</vt:lpstr>
      <vt:lpstr>'86'!Print_Area</vt:lpstr>
      <vt:lpstr>'87'!Print_Area</vt:lpstr>
      <vt:lpstr>'88'!Print_Area</vt:lpstr>
      <vt:lpstr>'89'!Print_Area</vt:lpstr>
      <vt:lpstr>'90'!Print_Area</vt:lpstr>
      <vt:lpstr>'91'!Print_Area</vt:lpstr>
      <vt:lpstr>'92'!Print_Area</vt:lpstr>
      <vt:lpstr>'93'!Print_Area</vt:lpstr>
      <vt:lpstr>'99'!Print_Area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中央健康保險署主計室;健</dc:creator>
  <cp:lastModifiedBy>統計處黃素滿</cp:lastModifiedBy>
  <cp:lastPrinted>2021-10-13T08:14:44Z</cp:lastPrinted>
  <dcterms:created xsi:type="dcterms:W3CDTF">1997-10-23T07:20:22Z</dcterms:created>
  <dcterms:modified xsi:type="dcterms:W3CDTF">2026-01-26T09:12:43Z</dcterms:modified>
</cp:coreProperties>
</file>