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3性別統計\04 本部性別指標統計表\113\12\"/>
    </mc:Choice>
  </mc:AlternateContent>
  <bookViews>
    <workbookView xWindow="0" yWindow="0" windowWidth="28800" windowHeight="12135" tabRatio="512"/>
  </bookViews>
  <sheets>
    <sheet name="112年" sheetId="9" r:id="rId1"/>
    <sheet name="107年" sheetId="8" r:id="rId2"/>
    <sheet name="102年" sheetId="4" r:id="rId3"/>
    <sheet name="97年" sheetId="3" r:id="rId4"/>
    <sheet name="93年" sheetId="2" r:id="rId5"/>
  </sheets>
  <definedNames>
    <definedName name="_xlnm.Print_Area" localSheetId="0">'112年'!$A$1:$I$47</definedName>
  </definedNames>
  <calcPr calcId="162913"/>
</workbook>
</file>

<file path=xl/calcChain.xml><?xml version="1.0" encoding="utf-8"?>
<calcChain xmlns="http://schemas.openxmlformats.org/spreadsheetml/2006/main">
  <c r="C26" i="4" l="1"/>
  <c r="C27" i="4"/>
  <c r="C28" i="4"/>
  <c r="C29" i="4"/>
  <c r="C31" i="4"/>
  <c r="C32" i="4"/>
  <c r="C33" i="4"/>
  <c r="C34" i="4"/>
  <c r="C20" i="4"/>
  <c r="C21" i="4"/>
  <c r="C22" i="4"/>
  <c r="C23" i="4"/>
  <c r="C24" i="4"/>
  <c r="C19" i="4"/>
  <c r="C12" i="4"/>
  <c r="C13" i="4"/>
  <c r="C14" i="4"/>
  <c r="C15" i="4"/>
  <c r="C16" i="4"/>
  <c r="C17" i="4"/>
  <c r="C11" i="4"/>
  <c r="C9" i="4"/>
  <c r="C8" i="4"/>
  <c r="B6" i="3"/>
  <c r="C22" i="3" s="1"/>
  <c r="C12" i="3"/>
  <c r="C36" i="2"/>
  <c r="C35" i="2"/>
  <c r="C34" i="2"/>
  <c r="C33" i="2"/>
  <c r="C31" i="2"/>
  <c r="C30" i="2"/>
  <c r="C29" i="2"/>
  <c r="C28" i="2"/>
  <c r="C26" i="2"/>
  <c r="C25" i="2"/>
  <c r="C24" i="2"/>
  <c r="C23" i="2"/>
  <c r="C22" i="2"/>
  <c r="C21" i="2"/>
  <c r="C20" i="2"/>
  <c r="C19" i="2"/>
  <c r="C17" i="2"/>
  <c r="C16" i="2"/>
  <c r="C15" i="2"/>
  <c r="C14" i="2"/>
  <c r="C13" i="2"/>
  <c r="C12" i="2"/>
  <c r="C11" i="2"/>
  <c r="C9" i="2"/>
  <c r="C8" i="2"/>
  <c r="C6" i="2"/>
  <c r="C28" i="3"/>
  <c r="C31" i="3"/>
  <c r="C24" i="3"/>
  <c r="C17" i="3"/>
  <c r="C11" i="3"/>
  <c r="C32" i="3"/>
  <c r="C20" i="3"/>
  <c r="C14" i="3"/>
  <c r="C33" i="3"/>
  <c r="C29" i="3"/>
  <c r="C27" i="3"/>
  <c r="C21" i="3"/>
  <c r="C15" i="3"/>
  <c r="C34" i="3" l="1"/>
  <c r="C13" i="3"/>
  <c r="C8" i="3"/>
  <c r="C26" i="3"/>
  <c r="C19" i="3"/>
  <c r="C6" i="3"/>
  <c r="C9" i="3"/>
  <c r="C23" i="3"/>
  <c r="C16" i="3"/>
</calcChain>
</file>

<file path=xl/sharedStrings.xml><?xml version="1.0" encoding="utf-8"?>
<sst xmlns="http://schemas.openxmlformats.org/spreadsheetml/2006/main" count="263" uniqueCount="108">
  <si>
    <t xml:space="preserve"> </t>
  </si>
  <si>
    <t>男</t>
  </si>
  <si>
    <t>女</t>
  </si>
  <si>
    <t>特性別</t>
    <phoneticPr fontId="4" type="noConversion"/>
  </si>
  <si>
    <t>總計</t>
    <phoneticPr fontId="4" type="noConversion"/>
  </si>
  <si>
    <t>計</t>
    <phoneticPr fontId="4" type="noConversion"/>
  </si>
  <si>
    <t>原住民</t>
    <phoneticPr fontId="4" type="noConversion"/>
  </si>
  <si>
    <t>榮民、
榮眷</t>
    <phoneticPr fontId="4" type="noConversion"/>
  </si>
  <si>
    <t>外籍或
大陸配偶</t>
    <phoneticPr fontId="4" type="noConversion"/>
  </si>
  <si>
    <t>一般民眾</t>
    <phoneticPr fontId="4" type="noConversion"/>
  </si>
  <si>
    <t>性別</t>
    <phoneticPr fontId="4" type="noConversion"/>
  </si>
  <si>
    <t xml:space="preserve">  男性</t>
    <phoneticPr fontId="4" type="noConversion"/>
  </si>
  <si>
    <t xml:space="preserve">  女性</t>
    <phoneticPr fontId="4" type="noConversion"/>
  </si>
  <si>
    <t>年齡別</t>
    <phoneticPr fontId="4" type="noConversion"/>
  </si>
  <si>
    <t xml:space="preserve">  未滿6歲</t>
    <phoneticPr fontId="4" type="noConversion"/>
  </si>
  <si>
    <t xml:space="preserve">   6~11歲</t>
    <phoneticPr fontId="4" type="noConversion"/>
  </si>
  <si>
    <t xml:space="preserve">  12~17歲</t>
    <phoneticPr fontId="4" type="noConversion"/>
  </si>
  <si>
    <t xml:space="preserve">  18~24歲</t>
    <phoneticPr fontId="4" type="noConversion"/>
  </si>
  <si>
    <t xml:space="preserve">  25~44歲</t>
    <phoneticPr fontId="4" type="noConversion"/>
  </si>
  <si>
    <t xml:space="preserve">  45~64歲</t>
    <phoneticPr fontId="4" type="noConversion"/>
  </si>
  <si>
    <t xml:space="preserve">  65歲及以上</t>
    <phoneticPr fontId="4" type="noConversion"/>
  </si>
  <si>
    <t>教育程度別</t>
    <phoneticPr fontId="4" type="noConversion"/>
  </si>
  <si>
    <t xml:space="preserve">  不識字</t>
    <phoneticPr fontId="4" type="noConversion"/>
  </si>
  <si>
    <t xml:space="preserve">  國小或自修</t>
    <phoneticPr fontId="4" type="noConversion"/>
  </si>
  <si>
    <t xml:space="preserve">  國(初)中</t>
    <phoneticPr fontId="4" type="noConversion"/>
  </si>
  <si>
    <t xml:space="preserve">  高中（職）</t>
    <phoneticPr fontId="4" type="noConversion"/>
  </si>
  <si>
    <t xml:space="preserve">  專科</t>
    <phoneticPr fontId="4" type="noConversion"/>
  </si>
  <si>
    <t xml:space="preserve">  大學</t>
    <phoneticPr fontId="4" type="noConversion"/>
  </si>
  <si>
    <t xml:space="preserve">  碩士</t>
    <phoneticPr fontId="4" type="noConversion"/>
  </si>
  <si>
    <t>-</t>
  </si>
  <si>
    <t xml:space="preserve">  博士</t>
    <phoneticPr fontId="4" type="noConversion"/>
  </si>
  <si>
    <t>婚姻狀況別</t>
    <phoneticPr fontId="4" type="noConversion"/>
  </si>
  <si>
    <t xml:space="preserve">  未婚</t>
    <phoneticPr fontId="4" type="noConversion"/>
  </si>
  <si>
    <t xml:space="preserve">  有配偶或同居</t>
    <phoneticPr fontId="4" type="noConversion"/>
  </si>
  <si>
    <t xml:space="preserve">  離婚或分居</t>
    <phoneticPr fontId="4" type="noConversion"/>
  </si>
  <si>
    <t xml:space="preserve">  喪偶</t>
    <phoneticPr fontId="4" type="noConversion"/>
  </si>
  <si>
    <t>工作狀況</t>
    <phoneticPr fontId="4" type="noConversion"/>
  </si>
  <si>
    <t xml:space="preserve">  有工作能力</t>
    <phoneticPr fontId="4" type="noConversion"/>
  </si>
  <si>
    <t xml:space="preserve">     有工作</t>
    <phoneticPr fontId="4" type="noConversion"/>
  </si>
  <si>
    <t xml:space="preserve">     無工作</t>
    <phoneticPr fontId="4" type="noConversion"/>
  </si>
  <si>
    <t xml:space="preserve">  無工作能力</t>
    <phoneticPr fontId="4" type="noConversion"/>
  </si>
  <si>
    <t>註：本表內之數字均為調查結果之推計數。</t>
    <phoneticPr fontId="4" type="noConversion"/>
  </si>
  <si>
    <t>資料來源：內政部統計處所辦「低收入戶生活狀況調查」。</t>
    <phoneticPr fontId="4" type="noConversion"/>
  </si>
  <si>
    <t>-</t>
    <phoneticPr fontId="3" type="noConversion"/>
  </si>
  <si>
    <t xml:space="preserve">        -</t>
    <phoneticPr fontId="3" type="noConversion"/>
  </si>
  <si>
    <t>更新日期：2009/8/31（最少每5年辦理調查1次）</t>
    <phoneticPr fontId="3" type="noConversion"/>
  </si>
  <si>
    <t>人數(人)</t>
    <phoneticPr fontId="4" type="noConversion"/>
  </si>
  <si>
    <t>占總人數
百分比(%)</t>
    <phoneticPr fontId="4" type="noConversion"/>
  </si>
  <si>
    <t>依身分分(%)</t>
    <phoneticPr fontId="4" type="noConversion"/>
  </si>
  <si>
    <t>性別(%)</t>
    <phoneticPr fontId="3" type="noConversion"/>
  </si>
  <si>
    <t>特性別</t>
    <phoneticPr fontId="4" type="noConversion"/>
  </si>
  <si>
    <t>總計</t>
    <phoneticPr fontId="4" type="noConversion"/>
  </si>
  <si>
    <t>性別</t>
    <phoneticPr fontId="4" type="noConversion"/>
  </si>
  <si>
    <t xml:space="preserve">  男性</t>
    <phoneticPr fontId="4" type="noConversion"/>
  </si>
  <si>
    <t xml:space="preserve">  女性</t>
    <phoneticPr fontId="4" type="noConversion"/>
  </si>
  <si>
    <t>年齡別</t>
    <phoneticPr fontId="4" type="noConversion"/>
  </si>
  <si>
    <t xml:space="preserve">  未滿6歲</t>
    <phoneticPr fontId="4" type="noConversion"/>
  </si>
  <si>
    <t xml:space="preserve">   6~11歲</t>
    <phoneticPr fontId="4" type="noConversion"/>
  </si>
  <si>
    <t xml:space="preserve">  12~17歲</t>
    <phoneticPr fontId="4" type="noConversion"/>
  </si>
  <si>
    <t xml:space="preserve">  18~24歲</t>
    <phoneticPr fontId="4" type="noConversion"/>
  </si>
  <si>
    <t xml:space="preserve">  25~44歲</t>
    <phoneticPr fontId="4" type="noConversion"/>
  </si>
  <si>
    <t xml:space="preserve">  45~64歲</t>
    <phoneticPr fontId="4" type="noConversion"/>
  </si>
  <si>
    <t xml:space="preserve">  65歲及以上</t>
    <phoneticPr fontId="4" type="noConversion"/>
  </si>
  <si>
    <t>教育程度別</t>
    <phoneticPr fontId="4" type="noConversion"/>
  </si>
  <si>
    <t xml:space="preserve">  不識字</t>
    <phoneticPr fontId="4" type="noConversion"/>
  </si>
  <si>
    <t xml:space="preserve">  國小或自修</t>
    <phoneticPr fontId="4" type="noConversion"/>
  </si>
  <si>
    <t xml:space="preserve">  國(初)中</t>
    <phoneticPr fontId="4" type="noConversion"/>
  </si>
  <si>
    <t xml:space="preserve">  高中（職）</t>
    <phoneticPr fontId="4" type="noConversion"/>
  </si>
  <si>
    <t xml:space="preserve">  專科、大學</t>
    <phoneticPr fontId="4" type="noConversion"/>
  </si>
  <si>
    <t xml:space="preserve">  研究所以上</t>
    <phoneticPr fontId="4" type="noConversion"/>
  </si>
  <si>
    <t xml:space="preserve">  未婚</t>
    <phoneticPr fontId="4" type="noConversion"/>
  </si>
  <si>
    <t xml:space="preserve">  離婚或分居</t>
    <phoneticPr fontId="4" type="noConversion"/>
  </si>
  <si>
    <t xml:space="preserve">  喪偶</t>
    <phoneticPr fontId="4" type="noConversion"/>
  </si>
  <si>
    <t xml:space="preserve">  有工作</t>
    <phoneticPr fontId="4" type="noConversion"/>
  </si>
  <si>
    <t xml:space="preserve">  無工作</t>
    <phoneticPr fontId="4" type="noConversion"/>
  </si>
  <si>
    <t xml:space="preserve">     有工作能力</t>
    <phoneticPr fontId="4" type="noConversion"/>
  </si>
  <si>
    <t xml:space="preserve">     無工作能力</t>
    <phoneticPr fontId="4" type="noConversion"/>
  </si>
  <si>
    <t>註：本表內之數字均為調查結果之推計數。</t>
    <phoneticPr fontId="4" type="noConversion"/>
  </si>
  <si>
    <t>資料來源：內政部統計處所辦「低收入戶生活狀況調查」。</t>
    <phoneticPr fontId="4" type="noConversion"/>
  </si>
  <si>
    <t>調查日期：民國93年6月20日</t>
    <phoneticPr fontId="4" type="noConversion"/>
  </si>
  <si>
    <t>調查日期：民國97年7月14日至8月20日</t>
    <phoneticPr fontId="4" type="noConversion"/>
  </si>
  <si>
    <t>婚姻狀況別</t>
    <phoneticPr fontId="4" type="noConversion"/>
  </si>
  <si>
    <t>工作狀況</t>
    <phoneticPr fontId="4" type="noConversion"/>
  </si>
  <si>
    <t xml:space="preserve">  有配偶或同居</t>
    <phoneticPr fontId="4" type="noConversion"/>
  </si>
  <si>
    <t>調查日期：民國102年6月21日至7月26日</t>
    <phoneticPr fontId="4" type="noConversion"/>
  </si>
  <si>
    <t xml:space="preserve">   6~11歲</t>
    <phoneticPr fontId="4" type="noConversion"/>
  </si>
  <si>
    <t>資料來源：衛福部統計處所辦「低收入戶生活狀況調查」。</t>
    <phoneticPr fontId="4" type="noConversion"/>
  </si>
  <si>
    <t>更新日期：2015/1/23（最少每5年辦理調查1次）</t>
    <phoneticPr fontId="3" type="noConversion"/>
  </si>
  <si>
    <t>3.1-03 低收入戶戶內人口特性</t>
    <phoneticPr fontId="4" type="noConversion"/>
  </si>
  <si>
    <t>資料標準時間：民國107年6底</t>
    <phoneticPr fontId="4" type="noConversion"/>
  </si>
  <si>
    <t>3.1-03 低收入戶及中低收入戶內人口特性</t>
    <phoneticPr fontId="4" type="noConversion"/>
  </si>
  <si>
    <t>合計</t>
    <phoneticPr fontId="3" type="noConversion"/>
  </si>
  <si>
    <t>新住民</t>
    <phoneticPr fontId="4" type="noConversion"/>
  </si>
  <si>
    <t xml:space="preserve"> 未滿15歲</t>
    <phoneticPr fontId="3" type="noConversion"/>
  </si>
  <si>
    <t xml:space="preserve"> 15~未滿20歲</t>
    <phoneticPr fontId="3" type="noConversion"/>
  </si>
  <si>
    <t xml:space="preserve"> 20~未滿30歲</t>
    <phoneticPr fontId="3" type="noConversion"/>
  </si>
  <si>
    <t xml:space="preserve"> 30~未滿40歲</t>
    <phoneticPr fontId="3" type="noConversion"/>
  </si>
  <si>
    <t xml:space="preserve"> 40~未滿50歲</t>
    <phoneticPr fontId="3" type="noConversion"/>
  </si>
  <si>
    <t xml:space="preserve"> 50~未滿60歲</t>
    <phoneticPr fontId="3" type="noConversion"/>
  </si>
  <si>
    <t xml:space="preserve"> 60~未滿70歲</t>
    <phoneticPr fontId="3" type="noConversion"/>
  </si>
  <si>
    <t xml:space="preserve"> 70歲以上</t>
    <phoneticPr fontId="3" type="noConversion"/>
  </si>
  <si>
    <t xml:space="preserve">  國小以下</t>
    <phoneticPr fontId="4" type="noConversion"/>
  </si>
  <si>
    <t xml:space="preserve">  研究所</t>
    <phoneticPr fontId="4" type="noConversion"/>
  </si>
  <si>
    <t>資料來源：衛福部統計處所辦「低收入戶及中低收入戶生活狀況調查」。</t>
    <phoneticPr fontId="4" type="noConversion"/>
  </si>
  <si>
    <t>更新日期：2020（至少每5年辦理調查1次）</t>
    <phoneticPr fontId="3" type="noConversion"/>
  </si>
  <si>
    <t xml:space="preserve">  有工作(15歲以上)</t>
    <phoneticPr fontId="4" type="noConversion"/>
  </si>
  <si>
    <t>資料標準時間：民國112年9月底</t>
    <phoneticPr fontId="4" type="noConversion"/>
  </si>
  <si>
    <t>更新日期：2024（至少每5年辦理調查1次）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</si>
</sst>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,##0_-;\-* #,##0_-;_-* &quot;-&quot;??_-;_-@_-"/>
    <numFmt numFmtId="177" formatCode="0.00_);[Red]\(0.00\)"/>
  </numFmts>
  <fonts count="19">
    <font>
      <sz val="10"/>
      <name val="Arial"/>
      <family val="2"/>
    </font>
    <font>
      <sz val="10"/>
      <name val="Arial"/>
      <family val="2"/>
    </font>
    <font>
      <b/>
      <sz val="9"/>
      <name val="·s²Ó©úÅé"/>
      <family val="2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9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9"/>
      <color indexed="20"/>
      <name val="微軟正黑體"/>
      <family val="2"/>
      <charset val="136"/>
    </font>
    <font>
      <b/>
      <sz val="9"/>
      <color indexed="8"/>
      <name val="微軟正黑體"/>
      <family val="2"/>
      <charset val="136"/>
    </font>
    <font>
      <sz val="9"/>
      <color indexed="12"/>
      <name val="微軟正黑體"/>
      <family val="2"/>
      <charset val="136"/>
    </font>
    <font>
      <sz val="9"/>
      <color indexed="20"/>
      <name val="微軟正黑體"/>
      <family val="2"/>
      <charset val="136"/>
    </font>
    <font>
      <sz val="9"/>
      <color indexed="8"/>
      <name val="微軟正黑體"/>
      <family val="2"/>
      <charset val="136"/>
    </font>
    <font>
      <sz val="9"/>
      <color indexed="48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0"/>
      <name val="微軟正黑體"/>
      <family val="2"/>
      <charset val="136"/>
    </font>
    <font>
      <sz val="10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 applyNumberFormat="0" applyFill="0" applyBorder="0" applyAlignment="0" applyProtection="0"/>
    <xf numFmtId="0" fontId="18" fillId="0" borderId="0">
      <alignment vertical="center"/>
    </xf>
    <xf numFmtId="0" fontId="5" fillId="0" borderId="0"/>
    <xf numFmtId="0" fontId="5" fillId="0" borderId="0"/>
    <xf numFmtId="0" fontId="1" fillId="0" borderId="0" applyNumberFormat="0" applyFill="0" applyBorder="0" applyAlignment="0" applyProtection="0"/>
    <xf numFmtId="3" fontId="2" fillId="0" borderId="1" applyFill="0" applyProtection="0">
      <alignment horizontal="center" vertical="center" wrapText="1"/>
    </xf>
  </cellStyleXfs>
  <cellXfs count="78">
    <xf numFmtId="0" fontId="0" fillId="0" borderId="0" xfId="0"/>
    <xf numFmtId="177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76" fontId="9" fillId="0" borderId="0" xfId="4" applyNumberFormat="1" applyFont="1" applyBorder="1" applyAlignment="1"/>
    <xf numFmtId="4" fontId="10" fillId="0" borderId="0" xfId="5" applyNumberFormat="1" applyFont="1" applyBorder="1" applyAlignment="1"/>
    <xf numFmtId="177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76" fontId="12" fillId="0" borderId="0" xfId="4" applyNumberFormat="1" applyFont="1" applyBorder="1" applyAlignment="1"/>
    <xf numFmtId="4" fontId="13" fillId="0" borderId="0" xfId="5" applyNumberFormat="1" applyFont="1" applyBorder="1" applyAlignment="1"/>
    <xf numFmtId="177" fontId="7" fillId="0" borderId="0" xfId="0" applyNumberFormat="1" applyFont="1" applyBorder="1" applyAlignment="1">
      <alignment vertical="center"/>
    </xf>
    <xf numFmtId="176" fontId="12" fillId="0" borderId="0" xfId="4" applyNumberFormat="1" applyFont="1" applyBorder="1" applyAlignment="1">
      <alignment wrapText="1"/>
    </xf>
    <xf numFmtId="177" fontId="7" fillId="0" borderId="0" xfId="0" applyNumberFormat="1" applyFont="1" applyBorder="1" applyAlignment="1">
      <alignment horizontal="left" wrapText="1"/>
    </xf>
    <xf numFmtId="4" fontId="7" fillId="0" borderId="0" xfId="0" applyNumberFormat="1" applyFont="1" applyBorder="1" applyAlignment="1">
      <alignment horizontal="left" wrapText="1"/>
    </xf>
    <xf numFmtId="3" fontId="7" fillId="0" borderId="0" xfId="0" applyNumberFormat="1" applyFont="1" applyBorder="1" applyAlignment="1">
      <alignment horizontal="center" wrapText="1"/>
    </xf>
    <xf numFmtId="4" fontId="7" fillId="0" borderId="0" xfId="0" applyNumberFormat="1" applyFont="1" applyBorder="1" applyAlignment="1">
      <alignment horizontal="left" vertical="top" wrapText="1"/>
    </xf>
    <xf numFmtId="3" fontId="7" fillId="0" borderId="0" xfId="0" applyNumberFormat="1" applyFont="1" applyBorder="1" applyAlignment="1">
      <alignment vertical="center" wrapText="1"/>
    </xf>
    <xf numFmtId="3" fontId="7" fillId="0" borderId="0" xfId="0" applyNumberFormat="1" applyFont="1" applyBorder="1" applyAlignment="1">
      <alignment horizontal="left" vertical="top" wrapText="1"/>
    </xf>
    <xf numFmtId="176" fontId="12" fillId="0" borderId="0" xfId="4" applyNumberFormat="1" applyFont="1" applyFill="1" applyBorder="1" applyAlignment="1"/>
    <xf numFmtId="4" fontId="13" fillId="0" borderId="0" xfId="5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left" vertical="top" wrapText="1"/>
    </xf>
    <xf numFmtId="4" fontId="14" fillId="0" borderId="0" xfId="5" applyNumberFormat="1" applyFont="1" applyBorder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7" fontId="7" fillId="0" borderId="4" xfId="0" applyNumberFormat="1" applyFont="1" applyBorder="1" applyAlignment="1">
      <alignment horizontal="center" vertical="center" wrapText="1"/>
    </xf>
    <xf numFmtId="177" fontId="7" fillId="0" borderId="5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Border="1"/>
    <xf numFmtId="0" fontId="16" fillId="0" borderId="0" xfId="0" applyFont="1" applyAlignment="1">
      <alignment horizontal="center" vertical="center"/>
    </xf>
    <xf numFmtId="0" fontId="16" fillId="0" borderId="0" xfId="0" applyFont="1"/>
    <xf numFmtId="0" fontId="16" fillId="0" borderId="0" xfId="0" applyFont="1" applyBorder="1"/>
    <xf numFmtId="0" fontId="6" fillId="0" borderId="0" xfId="2" applyFont="1" applyBorder="1"/>
    <xf numFmtId="0" fontId="6" fillId="0" borderId="0" xfId="2" applyFont="1" applyBorder="1" applyAlignment="1">
      <alignment horizontal="center" vertical="center"/>
    </xf>
    <xf numFmtId="0" fontId="17" fillId="0" borderId="0" xfId="0" applyFont="1" applyBorder="1" applyAlignment="1">
      <alignment horizontal="left"/>
    </xf>
    <xf numFmtId="176" fontId="12" fillId="0" borderId="6" xfId="4" applyNumberFormat="1" applyFont="1" applyFill="1" applyBorder="1" applyAlignment="1"/>
    <xf numFmtId="4" fontId="14" fillId="0" borderId="6" xfId="5" applyNumberFormat="1" applyFont="1" applyBorder="1" applyAlignment="1"/>
    <xf numFmtId="0" fontId="7" fillId="0" borderId="0" xfId="3" applyFont="1" applyFill="1" applyBorder="1"/>
    <xf numFmtId="0" fontId="7" fillId="0" borderId="7" xfId="3" applyFont="1" applyBorder="1" applyAlignment="1">
      <alignment horizontal="left"/>
    </xf>
    <xf numFmtId="0" fontId="8" fillId="0" borderId="7" xfId="3" applyFont="1" applyBorder="1"/>
    <xf numFmtId="0" fontId="11" fillId="0" borderId="8" xfId="3" applyFont="1" applyBorder="1"/>
    <xf numFmtId="0" fontId="7" fillId="0" borderId="8" xfId="3" applyFont="1" applyBorder="1"/>
    <xf numFmtId="0" fontId="11" fillId="0" borderId="8" xfId="3" applyFont="1" applyBorder="1" applyAlignment="1">
      <alignment wrapText="1"/>
    </xf>
    <xf numFmtId="0" fontId="7" fillId="0" borderId="8" xfId="3" applyFont="1" applyBorder="1" applyAlignment="1">
      <alignment horizontal="left" wrapText="1"/>
    </xf>
    <xf numFmtId="0" fontId="7" fillId="0" borderId="8" xfId="3" applyFont="1" applyFill="1" applyBorder="1"/>
    <xf numFmtId="0" fontId="7" fillId="0" borderId="8" xfId="3" applyFont="1" applyBorder="1" applyAlignment="1">
      <alignment horizontal="left"/>
    </xf>
    <xf numFmtId="0" fontId="7" fillId="0" borderId="9" xfId="3" applyFont="1" applyFill="1" applyBorder="1"/>
    <xf numFmtId="4" fontId="13" fillId="0" borderId="6" xfId="5" applyNumberFormat="1" applyFont="1" applyBorder="1" applyAlignment="1"/>
    <xf numFmtId="177" fontId="7" fillId="0" borderId="0" xfId="0" applyNumberFormat="1" applyFont="1" applyBorder="1" applyAlignment="1">
      <alignment horizontal="right" vertical="top" wrapText="1"/>
    </xf>
    <xf numFmtId="0" fontId="8" fillId="0" borderId="8" xfId="3" applyFont="1" applyBorder="1"/>
    <xf numFmtId="4" fontId="7" fillId="0" borderId="6" xfId="5" applyNumberFormat="1" applyFont="1" applyBorder="1" applyAlignment="1"/>
    <xf numFmtId="0" fontId="7" fillId="0" borderId="10" xfId="0" applyFont="1" applyBorder="1" applyAlignment="1">
      <alignment horizontal="center" vertical="center"/>
    </xf>
    <xf numFmtId="0" fontId="6" fillId="0" borderId="6" xfId="2" applyFont="1" applyBorder="1"/>
    <xf numFmtId="0" fontId="6" fillId="0" borderId="6" xfId="2" applyFont="1" applyBorder="1" applyAlignment="1">
      <alignment horizontal="center" vertical="center"/>
    </xf>
    <xf numFmtId="176" fontId="7" fillId="0" borderId="0" xfId="0" applyNumberFormat="1" applyFont="1" applyAlignment="1">
      <alignment vertical="center"/>
    </xf>
    <xf numFmtId="4" fontId="7" fillId="0" borderId="0" xfId="5" applyNumberFormat="1" applyFont="1" applyFill="1" applyBorder="1" applyAlignment="1"/>
    <xf numFmtId="4" fontId="7" fillId="0" borderId="0" xfId="5" applyNumberFormat="1" applyFont="1" applyBorder="1" applyAlignment="1"/>
    <xf numFmtId="4" fontId="7" fillId="0" borderId="6" xfId="5" applyNumberFormat="1" applyFont="1" applyFill="1" applyBorder="1" applyAlignment="1"/>
    <xf numFmtId="176" fontId="12" fillId="0" borderId="15" xfId="4" applyNumberFormat="1" applyFont="1" applyFill="1" applyBorder="1" applyAlignment="1"/>
    <xf numFmtId="176" fontId="12" fillId="0" borderId="15" xfId="4" applyNumberFormat="1" applyFont="1" applyBorder="1" applyAlignment="1"/>
    <xf numFmtId="176" fontId="12" fillId="0" borderId="13" xfId="4" applyNumberFormat="1" applyFont="1" applyBorder="1" applyAlignment="1"/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77" fontId="7" fillId="0" borderId="11" xfId="0" applyNumberFormat="1" applyFont="1" applyBorder="1" applyAlignment="1">
      <alignment horizontal="center" wrapText="1"/>
    </xf>
    <xf numFmtId="177" fontId="7" fillId="0" borderId="12" xfId="0" applyNumberFormat="1" applyFont="1" applyBorder="1" applyAlignment="1">
      <alignment horizont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4" xfId="0" applyNumberFormat="1" applyFont="1" applyBorder="1" applyAlignment="1">
      <alignment horizontal="center" wrapText="1"/>
    </xf>
    <xf numFmtId="3" fontId="7" fillId="0" borderId="0" xfId="0" applyNumberFormat="1" applyFont="1" applyBorder="1" applyAlignment="1">
      <alignment horizontal="center" wrapText="1"/>
    </xf>
    <xf numFmtId="4" fontId="7" fillId="0" borderId="0" xfId="0" applyNumberFormat="1" applyFont="1" applyBorder="1" applyAlignment="1">
      <alignment horizontal="center" wrapText="1"/>
    </xf>
  </cellXfs>
  <cellStyles count="6">
    <cellStyle name="一般" xfId="0" builtinId="0"/>
    <cellStyle name="一般 2" xfId="1"/>
    <cellStyle name="一般_十年長照上網" xfId="2"/>
    <cellStyle name="一般_表側" xfId="3"/>
    <cellStyle name="千分位" xfId="4" builtinId="3"/>
    <cellStyle name="百分比" xfId="5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U39"/>
  <sheetViews>
    <sheetView tabSelected="1" zoomScaleNormal="100" workbookViewId="0">
      <selection activeCell="C44" sqref="C44"/>
    </sheetView>
  </sheetViews>
  <sheetFormatPr defaultColWidth="9.140625" defaultRowHeight="12.75"/>
  <cols>
    <col min="1" max="1" width="15.42578125" style="2" customWidth="1"/>
    <col min="2" max="2" width="9.5703125" style="2" bestFit="1" customWidth="1"/>
    <col min="3" max="3" width="10.28515625" style="2" bestFit="1" customWidth="1"/>
    <col min="4" max="7" width="7.85546875" style="2" customWidth="1"/>
    <col min="8" max="9" width="7.85546875" style="1" customWidth="1"/>
    <col min="10" max="16384" width="9.140625" style="2"/>
  </cols>
  <sheetData>
    <row r="1" spans="1:151" s="28" customFormat="1" ht="23.25" customHeight="1">
      <c r="A1" s="26" t="s">
        <v>90</v>
      </c>
      <c r="B1" s="27"/>
      <c r="EU1" s="29"/>
    </row>
    <row r="2" spans="1:151" s="31" customFormat="1" ht="13.5" customHeight="1">
      <c r="A2" s="35" t="s">
        <v>106</v>
      </c>
      <c r="B2" s="30"/>
      <c r="EU2" s="32"/>
    </row>
    <row r="3" spans="1:151" s="33" customFormat="1" ht="15.75">
      <c r="A3" s="53"/>
      <c r="B3" s="54"/>
      <c r="C3" s="53"/>
      <c r="D3" s="53"/>
      <c r="E3" s="53"/>
      <c r="F3" s="53"/>
      <c r="G3" s="53"/>
      <c r="H3" s="53"/>
      <c r="I3" s="53"/>
    </row>
    <row r="4" spans="1:151">
      <c r="A4" s="63"/>
      <c r="B4" s="65" t="s">
        <v>91</v>
      </c>
      <c r="C4" s="66"/>
      <c r="D4" s="67" t="s">
        <v>48</v>
      </c>
      <c r="E4" s="67"/>
      <c r="F4" s="67"/>
      <c r="G4" s="66"/>
      <c r="H4" s="68" t="s">
        <v>49</v>
      </c>
      <c r="I4" s="69"/>
    </row>
    <row r="5" spans="1:151" ht="25.5">
      <c r="A5" s="64"/>
      <c r="B5" s="62" t="s">
        <v>46</v>
      </c>
      <c r="C5" s="22" t="s">
        <v>47</v>
      </c>
      <c r="D5" s="23" t="s">
        <v>6</v>
      </c>
      <c r="E5" s="23" t="s">
        <v>7</v>
      </c>
      <c r="F5" s="23" t="s">
        <v>92</v>
      </c>
      <c r="G5" s="23" t="s">
        <v>9</v>
      </c>
      <c r="H5" s="24" t="s">
        <v>1</v>
      </c>
      <c r="I5" s="25" t="s">
        <v>2</v>
      </c>
    </row>
    <row r="6" spans="1:151" s="6" customFormat="1" ht="15" customHeight="1">
      <c r="A6" s="40" t="s">
        <v>4</v>
      </c>
      <c r="B6" s="3">
        <v>562871</v>
      </c>
      <c r="C6" s="4">
        <v>100</v>
      </c>
      <c r="D6" s="4">
        <v>9.4451481778240485</v>
      </c>
      <c r="E6" s="4">
        <v>0.90056158515894413</v>
      </c>
      <c r="F6" s="4">
        <v>3.334511815318252</v>
      </c>
      <c r="G6" s="4">
        <v>86.319778421698757</v>
      </c>
      <c r="H6" s="5">
        <v>51.875829452929715</v>
      </c>
      <c r="I6" s="5">
        <v>48.124170547070285</v>
      </c>
    </row>
    <row r="7" spans="1:151" ht="15" customHeight="1">
      <c r="A7" s="41" t="s">
        <v>10</v>
      </c>
      <c r="B7" s="7"/>
      <c r="C7" s="8"/>
      <c r="D7" s="8"/>
      <c r="E7" s="8"/>
      <c r="F7" s="8"/>
      <c r="G7" s="8"/>
      <c r="H7" s="9"/>
      <c r="I7" s="9"/>
    </row>
    <row r="8" spans="1:151" ht="15" customHeight="1">
      <c r="A8" s="42" t="s">
        <v>11</v>
      </c>
      <c r="B8" s="7">
        <v>291994</v>
      </c>
      <c r="C8" s="8">
        <v>100</v>
      </c>
      <c r="D8" s="8">
        <v>8.735795941012487</v>
      </c>
      <c r="E8" s="8">
        <v>0.87125077912559834</v>
      </c>
      <c r="F8" s="8">
        <v>0.56028548531819145</v>
      </c>
      <c r="G8" s="8">
        <v>89.832667794543724</v>
      </c>
      <c r="H8" s="8">
        <v>100</v>
      </c>
      <c r="I8" s="18" t="s">
        <v>29</v>
      </c>
    </row>
    <row r="9" spans="1:151" ht="15" customHeight="1">
      <c r="A9" s="42" t="s">
        <v>12</v>
      </c>
      <c r="B9" s="7">
        <v>306481.00000000006</v>
      </c>
      <c r="C9" s="8">
        <v>100</v>
      </c>
      <c r="D9" s="8">
        <v>10.209800019935248</v>
      </c>
      <c r="E9" s="8">
        <v>0.93215739985306989</v>
      </c>
      <c r="F9" s="8">
        <v>6.3250109828446117</v>
      </c>
      <c r="G9" s="8">
        <v>82.533031597367071</v>
      </c>
      <c r="H9" s="18" t="s">
        <v>29</v>
      </c>
      <c r="I9" s="8">
        <v>100</v>
      </c>
    </row>
    <row r="10" spans="1:151" ht="15" customHeight="1">
      <c r="A10" s="43" t="s">
        <v>13</v>
      </c>
      <c r="B10" s="10"/>
      <c r="C10" s="8"/>
      <c r="D10" s="8"/>
      <c r="E10" s="8"/>
      <c r="F10" s="8"/>
      <c r="G10" s="8"/>
      <c r="H10" s="9"/>
      <c r="I10" s="9"/>
    </row>
    <row r="11" spans="1:151" ht="15" customHeight="1">
      <c r="A11" s="44" t="s">
        <v>93</v>
      </c>
      <c r="B11" s="7">
        <v>129830</v>
      </c>
      <c r="C11" s="8">
        <v>100</v>
      </c>
      <c r="D11" s="8">
        <v>17.231764615266119</v>
      </c>
      <c r="E11" s="18">
        <v>0.14326426865901562</v>
      </c>
      <c r="F11" s="18">
        <v>0.34968805360856509</v>
      </c>
      <c r="G11" s="8">
        <v>82.275283062466301</v>
      </c>
      <c r="H11" s="56">
        <v>51.173842717399673</v>
      </c>
      <c r="I11" s="56">
        <v>48.826157282600327</v>
      </c>
    </row>
    <row r="12" spans="1:151" ht="15" customHeight="1">
      <c r="A12" s="42" t="s">
        <v>94</v>
      </c>
      <c r="B12" s="7">
        <v>73955</v>
      </c>
      <c r="C12" s="8">
        <v>100</v>
      </c>
      <c r="D12" s="8">
        <v>9.9776891352849706</v>
      </c>
      <c r="E12" s="8">
        <v>0.23527820972212835</v>
      </c>
      <c r="F12" s="18">
        <v>0.43269555810966132</v>
      </c>
      <c r="G12" s="8">
        <v>89.354337096883242</v>
      </c>
      <c r="H12" s="56">
        <v>50.173754310053411</v>
      </c>
      <c r="I12" s="56">
        <v>49.826245689946589</v>
      </c>
    </row>
    <row r="13" spans="1:151" ht="15" customHeight="1">
      <c r="A13" s="42" t="s">
        <v>95</v>
      </c>
      <c r="B13" s="7">
        <v>61931</v>
      </c>
      <c r="C13" s="8">
        <v>100</v>
      </c>
      <c r="D13" s="8">
        <v>7.4373092635352247</v>
      </c>
      <c r="E13" s="8">
        <v>0.38268395472380551</v>
      </c>
      <c r="F13" s="8">
        <v>0.61035668728100623</v>
      </c>
      <c r="G13" s="8">
        <v>91.569650094459959</v>
      </c>
      <c r="H13" s="56">
        <v>45.863945358544186</v>
      </c>
      <c r="I13" s="56">
        <v>54.136054641455814</v>
      </c>
    </row>
    <row r="14" spans="1:151" ht="15" customHeight="1">
      <c r="A14" s="42" t="s">
        <v>96</v>
      </c>
      <c r="B14" s="7">
        <v>43925</v>
      </c>
      <c r="C14" s="8">
        <v>100</v>
      </c>
      <c r="D14" s="8">
        <v>12.537279453614115</v>
      </c>
      <c r="E14" s="8">
        <v>0.52589641434262946</v>
      </c>
      <c r="F14" s="8">
        <v>8.3801935116676152</v>
      </c>
      <c r="G14" s="8">
        <v>78.556630620375643</v>
      </c>
      <c r="H14" s="56">
        <v>37.650540694365397</v>
      </c>
      <c r="I14" s="56">
        <v>62.349459305634603</v>
      </c>
    </row>
    <row r="15" spans="1:151" ht="15" customHeight="1">
      <c r="A15" s="42" t="s">
        <v>97</v>
      </c>
      <c r="B15" s="7">
        <v>93734</v>
      </c>
      <c r="C15" s="8">
        <v>100</v>
      </c>
      <c r="D15" s="8">
        <v>6.8246314037595752</v>
      </c>
      <c r="E15" s="8">
        <v>0.62197281669404914</v>
      </c>
      <c r="F15" s="8">
        <v>9.6720506966522297</v>
      </c>
      <c r="G15" s="8">
        <v>82.881345082894143</v>
      </c>
      <c r="H15" s="56">
        <v>43.939232295645127</v>
      </c>
      <c r="I15" s="56">
        <v>56.060767704354873</v>
      </c>
    </row>
    <row r="16" spans="1:151" ht="15" customHeight="1">
      <c r="A16" s="42" t="s">
        <v>98</v>
      </c>
      <c r="B16" s="7">
        <v>71442</v>
      </c>
      <c r="C16" s="8">
        <v>100</v>
      </c>
      <c r="D16" s="8">
        <v>4.274796338288402</v>
      </c>
      <c r="E16" s="8">
        <v>1.8882450099381318</v>
      </c>
      <c r="F16" s="8">
        <v>5.2910052910052912</v>
      </c>
      <c r="G16" s="8">
        <v>88.545953360768166</v>
      </c>
      <c r="H16" s="56">
        <v>62.554239802917053</v>
      </c>
      <c r="I16" s="56">
        <v>37.445760197082947</v>
      </c>
    </row>
    <row r="17" spans="1:9" ht="15" customHeight="1">
      <c r="A17" s="42" t="s">
        <v>99</v>
      </c>
      <c r="B17" s="7">
        <v>51270</v>
      </c>
      <c r="C17" s="8">
        <v>100</v>
      </c>
      <c r="D17" s="8">
        <v>4.5562707236200506</v>
      </c>
      <c r="E17" s="8">
        <v>2.1006436512580455</v>
      </c>
      <c r="F17" s="8">
        <v>1.1273649307587281</v>
      </c>
      <c r="G17" s="8">
        <v>92.215720694363185</v>
      </c>
      <c r="H17" s="56">
        <v>67.575580261361424</v>
      </c>
      <c r="I17" s="56">
        <v>32.424419738638584</v>
      </c>
    </row>
    <row r="18" spans="1:9" ht="15" customHeight="1">
      <c r="A18" s="42" t="s">
        <v>100</v>
      </c>
      <c r="B18" s="7">
        <v>36784</v>
      </c>
      <c r="C18" s="8">
        <v>100</v>
      </c>
      <c r="D18" s="8">
        <v>4.1132013919095263</v>
      </c>
      <c r="E18" s="8">
        <v>3.3492822966507179</v>
      </c>
      <c r="F18" s="8">
        <v>1.3919095258808178</v>
      </c>
      <c r="G18" s="8">
        <v>91.14560678555894</v>
      </c>
      <c r="H18" s="56">
        <v>62.486407133536318</v>
      </c>
      <c r="I18" s="56">
        <v>37.513592866463682</v>
      </c>
    </row>
    <row r="19" spans="1:9" ht="15" customHeight="1">
      <c r="A19" s="41" t="s">
        <v>21</v>
      </c>
      <c r="B19" s="7"/>
      <c r="C19" s="8"/>
      <c r="D19" s="8"/>
      <c r="E19" s="8"/>
      <c r="F19" s="8"/>
      <c r="G19" s="8"/>
      <c r="H19" s="9"/>
      <c r="I19" s="11"/>
    </row>
    <row r="20" spans="1:9" ht="15" customHeight="1">
      <c r="A20" s="42" t="s">
        <v>101</v>
      </c>
      <c r="B20" s="7">
        <v>140883</v>
      </c>
      <c r="C20" s="8">
        <v>100</v>
      </c>
      <c r="D20" s="8">
        <v>14.438221786872795</v>
      </c>
      <c r="E20" s="8">
        <v>0.73678158471923505</v>
      </c>
      <c r="F20" s="8">
        <v>2.3672125096711456</v>
      </c>
      <c r="G20" s="8">
        <v>82.457784118736825</v>
      </c>
      <c r="H20" s="8">
        <v>53.044725055542543</v>
      </c>
      <c r="I20" s="8">
        <v>46.955274944457457</v>
      </c>
    </row>
    <row r="21" spans="1:9" ht="15" customHeight="1">
      <c r="A21" s="42" t="s">
        <v>24</v>
      </c>
      <c r="B21" s="7">
        <v>109852</v>
      </c>
      <c r="C21" s="8">
        <v>100</v>
      </c>
      <c r="D21" s="8">
        <v>9.9051451043221785</v>
      </c>
      <c r="E21" s="8">
        <v>0.83202854750027322</v>
      </c>
      <c r="F21" s="8">
        <v>6.1282452754615306</v>
      </c>
      <c r="G21" s="8">
        <v>83.134581072716017</v>
      </c>
      <c r="H21" s="8">
        <v>57.531041765284193</v>
      </c>
      <c r="I21" s="8">
        <v>42.468958234715799</v>
      </c>
    </row>
    <row r="22" spans="1:9" ht="15" customHeight="1">
      <c r="A22" s="42" t="s">
        <v>25</v>
      </c>
      <c r="B22" s="7">
        <v>206354</v>
      </c>
      <c r="C22" s="8">
        <v>100</v>
      </c>
      <c r="D22" s="8">
        <v>8.0924043149151448</v>
      </c>
      <c r="E22" s="8">
        <v>0.87810267792240526</v>
      </c>
      <c r="F22" s="8">
        <v>3.409674636789207</v>
      </c>
      <c r="G22" s="8">
        <v>87.619818370373238</v>
      </c>
      <c r="H22" s="8">
        <v>51.898678969150104</v>
      </c>
      <c r="I22" s="8">
        <v>48.101321030849896</v>
      </c>
    </row>
    <row r="23" spans="1:9" ht="15" customHeight="1">
      <c r="A23" s="42" t="s">
        <v>68</v>
      </c>
      <c r="B23" s="7">
        <v>101882</v>
      </c>
      <c r="C23" s="8">
        <v>100</v>
      </c>
      <c r="D23" s="8">
        <v>5.0558489232641683</v>
      </c>
      <c r="E23" s="8">
        <v>1.1375905459256788</v>
      </c>
      <c r="F23" s="8">
        <v>1.6057792348010445</v>
      </c>
      <c r="G23" s="8">
        <v>92.200781296009097</v>
      </c>
      <c r="H23" s="8">
        <v>43.781040811919667</v>
      </c>
      <c r="I23" s="8">
        <v>56.218959188080333</v>
      </c>
    </row>
    <row r="24" spans="1:9" ht="15" customHeight="1">
      <c r="A24" s="42" t="s">
        <v>102</v>
      </c>
      <c r="B24" s="7">
        <v>3900</v>
      </c>
      <c r="C24" s="8">
        <v>100</v>
      </c>
      <c r="D24" s="18">
        <v>2.358974358974359</v>
      </c>
      <c r="E24" s="18">
        <v>3.7435897435897441</v>
      </c>
      <c r="F24" s="18">
        <v>0.76923076923076927</v>
      </c>
      <c r="G24" s="8">
        <v>93.128205128205138</v>
      </c>
      <c r="H24" s="8">
        <v>60.615384615384613</v>
      </c>
      <c r="I24" s="8">
        <v>39.384615384615387</v>
      </c>
    </row>
    <row r="25" spans="1:9" ht="15" customHeight="1">
      <c r="A25" s="41" t="s">
        <v>31</v>
      </c>
      <c r="B25" s="17"/>
      <c r="C25" s="8"/>
      <c r="D25" s="18"/>
      <c r="E25" s="18"/>
      <c r="F25" s="18"/>
      <c r="G25" s="8"/>
      <c r="H25" s="8"/>
      <c r="I25" s="8"/>
    </row>
    <row r="26" spans="1:9" ht="15" customHeight="1">
      <c r="A26" s="45" t="s">
        <v>32</v>
      </c>
      <c r="B26" s="17">
        <v>336699</v>
      </c>
      <c r="C26" s="8">
        <v>100</v>
      </c>
      <c r="D26" s="18">
        <v>10.809951915509105</v>
      </c>
      <c r="E26" s="18">
        <v>0.59103234639841518</v>
      </c>
      <c r="F26" s="18">
        <v>0.37303348094291933</v>
      </c>
      <c r="G26" s="8">
        <v>88.225982257149553</v>
      </c>
      <c r="H26" s="18">
        <v>53.951452187265183</v>
      </c>
      <c r="I26" s="18">
        <v>46.048547812734817</v>
      </c>
    </row>
    <row r="27" spans="1:9" ht="15" customHeight="1">
      <c r="A27" s="42" t="s">
        <v>33</v>
      </c>
      <c r="B27" s="7">
        <v>116209</v>
      </c>
      <c r="C27" s="8">
        <v>100</v>
      </c>
      <c r="D27" s="8">
        <v>7.4641378894922079</v>
      </c>
      <c r="E27" s="8">
        <v>0.93366262509788389</v>
      </c>
      <c r="F27" s="8">
        <v>7.8952576822793414</v>
      </c>
      <c r="G27" s="8">
        <v>83.706941803130562</v>
      </c>
      <c r="H27" s="18">
        <v>52.161192334500775</v>
      </c>
      <c r="I27" s="18">
        <v>47.838807665499225</v>
      </c>
    </row>
    <row r="28" spans="1:9" ht="15" customHeight="1">
      <c r="A28" s="42" t="s">
        <v>34</v>
      </c>
      <c r="B28" s="7">
        <v>89717</v>
      </c>
      <c r="C28" s="8">
        <v>100</v>
      </c>
      <c r="D28" s="8">
        <v>7.5147407960587183</v>
      </c>
      <c r="E28" s="8">
        <v>1.1970975400425783</v>
      </c>
      <c r="F28" s="8">
        <v>6.2307032112085787</v>
      </c>
      <c r="G28" s="8">
        <v>85.057458452690128</v>
      </c>
      <c r="H28" s="18">
        <v>51.1943110001449</v>
      </c>
      <c r="I28" s="18">
        <v>48.8056889998551</v>
      </c>
    </row>
    <row r="29" spans="1:9" ht="15" customHeight="1">
      <c r="A29" s="42" t="s">
        <v>35</v>
      </c>
      <c r="B29" s="7">
        <v>20246</v>
      </c>
      <c r="C29" s="8">
        <v>100</v>
      </c>
      <c r="D29" s="8">
        <v>6.6729230465277096</v>
      </c>
      <c r="E29" s="8">
        <v>4.5441074780203499</v>
      </c>
      <c r="F29" s="8">
        <v>13.573051466956434</v>
      </c>
      <c r="G29" s="8">
        <v>75.209918008495507</v>
      </c>
      <c r="H29" s="18">
        <v>18.739504099575225</v>
      </c>
      <c r="I29" s="18">
        <v>81.260495900424772</v>
      </c>
    </row>
    <row r="30" spans="1:9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</row>
    <row r="31" spans="1:9" ht="15" customHeight="1">
      <c r="A31" s="42" t="s">
        <v>73</v>
      </c>
      <c r="B31" s="59">
        <v>181984</v>
      </c>
      <c r="C31" s="57">
        <v>100</v>
      </c>
      <c r="D31" s="56">
        <v>7.501208897485494</v>
      </c>
      <c r="E31" s="56">
        <v>0.58851327589238611</v>
      </c>
      <c r="F31" s="56">
        <v>7.8259627219975387</v>
      </c>
      <c r="G31" s="56">
        <v>84.084315104624579</v>
      </c>
      <c r="H31" s="56">
        <v>49.369724810972393</v>
      </c>
      <c r="I31" s="56">
        <v>50.630275189027607</v>
      </c>
    </row>
    <row r="32" spans="1:9" ht="15" customHeight="1">
      <c r="A32" s="42" t="s">
        <v>74</v>
      </c>
      <c r="B32" s="60">
        <v>380887</v>
      </c>
      <c r="C32" s="57">
        <v>100</v>
      </c>
      <c r="D32" s="56">
        <v>10.37394292795501</v>
      </c>
      <c r="E32" s="56">
        <v>1.0496551470646149</v>
      </c>
      <c r="F32" s="56">
        <v>1.188541483432094</v>
      </c>
      <c r="G32" s="56">
        <v>87.387860441548284</v>
      </c>
      <c r="H32" s="56">
        <v>53.073221191587002</v>
      </c>
      <c r="I32" s="56">
        <v>46.926778808412998</v>
      </c>
    </row>
    <row r="33" spans="1:9" ht="15" customHeight="1">
      <c r="A33" s="46" t="s">
        <v>75</v>
      </c>
      <c r="B33" s="60">
        <v>29861</v>
      </c>
      <c r="C33" s="57">
        <v>100</v>
      </c>
      <c r="D33" s="56">
        <v>9.219383141890761</v>
      </c>
      <c r="E33" s="56">
        <v>0.77023542413181079</v>
      </c>
      <c r="F33" s="56">
        <v>5.1806704397039622</v>
      </c>
      <c r="G33" s="56">
        <v>84.829710994273469</v>
      </c>
      <c r="H33" s="56">
        <v>35.712132882354915</v>
      </c>
      <c r="I33" s="56">
        <v>64.287867117645092</v>
      </c>
    </row>
    <row r="34" spans="1:9" ht="15" customHeight="1">
      <c r="A34" s="47" t="s">
        <v>76</v>
      </c>
      <c r="B34" s="61">
        <v>351026</v>
      </c>
      <c r="C34" s="51">
        <v>100</v>
      </c>
      <c r="D34" s="58">
        <v>10.472158757470956</v>
      </c>
      <c r="E34" s="58">
        <v>1.073424760559047</v>
      </c>
      <c r="F34" s="58">
        <v>0.8489399645610296</v>
      </c>
      <c r="G34" s="58">
        <v>87.60547651740896</v>
      </c>
      <c r="H34" s="58">
        <v>54.550090306700923</v>
      </c>
      <c r="I34" s="58">
        <v>45.449909693299077</v>
      </c>
    </row>
    <row r="35" spans="1:9">
      <c r="A35" s="39" t="s">
        <v>41</v>
      </c>
      <c r="B35" s="7"/>
      <c r="C35" s="20"/>
      <c r="D35" s="20"/>
      <c r="E35" s="20"/>
      <c r="F35" s="20"/>
      <c r="G35" s="20"/>
      <c r="H35" s="20"/>
      <c r="I35" s="20"/>
    </row>
    <row r="36" spans="1:9">
      <c r="A36" s="38" t="s">
        <v>103</v>
      </c>
      <c r="B36" s="17"/>
      <c r="C36" s="8"/>
      <c r="D36" s="8"/>
      <c r="E36" s="8"/>
      <c r="F36" s="8"/>
      <c r="G36" s="8"/>
      <c r="H36" s="8"/>
      <c r="I36" s="8"/>
    </row>
    <row r="38" spans="1:9">
      <c r="A38" s="2" t="s">
        <v>107</v>
      </c>
    </row>
    <row r="39" spans="1:9">
      <c r="G39" s="55"/>
    </row>
  </sheetData>
  <mergeCells count="4">
    <mergeCell ref="A4:A5"/>
    <mergeCell ref="B4:C4"/>
    <mergeCell ref="D4:G4"/>
    <mergeCell ref="H4:I4"/>
  </mergeCells>
  <phoneticPr fontId="3" type="noConversion"/>
  <pageMargins left="0.7" right="0.7" top="0.75" bottom="0.75" header="0.3" footer="0.3"/>
  <pageSetup paperSize="9" scale="87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L39"/>
  <sheetViews>
    <sheetView topLeftCell="A7" workbookViewId="0">
      <selection activeCell="Q23" sqref="Q23"/>
    </sheetView>
  </sheetViews>
  <sheetFormatPr defaultColWidth="9.140625" defaultRowHeight="12.75"/>
  <cols>
    <col min="1" max="1" width="15.42578125" style="2" customWidth="1"/>
    <col min="2" max="2" width="9.5703125" style="2" bestFit="1" customWidth="1"/>
    <col min="3" max="3" width="10.28515625" style="2" bestFit="1" customWidth="1"/>
    <col min="4" max="7" width="7.85546875" style="2" customWidth="1"/>
    <col min="8" max="9" width="7.85546875" style="1" customWidth="1"/>
    <col min="10" max="10" width="9.140625" style="2"/>
    <col min="11" max="12" width="9.5703125" style="2" bestFit="1" customWidth="1"/>
    <col min="13" max="16384" width="9.140625" style="2"/>
  </cols>
  <sheetData>
    <row r="1" spans="1:168" s="28" customFormat="1" ht="23.25" customHeight="1">
      <c r="A1" s="26" t="s">
        <v>90</v>
      </c>
      <c r="B1" s="27"/>
      <c r="FL1" s="29"/>
    </row>
    <row r="2" spans="1:168" s="31" customFormat="1" ht="13.5" customHeight="1">
      <c r="A2" s="35" t="s">
        <v>89</v>
      </c>
      <c r="B2" s="30"/>
      <c r="FL2" s="32"/>
    </row>
    <row r="3" spans="1:168" s="33" customFormat="1" ht="15.75">
      <c r="A3" s="53"/>
      <c r="B3" s="54"/>
      <c r="C3" s="53"/>
      <c r="D3" s="53"/>
      <c r="E3" s="53"/>
      <c r="F3" s="53"/>
      <c r="G3" s="53"/>
      <c r="H3" s="53"/>
      <c r="I3" s="53"/>
    </row>
    <row r="4" spans="1:168">
      <c r="A4" s="63"/>
      <c r="B4" s="65" t="s">
        <v>91</v>
      </c>
      <c r="C4" s="66"/>
      <c r="D4" s="67" t="s">
        <v>48</v>
      </c>
      <c r="E4" s="67"/>
      <c r="F4" s="67"/>
      <c r="G4" s="66"/>
      <c r="H4" s="68" t="s">
        <v>49</v>
      </c>
      <c r="I4" s="69"/>
    </row>
    <row r="5" spans="1:168" ht="25.5">
      <c r="A5" s="64"/>
      <c r="B5" s="52" t="s">
        <v>46</v>
      </c>
      <c r="C5" s="22" t="s">
        <v>47</v>
      </c>
      <c r="D5" s="23" t="s">
        <v>6</v>
      </c>
      <c r="E5" s="23" t="s">
        <v>7</v>
      </c>
      <c r="F5" s="23" t="s">
        <v>92</v>
      </c>
      <c r="G5" s="23" t="s">
        <v>9</v>
      </c>
      <c r="H5" s="24" t="s">
        <v>1</v>
      </c>
      <c r="I5" s="25" t="s">
        <v>2</v>
      </c>
    </row>
    <row r="6" spans="1:168" s="6" customFormat="1" ht="15" customHeight="1">
      <c r="A6" s="40" t="s">
        <v>4</v>
      </c>
      <c r="B6" s="3">
        <v>630315</v>
      </c>
      <c r="C6" s="4">
        <v>100</v>
      </c>
      <c r="D6" s="4">
        <v>6.159618603396714</v>
      </c>
      <c r="E6" s="4">
        <v>0.73201494490849817</v>
      </c>
      <c r="F6" s="4">
        <v>2.9223483496347065</v>
      </c>
      <c r="G6" s="4">
        <v>90.186018102060075</v>
      </c>
      <c r="H6" s="5">
        <v>53.049120396178232</v>
      </c>
      <c r="I6" s="5">
        <v>46.950879603821768</v>
      </c>
    </row>
    <row r="7" spans="1:168" ht="15" customHeight="1">
      <c r="A7" s="41" t="s">
        <v>10</v>
      </c>
      <c r="B7" s="7"/>
      <c r="C7" s="8"/>
      <c r="D7" s="8"/>
      <c r="E7" s="8"/>
      <c r="F7" s="8"/>
      <c r="G7" s="8"/>
      <c r="H7" s="9"/>
      <c r="I7" s="9"/>
    </row>
    <row r="8" spans="1:168" ht="15" customHeight="1">
      <c r="A8" s="42" t="s">
        <v>11</v>
      </c>
      <c r="B8" s="7">
        <v>323834</v>
      </c>
      <c r="C8" s="8">
        <v>100</v>
      </c>
      <c r="D8" s="8">
        <v>6.1250517240314482</v>
      </c>
      <c r="E8" s="8">
        <v>0.85908212232193037</v>
      </c>
      <c r="F8" s="8">
        <v>0.39124983787990142</v>
      </c>
      <c r="G8" s="8">
        <v>92.624616315766716</v>
      </c>
      <c r="H8" s="8">
        <v>100</v>
      </c>
      <c r="I8" s="18" t="s">
        <v>29</v>
      </c>
    </row>
    <row r="9" spans="1:168" ht="15" customHeight="1">
      <c r="A9" s="42" t="s">
        <v>12</v>
      </c>
      <c r="B9" s="7">
        <v>306481.00000000006</v>
      </c>
      <c r="C9" s="8">
        <v>100</v>
      </c>
      <c r="D9" s="8">
        <v>6.1961426646350022</v>
      </c>
      <c r="E9" s="8">
        <v>0.59775320492950623</v>
      </c>
      <c r="F9" s="8">
        <v>5.5967580372029584</v>
      </c>
      <c r="G9" s="8">
        <v>87.609346093232531</v>
      </c>
      <c r="H9" s="18" t="s">
        <v>29</v>
      </c>
      <c r="I9" s="8">
        <v>100</v>
      </c>
    </row>
    <row r="10" spans="1:168" ht="15" customHeight="1">
      <c r="A10" s="43" t="s">
        <v>13</v>
      </c>
      <c r="B10" s="10"/>
      <c r="C10" s="8"/>
      <c r="D10" s="8"/>
      <c r="E10" s="8"/>
      <c r="F10" s="8"/>
      <c r="G10" s="8"/>
      <c r="H10" s="9"/>
      <c r="I10" s="9"/>
    </row>
    <row r="11" spans="1:168" ht="15" customHeight="1">
      <c r="A11" s="44" t="s">
        <v>93</v>
      </c>
      <c r="B11" s="7">
        <v>160873</v>
      </c>
      <c r="C11" s="8">
        <v>100</v>
      </c>
      <c r="D11" s="8">
        <v>9.9388958992497187</v>
      </c>
      <c r="E11" s="18">
        <v>0.18026642133857143</v>
      </c>
      <c r="F11" s="18">
        <v>0.32385795005998519</v>
      </c>
      <c r="G11" s="8">
        <v>89.556979729351724</v>
      </c>
      <c r="H11" s="56">
        <v>50.58151461090425</v>
      </c>
      <c r="I11" s="56">
        <v>49.41848538909575</v>
      </c>
    </row>
    <row r="12" spans="1:168" ht="15" customHeight="1">
      <c r="A12" s="42" t="s">
        <v>94</v>
      </c>
      <c r="B12" s="7">
        <v>102315</v>
      </c>
      <c r="C12" s="8">
        <v>100</v>
      </c>
      <c r="D12" s="8">
        <v>6.2884230073791718</v>
      </c>
      <c r="E12" s="8">
        <v>0.33230709084689442</v>
      </c>
      <c r="F12" s="18">
        <v>0.21795435664369839</v>
      </c>
      <c r="G12" s="8">
        <v>93.161315545130236</v>
      </c>
      <c r="H12" s="56">
        <v>50.530225284660119</v>
      </c>
      <c r="I12" s="56">
        <v>49.469774715339881</v>
      </c>
    </row>
    <row r="13" spans="1:168" ht="15" customHeight="1">
      <c r="A13" s="42" t="s">
        <v>95</v>
      </c>
      <c r="B13" s="7">
        <v>64059</v>
      </c>
      <c r="C13" s="8">
        <v>100</v>
      </c>
      <c r="D13" s="8">
        <v>5.1874053606831199</v>
      </c>
      <c r="E13" s="8">
        <v>0.35123870182175809</v>
      </c>
      <c r="F13" s="8">
        <v>0.22947595185688194</v>
      </c>
      <c r="G13" s="8">
        <v>94.231879985638244</v>
      </c>
      <c r="H13" s="56">
        <v>46.419706832763545</v>
      </c>
      <c r="I13" s="56">
        <v>53.580293167236455</v>
      </c>
    </row>
    <row r="14" spans="1:168" ht="15" customHeight="1">
      <c r="A14" s="42" t="s">
        <v>96</v>
      </c>
      <c r="B14" s="7">
        <v>62925</v>
      </c>
      <c r="C14" s="8">
        <v>100</v>
      </c>
      <c r="D14" s="8">
        <v>6.5442987683750493</v>
      </c>
      <c r="E14" s="8">
        <v>0.33849821215733017</v>
      </c>
      <c r="F14" s="8">
        <v>10.332936034962257</v>
      </c>
      <c r="G14" s="8">
        <v>82.784266984505365</v>
      </c>
      <c r="H14" s="56">
        <v>34.742947953913387</v>
      </c>
      <c r="I14" s="56">
        <v>65.257052046086613</v>
      </c>
    </row>
    <row r="15" spans="1:168" ht="15" customHeight="1">
      <c r="A15" s="42" t="s">
        <v>97</v>
      </c>
      <c r="B15" s="7">
        <v>109555</v>
      </c>
      <c r="C15" s="8">
        <v>100</v>
      </c>
      <c r="D15" s="8">
        <v>4.3238555976450188</v>
      </c>
      <c r="E15" s="8">
        <v>0.76034868330975314</v>
      </c>
      <c r="F15" s="8">
        <v>7.7833051891743876</v>
      </c>
      <c r="G15" s="8">
        <v>87.132490529870836</v>
      </c>
      <c r="H15" s="56">
        <v>49.262927296791567</v>
      </c>
      <c r="I15" s="56">
        <v>50.737072703208433</v>
      </c>
    </row>
    <row r="16" spans="1:168" ht="15" customHeight="1">
      <c r="A16" s="42" t="s">
        <v>98</v>
      </c>
      <c r="B16" s="7">
        <v>71911</v>
      </c>
      <c r="C16" s="8">
        <v>100</v>
      </c>
      <c r="D16" s="8">
        <v>3.9395919956613037</v>
      </c>
      <c r="E16" s="8">
        <v>1.5421840886651554</v>
      </c>
      <c r="F16" s="8">
        <v>2.5656714549929776</v>
      </c>
      <c r="G16" s="8">
        <v>91.952552460680565</v>
      </c>
      <c r="H16" s="56">
        <v>64.471360431644669</v>
      </c>
      <c r="I16" s="56">
        <v>35.528639568355331</v>
      </c>
    </row>
    <row r="17" spans="1:12" ht="15" customHeight="1">
      <c r="A17" s="42" t="s">
        <v>99</v>
      </c>
      <c r="B17" s="7">
        <v>34803</v>
      </c>
      <c r="C17" s="8">
        <v>100</v>
      </c>
      <c r="D17" s="8">
        <v>2.6147171220871765</v>
      </c>
      <c r="E17" s="8">
        <v>1.5228572249518719</v>
      </c>
      <c r="F17" s="8">
        <v>0.959687383271557</v>
      </c>
      <c r="G17" s="8">
        <v>94.902738269689394</v>
      </c>
      <c r="H17" s="56">
        <v>65.353561474585518</v>
      </c>
      <c r="I17" s="56">
        <v>34.646438525414474</v>
      </c>
    </row>
    <row r="18" spans="1:12" ht="15" customHeight="1">
      <c r="A18" s="42" t="s">
        <v>100</v>
      </c>
      <c r="B18" s="7">
        <v>23874</v>
      </c>
      <c r="C18" s="8">
        <v>100</v>
      </c>
      <c r="D18" s="8">
        <v>2.01474407305018</v>
      </c>
      <c r="E18" s="8">
        <v>4.4986177431515459</v>
      </c>
      <c r="F18" s="8">
        <v>1.3445589344056295</v>
      </c>
      <c r="G18" s="8">
        <v>92.142079249392651</v>
      </c>
      <c r="H18" s="56">
        <v>67.382927033593035</v>
      </c>
      <c r="I18" s="56">
        <v>32.617072966406973</v>
      </c>
    </row>
    <row r="19" spans="1:12" ht="15" customHeight="1">
      <c r="A19" s="41" t="s">
        <v>21</v>
      </c>
      <c r="B19" s="7"/>
      <c r="C19" s="8"/>
      <c r="D19" s="8"/>
      <c r="E19" s="8"/>
      <c r="F19" s="8"/>
      <c r="G19" s="8"/>
      <c r="H19" s="9"/>
      <c r="I19" s="11"/>
    </row>
    <row r="20" spans="1:12" ht="15" customHeight="1">
      <c r="A20" s="42" t="s">
        <v>101</v>
      </c>
      <c r="B20" s="7">
        <v>152176</v>
      </c>
      <c r="C20" s="8">
        <v>100</v>
      </c>
      <c r="D20" s="8">
        <v>8.8009935863736732</v>
      </c>
      <c r="E20" s="8">
        <v>0.63479129429082115</v>
      </c>
      <c r="F20" s="8">
        <v>2.018715171906214</v>
      </c>
      <c r="G20" s="8">
        <v>88.545499947429292</v>
      </c>
      <c r="H20" s="8">
        <v>52.872989170434231</v>
      </c>
      <c r="I20" s="8">
        <v>47.127010829565769</v>
      </c>
    </row>
    <row r="21" spans="1:12" ht="15" customHeight="1">
      <c r="A21" s="42" t="s">
        <v>24</v>
      </c>
      <c r="B21" s="7">
        <v>131448</v>
      </c>
      <c r="C21" s="8">
        <v>100</v>
      </c>
      <c r="D21" s="8">
        <v>6.4748037246667884</v>
      </c>
      <c r="E21" s="8">
        <v>0.67479155255310086</v>
      </c>
      <c r="F21" s="8">
        <v>5.5466800559917226</v>
      </c>
      <c r="G21" s="8">
        <v>87.303724666788384</v>
      </c>
      <c r="H21" s="8">
        <v>55.478211916499298</v>
      </c>
      <c r="I21" s="8">
        <v>44.521788083500702</v>
      </c>
    </row>
    <row r="22" spans="1:12" ht="15" customHeight="1">
      <c r="A22" s="42" t="s">
        <v>25</v>
      </c>
      <c r="B22" s="7">
        <v>227895</v>
      </c>
      <c r="C22" s="8">
        <v>100</v>
      </c>
      <c r="D22" s="8">
        <v>5.2195089844007105</v>
      </c>
      <c r="E22" s="8">
        <v>0.8517080234318436</v>
      </c>
      <c r="F22" s="8">
        <v>2.8464863204545954</v>
      </c>
      <c r="G22" s="8">
        <v>91.082296671712854</v>
      </c>
      <c r="H22" s="8">
        <v>51.753219684503826</v>
      </c>
      <c r="I22" s="8">
        <v>48.246780315496174</v>
      </c>
    </row>
    <row r="23" spans="1:12" ht="15" customHeight="1">
      <c r="A23" s="42" t="s">
        <v>68</v>
      </c>
      <c r="B23" s="7">
        <v>114846</v>
      </c>
      <c r="C23" s="8">
        <v>100</v>
      </c>
      <c r="D23" s="8">
        <v>4.3432074255960158</v>
      </c>
      <c r="E23" s="8">
        <v>0.71399961687825431</v>
      </c>
      <c r="F23" s="8">
        <v>1.3670480469498285</v>
      </c>
      <c r="G23" s="8">
        <v>93.575744910575906</v>
      </c>
      <c r="H23" s="8">
        <v>43.831739895163956</v>
      </c>
      <c r="I23" s="8">
        <v>56.168260104836044</v>
      </c>
    </row>
    <row r="24" spans="1:12" ht="15" customHeight="1">
      <c r="A24" s="42" t="s">
        <v>102</v>
      </c>
      <c r="B24" s="7">
        <v>3950</v>
      </c>
      <c r="C24" s="8">
        <v>100</v>
      </c>
      <c r="D24" s="18">
        <v>0.96202531645569622</v>
      </c>
      <c r="E24" s="18">
        <v>0</v>
      </c>
      <c r="F24" s="18">
        <v>0</v>
      </c>
      <c r="G24" s="8">
        <v>99.037974683544306</v>
      </c>
      <c r="H24" s="8">
        <v>54.860759493670884</v>
      </c>
      <c r="I24" s="8">
        <v>45.139240506329116</v>
      </c>
    </row>
    <row r="25" spans="1:12" ht="15" customHeight="1">
      <c r="A25" s="41" t="s">
        <v>31</v>
      </c>
      <c r="B25" s="17"/>
      <c r="C25" s="8"/>
      <c r="D25" s="18"/>
      <c r="E25" s="18"/>
      <c r="F25" s="18"/>
      <c r="G25" s="8"/>
      <c r="H25" s="8"/>
      <c r="I25" s="8"/>
    </row>
    <row r="26" spans="1:12" ht="15" customHeight="1">
      <c r="A26" s="45" t="s">
        <v>32</v>
      </c>
      <c r="B26" s="17">
        <v>388277</v>
      </c>
      <c r="C26" s="8">
        <v>100</v>
      </c>
      <c r="D26" s="18">
        <v>7.0434251835674013</v>
      </c>
      <c r="E26" s="18">
        <v>0.47646396773437522</v>
      </c>
      <c r="F26" s="18">
        <v>0.2433829456805322</v>
      </c>
      <c r="G26" s="8">
        <v>92.236727903017695</v>
      </c>
      <c r="H26" s="18">
        <v>53.530340452821051</v>
      </c>
      <c r="I26" s="18">
        <v>46.469659547178949</v>
      </c>
    </row>
    <row r="27" spans="1:12" ht="15" customHeight="1">
      <c r="A27" s="42" t="s">
        <v>33</v>
      </c>
      <c r="B27" s="7">
        <v>144292</v>
      </c>
      <c r="C27" s="8">
        <v>100</v>
      </c>
      <c r="D27" s="8">
        <v>4.7833559726110941</v>
      </c>
      <c r="E27" s="8">
        <v>0.93075153161644442</v>
      </c>
      <c r="F27" s="8">
        <v>6.9955368280985777</v>
      </c>
      <c r="G27" s="8">
        <v>87.290355667673879</v>
      </c>
      <c r="H27" s="18">
        <v>52.102680675297314</v>
      </c>
      <c r="I27" s="18">
        <v>47.897319324702686</v>
      </c>
    </row>
    <row r="28" spans="1:12" ht="15" customHeight="1">
      <c r="A28" s="42" t="s">
        <v>34</v>
      </c>
      <c r="B28" s="7">
        <v>75261</v>
      </c>
      <c r="C28" s="8">
        <v>100</v>
      </c>
      <c r="D28" s="8">
        <v>4.9175535802075441</v>
      </c>
      <c r="E28" s="8">
        <v>0.79589694529703303</v>
      </c>
      <c r="F28" s="8">
        <v>5.3733009128233746</v>
      </c>
      <c r="G28" s="8">
        <v>88.913248561672049</v>
      </c>
      <c r="H28" s="18">
        <v>47.792349291133519</v>
      </c>
      <c r="I28" s="18">
        <v>52.207650708866481</v>
      </c>
    </row>
    <row r="29" spans="1:12" ht="15" customHeight="1">
      <c r="A29" s="42" t="s">
        <v>35</v>
      </c>
      <c r="B29" s="7">
        <v>22485</v>
      </c>
      <c r="C29" s="8">
        <v>100</v>
      </c>
      <c r="D29" s="8">
        <v>3.8870358016455415</v>
      </c>
      <c r="E29" s="8">
        <v>3.6557705136757837</v>
      </c>
      <c r="F29" s="8">
        <v>14.841005114520792</v>
      </c>
      <c r="G29" s="8">
        <v>77.616188570157888</v>
      </c>
      <c r="H29" s="18">
        <v>21.521014009339559</v>
      </c>
      <c r="I29" s="18">
        <v>78.478985990660433</v>
      </c>
    </row>
    <row r="30" spans="1:12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</row>
    <row r="31" spans="1:12" ht="15" customHeight="1">
      <c r="A31" s="42" t="s">
        <v>105</v>
      </c>
      <c r="B31" s="59">
        <v>197271</v>
      </c>
      <c r="C31" s="57">
        <v>100</v>
      </c>
      <c r="D31" s="56">
        <v>4.6083813637077933</v>
      </c>
      <c r="E31" s="56">
        <v>0.45673210963598299</v>
      </c>
      <c r="F31" s="56">
        <v>6.8367879718762516</v>
      </c>
      <c r="G31" s="56">
        <v>88.098098554779966</v>
      </c>
      <c r="H31" s="56">
        <v>51.198604964743929</v>
      </c>
      <c r="I31" s="56">
        <v>48.801395035256071</v>
      </c>
      <c r="L31" s="55"/>
    </row>
    <row r="32" spans="1:12" ht="15" customHeight="1">
      <c r="A32" s="42" t="s">
        <v>74</v>
      </c>
      <c r="B32" s="60">
        <v>433044</v>
      </c>
      <c r="C32" s="57">
        <v>100</v>
      </c>
      <c r="D32" s="56">
        <v>6.8662768679395167</v>
      </c>
      <c r="E32" s="56">
        <v>0.85741864568034654</v>
      </c>
      <c r="F32" s="56">
        <v>1.1391452138812683</v>
      </c>
      <c r="G32" s="56">
        <v>91.137159272498863</v>
      </c>
      <c r="H32" s="56">
        <v>51.457588605314932</v>
      </c>
      <c r="I32" s="56">
        <v>48.542411394685068</v>
      </c>
    </row>
    <row r="33" spans="1:11" ht="15" customHeight="1">
      <c r="A33" s="46" t="s">
        <v>75</v>
      </c>
      <c r="B33" s="60">
        <v>43956</v>
      </c>
      <c r="C33" s="57">
        <v>100</v>
      </c>
      <c r="D33" s="56">
        <v>5.703430703430703</v>
      </c>
      <c r="E33" s="56">
        <v>0.85085085085085088</v>
      </c>
      <c r="F33" s="56">
        <v>5.5282555282555279</v>
      </c>
      <c r="G33" s="56">
        <v>87.917462917462913</v>
      </c>
      <c r="H33" s="56">
        <v>35.983710983710985</v>
      </c>
      <c r="I33" s="56">
        <v>64.016289016289022</v>
      </c>
    </row>
    <row r="34" spans="1:11" ht="15" customHeight="1">
      <c r="A34" s="47" t="s">
        <v>76</v>
      </c>
      <c r="B34" s="61">
        <v>389088</v>
      </c>
      <c r="C34" s="51">
        <v>100</v>
      </c>
      <c r="D34" s="58">
        <v>6.9976457767908542</v>
      </c>
      <c r="E34" s="58">
        <v>0.85816062176165808</v>
      </c>
      <c r="F34" s="58">
        <v>0.64329920223702608</v>
      </c>
      <c r="G34" s="58">
        <v>91.500894399210466</v>
      </c>
      <c r="H34" s="58">
        <v>53.205701537955427</v>
      </c>
      <c r="I34" s="58">
        <v>46.794298462044573</v>
      </c>
      <c r="K34" s="55"/>
    </row>
    <row r="35" spans="1:11">
      <c r="A35" s="39" t="s">
        <v>41</v>
      </c>
      <c r="B35" s="7"/>
      <c r="C35" s="20"/>
      <c r="D35" s="20"/>
      <c r="E35" s="20"/>
      <c r="F35" s="20"/>
      <c r="G35" s="20"/>
      <c r="H35" s="20"/>
      <c r="I35" s="20"/>
    </row>
    <row r="36" spans="1:11">
      <c r="A36" s="38" t="s">
        <v>103</v>
      </c>
      <c r="B36" s="17"/>
      <c r="C36" s="8"/>
      <c r="D36" s="8"/>
      <c r="E36" s="8"/>
      <c r="F36" s="8"/>
      <c r="G36" s="8"/>
      <c r="H36" s="8"/>
      <c r="I36" s="8"/>
    </row>
    <row r="39" spans="1:11">
      <c r="A39" s="2" t="s">
        <v>104</v>
      </c>
      <c r="G39" s="55"/>
    </row>
  </sheetData>
  <mergeCells count="4">
    <mergeCell ref="A4:A5"/>
    <mergeCell ref="B4:C4"/>
    <mergeCell ref="D4:G4"/>
    <mergeCell ref="H4:I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C39"/>
  <sheetViews>
    <sheetView topLeftCell="A10" workbookViewId="0"/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10.28515625" style="2" bestFit="1" customWidth="1"/>
    <col min="4" max="8" width="7.85546875" style="2" customWidth="1"/>
    <col min="9" max="10" width="7.85546875" style="1" customWidth="1"/>
    <col min="11" max="16384" width="9.140625" style="2"/>
  </cols>
  <sheetData>
    <row r="1" spans="1:185" s="28" customFormat="1" ht="23.25" customHeight="1">
      <c r="A1" s="26" t="s">
        <v>88</v>
      </c>
      <c r="B1" s="27"/>
      <c r="GC1" s="29"/>
    </row>
    <row r="2" spans="1:185" s="31" customFormat="1" ht="13.5" customHeight="1">
      <c r="A2" s="35" t="s">
        <v>84</v>
      </c>
      <c r="B2" s="30"/>
      <c r="GC2" s="32"/>
    </row>
    <row r="3" spans="1:185" s="33" customFormat="1" ht="15.75">
      <c r="B3" s="34"/>
    </row>
    <row r="4" spans="1:185">
      <c r="A4" s="70" t="s">
        <v>3</v>
      </c>
      <c r="B4" s="71" t="s">
        <v>4</v>
      </c>
      <c r="C4" s="71"/>
      <c r="D4" s="72" t="s">
        <v>48</v>
      </c>
      <c r="E4" s="73"/>
      <c r="F4" s="73"/>
      <c r="G4" s="73"/>
      <c r="H4" s="74"/>
      <c r="I4" s="75" t="s">
        <v>49</v>
      </c>
      <c r="J4" s="69"/>
    </row>
    <row r="5" spans="1:185" ht="25.5">
      <c r="A5" s="64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185" s="6" customFormat="1" ht="15" customHeight="1">
      <c r="A6" s="40" t="s">
        <v>4</v>
      </c>
      <c r="B6" s="3">
        <v>351852</v>
      </c>
      <c r="C6" s="4">
        <v>100</v>
      </c>
      <c r="D6" s="4">
        <v>100</v>
      </c>
      <c r="E6" s="4">
        <v>8.49</v>
      </c>
      <c r="F6" s="4">
        <v>1.19</v>
      </c>
      <c r="G6" s="4">
        <v>2.99</v>
      </c>
      <c r="H6" s="4">
        <v>87.33</v>
      </c>
      <c r="I6" s="5">
        <v>51.34</v>
      </c>
      <c r="J6" s="5">
        <v>48.66</v>
      </c>
    </row>
    <row r="7" spans="1:185" ht="15" customHeight="1">
      <c r="A7" s="41" t="s">
        <v>10</v>
      </c>
      <c r="B7" s="7"/>
      <c r="C7" s="8"/>
      <c r="D7" s="8"/>
      <c r="E7" s="8"/>
      <c r="F7" s="8"/>
      <c r="G7" s="8"/>
      <c r="H7" s="8"/>
      <c r="I7" s="9"/>
      <c r="J7" s="9"/>
    </row>
    <row r="8" spans="1:185" ht="15" customHeight="1">
      <c r="A8" s="42" t="s">
        <v>11</v>
      </c>
      <c r="B8" s="7">
        <v>180626</v>
      </c>
      <c r="C8" s="8">
        <f>B8/B6*100</f>
        <v>51.335788911246773</v>
      </c>
      <c r="D8" s="8">
        <v>100</v>
      </c>
      <c r="E8" s="8">
        <v>8.32</v>
      </c>
      <c r="F8" s="8">
        <v>1.54</v>
      </c>
      <c r="G8" s="8">
        <v>0.28000000000000003</v>
      </c>
      <c r="H8" s="8">
        <v>89.87</v>
      </c>
      <c r="I8" s="8">
        <v>100</v>
      </c>
      <c r="J8" s="18" t="s">
        <v>29</v>
      </c>
    </row>
    <row r="9" spans="1:185" ht="15" customHeight="1">
      <c r="A9" s="42" t="s">
        <v>12</v>
      </c>
      <c r="B9" s="7">
        <v>171226</v>
      </c>
      <c r="C9" s="8">
        <f>B9/B6*100</f>
        <v>48.66421108875322</v>
      </c>
      <c r="D9" s="8">
        <v>100</v>
      </c>
      <c r="E9" s="8">
        <v>8.67</v>
      </c>
      <c r="F9" s="8">
        <v>0.82</v>
      </c>
      <c r="G9" s="8">
        <v>5.85</v>
      </c>
      <c r="H9" s="8">
        <v>84.66</v>
      </c>
      <c r="I9" s="18" t="s">
        <v>29</v>
      </c>
      <c r="J9" s="8">
        <v>100</v>
      </c>
    </row>
    <row r="10" spans="1:185" ht="15" customHeight="1">
      <c r="A10" s="43" t="s">
        <v>13</v>
      </c>
      <c r="B10" s="10"/>
      <c r="C10" s="8"/>
      <c r="D10" s="8"/>
      <c r="E10" s="8"/>
      <c r="F10" s="8"/>
      <c r="G10" s="8"/>
      <c r="H10" s="8"/>
      <c r="I10" s="9"/>
      <c r="J10" s="9"/>
    </row>
    <row r="11" spans="1:185" ht="15" customHeight="1">
      <c r="A11" s="44" t="s">
        <v>14</v>
      </c>
      <c r="B11" s="7">
        <v>13407</v>
      </c>
      <c r="C11" s="8">
        <f>B11/$B$6*100</f>
        <v>3.8104089219330852</v>
      </c>
      <c r="D11" s="8">
        <v>100</v>
      </c>
      <c r="E11" s="8">
        <v>16.385739856801909</v>
      </c>
      <c r="F11" s="18">
        <v>0</v>
      </c>
      <c r="G11" s="18">
        <v>0.6488663484486874</v>
      </c>
      <c r="H11" s="8">
        <v>82.965393794749403</v>
      </c>
      <c r="I11" s="8">
        <v>48.937122398746922</v>
      </c>
      <c r="J11" s="8">
        <v>51.062877601253078</v>
      </c>
    </row>
    <row r="12" spans="1:185" ht="15" customHeight="1">
      <c r="A12" s="42" t="s">
        <v>85</v>
      </c>
      <c r="B12" s="7">
        <v>38609</v>
      </c>
      <c r="C12" s="8">
        <f t="shared" ref="C12:C34" si="0">B12/$B$6*100</f>
        <v>10.973079590282278</v>
      </c>
      <c r="D12" s="8">
        <v>100</v>
      </c>
      <c r="E12" s="8">
        <v>13.740319614597633</v>
      </c>
      <c r="F12" s="8">
        <v>0.13986376233520681</v>
      </c>
      <c r="G12" s="8">
        <v>0.53355435261208528</v>
      </c>
      <c r="H12" s="8">
        <v>85.586262270455066</v>
      </c>
      <c r="I12" s="8">
        <v>51.627858789401436</v>
      </c>
      <c r="J12" s="8">
        <v>48.372141210598564</v>
      </c>
    </row>
    <row r="13" spans="1:185" ht="15" customHeight="1">
      <c r="A13" s="42" t="s">
        <v>16</v>
      </c>
      <c r="B13" s="7">
        <v>62947</v>
      </c>
      <c r="C13" s="8">
        <f t="shared" si="0"/>
        <v>17.890192467287385</v>
      </c>
      <c r="D13" s="8">
        <v>100</v>
      </c>
      <c r="E13" s="8">
        <v>11.015966319803002</v>
      </c>
      <c r="F13" s="8">
        <v>0.30502819922154262</v>
      </c>
      <c r="G13" s="18">
        <v>0.26848836285646199</v>
      </c>
      <c r="H13" s="8">
        <v>88.410517118118989</v>
      </c>
      <c r="I13" s="8">
        <v>50.021446613817979</v>
      </c>
      <c r="J13" s="8">
        <v>49.978553386182028</v>
      </c>
    </row>
    <row r="14" spans="1:185" ht="15" customHeight="1">
      <c r="A14" s="42" t="s">
        <v>17</v>
      </c>
      <c r="B14" s="7">
        <v>43097</v>
      </c>
      <c r="C14" s="8">
        <f t="shared" si="0"/>
        <v>12.248615895319622</v>
      </c>
      <c r="D14" s="8">
        <v>100</v>
      </c>
      <c r="E14" s="8">
        <v>8.2068773492969509</v>
      </c>
      <c r="F14" s="8">
        <v>0.37588751218153976</v>
      </c>
      <c r="G14" s="8">
        <v>0.11369437096849042</v>
      </c>
      <c r="H14" s="8">
        <v>91.303540767553017</v>
      </c>
      <c r="I14" s="8">
        <v>48.657679188806647</v>
      </c>
      <c r="J14" s="8">
        <v>51.342320811193353</v>
      </c>
    </row>
    <row r="15" spans="1:185" ht="15" customHeight="1">
      <c r="A15" s="42" t="s">
        <v>18</v>
      </c>
      <c r="B15" s="7">
        <v>66229</v>
      </c>
      <c r="C15" s="8">
        <f t="shared" si="0"/>
        <v>18.822971021906937</v>
      </c>
      <c r="D15" s="8">
        <v>100</v>
      </c>
      <c r="E15" s="8">
        <v>9.3733957421108265</v>
      </c>
      <c r="F15" s="8">
        <v>0.59338668277215767</v>
      </c>
      <c r="G15" s="8">
        <v>12.005133625245357</v>
      </c>
      <c r="H15" s="8">
        <v>78.028083949871657</v>
      </c>
      <c r="I15" s="8">
        <v>38.851560494647359</v>
      </c>
      <c r="J15" s="8">
        <v>61.148439505352634</v>
      </c>
    </row>
    <row r="16" spans="1:185" ht="15" customHeight="1">
      <c r="A16" s="42" t="s">
        <v>19</v>
      </c>
      <c r="B16" s="7">
        <v>80403</v>
      </c>
      <c r="C16" s="8">
        <f t="shared" si="0"/>
        <v>22.851369325739231</v>
      </c>
      <c r="D16" s="8">
        <v>100</v>
      </c>
      <c r="E16" s="8">
        <v>5.5694439262216591</v>
      </c>
      <c r="F16" s="8">
        <v>1.2636344415009391</v>
      </c>
      <c r="G16" s="8">
        <v>2.284740619131127</v>
      </c>
      <c r="H16" s="8">
        <v>90.88218101314628</v>
      </c>
      <c r="I16" s="8">
        <v>61.491486636070789</v>
      </c>
      <c r="J16" s="8">
        <v>38.508513363929211</v>
      </c>
    </row>
    <row r="17" spans="1:11" ht="15" customHeight="1">
      <c r="A17" s="42" t="s">
        <v>20</v>
      </c>
      <c r="B17" s="7">
        <v>47160</v>
      </c>
      <c r="C17" s="8">
        <f t="shared" si="0"/>
        <v>13.403362777531463</v>
      </c>
      <c r="D17" s="8">
        <v>100</v>
      </c>
      <c r="E17" s="8">
        <v>2.5656792688874281</v>
      </c>
      <c r="F17" s="8">
        <v>5.0168571489154168</v>
      </c>
      <c r="G17" s="8">
        <v>0.46436674370772457</v>
      </c>
      <c r="H17" s="8">
        <v>91.953096838489429</v>
      </c>
      <c r="I17" s="8">
        <v>56.200169635284134</v>
      </c>
      <c r="J17" s="8">
        <v>43.799830364715859</v>
      </c>
    </row>
    <row r="18" spans="1:11" ht="15" customHeight="1">
      <c r="A18" s="41" t="s">
        <v>21</v>
      </c>
      <c r="B18" s="7"/>
      <c r="C18" s="8"/>
      <c r="D18" s="8"/>
      <c r="E18" s="8"/>
      <c r="F18" s="8"/>
      <c r="G18" s="8"/>
      <c r="H18" s="8"/>
      <c r="I18" s="9"/>
      <c r="J18" s="11"/>
      <c r="K18" s="12"/>
    </row>
    <row r="19" spans="1:11" ht="15" customHeight="1">
      <c r="A19" s="42" t="s">
        <v>22</v>
      </c>
      <c r="B19" s="7">
        <v>42679</v>
      </c>
      <c r="C19" s="8">
        <f t="shared" si="0"/>
        <v>12.129815945340654</v>
      </c>
      <c r="D19" s="8">
        <v>100</v>
      </c>
      <c r="E19" s="8">
        <v>9.27</v>
      </c>
      <c r="F19" s="8">
        <v>1.29</v>
      </c>
      <c r="G19" s="8">
        <v>1.74</v>
      </c>
      <c r="H19" s="8">
        <v>87.7</v>
      </c>
      <c r="I19" s="8">
        <v>48.3</v>
      </c>
      <c r="J19" s="8">
        <v>51.7</v>
      </c>
      <c r="K19" s="12"/>
    </row>
    <row r="20" spans="1:11" ht="15" customHeight="1">
      <c r="A20" s="42" t="s">
        <v>23</v>
      </c>
      <c r="B20" s="7">
        <v>94734</v>
      </c>
      <c r="C20" s="8">
        <f t="shared" si="0"/>
        <v>26.9243886634153</v>
      </c>
      <c r="D20" s="8">
        <v>100</v>
      </c>
      <c r="E20" s="8">
        <v>9.3800000000000008</v>
      </c>
      <c r="F20" s="8">
        <v>1.6</v>
      </c>
      <c r="G20" s="8">
        <v>3.25</v>
      </c>
      <c r="H20" s="8">
        <v>85.77</v>
      </c>
      <c r="I20" s="8">
        <v>54.76</v>
      </c>
      <c r="J20" s="8">
        <v>45.24</v>
      </c>
      <c r="K20" s="14"/>
    </row>
    <row r="21" spans="1:11" ht="15" customHeight="1">
      <c r="A21" s="42" t="s">
        <v>24</v>
      </c>
      <c r="B21" s="7">
        <v>82506</v>
      </c>
      <c r="C21" s="8">
        <f t="shared" si="0"/>
        <v>23.449063810920499</v>
      </c>
      <c r="D21" s="8">
        <v>100</v>
      </c>
      <c r="E21" s="8">
        <v>9.48</v>
      </c>
      <c r="F21" s="8">
        <v>1.24</v>
      </c>
      <c r="G21" s="8">
        <v>4.46</v>
      </c>
      <c r="H21" s="8">
        <v>84.82</v>
      </c>
      <c r="I21" s="8">
        <v>55.74</v>
      </c>
      <c r="J21" s="8">
        <v>44.26</v>
      </c>
      <c r="K21" s="16"/>
    </row>
    <row r="22" spans="1:11" ht="15" customHeight="1">
      <c r="A22" s="42" t="s">
        <v>25</v>
      </c>
      <c r="B22" s="7">
        <v>93635</v>
      </c>
      <c r="C22" s="8">
        <f t="shared" si="0"/>
        <v>26.612041426508874</v>
      </c>
      <c r="D22" s="8">
        <v>100</v>
      </c>
      <c r="E22" s="8">
        <v>7.33</v>
      </c>
      <c r="F22" s="8">
        <v>0.91</v>
      </c>
      <c r="G22" s="8">
        <v>2.5499999999999998</v>
      </c>
      <c r="H22" s="8">
        <v>89.21</v>
      </c>
      <c r="I22" s="8">
        <v>47.78</v>
      </c>
      <c r="J22" s="8">
        <v>52.22</v>
      </c>
      <c r="K22" s="16"/>
    </row>
    <row r="23" spans="1:11" ht="15" customHeight="1">
      <c r="A23" s="42" t="s">
        <v>68</v>
      </c>
      <c r="B23" s="7">
        <v>37322</v>
      </c>
      <c r="C23" s="8">
        <f t="shared" si="0"/>
        <v>10.607300796925982</v>
      </c>
      <c r="D23" s="8">
        <v>100</v>
      </c>
      <c r="E23" s="8">
        <v>6.15</v>
      </c>
      <c r="F23" s="8">
        <v>0.63</v>
      </c>
      <c r="G23" s="8">
        <v>1.69</v>
      </c>
      <c r="H23" s="8">
        <v>91.53</v>
      </c>
      <c r="I23" s="8">
        <v>45.17</v>
      </c>
      <c r="J23" s="8">
        <v>54.83</v>
      </c>
      <c r="K23" s="16"/>
    </row>
    <row r="24" spans="1:11" ht="15" customHeight="1">
      <c r="A24" s="42" t="s">
        <v>69</v>
      </c>
      <c r="B24" s="7">
        <v>977</v>
      </c>
      <c r="C24" s="8">
        <f t="shared" si="0"/>
        <v>0.2776735672953401</v>
      </c>
      <c r="D24" s="8">
        <v>100</v>
      </c>
      <c r="E24" s="18">
        <v>4.29</v>
      </c>
      <c r="F24" s="18">
        <v>0.55000000000000004</v>
      </c>
      <c r="G24" s="18" t="s">
        <v>29</v>
      </c>
      <c r="H24" s="8">
        <v>95.16</v>
      </c>
      <c r="I24" s="8">
        <v>56.49</v>
      </c>
      <c r="J24" s="8">
        <v>43.51</v>
      </c>
      <c r="K24" s="16"/>
    </row>
    <row r="25" spans="1:11" ht="15" customHeight="1">
      <c r="A25" s="41" t="s">
        <v>31</v>
      </c>
      <c r="B25" s="17"/>
      <c r="C25" s="8"/>
      <c r="D25" s="8"/>
      <c r="E25" s="18"/>
      <c r="F25" s="18"/>
      <c r="G25" s="18"/>
      <c r="H25" s="8"/>
      <c r="I25" s="8"/>
      <c r="J25" s="8"/>
      <c r="K25" s="16"/>
    </row>
    <row r="26" spans="1:11" ht="15" customHeight="1">
      <c r="A26" s="45" t="s">
        <v>32</v>
      </c>
      <c r="B26" s="17">
        <v>207574</v>
      </c>
      <c r="C26" s="8">
        <f t="shared" si="0"/>
        <v>58.994690949603815</v>
      </c>
      <c r="D26" s="8">
        <v>100</v>
      </c>
      <c r="E26" s="18">
        <v>9.74</v>
      </c>
      <c r="F26" s="18">
        <v>0.71</v>
      </c>
      <c r="G26" s="18">
        <v>0.26</v>
      </c>
      <c r="H26" s="8">
        <v>89.29</v>
      </c>
      <c r="I26" s="18">
        <v>56.26</v>
      </c>
      <c r="J26" s="18">
        <v>43.74</v>
      </c>
      <c r="K26" s="16"/>
    </row>
    <row r="27" spans="1:11" ht="15" customHeight="1">
      <c r="A27" s="42" t="s">
        <v>33</v>
      </c>
      <c r="B27" s="7">
        <v>77850</v>
      </c>
      <c r="C27" s="8">
        <f t="shared" si="0"/>
        <v>22.12578015756625</v>
      </c>
      <c r="D27" s="8">
        <v>100</v>
      </c>
      <c r="E27" s="8">
        <v>7.64</v>
      </c>
      <c r="F27" s="8">
        <v>2.15</v>
      </c>
      <c r="G27" s="8">
        <v>7.95</v>
      </c>
      <c r="H27" s="8">
        <v>82.26</v>
      </c>
      <c r="I27" s="18">
        <v>50.54</v>
      </c>
      <c r="J27" s="18">
        <v>49.46</v>
      </c>
      <c r="K27" s="16"/>
    </row>
    <row r="28" spans="1:11" ht="15" customHeight="1">
      <c r="A28" s="42" t="s">
        <v>34</v>
      </c>
      <c r="B28" s="7">
        <v>39130</v>
      </c>
      <c r="C28" s="8">
        <f t="shared" si="0"/>
        <v>11.121153212146016</v>
      </c>
      <c r="D28" s="8">
        <v>100</v>
      </c>
      <c r="E28" s="8">
        <v>6.15</v>
      </c>
      <c r="F28" s="8">
        <v>0.91</v>
      </c>
      <c r="G28" s="8">
        <v>5.52</v>
      </c>
      <c r="H28" s="8">
        <v>87.42</v>
      </c>
      <c r="I28" s="18">
        <v>49.44</v>
      </c>
      <c r="J28" s="18">
        <v>50.56</v>
      </c>
      <c r="K28" s="16"/>
    </row>
    <row r="29" spans="1:11" ht="15" customHeight="1">
      <c r="A29" s="42" t="s">
        <v>35</v>
      </c>
      <c r="B29" s="7">
        <v>27298</v>
      </c>
      <c r="C29" s="8">
        <f t="shared" si="0"/>
        <v>7.7583756806839235</v>
      </c>
      <c r="D29" s="8">
        <v>100</v>
      </c>
      <c r="E29" s="8">
        <v>4.74</v>
      </c>
      <c r="F29" s="8">
        <v>2.57</v>
      </c>
      <c r="G29" s="8">
        <v>5.92</v>
      </c>
      <c r="H29" s="8">
        <v>86.78</v>
      </c>
      <c r="I29" s="18">
        <v>18.87</v>
      </c>
      <c r="J29" s="18">
        <v>81.13</v>
      </c>
    </row>
    <row r="30" spans="1:11" ht="15" customHeight="1">
      <c r="A30" s="41" t="s">
        <v>36</v>
      </c>
      <c r="B30" s="7"/>
      <c r="C30" s="8"/>
      <c r="D30" s="8"/>
      <c r="E30" s="8"/>
      <c r="F30" s="8"/>
      <c r="G30" s="8"/>
      <c r="H30" s="8"/>
      <c r="I30" s="8"/>
      <c r="J30" s="8"/>
    </row>
    <row r="31" spans="1:11" ht="15" customHeight="1">
      <c r="A31" s="42" t="s">
        <v>73</v>
      </c>
      <c r="B31" s="7">
        <v>84951</v>
      </c>
      <c r="C31" s="8">
        <f t="shared" si="0"/>
        <v>24.14395825517547</v>
      </c>
      <c r="D31" s="8">
        <v>100</v>
      </c>
      <c r="E31" s="8">
        <v>8.16</v>
      </c>
      <c r="F31" s="8">
        <v>0.43</v>
      </c>
      <c r="G31" s="8">
        <v>7.41</v>
      </c>
      <c r="H31" s="8">
        <v>83.99</v>
      </c>
      <c r="I31" s="8">
        <v>48.82</v>
      </c>
      <c r="J31" s="8">
        <v>51.18</v>
      </c>
    </row>
    <row r="32" spans="1:11" ht="15" customHeight="1">
      <c r="A32" s="42" t="s">
        <v>74</v>
      </c>
      <c r="B32" s="10">
        <v>266901</v>
      </c>
      <c r="C32" s="8">
        <f t="shared" si="0"/>
        <v>75.856041744824537</v>
      </c>
      <c r="D32" s="8">
        <v>100</v>
      </c>
      <c r="E32" s="8">
        <v>8.59</v>
      </c>
      <c r="F32" s="8">
        <v>1.43</v>
      </c>
      <c r="G32" s="8">
        <v>1.58</v>
      </c>
      <c r="H32" s="8">
        <v>88.4</v>
      </c>
      <c r="I32" s="8">
        <v>52.14</v>
      </c>
      <c r="J32" s="8">
        <v>47.86</v>
      </c>
    </row>
    <row r="33" spans="1:10" ht="15" customHeight="1">
      <c r="A33" s="46" t="s">
        <v>75</v>
      </c>
      <c r="B33" s="7">
        <v>23165</v>
      </c>
      <c r="C33" s="8">
        <f t="shared" si="0"/>
        <v>6.5837340700067069</v>
      </c>
      <c r="D33" s="8">
        <v>100</v>
      </c>
      <c r="E33" s="8">
        <v>8.5399999999999991</v>
      </c>
      <c r="F33" s="8">
        <v>1.86</v>
      </c>
      <c r="G33" s="8">
        <v>10.8</v>
      </c>
      <c r="H33" s="8">
        <v>78.8</v>
      </c>
      <c r="I33" s="8">
        <v>31.84</v>
      </c>
      <c r="J33" s="8">
        <v>68.16</v>
      </c>
    </row>
    <row r="34" spans="1:10" ht="15" customHeight="1">
      <c r="A34" s="47" t="s">
        <v>76</v>
      </c>
      <c r="B34" s="36">
        <v>243736</v>
      </c>
      <c r="C34" s="48">
        <f t="shared" si="0"/>
        <v>69.272307674817824</v>
      </c>
      <c r="D34" s="51">
        <v>100</v>
      </c>
      <c r="E34" s="51">
        <v>8.6</v>
      </c>
      <c r="F34" s="51">
        <v>1.39</v>
      </c>
      <c r="G34" s="51">
        <v>0.7</v>
      </c>
      <c r="H34" s="51">
        <v>89.31</v>
      </c>
      <c r="I34" s="51">
        <v>54.07</v>
      </c>
      <c r="J34" s="51">
        <v>45.93</v>
      </c>
    </row>
    <row r="35" spans="1:10">
      <c r="A35" s="39" t="s">
        <v>41</v>
      </c>
      <c r="B35" s="7"/>
      <c r="C35" s="20"/>
      <c r="D35" s="20"/>
      <c r="E35" s="20"/>
      <c r="F35" s="20"/>
      <c r="G35" s="20"/>
      <c r="H35" s="20"/>
      <c r="I35" s="20"/>
      <c r="J35" s="20"/>
    </row>
    <row r="36" spans="1:10">
      <c r="A36" s="38" t="s">
        <v>86</v>
      </c>
      <c r="B36" s="17"/>
      <c r="C36" s="8"/>
      <c r="D36" s="8"/>
      <c r="E36" s="8"/>
      <c r="F36" s="8"/>
      <c r="G36" s="8"/>
      <c r="H36" s="8"/>
      <c r="I36" s="8"/>
      <c r="J36" s="8"/>
    </row>
    <row r="39" spans="1:10">
      <c r="A39" s="2" t="s">
        <v>87</v>
      </c>
    </row>
  </sheetData>
  <mergeCells count="4">
    <mergeCell ref="A4:A5"/>
    <mergeCell ref="B4:C4"/>
    <mergeCell ref="D4:H4"/>
    <mergeCell ref="I4:J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S39"/>
  <sheetViews>
    <sheetView topLeftCell="A10" workbookViewId="0"/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9.28515625" style="2" bestFit="1" customWidth="1"/>
    <col min="4" max="8" width="7.85546875" style="2" customWidth="1"/>
    <col min="9" max="10" width="7.85546875" style="1" customWidth="1"/>
    <col min="11" max="16384" width="9.140625" style="2"/>
  </cols>
  <sheetData>
    <row r="1" spans="1:201" s="28" customFormat="1" ht="23.25" customHeight="1">
      <c r="A1" s="26" t="s">
        <v>88</v>
      </c>
      <c r="B1" s="27"/>
      <c r="GS1" s="29"/>
    </row>
    <row r="2" spans="1:201" s="31" customFormat="1" ht="13.5" customHeight="1">
      <c r="A2" s="35" t="s">
        <v>80</v>
      </c>
      <c r="B2" s="30"/>
      <c r="GS2" s="32"/>
    </row>
    <row r="3" spans="1:201" s="33" customFormat="1" ht="15.75">
      <c r="B3" s="34"/>
    </row>
    <row r="4" spans="1:201">
      <c r="A4" s="70" t="s">
        <v>50</v>
      </c>
      <c r="B4" s="71" t="s">
        <v>4</v>
      </c>
      <c r="C4" s="71"/>
      <c r="D4" s="72" t="s">
        <v>48</v>
      </c>
      <c r="E4" s="73"/>
      <c r="F4" s="73"/>
      <c r="G4" s="73"/>
      <c r="H4" s="74"/>
      <c r="I4" s="75" t="s">
        <v>49</v>
      </c>
      <c r="J4" s="69"/>
    </row>
    <row r="5" spans="1:201" ht="25.5">
      <c r="A5" s="64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201" s="6" customFormat="1" ht="15" customHeight="1">
      <c r="A6" s="40" t="s">
        <v>51</v>
      </c>
      <c r="B6" s="3">
        <f>SUM(B8:B9)</f>
        <v>209941.99999970183</v>
      </c>
      <c r="C6" s="4">
        <f>B6/$B$6*100</f>
        <v>100</v>
      </c>
      <c r="D6" s="4">
        <v>100</v>
      </c>
      <c r="E6" s="4">
        <v>7.21</v>
      </c>
      <c r="F6" s="4">
        <v>1.25</v>
      </c>
      <c r="G6" s="4">
        <v>1.53</v>
      </c>
      <c r="H6" s="4">
        <v>90.01</v>
      </c>
      <c r="I6" s="5">
        <v>50.57</v>
      </c>
      <c r="J6" s="5">
        <v>49.43</v>
      </c>
    </row>
    <row r="7" spans="1:201" ht="15" customHeight="1">
      <c r="A7" s="41" t="s">
        <v>52</v>
      </c>
      <c r="B7" s="7" t="s">
        <v>0</v>
      </c>
      <c r="C7" s="8"/>
      <c r="D7" s="8"/>
      <c r="E7" s="8"/>
      <c r="F7" s="8"/>
      <c r="G7" s="8"/>
      <c r="H7" s="8"/>
      <c r="I7" s="9"/>
      <c r="J7" s="9"/>
    </row>
    <row r="8" spans="1:201" ht="15" customHeight="1">
      <c r="A8" s="42" t="s">
        <v>53</v>
      </c>
      <c r="B8" s="7">
        <v>106167.99999988444</v>
      </c>
      <c r="C8" s="8">
        <f>B8/$B$6*100</f>
        <v>50.570157472080489</v>
      </c>
      <c r="D8" s="8">
        <v>100</v>
      </c>
      <c r="E8" s="8">
        <v>6.7090715233052043</v>
      </c>
      <c r="F8" s="8">
        <v>1.4190531979829737</v>
      </c>
      <c r="G8" s="8">
        <v>0.1185140225666716</v>
      </c>
      <c r="H8" s="8">
        <v>91.753361256144913</v>
      </c>
      <c r="I8" s="9">
        <v>100</v>
      </c>
      <c r="J8" s="18" t="s">
        <v>29</v>
      </c>
    </row>
    <row r="9" spans="1:201" ht="15" customHeight="1">
      <c r="A9" s="42" t="s">
        <v>54</v>
      </c>
      <c r="B9" s="7">
        <v>103773.99999981739</v>
      </c>
      <c r="C9" s="8">
        <f>B9/$B$6*100</f>
        <v>49.429842527919511</v>
      </c>
      <c r="D9" s="8">
        <v>100</v>
      </c>
      <c r="E9" s="8">
        <v>7.732567349999357</v>
      </c>
      <c r="F9" s="8">
        <v>1.0713666043018364</v>
      </c>
      <c r="G9" s="8">
        <v>2.9830589660300557</v>
      </c>
      <c r="H9" s="8">
        <v>88.213007079669751</v>
      </c>
      <c r="I9" s="18" t="s">
        <v>29</v>
      </c>
      <c r="J9" s="9">
        <v>100</v>
      </c>
    </row>
    <row r="10" spans="1:201" ht="15" customHeight="1">
      <c r="A10" s="43" t="s">
        <v>55</v>
      </c>
      <c r="B10" s="10" t="s">
        <v>0</v>
      </c>
      <c r="C10" s="8"/>
      <c r="D10" s="8"/>
      <c r="E10" s="8"/>
      <c r="F10" s="8"/>
      <c r="G10" s="8"/>
      <c r="H10" s="8"/>
      <c r="I10" s="9"/>
      <c r="J10" s="9"/>
    </row>
    <row r="11" spans="1:201" ht="15" customHeight="1">
      <c r="A11" s="44" t="s">
        <v>56</v>
      </c>
      <c r="B11" s="7">
        <v>7642.2138879619115</v>
      </c>
      <c r="C11" s="8">
        <f t="shared" ref="C11:C17" si="0">B11/$B$6*100</f>
        <v>3.6401548465637013</v>
      </c>
      <c r="D11" s="8">
        <v>100</v>
      </c>
      <c r="E11" s="8">
        <v>10.411697462321166</v>
      </c>
      <c r="F11" s="18" t="s">
        <v>44</v>
      </c>
      <c r="G11" s="18" t="s">
        <v>44</v>
      </c>
      <c r="H11" s="8">
        <v>89.588302537678842</v>
      </c>
      <c r="I11" s="8">
        <v>54.109865232066781</v>
      </c>
      <c r="J11" s="8">
        <v>45.89013476793329</v>
      </c>
    </row>
    <row r="12" spans="1:201" ht="15" customHeight="1">
      <c r="A12" s="42" t="s">
        <v>57</v>
      </c>
      <c r="B12" s="7">
        <v>25619.896028211271</v>
      </c>
      <c r="C12" s="8">
        <f t="shared" si="0"/>
        <v>12.203320930660686</v>
      </c>
      <c r="D12" s="8">
        <v>100</v>
      </c>
      <c r="E12" s="8">
        <v>11.201368629970407</v>
      </c>
      <c r="F12" s="8">
        <v>0.57662887399620755</v>
      </c>
      <c r="G12" s="8">
        <v>7.4192090736638558E-2</v>
      </c>
      <c r="H12" s="8">
        <v>88.147810405297008</v>
      </c>
      <c r="I12" s="8">
        <v>50.154159291933702</v>
      </c>
      <c r="J12" s="8">
        <v>49.845840708066824</v>
      </c>
    </row>
    <row r="13" spans="1:201" ht="15" customHeight="1">
      <c r="A13" s="42" t="s">
        <v>58</v>
      </c>
      <c r="B13" s="7">
        <v>42216.016594249551</v>
      </c>
      <c r="C13" s="8">
        <f t="shared" si="0"/>
        <v>20.108418798672734</v>
      </c>
      <c r="D13" s="8">
        <v>100</v>
      </c>
      <c r="E13" s="8">
        <v>8.835136543684893</v>
      </c>
      <c r="F13" s="8">
        <v>0.29227010793924063</v>
      </c>
      <c r="G13" s="18" t="s">
        <v>44</v>
      </c>
      <c r="H13" s="8">
        <v>90.872593348375474</v>
      </c>
      <c r="I13" s="8">
        <v>49.530844487890192</v>
      </c>
      <c r="J13" s="8">
        <v>50.469155512109396</v>
      </c>
    </row>
    <row r="14" spans="1:201" ht="15" customHeight="1">
      <c r="A14" s="42" t="s">
        <v>59</v>
      </c>
      <c r="B14" s="7">
        <v>21328.680293678066</v>
      </c>
      <c r="C14" s="8">
        <f t="shared" si="0"/>
        <v>10.159320333095978</v>
      </c>
      <c r="D14" s="8">
        <v>100</v>
      </c>
      <c r="E14" s="8">
        <v>5.3343181587495394</v>
      </c>
      <c r="F14" s="8">
        <v>0.3445425197784448</v>
      </c>
      <c r="G14" s="8">
        <v>0.9853416225282875</v>
      </c>
      <c r="H14" s="8">
        <v>93.335797698943907</v>
      </c>
      <c r="I14" s="8">
        <v>49.83179992385319</v>
      </c>
      <c r="J14" s="8">
        <v>50.168200076146981</v>
      </c>
    </row>
    <row r="15" spans="1:201" ht="15" customHeight="1">
      <c r="A15" s="42" t="s">
        <v>60</v>
      </c>
      <c r="B15" s="7">
        <v>42416.064167155411</v>
      </c>
      <c r="C15" s="8">
        <f t="shared" si="0"/>
        <v>20.203705865055898</v>
      </c>
      <c r="D15" s="8">
        <v>100</v>
      </c>
      <c r="E15" s="8">
        <v>7.7502595156086382</v>
      </c>
      <c r="F15" s="8">
        <v>0.61591224693300328</v>
      </c>
      <c r="G15" s="8">
        <v>5.8536036591021521</v>
      </c>
      <c r="H15" s="8">
        <v>85.780224578355828</v>
      </c>
      <c r="I15" s="8">
        <v>38.555260899814513</v>
      </c>
      <c r="J15" s="8">
        <v>61.444739100185053</v>
      </c>
    </row>
    <row r="16" spans="1:201" ht="15" customHeight="1">
      <c r="A16" s="42" t="s">
        <v>61</v>
      </c>
      <c r="B16" s="7">
        <v>39888.16288644795</v>
      </c>
      <c r="C16" s="8">
        <f t="shared" si="0"/>
        <v>18.999610790839661</v>
      </c>
      <c r="D16" s="8">
        <v>100</v>
      </c>
      <c r="E16" s="8">
        <v>5.0690257490333757</v>
      </c>
      <c r="F16" s="8">
        <v>1.5140565885224606</v>
      </c>
      <c r="G16" s="8">
        <v>1.1211803682436474</v>
      </c>
      <c r="H16" s="8">
        <v>92.295737294200251</v>
      </c>
      <c r="I16" s="8">
        <v>57.871429385177997</v>
      </c>
      <c r="J16" s="8">
        <v>42.12857061482196</v>
      </c>
    </row>
    <row r="17" spans="1:14" ht="15" customHeight="1">
      <c r="A17" s="42" t="s">
        <v>62</v>
      </c>
      <c r="B17" s="7">
        <v>30830.966141997633</v>
      </c>
      <c r="C17" s="8">
        <f t="shared" si="0"/>
        <v>14.685468435111327</v>
      </c>
      <c r="D17" s="8">
        <v>100</v>
      </c>
      <c r="E17" s="8">
        <v>4.2325616145789526</v>
      </c>
      <c r="F17" s="8">
        <v>4.5687909773012354</v>
      </c>
      <c r="G17" s="8">
        <v>0.20177357383289743</v>
      </c>
      <c r="H17" s="8">
        <v>90.996873834287214</v>
      </c>
      <c r="I17" s="8">
        <v>59.055806997764506</v>
      </c>
      <c r="J17" s="8">
        <v>40.944193002236887</v>
      </c>
    </row>
    <row r="18" spans="1:14" ht="15" customHeight="1">
      <c r="A18" s="41" t="s">
        <v>63</v>
      </c>
      <c r="B18" s="7"/>
      <c r="C18" s="8"/>
      <c r="D18" s="8"/>
      <c r="E18" s="8"/>
      <c r="F18" s="8"/>
      <c r="G18" s="8"/>
      <c r="H18" s="8"/>
      <c r="I18" s="9"/>
      <c r="J18" s="11"/>
      <c r="K18" s="12"/>
      <c r="L18" s="76"/>
      <c r="M18" s="77"/>
      <c r="N18" s="76"/>
    </row>
    <row r="19" spans="1:14" ht="15" customHeight="1">
      <c r="A19" s="42" t="s">
        <v>64</v>
      </c>
      <c r="B19" s="7">
        <v>30842.736178683379</v>
      </c>
      <c r="C19" s="8">
        <f t="shared" ref="C19:C24" si="1">B19/$B$6*100</f>
        <v>14.691074762899841</v>
      </c>
      <c r="D19" s="8">
        <v>100</v>
      </c>
      <c r="E19" s="8">
        <v>6.546548530089531</v>
      </c>
      <c r="F19" s="8">
        <v>1.2022301836922515</v>
      </c>
      <c r="G19" s="8">
        <v>0.73047017598105313</v>
      </c>
      <c r="H19" s="8">
        <v>91.520751110237114</v>
      </c>
      <c r="I19" s="8">
        <v>50.666804354126583</v>
      </c>
      <c r="J19" s="8">
        <v>49.333195645873744</v>
      </c>
      <c r="K19" s="12"/>
      <c r="L19" s="13"/>
      <c r="M19" s="13"/>
      <c r="N19" s="77"/>
    </row>
    <row r="20" spans="1:14" ht="15" customHeight="1">
      <c r="A20" s="42" t="s">
        <v>65</v>
      </c>
      <c r="B20" s="7">
        <v>63264.442302372336</v>
      </c>
      <c r="C20" s="8">
        <f t="shared" si="1"/>
        <v>30.134247698155768</v>
      </c>
      <c r="D20" s="8">
        <v>100</v>
      </c>
      <c r="E20" s="8">
        <v>8.4760078747782099</v>
      </c>
      <c r="F20" s="8">
        <v>1.6177730261992671</v>
      </c>
      <c r="G20" s="8">
        <v>1.721048568636897</v>
      </c>
      <c r="H20" s="8">
        <v>88.185170530385435</v>
      </c>
      <c r="I20" s="8">
        <v>55.196613785988887</v>
      </c>
      <c r="J20" s="8">
        <v>44.803386214010445</v>
      </c>
      <c r="K20" s="14"/>
      <c r="L20" s="15"/>
      <c r="M20" s="15"/>
      <c r="N20" s="15"/>
    </row>
    <row r="21" spans="1:14" ht="15" customHeight="1">
      <c r="A21" s="42" t="s">
        <v>66</v>
      </c>
      <c r="B21" s="7">
        <v>51737.686853843479</v>
      </c>
      <c r="C21" s="8">
        <f t="shared" si="1"/>
        <v>24.64380012285153</v>
      </c>
      <c r="D21" s="8">
        <v>100</v>
      </c>
      <c r="E21" s="8">
        <v>8.5174201833486602</v>
      </c>
      <c r="F21" s="8">
        <v>0.88749963906524509</v>
      </c>
      <c r="G21" s="8">
        <v>2.2443584588644816</v>
      </c>
      <c r="H21" s="8">
        <v>88.350721718721715</v>
      </c>
      <c r="I21" s="8">
        <v>50.446272322341549</v>
      </c>
      <c r="J21" s="8">
        <v>49.553727677658451</v>
      </c>
      <c r="K21" s="16"/>
      <c r="L21" s="15"/>
      <c r="M21" s="15"/>
      <c r="N21" s="15"/>
    </row>
    <row r="22" spans="1:14" ht="15" customHeight="1">
      <c r="A22" s="42" t="s">
        <v>67</v>
      </c>
      <c r="B22" s="7">
        <v>46940.878241033941</v>
      </c>
      <c r="C22" s="8">
        <f t="shared" si="1"/>
        <v>22.358974498242663</v>
      </c>
      <c r="D22" s="8">
        <v>100</v>
      </c>
      <c r="E22" s="8">
        <v>5.5006526314651518</v>
      </c>
      <c r="F22" s="8">
        <v>1.0470112651001602</v>
      </c>
      <c r="G22" s="8">
        <v>1.2605065124133339</v>
      </c>
      <c r="H22" s="8">
        <v>92.191829591021289</v>
      </c>
      <c r="I22" s="8">
        <v>45.780038230573972</v>
      </c>
      <c r="J22" s="8">
        <v>54.219961769425161</v>
      </c>
      <c r="K22" s="16"/>
      <c r="L22" s="15"/>
      <c r="M22" s="15"/>
      <c r="N22" s="15"/>
    </row>
    <row r="23" spans="1:14" ht="15" customHeight="1">
      <c r="A23" s="42" t="s">
        <v>68</v>
      </c>
      <c r="B23" s="7">
        <v>16601.08553084802</v>
      </c>
      <c r="C23" s="8">
        <f t="shared" si="1"/>
        <v>7.9074627901380365</v>
      </c>
      <c r="D23" s="8">
        <v>100</v>
      </c>
      <c r="E23" s="8">
        <v>4.6808797838631779</v>
      </c>
      <c r="F23" s="8">
        <v>1.6472208693943422</v>
      </c>
      <c r="G23" s="8">
        <v>0.93055861987926469</v>
      </c>
      <c r="H23" s="8">
        <v>92.741340726863172</v>
      </c>
      <c r="I23" s="8">
        <v>46.145616119566519</v>
      </c>
      <c r="J23" s="8">
        <v>53.854383880433431</v>
      </c>
      <c r="K23" s="16"/>
      <c r="L23" s="15"/>
      <c r="M23" s="15"/>
      <c r="N23" s="15"/>
    </row>
    <row r="24" spans="1:14" ht="15" customHeight="1">
      <c r="A24" s="42" t="s">
        <v>69</v>
      </c>
      <c r="B24" s="7">
        <v>555.17089292172784</v>
      </c>
      <c r="C24" s="8">
        <f t="shared" si="1"/>
        <v>0.26444012771266173</v>
      </c>
      <c r="D24" s="8">
        <v>100</v>
      </c>
      <c r="E24" s="18" t="s">
        <v>44</v>
      </c>
      <c r="F24" s="18" t="s">
        <v>44</v>
      </c>
      <c r="G24" s="18" t="s">
        <v>44</v>
      </c>
      <c r="H24" s="8">
        <v>100</v>
      </c>
      <c r="I24" s="8">
        <v>66.859000926163034</v>
      </c>
      <c r="J24" s="8">
        <v>33.140999073836952</v>
      </c>
      <c r="K24" s="16"/>
      <c r="L24" s="15"/>
      <c r="M24" s="15"/>
      <c r="N24" s="15"/>
    </row>
    <row r="25" spans="1:14" ht="15" customHeight="1">
      <c r="A25" s="41" t="s">
        <v>81</v>
      </c>
      <c r="B25" s="17"/>
      <c r="C25" s="8"/>
      <c r="D25" s="8"/>
      <c r="E25" s="18"/>
      <c r="F25" s="18"/>
      <c r="G25" s="18"/>
      <c r="H25" s="8"/>
      <c r="I25" s="8"/>
      <c r="J25" s="8"/>
      <c r="K25" s="16"/>
      <c r="L25" s="15"/>
      <c r="M25" s="15"/>
      <c r="N25" s="15"/>
    </row>
    <row r="26" spans="1:14" ht="15" customHeight="1">
      <c r="A26" s="45" t="s">
        <v>70</v>
      </c>
      <c r="B26" s="17">
        <v>127475.09908570074</v>
      </c>
      <c r="C26" s="8">
        <f>B26/$B$6*100</f>
        <v>60.719198200399063</v>
      </c>
      <c r="D26" s="8">
        <v>100</v>
      </c>
      <c r="E26" s="18">
        <v>7.4348365114041641</v>
      </c>
      <c r="F26" s="18">
        <v>0.60812534456048017</v>
      </c>
      <c r="G26" s="18">
        <v>4.8981188083744902E-2</v>
      </c>
      <c r="H26" s="8">
        <v>91.908056955951466</v>
      </c>
      <c r="I26" s="8">
        <v>57.127701850185957</v>
      </c>
      <c r="J26" s="18">
        <v>42.872298149814306</v>
      </c>
      <c r="K26" s="16"/>
      <c r="L26" s="15"/>
      <c r="M26" s="15"/>
      <c r="N26" s="15"/>
    </row>
    <row r="27" spans="1:14" ht="15" customHeight="1">
      <c r="A27" s="42" t="s">
        <v>83</v>
      </c>
      <c r="B27" s="7">
        <v>37112.23291415313</v>
      </c>
      <c r="C27" s="8">
        <f>B27/$B$6*100</f>
        <v>17.677374186301854</v>
      </c>
      <c r="D27" s="8">
        <v>100</v>
      </c>
      <c r="E27" s="8">
        <v>7.7209573407881811</v>
      </c>
      <c r="F27" s="8">
        <v>2.4830237249582785</v>
      </c>
      <c r="G27" s="8">
        <v>6.6418673655014846</v>
      </c>
      <c r="H27" s="8">
        <v>83.154151568751828</v>
      </c>
      <c r="I27" s="9">
        <v>50.97989782231987</v>
      </c>
      <c r="J27" s="49">
        <v>49.020102177679973</v>
      </c>
      <c r="K27" s="16"/>
      <c r="L27" s="15"/>
      <c r="M27" s="15"/>
      <c r="N27" s="15"/>
    </row>
    <row r="28" spans="1:14" ht="15" customHeight="1">
      <c r="A28" s="42" t="s">
        <v>71</v>
      </c>
      <c r="B28" s="7">
        <v>23918.715709304408</v>
      </c>
      <c r="C28" s="8">
        <f>B28/$B$6*100</f>
        <v>11.393011264700908</v>
      </c>
      <c r="D28" s="8">
        <v>100</v>
      </c>
      <c r="E28" s="8">
        <v>5.5960920094190438</v>
      </c>
      <c r="F28" s="8">
        <v>1.382780481467708</v>
      </c>
      <c r="G28" s="8">
        <v>1.0865289757319574</v>
      </c>
      <c r="H28" s="8">
        <v>91.934598533381205</v>
      </c>
      <c r="I28" s="8">
        <v>42.38500402307141</v>
      </c>
      <c r="J28" s="8">
        <v>57.614995976928626</v>
      </c>
      <c r="K28" s="16"/>
      <c r="L28" s="15"/>
      <c r="M28" s="15"/>
      <c r="N28" s="15"/>
    </row>
    <row r="29" spans="1:14" ht="15" customHeight="1">
      <c r="A29" s="42" t="s">
        <v>72</v>
      </c>
      <c r="B29" s="7">
        <v>21435.952290544825</v>
      </c>
      <c r="C29" s="8">
        <f>B29/$B$6*100</f>
        <v>10.210416348598789</v>
      </c>
      <c r="D29" s="8">
        <v>100</v>
      </c>
      <c r="E29" s="8">
        <v>6.8379666875056824</v>
      </c>
      <c r="F29" s="8">
        <v>2.7566916797527399</v>
      </c>
      <c r="G29" s="8">
        <v>2.0255489078078561</v>
      </c>
      <c r="H29" s="8">
        <v>88.379792724933708</v>
      </c>
      <c r="I29" s="8">
        <v>19.997611340052348</v>
      </c>
      <c r="J29" s="8">
        <v>80.002388659947854</v>
      </c>
    </row>
    <row r="30" spans="1:14" ht="15" customHeight="1">
      <c r="A30" s="41" t="s">
        <v>82</v>
      </c>
      <c r="B30" s="7" t="s">
        <v>0</v>
      </c>
      <c r="C30" s="8"/>
      <c r="D30" s="8"/>
      <c r="E30" s="8"/>
      <c r="F30" s="8"/>
      <c r="G30" s="8"/>
      <c r="H30" s="8"/>
      <c r="I30" s="8"/>
      <c r="J30" s="8"/>
    </row>
    <row r="31" spans="1:14" ht="15" customHeight="1">
      <c r="A31" s="42" t="s">
        <v>73</v>
      </c>
      <c r="B31" s="7">
        <v>43433.402770514018</v>
      </c>
      <c r="C31" s="8">
        <f>B31/$B$6*100</f>
        <v>20.68828665563618</v>
      </c>
      <c r="D31" s="8">
        <v>100</v>
      </c>
      <c r="E31" s="8">
        <v>6.8803312979080236</v>
      </c>
      <c r="F31" s="8">
        <v>0.67346691881143994</v>
      </c>
      <c r="G31" s="8">
        <v>3.8939037488130168</v>
      </c>
      <c r="H31" s="8">
        <v>88.552298034467384</v>
      </c>
      <c r="I31" s="8">
        <v>41.119542024507624</v>
      </c>
      <c r="J31" s="8">
        <v>58.880457975492142</v>
      </c>
    </row>
    <row r="32" spans="1:14" ht="15" customHeight="1">
      <c r="A32" s="42" t="s">
        <v>74</v>
      </c>
      <c r="B32" s="10">
        <v>166508.59722919171</v>
      </c>
      <c r="C32" s="8">
        <f>B32/$B$6*100</f>
        <v>79.311713344365671</v>
      </c>
      <c r="D32" s="8">
        <v>100</v>
      </c>
      <c r="E32" s="8">
        <v>7.3022772964249887</v>
      </c>
      <c r="F32" s="8">
        <v>1.3968472610481211</v>
      </c>
      <c r="G32" s="8">
        <v>0.91899679994100503</v>
      </c>
      <c r="H32" s="8">
        <v>90.381878642585065</v>
      </c>
      <c r="I32" s="9">
        <v>53.03532980548502</v>
      </c>
      <c r="J32" s="9">
        <v>46.964670194513637</v>
      </c>
    </row>
    <row r="33" spans="1:10" ht="15" customHeight="1">
      <c r="A33" s="46" t="s">
        <v>75</v>
      </c>
      <c r="B33" s="7">
        <v>37838.521218304071</v>
      </c>
      <c r="C33" s="8">
        <f>B33/$B$6*100</f>
        <v>18.02332130700756</v>
      </c>
      <c r="D33" s="8">
        <v>100</v>
      </c>
      <c r="E33" s="8">
        <v>7.2064850380167238</v>
      </c>
      <c r="F33" s="8">
        <v>0.56610705668394901</v>
      </c>
      <c r="G33" s="8">
        <v>3.2981342740971762</v>
      </c>
      <c r="H33" s="8">
        <v>88.929273631201582</v>
      </c>
      <c r="I33" s="8">
        <v>41.720891944268594</v>
      </c>
      <c r="J33" s="8">
        <v>58.279108055730767</v>
      </c>
    </row>
    <row r="34" spans="1:10" ht="15" customHeight="1">
      <c r="A34" s="47" t="s">
        <v>76</v>
      </c>
      <c r="B34" s="36">
        <v>128670.07601088494</v>
      </c>
      <c r="C34" s="37">
        <f>B34/$B$6*100</f>
        <v>61.288392037356829</v>
      </c>
      <c r="D34" s="37">
        <v>100</v>
      </c>
      <c r="E34" s="37">
        <v>7.3304473070034035</v>
      </c>
      <c r="F34" s="37">
        <v>1.6411463383804172</v>
      </c>
      <c r="G34" s="37">
        <v>0.21935437655809961</v>
      </c>
      <c r="H34" s="37">
        <v>90.809051978057639</v>
      </c>
      <c r="I34" s="37">
        <v>56.362611566386676</v>
      </c>
      <c r="J34" s="37">
        <v>43.637388433613758</v>
      </c>
    </row>
    <row r="35" spans="1:10">
      <c r="A35" s="39" t="s">
        <v>77</v>
      </c>
      <c r="B35" s="7"/>
      <c r="C35" s="20"/>
      <c r="D35" s="20"/>
      <c r="E35" s="20"/>
      <c r="F35" s="20"/>
      <c r="G35" s="20"/>
      <c r="H35" s="20"/>
      <c r="I35" s="20"/>
      <c r="J35" s="20"/>
    </row>
    <row r="36" spans="1:10">
      <c r="A36" s="38" t="s">
        <v>78</v>
      </c>
      <c r="B36" s="17"/>
      <c r="C36" s="8"/>
      <c r="D36" s="8"/>
      <c r="E36" s="8"/>
      <c r="F36" s="8"/>
      <c r="G36" s="8"/>
      <c r="H36" s="8"/>
      <c r="I36" s="8"/>
      <c r="J36" s="8"/>
    </row>
    <row r="39" spans="1:10">
      <c r="A39" s="2" t="s">
        <v>45</v>
      </c>
    </row>
  </sheetData>
  <mergeCells count="6">
    <mergeCell ref="L18:M18"/>
    <mergeCell ref="N18:N19"/>
    <mergeCell ref="I4:J4"/>
    <mergeCell ref="A4:A5"/>
    <mergeCell ref="B4:C4"/>
    <mergeCell ref="D4:H4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S38"/>
  <sheetViews>
    <sheetView topLeftCell="A4" workbookViewId="0">
      <selection activeCell="M9" sqref="M9"/>
    </sheetView>
  </sheetViews>
  <sheetFormatPr defaultColWidth="9.140625" defaultRowHeight="12.75"/>
  <cols>
    <col min="1" max="1" width="12.7109375" style="2" customWidth="1"/>
    <col min="2" max="2" width="9.5703125" style="2" bestFit="1" customWidth="1"/>
    <col min="3" max="3" width="9.28515625" style="2" bestFit="1" customWidth="1"/>
    <col min="4" max="8" width="8" style="2" customWidth="1"/>
    <col min="9" max="10" width="8" style="1" customWidth="1"/>
    <col min="11" max="16384" width="9.140625" style="2"/>
  </cols>
  <sheetData>
    <row r="1" spans="1:201" s="28" customFormat="1" ht="23.25" customHeight="1">
      <c r="A1" s="26" t="s">
        <v>88</v>
      </c>
      <c r="B1" s="27"/>
      <c r="GS1" s="29"/>
    </row>
    <row r="2" spans="1:201" s="31" customFormat="1" ht="13.5" customHeight="1">
      <c r="A2" s="35" t="s">
        <v>79</v>
      </c>
      <c r="B2" s="30"/>
      <c r="GS2" s="32"/>
    </row>
    <row r="3" spans="1:201" s="33" customFormat="1" ht="15.75">
      <c r="B3" s="34"/>
    </row>
    <row r="4" spans="1:201">
      <c r="A4" s="70" t="s">
        <v>3</v>
      </c>
      <c r="B4" s="71" t="s">
        <v>4</v>
      </c>
      <c r="C4" s="71"/>
      <c r="D4" s="72" t="s">
        <v>48</v>
      </c>
      <c r="E4" s="73"/>
      <c r="F4" s="73"/>
      <c r="G4" s="73"/>
      <c r="H4" s="74"/>
      <c r="I4" s="75" t="s">
        <v>49</v>
      </c>
      <c r="J4" s="69"/>
    </row>
    <row r="5" spans="1:201" ht="25.5">
      <c r="A5" s="64"/>
      <c r="B5" s="21" t="s">
        <v>46</v>
      </c>
      <c r="C5" s="22" t="s">
        <v>47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4" t="s">
        <v>1</v>
      </c>
      <c r="J5" s="25" t="s">
        <v>2</v>
      </c>
    </row>
    <row r="6" spans="1:201" s="6" customFormat="1" ht="15" customHeight="1">
      <c r="A6" s="50" t="s">
        <v>4</v>
      </c>
      <c r="B6" s="3">
        <v>192221.99999997357</v>
      </c>
      <c r="C6" s="4">
        <f>B6/$B$6*100</f>
        <v>100</v>
      </c>
      <c r="D6" s="4">
        <v>100</v>
      </c>
      <c r="E6" s="4">
        <v>9.1199999999999992</v>
      </c>
      <c r="F6" s="4">
        <v>2.0299999999999998</v>
      </c>
      <c r="G6" s="4">
        <v>1.28</v>
      </c>
      <c r="H6" s="4">
        <v>87.57</v>
      </c>
      <c r="I6" s="5">
        <v>49.806996004661229</v>
      </c>
      <c r="J6" s="5">
        <v>50.193003995338771</v>
      </c>
    </row>
    <row r="7" spans="1:201" ht="15" customHeight="1">
      <c r="A7" s="41" t="s">
        <v>10</v>
      </c>
      <c r="B7" s="7" t="s">
        <v>0</v>
      </c>
      <c r="C7" s="8"/>
      <c r="D7" s="8"/>
      <c r="E7" s="8"/>
      <c r="F7" s="8"/>
      <c r="G7" s="8"/>
      <c r="H7" s="8"/>
      <c r="I7" s="9"/>
      <c r="J7" s="9"/>
    </row>
    <row r="8" spans="1:201" ht="15" customHeight="1">
      <c r="A8" s="42" t="s">
        <v>11</v>
      </c>
      <c r="B8" s="7">
        <v>95740.000000000306</v>
      </c>
      <c r="C8" s="8">
        <f t="shared" ref="C8:C36" si="0">B8/$B$6*100</f>
        <v>49.806993996531858</v>
      </c>
      <c r="D8" s="8">
        <v>100</v>
      </c>
      <c r="E8" s="8">
        <v>9.2100000000000009</v>
      </c>
      <c r="F8" s="8">
        <v>2.34</v>
      </c>
      <c r="G8" s="8">
        <v>0.3</v>
      </c>
      <c r="H8" s="8">
        <v>88.15</v>
      </c>
      <c r="I8" s="9">
        <v>100</v>
      </c>
      <c r="J8" s="18" t="s">
        <v>29</v>
      </c>
    </row>
    <row r="9" spans="1:201" ht="15" customHeight="1">
      <c r="A9" s="42" t="s">
        <v>12</v>
      </c>
      <c r="B9" s="7">
        <v>96482.000000002125</v>
      </c>
      <c r="C9" s="8">
        <f t="shared" si="0"/>
        <v>50.193006003483156</v>
      </c>
      <c r="D9" s="8">
        <v>100</v>
      </c>
      <c r="E9" s="8">
        <v>9.0399999999999991</v>
      </c>
      <c r="F9" s="8">
        <v>1.71</v>
      </c>
      <c r="G9" s="8">
        <v>2.25</v>
      </c>
      <c r="H9" s="8">
        <v>87</v>
      </c>
      <c r="I9" s="18" t="s">
        <v>29</v>
      </c>
      <c r="J9" s="9">
        <v>100</v>
      </c>
    </row>
    <row r="10" spans="1:201" ht="15" customHeight="1">
      <c r="A10" s="43" t="s">
        <v>13</v>
      </c>
      <c r="B10" s="10" t="s">
        <v>0</v>
      </c>
      <c r="C10" s="8"/>
      <c r="D10" s="8"/>
      <c r="E10" s="8"/>
      <c r="F10" s="8"/>
      <c r="G10" s="8"/>
      <c r="H10" s="8"/>
      <c r="I10" s="9"/>
      <c r="J10" s="9"/>
    </row>
    <row r="11" spans="1:201" ht="15" customHeight="1">
      <c r="A11" s="44" t="s">
        <v>14</v>
      </c>
      <c r="B11" s="7">
        <v>9427.0174092090692</v>
      </c>
      <c r="C11" s="8">
        <f t="shared" si="0"/>
        <v>4.904234379628952</v>
      </c>
      <c r="D11" s="8">
        <v>100</v>
      </c>
      <c r="E11" s="8">
        <v>18.940000000000001</v>
      </c>
      <c r="F11" s="8">
        <v>1.89</v>
      </c>
      <c r="G11" s="8">
        <v>0.41</v>
      </c>
      <c r="H11" s="8">
        <v>78.77</v>
      </c>
      <c r="I11" s="8">
        <v>56.072981860613133</v>
      </c>
      <c r="J11" s="8">
        <v>43.927018139386867</v>
      </c>
    </row>
    <row r="12" spans="1:201" ht="15" customHeight="1">
      <c r="A12" s="42" t="s">
        <v>15</v>
      </c>
      <c r="B12" s="7">
        <v>27642.01717412737</v>
      </c>
      <c r="C12" s="8">
        <f t="shared" si="0"/>
        <v>14.380256772966243</v>
      </c>
      <c r="D12" s="8">
        <v>100</v>
      </c>
      <c r="E12" s="8">
        <v>14.07</v>
      </c>
      <c r="F12" s="8">
        <v>1.46</v>
      </c>
      <c r="G12" s="8">
        <v>0.06</v>
      </c>
      <c r="H12" s="8">
        <v>84.41</v>
      </c>
      <c r="I12" s="8">
        <v>53.614065552420229</v>
      </c>
      <c r="J12" s="8">
        <v>46.385934447579771</v>
      </c>
    </row>
    <row r="13" spans="1:201" ht="15" customHeight="1">
      <c r="A13" s="42" t="s">
        <v>16</v>
      </c>
      <c r="B13" s="7">
        <v>37062.120788571061</v>
      </c>
      <c r="C13" s="8">
        <f t="shared" si="0"/>
        <v>19.28089437659381</v>
      </c>
      <c r="D13" s="8">
        <v>100</v>
      </c>
      <c r="E13" s="8">
        <v>8.9499999999999993</v>
      </c>
      <c r="F13" s="8">
        <v>0.59</v>
      </c>
      <c r="G13" s="8">
        <v>0.02</v>
      </c>
      <c r="H13" s="8">
        <v>90.44</v>
      </c>
      <c r="I13" s="8">
        <v>50.507258108035181</v>
      </c>
      <c r="J13" s="8">
        <v>49.492741891964812</v>
      </c>
    </row>
    <row r="14" spans="1:201" ht="15" customHeight="1">
      <c r="A14" s="42" t="s">
        <v>17</v>
      </c>
      <c r="B14" s="7">
        <v>19378.018287553899</v>
      </c>
      <c r="C14" s="8">
        <f t="shared" si="0"/>
        <v>10.081061630592005</v>
      </c>
      <c r="D14" s="8">
        <v>100</v>
      </c>
      <c r="E14" s="8">
        <v>7.24</v>
      </c>
      <c r="F14" s="8">
        <v>1.3</v>
      </c>
      <c r="G14" s="8">
        <v>0.82</v>
      </c>
      <c r="H14" s="8">
        <v>90.63</v>
      </c>
      <c r="I14" s="8">
        <v>46.717927546702448</v>
      </c>
      <c r="J14" s="8">
        <v>53.282072453297559</v>
      </c>
    </row>
    <row r="15" spans="1:201" ht="15" customHeight="1">
      <c r="A15" s="42" t="s">
        <v>18</v>
      </c>
      <c r="B15" s="7">
        <v>41546.669321095731</v>
      </c>
      <c r="C15" s="8">
        <f t="shared" si="0"/>
        <v>21.613899200456473</v>
      </c>
      <c r="D15" s="8">
        <v>100</v>
      </c>
      <c r="E15" s="8">
        <v>10.19</v>
      </c>
      <c r="F15" s="8">
        <v>1.5</v>
      </c>
      <c r="G15" s="8">
        <v>3.74</v>
      </c>
      <c r="H15" s="8">
        <v>84.57</v>
      </c>
      <c r="I15" s="8">
        <v>38.308421787373334</v>
      </c>
      <c r="J15" s="8">
        <v>61.691578212626666</v>
      </c>
    </row>
    <row r="16" spans="1:201" ht="15" customHeight="1">
      <c r="A16" s="42" t="s">
        <v>19</v>
      </c>
      <c r="B16" s="7">
        <v>30006.662735650989</v>
      </c>
      <c r="C16" s="8">
        <f t="shared" si="0"/>
        <v>15.610420625971591</v>
      </c>
      <c r="D16" s="8">
        <v>100</v>
      </c>
      <c r="E16" s="8">
        <v>5.24</v>
      </c>
      <c r="F16" s="8">
        <v>1.71</v>
      </c>
      <c r="G16" s="8">
        <v>1.57</v>
      </c>
      <c r="H16" s="8">
        <v>91.49</v>
      </c>
      <c r="I16" s="8">
        <v>56.008798240351929</v>
      </c>
      <c r="J16" s="8">
        <v>43.991201759648071</v>
      </c>
    </row>
    <row r="17" spans="1:14" ht="15" customHeight="1">
      <c r="A17" s="42" t="s">
        <v>20</v>
      </c>
      <c r="B17" s="7">
        <v>27159.494283793418</v>
      </c>
      <c r="C17" s="8">
        <f t="shared" si="0"/>
        <v>14.12923301380547</v>
      </c>
      <c r="D17" s="8">
        <v>100</v>
      </c>
      <c r="E17" s="8">
        <v>4.93</v>
      </c>
      <c r="F17" s="8">
        <v>6.28</v>
      </c>
      <c r="G17" s="8">
        <v>0.77</v>
      </c>
      <c r="H17" s="8">
        <v>88.02</v>
      </c>
      <c r="I17" s="8">
        <v>55.743740795287188</v>
      </c>
      <c r="J17" s="8">
        <v>44.256259204712812</v>
      </c>
    </row>
    <row r="18" spans="1:14" ht="15" customHeight="1">
      <c r="A18" s="41" t="s">
        <v>21</v>
      </c>
      <c r="B18" s="7" t="s">
        <v>0</v>
      </c>
      <c r="C18" s="8"/>
      <c r="D18" s="8"/>
      <c r="E18" s="8"/>
      <c r="F18" s="8"/>
      <c r="G18" s="8"/>
      <c r="H18" s="8"/>
      <c r="I18" s="9"/>
      <c r="J18" s="11"/>
      <c r="K18" s="12"/>
      <c r="L18" s="76"/>
      <c r="M18" s="77"/>
      <c r="N18" s="76"/>
    </row>
    <row r="19" spans="1:14" ht="15" customHeight="1">
      <c r="A19" s="42" t="s">
        <v>22</v>
      </c>
      <c r="B19" s="7">
        <v>34316.136875159456</v>
      </c>
      <c r="C19" s="8">
        <f t="shared" si="0"/>
        <v>17.852346180543421</v>
      </c>
      <c r="D19" s="8">
        <v>100</v>
      </c>
      <c r="E19" s="8">
        <v>9.86</v>
      </c>
      <c r="F19" s="8">
        <v>2.36</v>
      </c>
      <c r="G19" s="8">
        <v>0.94</v>
      </c>
      <c r="H19" s="8">
        <v>86.83</v>
      </c>
      <c r="I19" s="8">
        <v>47.949995628988546</v>
      </c>
      <c r="J19" s="8">
        <v>52.050004371011447</v>
      </c>
      <c r="K19" s="12"/>
      <c r="L19" s="13"/>
      <c r="M19" s="13"/>
      <c r="N19" s="77"/>
    </row>
    <row r="20" spans="1:14" ht="15" customHeight="1">
      <c r="A20" s="42" t="s">
        <v>23</v>
      </c>
      <c r="B20" s="7">
        <v>63449.118309093123</v>
      </c>
      <c r="C20" s="8">
        <f t="shared" si="0"/>
        <v>33.008249996931596</v>
      </c>
      <c r="D20" s="8">
        <v>100</v>
      </c>
      <c r="E20" s="8">
        <v>11.15</v>
      </c>
      <c r="F20" s="8">
        <v>2.36</v>
      </c>
      <c r="G20" s="8">
        <v>1.32</v>
      </c>
      <c r="H20" s="8">
        <v>85.18</v>
      </c>
      <c r="I20" s="8">
        <v>54.869265079039863</v>
      </c>
      <c r="J20" s="8">
        <v>45.130734920960144</v>
      </c>
      <c r="K20" s="14"/>
      <c r="L20" s="15"/>
      <c r="M20" s="15"/>
      <c r="N20" s="15"/>
    </row>
    <row r="21" spans="1:14" ht="15" customHeight="1">
      <c r="A21" s="42" t="s">
        <v>24</v>
      </c>
      <c r="B21" s="7">
        <v>45457.711948761855</v>
      </c>
      <c r="C21" s="8">
        <f t="shared" si="0"/>
        <v>23.648548006351046</v>
      </c>
      <c r="D21" s="8">
        <v>100</v>
      </c>
      <c r="E21" s="8">
        <v>9.52</v>
      </c>
      <c r="F21" s="8">
        <v>1.41</v>
      </c>
      <c r="G21" s="8">
        <v>1.52</v>
      </c>
      <c r="H21" s="8">
        <v>87.55</v>
      </c>
      <c r="I21" s="8">
        <v>49.09366888116503</v>
      </c>
      <c r="J21" s="8">
        <v>50.90633111883497</v>
      </c>
      <c r="K21" s="16"/>
      <c r="L21" s="15"/>
      <c r="M21" s="15"/>
      <c r="N21" s="15"/>
    </row>
    <row r="22" spans="1:14" ht="15" customHeight="1">
      <c r="A22" s="42" t="s">
        <v>25</v>
      </c>
      <c r="B22" s="7">
        <v>36762.78308337793</v>
      </c>
      <c r="C22" s="8">
        <f t="shared" si="0"/>
        <v>19.125169378834361</v>
      </c>
      <c r="D22" s="8">
        <v>100</v>
      </c>
      <c r="E22" s="8">
        <v>6.15</v>
      </c>
      <c r="F22" s="8">
        <v>1.5</v>
      </c>
      <c r="G22" s="8">
        <v>1.39</v>
      </c>
      <c r="H22" s="8">
        <v>90.96</v>
      </c>
      <c r="I22" s="8">
        <v>45.186736664581233</v>
      </c>
      <c r="J22" s="8">
        <v>54.81326333541876</v>
      </c>
      <c r="K22" s="16"/>
      <c r="L22" s="15"/>
      <c r="M22" s="15"/>
      <c r="N22" s="15"/>
    </row>
    <row r="23" spans="1:14" ht="15" customHeight="1">
      <c r="A23" s="42" t="s">
        <v>26</v>
      </c>
      <c r="B23" s="7">
        <v>4751.5975281437859</v>
      </c>
      <c r="C23" s="8">
        <f t="shared" si="0"/>
        <v>2.4719322076268266</v>
      </c>
      <c r="D23" s="8">
        <v>100</v>
      </c>
      <c r="E23" s="8">
        <v>6.3</v>
      </c>
      <c r="F23" s="8">
        <v>3.65</v>
      </c>
      <c r="G23" s="8">
        <v>1.5</v>
      </c>
      <c r="H23" s="8">
        <v>88.55</v>
      </c>
      <c r="I23" s="8">
        <v>40.235690235690235</v>
      </c>
      <c r="J23" s="8">
        <v>59.764309764309765</v>
      </c>
      <c r="K23" s="16"/>
      <c r="L23" s="15"/>
      <c r="M23" s="15"/>
      <c r="N23" s="15"/>
    </row>
    <row r="24" spans="1:14" ht="15" customHeight="1">
      <c r="A24" s="42" t="s">
        <v>27</v>
      </c>
      <c r="B24" s="7">
        <v>7158.6581625925883</v>
      </c>
      <c r="C24" s="8">
        <f t="shared" si="0"/>
        <v>3.7241617310159985</v>
      </c>
      <c r="D24" s="8">
        <v>100</v>
      </c>
      <c r="E24" s="8">
        <v>2.68</v>
      </c>
      <c r="F24" s="8">
        <v>2.97</v>
      </c>
      <c r="G24" s="8">
        <v>0.31</v>
      </c>
      <c r="H24" s="8">
        <v>94.04</v>
      </c>
      <c r="I24" s="8">
        <v>48.372677748288865</v>
      </c>
      <c r="J24" s="8">
        <v>51.627322251711128</v>
      </c>
      <c r="K24" s="16"/>
      <c r="L24" s="15"/>
      <c r="M24" s="15"/>
      <c r="N24" s="15"/>
    </row>
    <row r="25" spans="1:14" ht="15" customHeight="1">
      <c r="A25" s="45" t="s">
        <v>28</v>
      </c>
      <c r="B25" s="17">
        <v>304.43469762371279</v>
      </c>
      <c r="C25" s="8">
        <f t="shared" si="0"/>
        <v>0.15837661538416761</v>
      </c>
      <c r="D25" s="8">
        <v>100</v>
      </c>
      <c r="E25" s="18" t="s">
        <v>29</v>
      </c>
      <c r="F25" s="18">
        <v>3.54</v>
      </c>
      <c r="G25" s="18" t="s">
        <v>29</v>
      </c>
      <c r="H25" s="8">
        <v>96.46</v>
      </c>
      <c r="I25" s="8">
        <v>48.026315789473685</v>
      </c>
      <c r="J25" s="8">
        <v>51.973684210526315</v>
      </c>
      <c r="K25" s="16"/>
      <c r="L25" s="15"/>
      <c r="M25" s="15"/>
      <c r="N25" s="15"/>
    </row>
    <row r="26" spans="1:14" ht="15" customHeight="1">
      <c r="A26" s="45" t="s">
        <v>30</v>
      </c>
      <c r="B26" s="17">
        <v>21.559395248380131</v>
      </c>
      <c r="C26" s="8">
        <f t="shared" si="0"/>
        <v>1.1215883326769618E-2</v>
      </c>
      <c r="D26" s="8">
        <v>100</v>
      </c>
      <c r="E26" s="18" t="s">
        <v>29</v>
      </c>
      <c r="F26" s="18" t="s">
        <v>29</v>
      </c>
      <c r="G26" s="18" t="s">
        <v>29</v>
      </c>
      <c r="H26" s="8">
        <v>100</v>
      </c>
      <c r="I26" s="8">
        <v>100</v>
      </c>
      <c r="J26" s="18" t="s">
        <v>43</v>
      </c>
      <c r="K26" s="16"/>
      <c r="L26" s="15"/>
      <c r="M26" s="15"/>
      <c r="N26" s="15"/>
    </row>
    <row r="27" spans="1:14" ht="15" customHeight="1">
      <c r="A27" s="41" t="s">
        <v>31</v>
      </c>
      <c r="B27" s="7" t="s">
        <v>0</v>
      </c>
      <c r="C27" s="8"/>
      <c r="D27" s="8"/>
      <c r="E27" s="8"/>
      <c r="F27" s="8"/>
      <c r="G27" s="8"/>
      <c r="H27" s="8"/>
      <c r="I27" s="9"/>
      <c r="J27" s="19"/>
      <c r="K27" s="16"/>
      <c r="L27" s="15"/>
      <c r="M27" s="15"/>
      <c r="N27" s="15"/>
    </row>
    <row r="28" spans="1:14" ht="15" customHeight="1">
      <c r="A28" s="42" t="s">
        <v>32</v>
      </c>
      <c r="B28" s="7">
        <v>115005.69700890218</v>
      </c>
      <c r="C28" s="8">
        <f t="shared" si="0"/>
        <v>59.829622524434242</v>
      </c>
      <c r="D28" s="8">
        <v>100</v>
      </c>
      <c r="E28" s="8">
        <v>9.69</v>
      </c>
      <c r="F28" s="8">
        <v>1.22</v>
      </c>
      <c r="G28" s="8">
        <v>0.12</v>
      </c>
      <c r="H28" s="8">
        <v>88.97</v>
      </c>
      <c r="I28" s="8">
        <v>56.695795834963704</v>
      </c>
      <c r="J28" s="8">
        <v>43.304204165036303</v>
      </c>
      <c r="K28" s="16"/>
      <c r="L28" s="15"/>
      <c r="M28" s="15"/>
      <c r="N28" s="15"/>
    </row>
    <row r="29" spans="1:14" ht="15" customHeight="1">
      <c r="A29" s="42" t="s">
        <v>33</v>
      </c>
      <c r="B29" s="7">
        <v>38029.676594644385</v>
      </c>
      <c r="C29" s="8">
        <f t="shared" si="0"/>
        <v>19.784247689988458</v>
      </c>
      <c r="D29" s="8">
        <v>100</v>
      </c>
      <c r="E29" s="8">
        <v>8.8800000000000008</v>
      </c>
      <c r="F29" s="8">
        <v>4.28</v>
      </c>
      <c r="G29" s="8">
        <v>4.9400000000000004</v>
      </c>
      <c r="H29" s="8">
        <v>81.900000000000006</v>
      </c>
      <c r="I29" s="8">
        <v>51.385748093610303</v>
      </c>
      <c r="J29" s="8">
        <v>48.614251906389697</v>
      </c>
    </row>
    <row r="30" spans="1:14" ht="15" customHeight="1">
      <c r="A30" s="42" t="s">
        <v>34</v>
      </c>
      <c r="B30" s="7">
        <v>17784.339680038487</v>
      </c>
      <c r="C30" s="8">
        <f t="shared" si="0"/>
        <v>9.2519793156043182</v>
      </c>
      <c r="D30" s="8">
        <v>100</v>
      </c>
      <c r="E30" s="8">
        <v>9.77</v>
      </c>
      <c r="F30" s="8">
        <v>1.23</v>
      </c>
      <c r="G30" s="8">
        <v>0.67</v>
      </c>
      <c r="H30" s="8">
        <v>88.33</v>
      </c>
      <c r="I30" s="8">
        <v>38.954174866460498</v>
      </c>
      <c r="J30" s="8">
        <v>61.045825133539502</v>
      </c>
    </row>
    <row r="31" spans="1:14" ht="15" customHeight="1">
      <c r="A31" s="42" t="s">
        <v>35</v>
      </c>
      <c r="B31" s="7">
        <v>21402.286716415605</v>
      </c>
      <c r="C31" s="8">
        <f t="shared" si="0"/>
        <v>11.134150469987071</v>
      </c>
      <c r="D31" s="8">
        <v>100</v>
      </c>
      <c r="E31" s="8">
        <v>5.95</v>
      </c>
      <c r="F31" s="8">
        <v>3.01</v>
      </c>
      <c r="G31" s="8">
        <v>1.5</v>
      </c>
      <c r="H31" s="8">
        <v>89.54</v>
      </c>
      <c r="I31" s="8">
        <v>19.002009064149885</v>
      </c>
      <c r="J31" s="8">
        <v>80.997990935850112</v>
      </c>
    </row>
    <row r="32" spans="1:14" ht="15" customHeight="1">
      <c r="A32" s="43" t="s">
        <v>36</v>
      </c>
      <c r="B32" s="10" t="s">
        <v>0</v>
      </c>
      <c r="C32" s="8"/>
      <c r="D32" s="8"/>
      <c r="E32" s="8"/>
      <c r="F32" s="8"/>
      <c r="G32" s="8"/>
      <c r="H32" s="8"/>
      <c r="I32" s="9"/>
      <c r="J32" s="9"/>
    </row>
    <row r="33" spans="1:10" ht="15" customHeight="1">
      <c r="A33" s="46" t="s">
        <v>37</v>
      </c>
      <c r="B33" s="7">
        <v>49326.354255491351</v>
      </c>
      <c r="C33" s="8">
        <f t="shared" si="0"/>
        <v>25.661138816315582</v>
      </c>
      <c r="D33" s="8">
        <v>100</v>
      </c>
      <c r="E33" s="8">
        <v>9.49</v>
      </c>
      <c r="F33" s="8">
        <v>1.37</v>
      </c>
      <c r="G33" s="8">
        <v>3.3</v>
      </c>
      <c r="H33" s="8">
        <v>85.83</v>
      </c>
      <c r="I33" s="8">
        <v>37.142683371852577</v>
      </c>
      <c r="J33" s="8">
        <v>62.85731662814743</v>
      </c>
    </row>
    <row r="34" spans="1:10" ht="15" customHeight="1">
      <c r="A34" s="45" t="s">
        <v>38</v>
      </c>
      <c r="B34" s="17">
        <v>36521.690687941824</v>
      </c>
      <c r="C34" s="8">
        <f t="shared" si="0"/>
        <v>18.999745444302341</v>
      </c>
      <c r="D34" s="8">
        <v>100</v>
      </c>
      <c r="E34" s="8">
        <v>9</v>
      </c>
      <c r="F34" s="8">
        <v>1.17</v>
      </c>
      <c r="G34" s="8">
        <v>2.36</v>
      </c>
      <c r="H34" s="8">
        <v>87.48</v>
      </c>
      <c r="I34" s="8">
        <v>38.763998795213709</v>
      </c>
      <c r="J34" s="8">
        <v>61.236001204786284</v>
      </c>
    </row>
    <row r="35" spans="1:10" ht="15" customHeight="1">
      <c r="A35" s="46" t="s">
        <v>39</v>
      </c>
      <c r="B35" s="7">
        <v>12804.663567549698</v>
      </c>
      <c r="C35" s="8">
        <f t="shared" si="0"/>
        <v>6.6613933720133272</v>
      </c>
      <c r="D35" s="8">
        <v>100</v>
      </c>
      <c r="E35" s="8">
        <v>10.91</v>
      </c>
      <c r="F35" s="8">
        <v>1.95</v>
      </c>
      <c r="G35" s="8">
        <v>6.01</v>
      </c>
      <c r="H35" s="8">
        <v>81.13</v>
      </c>
      <c r="I35" s="8">
        <v>32.521087160262418</v>
      </c>
      <c r="J35" s="8">
        <v>67.478912839737575</v>
      </c>
    </row>
    <row r="36" spans="1:10" ht="15" customHeight="1">
      <c r="A36" s="47" t="s">
        <v>40</v>
      </c>
      <c r="B36" s="36">
        <v>142895.64574450086</v>
      </c>
      <c r="C36" s="48">
        <f t="shared" si="0"/>
        <v>74.338861183694121</v>
      </c>
      <c r="D36" s="48">
        <v>100</v>
      </c>
      <c r="E36" s="48">
        <v>9</v>
      </c>
      <c r="F36" s="48">
        <v>2.25</v>
      </c>
      <c r="G36" s="48">
        <v>0.57999999999999996</v>
      </c>
      <c r="H36" s="48">
        <v>88.17</v>
      </c>
      <c r="I36" s="48">
        <v>54.178563430746841</v>
      </c>
      <c r="J36" s="48">
        <v>45.821436569253166</v>
      </c>
    </row>
    <row r="37" spans="1:10">
      <c r="A37" s="2" t="s">
        <v>41</v>
      </c>
    </row>
    <row r="38" spans="1:10">
      <c r="A38" s="2" t="s">
        <v>42</v>
      </c>
    </row>
  </sheetData>
  <mergeCells count="6">
    <mergeCell ref="I4:J4"/>
    <mergeCell ref="L18:M18"/>
    <mergeCell ref="N18:N19"/>
    <mergeCell ref="A4:A5"/>
    <mergeCell ref="B4:C4"/>
    <mergeCell ref="D4:H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1</vt:i4>
      </vt:variant>
    </vt:vector>
  </HeadingPairs>
  <TitlesOfParts>
    <vt:vector size="6" baseType="lpstr">
      <vt:lpstr>112年</vt:lpstr>
      <vt:lpstr>107年</vt:lpstr>
      <vt:lpstr>102年</vt:lpstr>
      <vt:lpstr>97年</vt:lpstr>
      <vt:lpstr>93年</vt:lpstr>
      <vt:lpstr>'112年'!Print_Area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統計處黃素滿</cp:lastModifiedBy>
  <cp:lastPrinted>2024-12-06T02:44:41Z</cp:lastPrinted>
  <dcterms:created xsi:type="dcterms:W3CDTF">2007-05-15T03:25:39Z</dcterms:created>
  <dcterms:modified xsi:type="dcterms:W3CDTF">2024-12-06T05:54:27Z</dcterms:modified>
</cp:coreProperties>
</file>