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66.20\家庭支持組\發展支持科\1同仁個別專屬資料夾\1-97吳昕郁\2托育組常用數據\行政院性別平等資料庫(親子館、居家托育)_每年6月更新\1140501主計室來信更新5月性別統計指標\"/>
    </mc:Choice>
  </mc:AlternateContent>
  <xr:revisionPtr revIDLastSave="0" documentId="13_ncr:1_{EEF0C968-6557-4F59-B69D-14611ECED4EF}" xr6:coauthVersionLast="36" xr6:coauthVersionMax="36" xr10:uidLastSave="{00000000-0000-0000-0000-000000000000}"/>
  <bookViews>
    <workbookView xWindow="0" yWindow="0" windowWidth="23040" windowHeight="8880" xr2:uid="{00000000-000D-0000-FFFF-FFFF00000000}"/>
  </bookViews>
  <sheets>
    <sheet name="113" sheetId="13" r:id="rId1"/>
    <sheet name="112" sheetId="12" r:id="rId2"/>
    <sheet name="111" sheetId="11" r:id="rId3"/>
    <sheet name="110" sheetId="10" r:id="rId4"/>
    <sheet name="109" sheetId="8" r:id="rId5"/>
    <sheet name="108" sheetId="7" r:id="rId6"/>
    <sheet name="107" sheetId="6" r:id="rId7"/>
    <sheet name="106" sheetId="5" r:id="rId8"/>
    <sheet name="105" sheetId="1" r:id="rId9"/>
    <sheet name="104" sheetId="4" r:id="rId10"/>
  </sheets>
  <definedNames>
    <definedName name="XDO_?A1?" localSheetId="6">'107'!$B$4:$B$25</definedName>
    <definedName name="XDO_?A1?" localSheetId="5">'108'!$B$4:$B$25</definedName>
    <definedName name="XDO_?A1?" localSheetId="4">'109'!$B$4:$B$25</definedName>
    <definedName name="XDO_?A1?" localSheetId="3">'110'!$B$4:$B$25</definedName>
    <definedName name="XDO_?A1?" localSheetId="2">'111'!$B$4:$B$25</definedName>
    <definedName name="XDO_?A1?" localSheetId="1">'112'!$B$4:$B$25</definedName>
    <definedName name="XDO_?A1?" localSheetId="0">'113'!$B$4:$B$25</definedName>
    <definedName name="XDO_?A1?">'106'!$B$5:$B$24</definedName>
    <definedName name="XDO_?B?" localSheetId="6">'107'!$C$4:$C$25</definedName>
    <definedName name="XDO_?B?" localSheetId="5">'108'!$C$4:$C$25</definedName>
    <definedName name="XDO_?B?" localSheetId="4">'109'!$C$4:$C$25</definedName>
    <definedName name="XDO_?B?" localSheetId="3">'110'!$C$4:$C$25</definedName>
    <definedName name="XDO_?B?" localSheetId="2">'111'!$C$4:$C$25</definedName>
    <definedName name="XDO_?B?" localSheetId="1">'112'!$C$4:$C$25</definedName>
    <definedName name="XDO_?B?" localSheetId="0">'113'!$C$4:$C$25</definedName>
    <definedName name="XDO_?B?">'106'!$C$5:$C$24</definedName>
    <definedName name="XDO_?B1?" localSheetId="6">'107'!$D$4:$D$25</definedName>
    <definedName name="XDO_?B1?" localSheetId="5">'108'!$D$4:$D$25</definedName>
    <definedName name="XDO_?B1?" localSheetId="4">'109'!$D$4:$D$25</definedName>
    <definedName name="XDO_?B1?" localSheetId="3">'110'!$D$4:$D$25</definedName>
    <definedName name="XDO_?B1?" localSheetId="2">'111'!$D$4:$D$25</definedName>
    <definedName name="XDO_?B1?" localSheetId="1">'112'!$D$4:$D$25</definedName>
    <definedName name="XDO_?B1?" localSheetId="0">'113'!$D$4:$D$25</definedName>
    <definedName name="XDO_?B1?">'106'!$D$5:$D$24</definedName>
    <definedName name="XDO_?B2?" localSheetId="6">'107'!$E$4:$E$25</definedName>
    <definedName name="XDO_?B2?" localSheetId="5">'108'!$E$4:$E$25</definedName>
    <definedName name="XDO_?B2?" localSheetId="4">'109'!$E$4:$E$25</definedName>
    <definedName name="XDO_?B2?" localSheetId="3">'110'!$E$4:$E$25</definedName>
    <definedName name="XDO_?B2?" localSheetId="2">'111'!$E$4:$E$25</definedName>
    <definedName name="XDO_?B2?" localSheetId="1">'112'!$E$4:$E$25</definedName>
    <definedName name="XDO_?B2?" localSheetId="0">'113'!$E$4:$E$25</definedName>
    <definedName name="XDO_?B2?">'106'!$E$5:$E$24</definedName>
    <definedName name="XDO_?C?" localSheetId="6">'107'!$F$4:$F$25</definedName>
    <definedName name="XDO_?C?" localSheetId="5">'108'!$F$4:$F$25</definedName>
    <definedName name="XDO_?C?" localSheetId="4">'109'!$F$4:$F$25</definedName>
    <definedName name="XDO_?C?" localSheetId="3">'110'!$F$4:$F$25</definedName>
    <definedName name="XDO_?C?" localSheetId="2">'111'!$F$4:$F$25</definedName>
    <definedName name="XDO_?C?" localSheetId="1">'112'!$F$4:$F$25</definedName>
    <definedName name="XDO_?C?" localSheetId="0">'113'!$F$4:$F$25</definedName>
    <definedName name="XDO_?C?">'106'!$F$5:$F$24</definedName>
    <definedName name="XDO_?C1?" localSheetId="6">'107'!$G$4:$G$25</definedName>
    <definedName name="XDO_?C1?" localSheetId="5">'108'!$G$4:$G$25</definedName>
    <definedName name="XDO_?C1?" localSheetId="4">'109'!$G$4:$G$25</definedName>
    <definedName name="XDO_?C1?" localSheetId="3">'110'!$G$4:$G$25</definedName>
    <definedName name="XDO_?C1?" localSheetId="2">'111'!$G$4:$G$25</definedName>
    <definedName name="XDO_?C1?" localSheetId="1">'112'!$G$4:$G$25</definedName>
    <definedName name="XDO_?C1?" localSheetId="0">'113'!$G$4:$G$25</definedName>
    <definedName name="XDO_?C1?">'106'!$G$5:$G$24</definedName>
    <definedName name="XDO_?C2?" localSheetId="6">'107'!$H$4:$H$25</definedName>
    <definedName name="XDO_?C2?" localSheetId="5">'108'!$H$4:$H$25</definedName>
    <definedName name="XDO_?C2?" localSheetId="4">'109'!$H$4:$H$25</definedName>
    <definedName name="XDO_?C2?" localSheetId="3">'110'!$H$4:$H$25</definedName>
    <definedName name="XDO_?C2?" localSheetId="2">'111'!$H$4:$H$25</definedName>
    <definedName name="XDO_?C2?" localSheetId="1">'112'!$H$4:$H$25</definedName>
    <definedName name="XDO_?C2?" localSheetId="0">'113'!$H$4:$H$25</definedName>
    <definedName name="XDO_?C2?">'106'!$H$5:$H$24</definedName>
    <definedName name="XDO_?CNTNAME?" localSheetId="6">'107'!$A$4:$A$25</definedName>
    <definedName name="XDO_?CNTNAME?" localSheetId="5">'108'!$A$4:$A$25</definedName>
    <definedName name="XDO_?CNTNAME?" localSheetId="4">'109'!$A$4:$A$25</definedName>
    <definedName name="XDO_?CNTNAME?" localSheetId="3">'110'!$A$4:$A$25</definedName>
    <definedName name="XDO_?CNTNAME?" localSheetId="2">'111'!$A$4:$A$25</definedName>
    <definedName name="XDO_?CNTNAME?" localSheetId="1">'112'!$A$4:$A$25</definedName>
    <definedName name="XDO_?CNTNAME?" localSheetId="0">'113'!$A$4:$A$25</definedName>
    <definedName name="XDO_?CNTNAME?">'106'!$A$5:$A$24</definedName>
    <definedName name="XDO_?D?" localSheetId="6">'107'!$I$4:$I$25</definedName>
    <definedName name="XDO_?D?" localSheetId="5">'108'!$I$4:$I$25</definedName>
    <definedName name="XDO_?D?" localSheetId="4">'109'!$I$4:$I$25</definedName>
    <definedName name="XDO_?D?" localSheetId="3">'110'!$I$4:$I$25</definedName>
    <definedName name="XDO_?D?" localSheetId="2">'111'!$I$4:$I$25</definedName>
    <definedName name="XDO_?D?" localSheetId="1">'112'!$I$4:$I$25</definedName>
    <definedName name="XDO_?D?" localSheetId="0">'113'!$I$4:$I$25</definedName>
    <definedName name="XDO_?D?">'106'!$I$5:$I$24</definedName>
    <definedName name="XDO_?D1?" localSheetId="6">'107'!$J$4:$J$25</definedName>
    <definedName name="XDO_?D1?" localSheetId="5">'108'!$J$4:$J$25</definedName>
    <definedName name="XDO_?D1?" localSheetId="4">'109'!$J$4:$J$25</definedName>
    <definedName name="XDO_?D1?" localSheetId="3">'110'!$J$4:$J$25</definedName>
    <definedName name="XDO_?D1?" localSheetId="2">'111'!$J$4:$J$25</definedName>
    <definedName name="XDO_?D1?" localSheetId="1">'112'!$J$4:$J$25</definedName>
    <definedName name="XDO_?D1?" localSheetId="0">'113'!$J$4:$J$25</definedName>
    <definedName name="XDO_?D1?">'106'!$J$5:$J$24</definedName>
    <definedName name="XDO_?D2?" localSheetId="6">'107'!$K$4:$K$25</definedName>
    <definedName name="XDO_?D2?" localSheetId="5">'108'!$K$4:$K$25</definedName>
    <definedName name="XDO_?D2?" localSheetId="4">'109'!$K$4:$K$25</definedName>
    <definedName name="XDO_?D2?" localSheetId="3">'110'!$K$4:$K$25</definedName>
    <definedName name="XDO_?D2?" localSheetId="2">'111'!$K$4:$K$25</definedName>
    <definedName name="XDO_?D2?" localSheetId="1">'112'!$K$4:$K$25</definedName>
    <definedName name="XDO_?D2?" localSheetId="0">'113'!$K$4:$K$25</definedName>
    <definedName name="XDO_?D2?">'106'!$K$5:$K$24</definedName>
    <definedName name="XDO_GROUP_?ROW?" localSheetId="6">'107'!$A$4:$K$25</definedName>
    <definedName name="XDO_GROUP_?ROW?" localSheetId="5">'108'!$A$4:$K$25</definedName>
    <definedName name="XDO_GROUP_?ROW?" localSheetId="4">'109'!$A$4:$K$25</definedName>
    <definedName name="XDO_GROUP_?ROW?" localSheetId="3">'110'!$A$4:$K$25</definedName>
    <definedName name="XDO_GROUP_?ROW?" localSheetId="2">'111'!$A$4:$K$25</definedName>
    <definedName name="XDO_GROUP_?ROW?" localSheetId="1">'112'!$A$4:$K$25</definedName>
    <definedName name="XDO_GROUP_?ROW?" localSheetId="0">'113'!$A$4:$K$25</definedName>
    <definedName name="XDO_GROUP_?ROW?">'106'!$A$5:$K$24</definedName>
  </definedNames>
  <calcPr calcId="191029"/>
</workbook>
</file>

<file path=xl/calcChain.xml><?xml version="1.0" encoding="utf-8"?>
<calcChain xmlns="http://schemas.openxmlformats.org/spreadsheetml/2006/main">
  <c r="K26" i="13" l="1"/>
  <c r="B26" i="13" l="1"/>
  <c r="I5" i="13" l="1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4" i="13"/>
  <c r="L26" i="13"/>
  <c r="J26" i="13"/>
  <c r="H26" i="13"/>
  <c r="G26" i="13"/>
  <c r="E26" i="13"/>
  <c r="D26" i="13"/>
  <c r="I26" i="13" l="1"/>
  <c r="F26" i="13"/>
  <c r="L26" i="12"/>
  <c r="K26" i="12"/>
  <c r="J26" i="12"/>
  <c r="I26" i="12"/>
  <c r="H26" i="12"/>
  <c r="G26" i="12"/>
  <c r="F26" i="12"/>
  <c r="E26" i="12"/>
  <c r="D26" i="12"/>
  <c r="C26" i="12"/>
  <c r="B26" i="12"/>
  <c r="K26" i="11" l="1"/>
  <c r="J26" i="11"/>
  <c r="I26" i="11"/>
  <c r="H26" i="11"/>
  <c r="G26" i="11"/>
  <c r="F26" i="11"/>
  <c r="E26" i="11"/>
  <c r="D26" i="11"/>
  <c r="C26" i="11"/>
  <c r="B26" i="11"/>
  <c r="L26" i="11"/>
  <c r="L26" i="10" l="1"/>
  <c r="D8" i="8" l="1"/>
  <c r="E8" i="8"/>
  <c r="G8" i="8"/>
  <c r="H8" i="8"/>
  <c r="J8" i="8"/>
  <c r="K8" i="8"/>
  <c r="G15" i="8"/>
  <c r="H15" i="8"/>
  <c r="J15" i="8"/>
  <c r="K15" i="8"/>
  <c r="E15" i="8"/>
  <c r="D15" i="8"/>
  <c r="F5" i="8"/>
  <c r="F9" i="8"/>
  <c r="F13" i="8"/>
  <c r="F17" i="8"/>
  <c r="F18" i="8"/>
  <c r="F19" i="8"/>
  <c r="F24" i="8"/>
  <c r="I19" i="8"/>
  <c r="C19" i="8"/>
  <c r="I24" i="8"/>
  <c r="C24" i="8"/>
  <c r="I18" i="8"/>
  <c r="C18" i="8"/>
  <c r="I17" i="8"/>
  <c r="C17" i="8"/>
  <c r="I13" i="8"/>
  <c r="C13" i="8"/>
  <c r="I9" i="8"/>
  <c r="C9" i="8"/>
  <c r="I5" i="8"/>
  <c r="J26" i="8" l="1"/>
  <c r="C15" i="8"/>
  <c r="F8" i="8"/>
  <c r="F26" i="8" s="1"/>
  <c r="F15" i="8"/>
  <c r="I8" i="8"/>
  <c r="I15" i="8"/>
  <c r="G26" i="8"/>
  <c r="C8" i="8"/>
  <c r="K26" i="8"/>
  <c r="E26" i="8"/>
  <c r="D26" i="8"/>
  <c r="H26" i="8"/>
  <c r="I26" i="8" l="1"/>
  <c r="C26" i="8"/>
  <c r="B26" i="8"/>
  <c r="C26" i="7"/>
  <c r="D26" i="7"/>
  <c r="E26" i="7"/>
  <c r="F26" i="7"/>
  <c r="G26" i="7"/>
  <c r="H26" i="7"/>
  <c r="I26" i="7"/>
  <c r="J26" i="7"/>
  <c r="K26" i="7"/>
  <c r="B26" i="7" l="1"/>
  <c r="K26" i="6" l="1"/>
  <c r="J26" i="6"/>
  <c r="I26" i="6"/>
  <c r="H26" i="6"/>
  <c r="G26" i="6"/>
  <c r="F26" i="6"/>
  <c r="E26" i="6"/>
  <c r="D26" i="6"/>
  <c r="C26" i="6"/>
  <c r="B26" i="6"/>
  <c r="K26" i="5"/>
  <c r="J26" i="5"/>
  <c r="H26" i="5"/>
  <c r="G26" i="5"/>
  <c r="E26" i="5"/>
  <c r="D26" i="5"/>
  <c r="B26" i="5"/>
  <c r="I25" i="5"/>
  <c r="F25" i="5"/>
  <c r="C25" i="5"/>
  <c r="I23" i="5"/>
  <c r="F23" i="5"/>
  <c r="C23" i="5"/>
  <c r="I22" i="5"/>
  <c r="F22" i="5"/>
  <c r="C22" i="5"/>
  <c r="I21" i="5"/>
  <c r="F21" i="5"/>
  <c r="C21" i="5"/>
  <c r="I20" i="5"/>
  <c r="F20" i="5"/>
  <c r="C20" i="5"/>
  <c r="I19" i="5"/>
  <c r="F19" i="5"/>
  <c r="C19" i="5"/>
  <c r="I16" i="5"/>
  <c r="F16" i="5"/>
  <c r="C16" i="5"/>
  <c r="I12" i="5"/>
  <c r="F12" i="5"/>
  <c r="C12" i="5"/>
  <c r="I11" i="5"/>
  <c r="F11" i="5"/>
  <c r="C11" i="5"/>
  <c r="I10" i="5"/>
  <c r="F10" i="5"/>
  <c r="C10" i="5"/>
  <c r="I7" i="5"/>
  <c r="F7" i="5"/>
  <c r="C7" i="5"/>
  <c r="I6" i="5"/>
  <c r="F6" i="5"/>
  <c r="C6" i="5"/>
  <c r="I4" i="5"/>
  <c r="F4" i="5"/>
  <c r="C4" i="5"/>
  <c r="C4" i="4"/>
  <c r="F4" i="4"/>
  <c r="I4" i="4"/>
  <c r="C5" i="4"/>
  <c r="F5" i="4"/>
  <c r="I5" i="4"/>
  <c r="C6" i="4"/>
  <c r="F6" i="4"/>
  <c r="I6" i="4"/>
  <c r="C7" i="4"/>
  <c r="F7" i="4"/>
  <c r="I7" i="4"/>
  <c r="C8" i="4"/>
  <c r="F8" i="4"/>
  <c r="I8" i="4"/>
  <c r="C9" i="4"/>
  <c r="F9" i="4"/>
  <c r="I9" i="4"/>
  <c r="C10" i="4"/>
  <c r="F10" i="4"/>
  <c r="I10" i="4"/>
  <c r="C11" i="4"/>
  <c r="F11" i="4"/>
  <c r="I11" i="4"/>
  <c r="C12" i="4"/>
  <c r="F12" i="4"/>
  <c r="I12" i="4"/>
  <c r="C13" i="4"/>
  <c r="F13" i="4"/>
  <c r="I13" i="4"/>
  <c r="C14" i="4"/>
  <c r="F14" i="4"/>
  <c r="I14" i="4"/>
  <c r="C15" i="4"/>
  <c r="F15" i="4"/>
  <c r="I15" i="4"/>
  <c r="C16" i="4"/>
  <c r="F16" i="4"/>
  <c r="I16" i="4"/>
  <c r="C17" i="4"/>
  <c r="F17" i="4"/>
  <c r="I17" i="4"/>
  <c r="C18" i="4"/>
  <c r="F18" i="4"/>
  <c r="I18" i="4"/>
  <c r="C19" i="4"/>
  <c r="F19" i="4"/>
  <c r="I19" i="4"/>
  <c r="C20" i="4"/>
  <c r="F20" i="4"/>
  <c r="I20" i="4"/>
  <c r="C21" i="4"/>
  <c r="F21" i="4"/>
  <c r="I21" i="4"/>
  <c r="C22" i="4"/>
  <c r="F22" i="4"/>
  <c r="I22" i="4"/>
  <c r="C23" i="4"/>
  <c r="F23" i="4"/>
  <c r="I23" i="4"/>
  <c r="C24" i="4"/>
  <c r="F24" i="4"/>
  <c r="I24" i="4"/>
  <c r="C25" i="4"/>
  <c r="F25" i="4"/>
  <c r="I25" i="4"/>
  <c r="B26" i="4"/>
  <c r="D26" i="4"/>
  <c r="E26" i="4"/>
  <c r="G26" i="4"/>
  <c r="H26" i="4"/>
  <c r="J26" i="4"/>
  <c r="K26" i="4"/>
  <c r="I6" i="1"/>
  <c r="I25" i="1"/>
  <c r="I23" i="1"/>
  <c r="I22" i="1"/>
  <c r="I21" i="1"/>
  <c r="I20" i="1"/>
  <c r="I19" i="1"/>
  <c r="I18" i="1"/>
  <c r="I16" i="1"/>
  <c r="I12" i="1"/>
  <c r="I13" i="1"/>
  <c r="I11" i="1"/>
  <c r="I10" i="1"/>
  <c r="I7" i="1"/>
  <c r="F25" i="1"/>
  <c r="C25" i="1"/>
  <c r="I24" i="1"/>
  <c r="F24" i="1"/>
  <c r="C24" i="1"/>
  <c r="F23" i="1"/>
  <c r="C23" i="1"/>
  <c r="F22" i="1"/>
  <c r="C22" i="1"/>
  <c r="F21" i="1"/>
  <c r="C21" i="1"/>
  <c r="F20" i="1"/>
  <c r="C20" i="1"/>
  <c r="F19" i="1"/>
  <c r="C19" i="1"/>
  <c r="F18" i="1"/>
  <c r="C18" i="1"/>
  <c r="I17" i="1"/>
  <c r="F17" i="1"/>
  <c r="C17" i="1"/>
  <c r="F16" i="1"/>
  <c r="C16" i="1"/>
  <c r="I15" i="1"/>
  <c r="F15" i="1"/>
  <c r="C15" i="1"/>
  <c r="I14" i="1"/>
  <c r="F14" i="1"/>
  <c r="C14" i="1"/>
  <c r="F13" i="1"/>
  <c r="C13" i="1"/>
  <c r="F12" i="1"/>
  <c r="C12" i="1"/>
  <c r="F11" i="1"/>
  <c r="C11" i="1"/>
  <c r="F10" i="1"/>
  <c r="C10" i="1"/>
  <c r="I9" i="1"/>
  <c r="F9" i="1"/>
  <c r="C9" i="1"/>
  <c r="I8" i="1"/>
  <c r="F8" i="1"/>
  <c r="C8" i="1"/>
  <c r="F7" i="1"/>
  <c r="C7" i="1"/>
  <c r="F6" i="1"/>
  <c r="C6" i="1"/>
  <c r="I5" i="1"/>
  <c r="F5" i="1"/>
  <c r="C5" i="1"/>
  <c r="I4" i="1"/>
  <c r="F4" i="1"/>
  <c r="C4" i="1"/>
  <c r="K26" i="1"/>
  <c r="J26" i="1"/>
  <c r="H26" i="1"/>
  <c r="G26" i="1"/>
  <c r="E26" i="1"/>
  <c r="D26" i="1"/>
  <c r="B26" i="1"/>
  <c r="C26" i="5" l="1"/>
  <c r="C26" i="1"/>
  <c r="I26" i="5"/>
  <c r="F26" i="1"/>
  <c r="C26" i="4"/>
  <c r="I26" i="4"/>
  <c r="F26" i="5"/>
  <c r="F26" i="4"/>
  <c r="I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AC71F1F7-0657-4838-B464-0D2A303F80B6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ccc641223</author>
  </authors>
  <commentList>
    <comment ref="F2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ccc641223: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<sst xmlns="http://schemas.openxmlformats.org/spreadsheetml/2006/main" count="380" uniqueCount="142">
  <si>
    <t>早期療育機構工作人員之性別統計</t>
  </si>
  <si>
    <t>合計</t>
    <phoneticPr fontId="1" type="noConversion"/>
  </si>
  <si>
    <t>連江縣</t>
    <phoneticPr fontId="1" type="noConversion"/>
  </si>
  <si>
    <t>金門縣</t>
    <phoneticPr fontId="1" type="noConversion"/>
  </si>
  <si>
    <t>嘉義市</t>
    <phoneticPr fontId="1" type="noConversion"/>
  </si>
  <si>
    <t>新竹市</t>
    <phoneticPr fontId="1" type="noConversion"/>
  </si>
  <si>
    <t>基隆市</t>
    <phoneticPr fontId="1" type="noConversion"/>
  </si>
  <si>
    <t>澎湖縣</t>
    <phoneticPr fontId="1" type="noConversion"/>
  </si>
  <si>
    <t>花蓮縣</t>
    <phoneticPr fontId="1" type="noConversion"/>
  </si>
  <si>
    <t>臺東縣</t>
    <phoneticPr fontId="1" type="noConversion"/>
  </si>
  <si>
    <t>屏東縣</t>
    <phoneticPr fontId="1" type="noConversion"/>
  </si>
  <si>
    <t>嘉義縣</t>
    <phoneticPr fontId="1" type="noConversion"/>
  </si>
  <si>
    <t>雲林縣</t>
    <phoneticPr fontId="1" type="noConversion"/>
  </si>
  <si>
    <t>南投縣</t>
    <phoneticPr fontId="1" type="noConversion"/>
  </si>
  <si>
    <t>彰化縣</t>
    <phoneticPr fontId="1" type="noConversion"/>
  </si>
  <si>
    <t>苗栗縣</t>
    <phoneticPr fontId="1" type="noConversion"/>
  </si>
  <si>
    <t>新竹縣</t>
    <phoneticPr fontId="1" type="noConversion"/>
  </si>
  <si>
    <t>宜蘭縣</t>
    <phoneticPr fontId="1" type="noConversion"/>
  </si>
  <si>
    <t>高雄市</t>
    <phoneticPr fontId="1" type="noConversion"/>
  </si>
  <si>
    <t>臺南市</t>
    <phoneticPr fontId="1" type="noConversion"/>
  </si>
  <si>
    <t>臺中市</t>
    <phoneticPr fontId="1" type="noConversion"/>
  </si>
  <si>
    <t>桃園市</t>
    <phoneticPr fontId="1" type="noConversion"/>
  </si>
  <si>
    <t>臺北市</t>
    <phoneticPr fontId="1" type="noConversion"/>
  </si>
  <si>
    <t>新北市</t>
    <phoneticPr fontId="1" type="noConversion"/>
  </si>
  <si>
    <t>女</t>
    <phoneticPr fontId="1" type="noConversion"/>
  </si>
  <si>
    <t>男</t>
    <phoneticPr fontId="1" type="noConversion"/>
  </si>
  <si>
    <t>專任教保人員人數</t>
    <phoneticPr fontId="1" type="noConversion"/>
  </si>
  <si>
    <t>專任社會工作人員人數</t>
    <phoneticPr fontId="1" type="noConversion"/>
  </si>
  <si>
    <t>專任主管人數</t>
    <phoneticPr fontId="1" type="noConversion"/>
  </si>
  <si>
    <t>機構數量</t>
    <phoneticPr fontId="1" type="noConversion"/>
  </si>
  <si>
    <t>縣市別</t>
    <phoneticPr fontId="1" type="noConversion"/>
  </si>
  <si>
    <r>
      <rPr>
        <sz val="14"/>
        <color indexed="8"/>
        <rFont val="標楷體"/>
        <family val="4"/>
        <charset val="136"/>
      </rPr>
      <t>早期療育機構工作人員之性別統計</t>
    </r>
  </si>
  <si>
    <r>
      <rPr>
        <sz val="12"/>
        <color indexed="8"/>
        <rFont val="標楷體"/>
        <family val="4"/>
        <charset val="136"/>
      </rPr>
      <t>縣市別</t>
    </r>
    <phoneticPr fontId="1" type="noConversion"/>
  </si>
  <si>
    <r>
      <rPr>
        <sz val="12"/>
        <color indexed="8"/>
        <rFont val="標楷體"/>
        <family val="4"/>
        <charset val="136"/>
      </rPr>
      <t>機構數量</t>
    </r>
    <phoneticPr fontId="1" type="noConversion"/>
  </si>
  <si>
    <r>
      <rPr>
        <sz val="12"/>
        <color indexed="8"/>
        <rFont val="標楷體"/>
        <family val="4"/>
        <charset val="136"/>
      </rPr>
      <t>專任主管人數</t>
    </r>
    <phoneticPr fontId="1" type="noConversion"/>
  </si>
  <si>
    <r>
      <rPr>
        <sz val="12"/>
        <color indexed="8"/>
        <rFont val="標楷體"/>
        <family val="4"/>
        <charset val="136"/>
      </rPr>
      <t>專任社會工作人員人數</t>
    </r>
    <phoneticPr fontId="1" type="noConversion"/>
  </si>
  <si>
    <r>
      <rPr>
        <sz val="12"/>
        <color indexed="8"/>
        <rFont val="標楷體"/>
        <family val="4"/>
        <charset val="136"/>
      </rPr>
      <t>專任教保人員人數</t>
    </r>
    <phoneticPr fontId="1" type="noConversion"/>
  </si>
  <si>
    <r>
      <rPr>
        <sz val="12"/>
        <color indexed="8"/>
        <rFont val="標楷體"/>
        <family val="4"/>
        <charset val="136"/>
      </rPr>
      <t>合計</t>
    </r>
    <phoneticPr fontId="1" type="noConversion"/>
  </si>
  <si>
    <r>
      <rPr>
        <sz val="12"/>
        <color indexed="8"/>
        <rFont val="標楷體"/>
        <family val="4"/>
        <charset val="136"/>
      </rPr>
      <t>男</t>
    </r>
    <phoneticPr fontId="1" type="noConversion"/>
  </si>
  <si>
    <r>
      <rPr>
        <sz val="12"/>
        <color indexed="8"/>
        <rFont val="標楷體"/>
        <family val="4"/>
        <charset val="136"/>
      </rPr>
      <t>女</t>
    </r>
    <phoneticPr fontId="1" type="noConversion"/>
  </si>
  <si>
    <r>
      <rPr>
        <sz val="12"/>
        <color indexed="8"/>
        <rFont val="標楷體"/>
        <family val="4"/>
        <charset val="136"/>
      </rPr>
      <t>新北市</t>
    </r>
    <phoneticPr fontId="1" type="noConversion"/>
  </si>
  <si>
    <r>
      <rPr>
        <sz val="12"/>
        <color indexed="8"/>
        <rFont val="標楷體"/>
        <family val="4"/>
        <charset val="136"/>
      </rPr>
      <t>臺北市</t>
    </r>
    <phoneticPr fontId="1" type="noConversion"/>
  </si>
  <si>
    <r>
      <rPr>
        <sz val="12"/>
        <color indexed="8"/>
        <rFont val="標楷體"/>
        <family val="4"/>
        <charset val="136"/>
      </rPr>
      <t>桃園市</t>
    </r>
    <phoneticPr fontId="1" type="noConversion"/>
  </si>
  <si>
    <r>
      <rPr>
        <sz val="12"/>
        <color indexed="8"/>
        <rFont val="標楷體"/>
        <family val="4"/>
        <charset val="136"/>
      </rPr>
      <t>臺中市</t>
    </r>
    <phoneticPr fontId="1" type="noConversion"/>
  </si>
  <si>
    <r>
      <rPr>
        <sz val="12"/>
        <color indexed="8"/>
        <rFont val="標楷體"/>
        <family val="4"/>
        <charset val="136"/>
      </rPr>
      <t>臺南市</t>
    </r>
    <phoneticPr fontId="1" type="noConversion"/>
  </si>
  <si>
    <r>
      <rPr>
        <sz val="12"/>
        <color indexed="8"/>
        <rFont val="標楷體"/>
        <family val="4"/>
        <charset val="136"/>
      </rPr>
      <t>高雄市</t>
    </r>
    <phoneticPr fontId="1" type="noConversion"/>
  </si>
  <si>
    <r>
      <rPr>
        <sz val="12"/>
        <color indexed="8"/>
        <rFont val="標楷體"/>
        <family val="4"/>
        <charset val="136"/>
      </rPr>
      <t>宜蘭縣</t>
    </r>
    <phoneticPr fontId="1" type="noConversion"/>
  </si>
  <si>
    <r>
      <rPr>
        <sz val="12"/>
        <color indexed="8"/>
        <rFont val="標楷體"/>
        <family val="4"/>
        <charset val="136"/>
      </rPr>
      <t>新竹縣</t>
    </r>
    <phoneticPr fontId="1" type="noConversion"/>
  </si>
  <si>
    <r>
      <rPr>
        <sz val="12"/>
        <color indexed="8"/>
        <rFont val="標楷體"/>
        <family val="4"/>
        <charset val="136"/>
      </rPr>
      <t>苗栗縣</t>
    </r>
    <phoneticPr fontId="1" type="noConversion"/>
  </si>
  <si>
    <r>
      <rPr>
        <sz val="12"/>
        <color indexed="8"/>
        <rFont val="標楷體"/>
        <family val="4"/>
        <charset val="136"/>
      </rPr>
      <t>彰化縣</t>
    </r>
    <phoneticPr fontId="1" type="noConversion"/>
  </si>
  <si>
    <r>
      <rPr>
        <sz val="12"/>
        <color indexed="8"/>
        <rFont val="標楷體"/>
        <family val="4"/>
        <charset val="136"/>
      </rPr>
      <t>南投縣</t>
    </r>
    <phoneticPr fontId="1" type="noConversion"/>
  </si>
  <si>
    <r>
      <rPr>
        <sz val="12"/>
        <color indexed="8"/>
        <rFont val="標楷體"/>
        <family val="4"/>
        <charset val="136"/>
      </rPr>
      <t>雲林縣</t>
    </r>
    <phoneticPr fontId="1" type="noConversion"/>
  </si>
  <si>
    <r>
      <rPr>
        <sz val="12"/>
        <color indexed="8"/>
        <rFont val="標楷體"/>
        <family val="4"/>
        <charset val="136"/>
      </rPr>
      <t>嘉義縣</t>
    </r>
    <phoneticPr fontId="1" type="noConversion"/>
  </si>
  <si>
    <r>
      <rPr>
        <sz val="12"/>
        <color indexed="8"/>
        <rFont val="標楷體"/>
        <family val="4"/>
        <charset val="136"/>
      </rPr>
      <t>屏東縣</t>
    </r>
    <phoneticPr fontId="1" type="noConversion"/>
  </si>
  <si>
    <r>
      <rPr>
        <sz val="12"/>
        <color indexed="8"/>
        <rFont val="標楷體"/>
        <family val="4"/>
        <charset val="136"/>
      </rPr>
      <t>臺東縣</t>
    </r>
    <phoneticPr fontId="1" type="noConversion"/>
  </si>
  <si>
    <r>
      <rPr>
        <sz val="12"/>
        <color indexed="8"/>
        <rFont val="標楷體"/>
        <family val="4"/>
        <charset val="136"/>
      </rPr>
      <t>花蓮縣</t>
    </r>
    <phoneticPr fontId="1" type="noConversion"/>
  </si>
  <si>
    <r>
      <rPr>
        <sz val="12"/>
        <color indexed="8"/>
        <rFont val="標楷體"/>
        <family val="4"/>
        <charset val="136"/>
      </rPr>
      <t>澎湖縣</t>
    </r>
    <phoneticPr fontId="1" type="noConversion"/>
  </si>
  <si>
    <r>
      <rPr>
        <sz val="12"/>
        <color indexed="8"/>
        <rFont val="標楷體"/>
        <family val="4"/>
        <charset val="136"/>
      </rPr>
      <t>基隆市</t>
    </r>
    <phoneticPr fontId="1" type="noConversion"/>
  </si>
  <si>
    <r>
      <rPr>
        <sz val="12"/>
        <color indexed="8"/>
        <rFont val="標楷體"/>
        <family val="4"/>
        <charset val="136"/>
      </rPr>
      <t>新竹市</t>
    </r>
    <phoneticPr fontId="1" type="noConversion"/>
  </si>
  <si>
    <r>
      <rPr>
        <sz val="12"/>
        <color indexed="8"/>
        <rFont val="標楷體"/>
        <family val="4"/>
        <charset val="136"/>
      </rPr>
      <t>嘉義市</t>
    </r>
    <phoneticPr fontId="1" type="noConversion"/>
  </si>
  <si>
    <r>
      <rPr>
        <sz val="12"/>
        <color indexed="8"/>
        <rFont val="標楷體"/>
        <family val="4"/>
        <charset val="136"/>
      </rPr>
      <t>金門縣</t>
    </r>
    <phoneticPr fontId="1" type="noConversion"/>
  </si>
  <si>
    <r>
      <rPr>
        <sz val="12"/>
        <color indexed="8"/>
        <rFont val="標楷體"/>
        <family val="4"/>
        <charset val="136"/>
      </rPr>
      <t>連江縣</t>
    </r>
    <phoneticPr fontId="1" type="noConversion"/>
  </si>
  <si>
    <t>縣市別</t>
    <phoneticPr fontId="1" type="noConversion"/>
  </si>
  <si>
    <t>機構數量</t>
    <phoneticPr fontId="1" type="noConversion"/>
  </si>
  <si>
    <t>專任主管人數</t>
    <phoneticPr fontId="1" type="noConversion"/>
  </si>
  <si>
    <t>專任社會工作人員人數</t>
    <phoneticPr fontId="1" type="noConversion"/>
  </si>
  <si>
    <t>專任教保人員人數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</si>
  <si>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</si>
  <si>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</si>
  <si>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</si>
  <si>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臺北市</t>
    <phoneticPr fontId="1" type="noConversion"/>
  </si>
  <si>
    <t>臺南市</t>
    <phoneticPr fontId="1" type="noConversion"/>
  </si>
  <si>
    <t>高雄市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</si>
  <si>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</si>
  <si>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</si>
  <si>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</si>
  <si>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屏東縣</t>
    <phoneticPr fontId="1" type="noConversion"/>
  </si>
  <si>
    <t>臺東縣</t>
    <phoneticPr fontId="1" type="noConversion"/>
  </si>
  <si>
    <t>金門縣</t>
    <phoneticPr fontId="1" type="noConversion"/>
  </si>
  <si>
    <t>縣市別</t>
    <phoneticPr fontId="1" type="noConversion"/>
  </si>
  <si>
    <t>機構數量</t>
    <phoneticPr fontId="1" type="noConversion"/>
  </si>
  <si>
    <t>專任主管人數</t>
    <phoneticPr fontId="1" type="noConversion"/>
  </si>
  <si>
    <t>專任社會工作人員人數</t>
    <phoneticPr fontId="1" type="noConversion"/>
  </si>
  <si>
    <t>專任教保人員人數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</si>
  <si>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</si>
  <si>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</si>
  <si>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</si>
  <si>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新北市</t>
    <phoneticPr fontId="1" type="noConversion"/>
  </si>
  <si>
    <t>臺北市</t>
    <phoneticPr fontId="1" type="noConversion"/>
  </si>
  <si>
    <t>桃園市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</si>
  <si>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</si>
  <si>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</si>
  <si>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</si>
  <si>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宜蘭縣</t>
    <phoneticPr fontId="1" type="noConversion"/>
  </si>
  <si>
    <t>新竹縣</t>
    <phoneticPr fontId="1" type="noConversion"/>
  </si>
  <si>
    <t>苗栗縣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</si>
  <si>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</si>
  <si>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</si>
  <si>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</si>
  <si>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嘉義縣</t>
    <phoneticPr fontId="1" type="noConversion"/>
  </si>
  <si>
    <t>屏東縣</t>
    <phoneticPr fontId="1" type="noConversion"/>
  </si>
  <si>
    <t>臺東縣</t>
    <phoneticPr fontId="1" type="noConversion"/>
  </si>
  <si>
    <t>花蓮縣</t>
    <phoneticPr fontId="1" type="noConversion"/>
  </si>
  <si>
    <t>澎湖縣</t>
    <phoneticPr fontId="1" type="noConversion"/>
  </si>
  <si>
    <t>基隆市</t>
    <phoneticPr fontId="1" type="noConversion"/>
  </si>
  <si>
    <t>新竹市</t>
    <phoneticPr fontId="1" type="noConversion"/>
  </si>
  <si>
    <t>嘉義市</t>
    <phoneticPr fontId="1" type="noConversion"/>
  </si>
  <si>
    <t>金門縣</t>
    <phoneticPr fontId="1" type="noConversion"/>
  </si>
  <si>
    <t>連江縣</t>
    <phoneticPr fontId="1" type="noConversion"/>
  </si>
  <si>
    <t>早期療育機構工作人員之性別統計</t>
    <phoneticPr fontId="1" type="noConversion"/>
  </si>
  <si>
    <t>縣市別</t>
  </si>
  <si>
    <t>機構數量</t>
  </si>
  <si>
    <t>專任主管人數</t>
  </si>
  <si>
    <t>專任社會工作人員人數</t>
  </si>
  <si>
    <t>專任教保人員人數</t>
  </si>
  <si>
    <t>合計</t>
  </si>
  <si>
    <t>男</t>
  </si>
  <si>
    <t>女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</si>
  <si>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</si>
  <si>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</si>
  <si>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</si>
  <si>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</si>
  <si>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</si>
  <si>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</si>
  <si>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</si>
  <si>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</si>
  <si>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</si>
  <si>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</si>
  <si>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</si>
  <si>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</si>
  <si>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</si>
  <si>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</si>
  <si>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</si>
  <si>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</si>
  <si>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</si>
  <si>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</si>
  <si>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</si>
  <si>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</si>
  <si>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</si>
  <si>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</si>
  <si>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專任主管人數</t>
    <phoneticPr fontId="17" type="noConversion"/>
  </si>
  <si>
    <t>早期療育機構工作人員之性別統計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</si>
</sst>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12" fillId="0" borderId="1" xfId="3" applyNumberFormat="1" applyFont="1" applyFill="1" applyBorder="1" applyAlignment="1">
      <alignment horizontal="center" vertical="center"/>
    </xf>
    <xf numFmtId="176" fontId="12" fillId="0" borderId="2" xfId="3" applyNumberFormat="1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4" xfId="0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</cellXfs>
  <cellStyles count="4">
    <cellStyle name="一般" xfId="0" builtinId="0"/>
    <cellStyle name="一般 2 2" xfId="1" xr:uid="{00000000-0005-0000-0000-000001000000}"/>
    <cellStyle name="一般 3 2" xfId="2" xr:uid="{00000000-0005-0000-0000-000002000000}"/>
    <cellStyle name="千分位" xfId="3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66B63-4F71-4BD7-84BA-B062F21C3636}">
  <sheetPr>
    <tabColor rgb="FFFFFF00"/>
  </sheetPr>
  <dimension ref="A1:L26"/>
  <sheetViews>
    <sheetView tabSelected="1" workbookViewId="0">
      <pane xSplit="1" ySplit="3" topLeftCell="B7" activePane="bottomRight" state="frozen"/>
      <selection activeCell="N33" sqref="N33"/>
      <selection pane="topRight" activeCell="N33" sqref="N33"/>
      <selection pane="bottomLeft" activeCell="N33" sqref="N33"/>
      <selection pane="bottomRight" activeCell="O13" sqref="O13"/>
    </sheetView>
  </sheetViews>
  <sheetFormatPr defaultRowHeight="16.2"/>
  <cols>
    <col min="1" max="2" width="9" style="6" customWidth="1"/>
    <col min="3" max="10" width="7.6640625" style="6" customWidth="1"/>
    <col min="11" max="11" width="7.44140625" style="6" customWidth="1"/>
    <col min="12" max="12" width="2.21875" style="6" hidden="1" customWidth="1"/>
    <col min="13" max="256" width="9" style="6"/>
    <col min="257" max="257" width="9.109375" style="6" customWidth="1"/>
    <col min="258" max="258" width="9" style="6" customWidth="1"/>
    <col min="259" max="267" width="7.6640625" style="6" customWidth="1"/>
    <col min="268" max="268" width="0" style="6" hidden="1" customWidth="1"/>
    <col min="269" max="512" width="9" style="6"/>
    <col min="513" max="513" width="9.109375" style="6" customWidth="1"/>
    <col min="514" max="514" width="9" style="6" customWidth="1"/>
    <col min="515" max="523" width="7.6640625" style="6" customWidth="1"/>
    <col min="524" max="524" width="0" style="6" hidden="1" customWidth="1"/>
    <col min="525" max="768" width="9" style="6"/>
    <col min="769" max="769" width="9.109375" style="6" customWidth="1"/>
    <col min="770" max="770" width="9" style="6" customWidth="1"/>
    <col min="771" max="779" width="7.6640625" style="6" customWidth="1"/>
    <col min="780" max="780" width="0" style="6" hidden="1" customWidth="1"/>
    <col min="781" max="1024" width="9" style="6"/>
    <col min="1025" max="1025" width="9.109375" style="6" customWidth="1"/>
    <col min="1026" max="1026" width="9" style="6" customWidth="1"/>
    <col min="1027" max="1035" width="7.6640625" style="6" customWidth="1"/>
    <col min="1036" max="1036" width="0" style="6" hidden="1" customWidth="1"/>
    <col min="1037" max="1280" width="9" style="6"/>
    <col min="1281" max="1281" width="9.109375" style="6" customWidth="1"/>
    <col min="1282" max="1282" width="9" style="6" customWidth="1"/>
    <col min="1283" max="1291" width="7.6640625" style="6" customWidth="1"/>
    <col min="1292" max="1292" width="0" style="6" hidden="1" customWidth="1"/>
    <col min="1293" max="1536" width="9" style="6"/>
    <col min="1537" max="1537" width="9.109375" style="6" customWidth="1"/>
    <col min="1538" max="1538" width="9" style="6" customWidth="1"/>
    <col min="1539" max="1547" width="7.6640625" style="6" customWidth="1"/>
    <col min="1548" max="1548" width="0" style="6" hidden="1" customWidth="1"/>
    <col min="1549" max="1792" width="9" style="6"/>
    <col min="1793" max="1793" width="9.109375" style="6" customWidth="1"/>
    <col min="1794" max="1794" width="9" style="6" customWidth="1"/>
    <col min="1795" max="1803" width="7.6640625" style="6" customWidth="1"/>
    <col min="1804" max="1804" width="0" style="6" hidden="1" customWidth="1"/>
    <col min="1805" max="2048" width="9" style="6"/>
    <col min="2049" max="2049" width="9.109375" style="6" customWidth="1"/>
    <col min="2050" max="2050" width="9" style="6" customWidth="1"/>
    <col min="2051" max="2059" width="7.6640625" style="6" customWidth="1"/>
    <col min="2060" max="2060" width="0" style="6" hidden="1" customWidth="1"/>
    <col min="2061" max="2304" width="9" style="6"/>
    <col min="2305" max="2305" width="9.109375" style="6" customWidth="1"/>
    <col min="2306" max="2306" width="9" style="6" customWidth="1"/>
    <col min="2307" max="2315" width="7.6640625" style="6" customWidth="1"/>
    <col min="2316" max="2316" width="0" style="6" hidden="1" customWidth="1"/>
    <col min="2317" max="2560" width="9" style="6"/>
    <col min="2561" max="2561" width="9.109375" style="6" customWidth="1"/>
    <col min="2562" max="2562" width="9" style="6" customWidth="1"/>
    <col min="2563" max="2571" width="7.6640625" style="6" customWidth="1"/>
    <col min="2572" max="2572" width="0" style="6" hidden="1" customWidth="1"/>
    <col min="2573" max="2816" width="9" style="6"/>
    <col min="2817" max="2817" width="9.109375" style="6" customWidth="1"/>
    <col min="2818" max="2818" width="9" style="6" customWidth="1"/>
    <col min="2819" max="2827" width="7.6640625" style="6" customWidth="1"/>
    <col min="2828" max="2828" width="0" style="6" hidden="1" customWidth="1"/>
    <col min="2829" max="3072" width="9" style="6"/>
    <col min="3073" max="3073" width="9.109375" style="6" customWidth="1"/>
    <col min="3074" max="3074" width="9" style="6" customWidth="1"/>
    <col min="3075" max="3083" width="7.6640625" style="6" customWidth="1"/>
    <col min="3084" max="3084" width="0" style="6" hidden="1" customWidth="1"/>
    <col min="3085" max="3328" width="9" style="6"/>
    <col min="3329" max="3329" width="9.109375" style="6" customWidth="1"/>
    <col min="3330" max="3330" width="9" style="6" customWidth="1"/>
    <col min="3331" max="3339" width="7.6640625" style="6" customWidth="1"/>
    <col min="3340" max="3340" width="0" style="6" hidden="1" customWidth="1"/>
    <col min="3341" max="3584" width="9" style="6"/>
    <col min="3585" max="3585" width="9.109375" style="6" customWidth="1"/>
    <col min="3586" max="3586" width="9" style="6" customWidth="1"/>
    <col min="3587" max="3595" width="7.6640625" style="6" customWidth="1"/>
    <col min="3596" max="3596" width="0" style="6" hidden="1" customWidth="1"/>
    <col min="3597" max="3840" width="9" style="6"/>
    <col min="3841" max="3841" width="9.109375" style="6" customWidth="1"/>
    <col min="3842" max="3842" width="9" style="6" customWidth="1"/>
    <col min="3843" max="3851" width="7.6640625" style="6" customWidth="1"/>
    <col min="3852" max="3852" width="0" style="6" hidden="1" customWidth="1"/>
    <col min="3853" max="4096" width="9" style="6"/>
    <col min="4097" max="4097" width="9.109375" style="6" customWidth="1"/>
    <col min="4098" max="4098" width="9" style="6" customWidth="1"/>
    <col min="4099" max="4107" width="7.6640625" style="6" customWidth="1"/>
    <col min="4108" max="4108" width="0" style="6" hidden="1" customWidth="1"/>
    <col min="4109" max="4352" width="9" style="6"/>
    <col min="4353" max="4353" width="9.109375" style="6" customWidth="1"/>
    <col min="4354" max="4354" width="9" style="6" customWidth="1"/>
    <col min="4355" max="4363" width="7.6640625" style="6" customWidth="1"/>
    <col min="4364" max="4364" width="0" style="6" hidden="1" customWidth="1"/>
    <col min="4365" max="4608" width="9" style="6"/>
    <col min="4609" max="4609" width="9.109375" style="6" customWidth="1"/>
    <col min="4610" max="4610" width="9" style="6" customWidth="1"/>
    <col min="4611" max="4619" width="7.6640625" style="6" customWidth="1"/>
    <col min="4620" max="4620" width="0" style="6" hidden="1" customWidth="1"/>
    <col min="4621" max="4864" width="9" style="6"/>
    <col min="4865" max="4865" width="9.109375" style="6" customWidth="1"/>
    <col min="4866" max="4866" width="9" style="6" customWidth="1"/>
    <col min="4867" max="4875" width="7.6640625" style="6" customWidth="1"/>
    <col min="4876" max="4876" width="0" style="6" hidden="1" customWidth="1"/>
    <col min="4877" max="5120" width="9" style="6"/>
    <col min="5121" max="5121" width="9.109375" style="6" customWidth="1"/>
    <col min="5122" max="5122" width="9" style="6" customWidth="1"/>
    <col min="5123" max="5131" width="7.6640625" style="6" customWidth="1"/>
    <col min="5132" max="5132" width="0" style="6" hidden="1" customWidth="1"/>
    <col min="5133" max="5376" width="9" style="6"/>
    <col min="5377" max="5377" width="9.109375" style="6" customWidth="1"/>
    <col min="5378" max="5378" width="9" style="6" customWidth="1"/>
    <col min="5379" max="5387" width="7.6640625" style="6" customWidth="1"/>
    <col min="5388" max="5388" width="0" style="6" hidden="1" customWidth="1"/>
    <col min="5389" max="5632" width="9" style="6"/>
    <col min="5633" max="5633" width="9.109375" style="6" customWidth="1"/>
    <col min="5634" max="5634" width="9" style="6" customWidth="1"/>
    <col min="5635" max="5643" width="7.6640625" style="6" customWidth="1"/>
    <col min="5644" max="5644" width="0" style="6" hidden="1" customWidth="1"/>
    <col min="5645" max="5888" width="9" style="6"/>
    <col min="5889" max="5889" width="9.109375" style="6" customWidth="1"/>
    <col min="5890" max="5890" width="9" style="6" customWidth="1"/>
    <col min="5891" max="5899" width="7.6640625" style="6" customWidth="1"/>
    <col min="5900" max="5900" width="0" style="6" hidden="1" customWidth="1"/>
    <col min="5901" max="6144" width="9" style="6"/>
    <col min="6145" max="6145" width="9.109375" style="6" customWidth="1"/>
    <col min="6146" max="6146" width="9" style="6" customWidth="1"/>
    <col min="6147" max="6155" width="7.6640625" style="6" customWidth="1"/>
    <col min="6156" max="6156" width="0" style="6" hidden="1" customWidth="1"/>
    <col min="6157" max="6400" width="9" style="6"/>
    <col min="6401" max="6401" width="9.109375" style="6" customWidth="1"/>
    <col min="6402" max="6402" width="9" style="6" customWidth="1"/>
    <col min="6403" max="6411" width="7.6640625" style="6" customWidth="1"/>
    <col min="6412" max="6412" width="0" style="6" hidden="1" customWidth="1"/>
    <col min="6413" max="6656" width="9" style="6"/>
    <col min="6657" max="6657" width="9.109375" style="6" customWidth="1"/>
    <col min="6658" max="6658" width="9" style="6" customWidth="1"/>
    <col min="6659" max="6667" width="7.6640625" style="6" customWidth="1"/>
    <col min="6668" max="6668" width="0" style="6" hidden="1" customWidth="1"/>
    <col min="6669" max="6912" width="9" style="6"/>
    <col min="6913" max="6913" width="9.109375" style="6" customWidth="1"/>
    <col min="6914" max="6914" width="9" style="6" customWidth="1"/>
    <col min="6915" max="6923" width="7.6640625" style="6" customWidth="1"/>
    <col min="6924" max="6924" width="0" style="6" hidden="1" customWidth="1"/>
    <col min="6925" max="7168" width="9" style="6"/>
    <col min="7169" max="7169" width="9.109375" style="6" customWidth="1"/>
    <col min="7170" max="7170" width="9" style="6" customWidth="1"/>
    <col min="7171" max="7179" width="7.6640625" style="6" customWidth="1"/>
    <col min="7180" max="7180" width="0" style="6" hidden="1" customWidth="1"/>
    <col min="7181" max="7424" width="9" style="6"/>
    <col min="7425" max="7425" width="9.109375" style="6" customWidth="1"/>
    <col min="7426" max="7426" width="9" style="6" customWidth="1"/>
    <col min="7427" max="7435" width="7.6640625" style="6" customWidth="1"/>
    <col min="7436" max="7436" width="0" style="6" hidden="1" customWidth="1"/>
    <col min="7437" max="7680" width="9" style="6"/>
    <col min="7681" max="7681" width="9.109375" style="6" customWidth="1"/>
    <col min="7682" max="7682" width="9" style="6" customWidth="1"/>
    <col min="7683" max="7691" width="7.6640625" style="6" customWidth="1"/>
    <col min="7692" max="7692" width="0" style="6" hidden="1" customWidth="1"/>
    <col min="7693" max="7936" width="9" style="6"/>
    <col min="7937" max="7937" width="9.109375" style="6" customWidth="1"/>
    <col min="7938" max="7938" width="9" style="6" customWidth="1"/>
    <col min="7939" max="7947" width="7.6640625" style="6" customWidth="1"/>
    <col min="7948" max="7948" width="0" style="6" hidden="1" customWidth="1"/>
    <col min="7949" max="8192" width="9" style="6"/>
    <col min="8193" max="8193" width="9.109375" style="6" customWidth="1"/>
    <col min="8194" max="8194" width="9" style="6" customWidth="1"/>
    <col min="8195" max="8203" width="7.6640625" style="6" customWidth="1"/>
    <col min="8204" max="8204" width="0" style="6" hidden="1" customWidth="1"/>
    <col min="8205" max="8448" width="9" style="6"/>
    <col min="8449" max="8449" width="9.109375" style="6" customWidth="1"/>
    <col min="8450" max="8450" width="9" style="6" customWidth="1"/>
    <col min="8451" max="8459" width="7.6640625" style="6" customWidth="1"/>
    <col min="8460" max="8460" width="0" style="6" hidden="1" customWidth="1"/>
    <col min="8461" max="8704" width="9" style="6"/>
    <col min="8705" max="8705" width="9.109375" style="6" customWidth="1"/>
    <col min="8706" max="8706" width="9" style="6" customWidth="1"/>
    <col min="8707" max="8715" width="7.6640625" style="6" customWidth="1"/>
    <col min="8716" max="8716" width="0" style="6" hidden="1" customWidth="1"/>
    <col min="8717" max="8960" width="9" style="6"/>
    <col min="8961" max="8961" width="9.109375" style="6" customWidth="1"/>
    <col min="8962" max="8962" width="9" style="6" customWidth="1"/>
    <col min="8963" max="8971" width="7.6640625" style="6" customWidth="1"/>
    <col min="8972" max="8972" width="0" style="6" hidden="1" customWidth="1"/>
    <col min="8973" max="9216" width="9" style="6"/>
    <col min="9217" max="9217" width="9.109375" style="6" customWidth="1"/>
    <col min="9218" max="9218" width="9" style="6" customWidth="1"/>
    <col min="9219" max="9227" width="7.6640625" style="6" customWidth="1"/>
    <col min="9228" max="9228" width="0" style="6" hidden="1" customWidth="1"/>
    <col min="9229" max="9472" width="9" style="6"/>
    <col min="9473" max="9473" width="9.109375" style="6" customWidth="1"/>
    <col min="9474" max="9474" width="9" style="6" customWidth="1"/>
    <col min="9475" max="9483" width="7.6640625" style="6" customWidth="1"/>
    <col min="9484" max="9484" width="0" style="6" hidden="1" customWidth="1"/>
    <col min="9485" max="9728" width="9" style="6"/>
    <col min="9729" max="9729" width="9.109375" style="6" customWidth="1"/>
    <col min="9730" max="9730" width="9" style="6" customWidth="1"/>
    <col min="9731" max="9739" width="7.6640625" style="6" customWidth="1"/>
    <col min="9740" max="9740" width="0" style="6" hidden="1" customWidth="1"/>
    <col min="9741" max="9984" width="9" style="6"/>
    <col min="9985" max="9985" width="9.109375" style="6" customWidth="1"/>
    <col min="9986" max="9986" width="9" style="6" customWidth="1"/>
    <col min="9987" max="9995" width="7.6640625" style="6" customWidth="1"/>
    <col min="9996" max="9996" width="0" style="6" hidden="1" customWidth="1"/>
    <col min="9997" max="10240" width="9" style="6"/>
    <col min="10241" max="10241" width="9.109375" style="6" customWidth="1"/>
    <col min="10242" max="10242" width="9" style="6" customWidth="1"/>
    <col min="10243" max="10251" width="7.6640625" style="6" customWidth="1"/>
    <col min="10252" max="10252" width="0" style="6" hidden="1" customWidth="1"/>
    <col min="10253" max="10496" width="9" style="6"/>
    <col min="10497" max="10497" width="9.109375" style="6" customWidth="1"/>
    <col min="10498" max="10498" width="9" style="6" customWidth="1"/>
    <col min="10499" max="10507" width="7.6640625" style="6" customWidth="1"/>
    <col min="10508" max="10508" width="0" style="6" hidden="1" customWidth="1"/>
    <col min="10509" max="10752" width="9" style="6"/>
    <col min="10753" max="10753" width="9.109375" style="6" customWidth="1"/>
    <col min="10754" max="10754" width="9" style="6" customWidth="1"/>
    <col min="10755" max="10763" width="7.6640625" style="6" customWidth="1"/>
    <col min="10764" max="10764" width="0" style="6" hidden="1" customWidth="1"/>
    <col min="10765" max="11008" width="9" style="6"/>
    <col min="11009" max="11009" width="9.109375" style="6" customWidth="1"/>
    <col min="11010" max="11010" width="9" style="6" customWidth="1"/>
    <col min="11011" max="11019" width="7.6640625" style="6" customWidth="1"/>
    <col min="11020" max="11020" width="0" style="6" hidden="1" customWidth="1"/>
    <col min="11021" max="11264" width="9" style="6"/>
    <col min="11265" max="11265" width="9.109375" style="6" customWidth="1"/>
    <col min="11266" max="11266" width="9" style="6" customWidth="1"/>
    <col min="11267" max="11275" width="7.6640625" style="6" customWidth="1"/>
    <col min="11276" max="11276" width="0" style="6" hidden="1" customWidth="1"/>
    <col min="11277" max="11520" width="9" style="6"/>
    <col min="11521" max="11521" width="9.109375" style="6" customWidth="1"/>
    <col min="11522" max="11522" width="9" style="6" customWidth="1"/>
    <col min="11523" max="11531" width="7.6640625" style="6" customWidth="1"/>
    <col min="11532" max="11532" width="0" style="6" hidden="1" customWidth="1"/>
    <col min="11533" max="11776" width="9" style="6"/>
    <col min="11777" max="11777" width="9.109375" style="6" customWidth="1"/>
    <col min="11778" max="11778" width="9" style="6" customWidth="1"/>
    <col min="11779" max="11787" width="7.6640625" style="6" customWidth="1"/>
    <col min="11788" max="11788" width="0" style="6" hidden="1" customWidth="1"/>
    <col min="11789" max="12032" width="9" style="6"/>
    <col min="12033" max="12033" width="9.109375" style="6" customWidth="1"/>
    <col min="12034" max="12034" width="9" style="6" customWidth="1"/>
    <col min="12035" max="12043" width="7.6640625" style="6" customWidth="1"/>
    <col min="12044" max="12044" width="0" style="6" hidden="1" customWidth="1"/>
    <col min="12045" max="12288" width="9" style="6"/>
    <col min="12289" max="12289" width="9.109375" style="6" customWidth="1"/>
    <col min="12290" max="12290" width="9" style="6" customWidth="1"/>
    <col min="12291" max="12299" width="7.6640625" style="6" customWidth="1"/>
    <col min="12300" max="12300" width="0" style="6" hidden="1" customWidth="1"/>
    <col min="12301" max="12544" width="9" style="6"/>
    <col min="12545" max="12545" width="9.109375" style="6" customWidth="1"/>
    <col min="12546" max="12546" width="9" style="6" customWidth="1"/>
    <col min="12547" max="12555" width="7.6640625" style="6" customWidth="1"/>
    <col min="12556" max="12556" width="0" style="6" hidden="1" customWidth="1"/>
    <col min="12557" max="12800" width="9" style="6"/>
    <col min="12801" max="12801" width="9.109375" style="6" customWidth="1"/>
    <col min="12802" max="12802" width="9" style="6" customWidth="1"/>
    <col min="12803" max="12811" width="7.6640625" style="6" customWidth="1"/>
    <col min="12812" max="12812" width="0" style="6" hidden="1" customWidth="1"/>
    <col min="12813" max="13056" width="9" style="6"/>
    <col min="13057" max="13057" width="9.109375" style="6" customWidth="1"/>
    <col min="13058" max="13058" width="9" style="6" customWidth="1"/>
    <col min="13059" max="13067" width="7.6640625" style="6" customWidth="1"/>
    <col min="13068" max="13068" width="0" style="6" hidden="1" customWidth="1"/>
    <col min="13069" max="13312" width="9" style="6"/>
    <col min="13313" max="13313" width="9.109375" style="6" customWidth="1"/>
    <col min="13314" max="13314" width="9" style="6" customWidth="1"/>
    <col min="13315" max="13323" width="7.6640625" style="6" customWidth="1"/>
    <col min="13324" max="13324" width="0" style="6" hidden="1" customWidth="1"/>
    <col min="13325" max="13568" width="9" style="6"/>
    <col min="13569" max="13569" width="9.109375" style="6" customWidth="1"/>
    <col min="13570" max="13570" width="9" style="6" customWidth="1"/>
    <col min="13571" max="13579" width="7.6640625" style="6" customWidth="1"/>
    <col min="13580" max="13580" width="0" style="6" hidden="1" customWidth="1"/>
    <col min="13581" max="13824" width="9" style="6"/>
    <col min="13825" max="13825" width="9.109375" style="6" customWidth="1"/>
    <col min="13826" max="13826" width="9" style="6" customWidth="1"/>
    <col min="13827" max="13835" width="7.6640625" style="6" customWidth="1"/>
    <col min="13836" max="13836" width="0" style="6" hidden="1" customWidth="1"/>
    <col min="13837" max="14080" width="9" style="6"/>
    <col min="14081" max="14081" width="9.109375" style="6" customWidth="1"/>
    <col min="14082" max="14082" width="9" style="6" customWidth="1"/>
    <col min="14083" max="14091" width="7.6640625" style="6" customWidth="1"/>
    <col min="14092" max="14092" width="0" style="6" hidden="1" customWidth="1"/>
    <col min="14093" max="14336" width="9" style="6"/>
    <col min="14337" max="14337" width="9.109375" style="6" customWidth="1"/>
    <col min="14338" max="14338" width="9" style="6" customWidth="1"/>
    <col min="14339" max="14347" width="7.6640625" style="6" customWidth="1"/>
    <col min="14348" max="14348" width="0" style="6" hidden="1" customWidth="1"/>
    <col min="14349" max="14592" width="9" style="6"/>
    <col min="14593" max="14593" width="9.109375" style="6" customWidth="1"/>
    <col min="14594" max="14594" width="9" style="6" customWidth="1"/>
    <col min="14595" max="14603" width="7.6640625" style="6" customWidth="1"/>
    <col min="14604" max="14604" width="0" style="6" hidden="1" customWidth="1"/>
    <col min="14605" max="14848" width="9" style="6"/>
    <col min="14849" max="14849" width="9.109375" style="6" customWidth="1"/>
    <col min="14850" max="14850" width="9" style="6" customWidth="1"/>
    <col min="14851" max="14859" width="7.6640625" style="6" customWidth="1"/>
    <col min="14860" max="14860" width="0" style="6" hidden="1" customWidth="1"/>
    <col min="14861" max="15104" width="9" style="6"/>
    <col min="15105" max="15105" width="9.109375" style="6" customWidth="1"/>
    <col min="15106" max="15106" width="9" style="6" customWidth="1"/>
    <col min="15107" max="15115" width="7.6640625" style="6" customWidth="1"/>
    <col min="15116" max="15116" width="0" style="6" hidden="1" customWidth="1"/>
    <col min="15117" max="15360" width="9" style="6"/>
    <col min="15361" max="15361" width="9.109375" style="6" customWidth="1"/>
    <col min="15362" max="15362" width="9" style="6" customWidth="1"/>
    <col min="15363" max="15371" width="7.6640625" style="6" customWidth="1"/>
    <col min="15372" max="15372" width="0" style="6" hidden="1" customWidth="1"/>
    <col min="15373" max="15616" width="9" style="6"/>
    <col min="15617" max="15617" width="9.109375" style="6" customWidth="1"/>
    <col min="15618" max="15618" width="9" style="6" customWidth="1"/>
    <col min="15619" max="15627" width="7.6640625" style="6" customWidth="1"/>
    <col min="15628" max="15628" width="0" style="6" hidden="1" customWidth="1"/>
    <col min="15629" max="15872" width="9" style="6"/>
    <col min="15873" max="15873" width="9.109375" style="6" customWidth="1"/>
    <col min="15874" max="15874" width="9" style="6" customWidth="1"/>
    <col min="15875" max="15883" width="7.6640625" style="6" customWidth="1"/>
    <col min="15884" max="15884" width="0" style="6" hidden="1" customWidth="1"/>
    <col min="15885" max="16128" width="9" style="6"/>
    <col min="16129" max="16129" width="9.109375" style="6" customWidth="1"/>
    <col min="16130" max="16130" width="9" style="6" customWidth="1"/>
    <col min="16131" max="16139" width="7.6640625" style="6" customWidth="1"/>
    <col min="16140" max="16140" width="0" style="6" hidden="1" customWidth="1"/>
    <col min="16141" max="16384" width="9" style="6"/>
  </cols>
  <sheetData>
    <row r="1" spans="1:12" ht="26.25" customHeight="1">
      <c r="A1" s="47" t="s">
        <v>141</v>
      </c>
      <c r="B1" s="48"/>
      <c r="C1" s="48"/>
      <c r="D1" s="48"/>
      <c r="E1" s="48"/>
      <c r="F1" s="48"/>
      <c r="G1" s="48"/>
      <c r="H1" s="48"/>
      <c r="I1" s="48"/>
      <c r="J1" s="48"/>
      <c r="K1" s="49"/>
      <c r="L1" s="45"/>
    </row>
    <row r="2" spans="1:12" ht="17.25" customHeight="1">
      <c r="A2" s="50" t="s">
        <v>110</v>
      </c>
      <c r="B2" s="50" t="s">
        <v>111</v>
      </c>
      <c r="C2" s="50" t="s">
        <v>140</v>
      </c>
      <c r="D2" s="50"/>
      <c r="E2" s="50"/>
      <c r="F2" s="50" t="s">
        <v>113</v>
      </c>
      <c r="G2" s="50"/>
      <c r="H2" s="50"/>
      <c r="I2" s="50" t="s">
        <v>114</v>
      </c>
      <c r="J2" s="50"/>
      <c r="K2" s="50"/>
      <c r="L2" s="45"/>
    </row>
    <row r="3" spans="1:12">
      <c r="A3" s="50"/>
      <c r="B3" s="51"/>
      <c r="C3" s="46" t="s">
        <v>115</v>
      </c>
      <c r="D3" s="46" t="s">
        <v>116</v>
      </c>
      <c r="E3" s="46" t="s">
        <v>117</v>
      </c>
      <c r="F3" s="46" t="s">
        <v>115</v>
      </c>
      <c r="G3" s="46" t="s">
        <v>116</v>
      </c>
      <c r="H3" s="46" t="s">
        <v>117</v>
      </c>
      <c r="I3" s="46" t="s">
        <v>115</v>
      </c>
      <c r="J3" s="46" t="s">
        <v>116</v>
      </c>
      <c r="K3" s="46" t="s">
        <v>117</v>
      </c>
      <c r="L3" s="45"/>
    </row>
    <row r="4" spans="1:12">
      <c r="A4" s="43" t="s">
        <v>118</v>
      </c>
      <c r="B4" s="34">
        <v>0</v>
      </c>
      <c r="C4" s="34">
        <f>SUM(D4:E4)</f>
        <v>0</v>
      </c>
      <c r="D4" s="34">
        <v>0</v>
      </c>
      <c r="E4" s="34">
        <v>0</v>
      </c>
      <c r="F4" s="34">
        <f>SUM(G4:H4)</f>
        <v>0</v>
      </c>
      <c r="G4" s="34">
        <v>0</v>
      </c>
      <c r="H4" s="34">
        <v>0</v>
      </c>
      <c r="I4" s="34">
        <f>SUM(J4:K4)</f>
        <v>0</v>
      </c>
      <c r="J4" s="34">
        <v>0</v>
      </c>
      <c r="K4" s="34">
        <v>0</v>
      </c>
      <c r="L4" s="44"/>
    </row>
    <row r="5" spans="1:12">
      <c r="A5" s="43" t="s">
        <v>119</v>
      </c>
      <c r="B5" s="84">
        <v>0</v>
      </c>
      <c r="C5" s="84">
        <f t="shared" ref="C5:C26" si="0">SUM(D5:E5)</f>
        <v>0</v>
      </c>
      <c r="D5" s="85">
        <v>0</v>
      </c>
      <c r="E5" s="84">
        <v>0</v>
      </c>
      <c r="F5" s="84">
        <f t="shared" ref="F5:F26" si="1">SUM(G5:H5)</f>
        <v>0</v>
      </c>
      <c r="G5" s="85">
        <v>0</v>
      </c>
      <c r="H5" s="84">
        <v>0</v>
      </c>
      <c r="I5" s="84">
        <f t="shared" ref="I5:I26" si="2">SUM(J5:K5)</f>
        <v>0</v>
      </c>
      <c r="J5" s="85">
        <v>0</v>
      </c>
      <c r="K5" s="84">
        <v>0</v>
      </c>
      <c r="L5" s="44"/>
    </row>
    <row r="6" spans="1:12">
      <c r="A6" s="43" t="s">
        <v>120</v>
      </c>
      <c r="B6" s="85">
        <v>0</v>
      </c>
      <c r="C6" s="85">
        <f t="shared" si="0"/>
        <v>0</v>
      </c>
      <c r="D6" s="85">
        <v>0</v>
      </c>
      <c r="E6" s="85">
        <v>0</v>
      </c>
      <c r="F6" s="85">
        <f t="shared" si="1"/>
        <v>0</v>
      </c>
      <c r="G6" s="85">
        <v>0</v>
      </c>
      <c r="H6" s="85">
        <v>0</v>
      </c>
      <c r="I6" s="85">
        <f t="shared" si="2"/>
        <v>0</v>
      </c>
      <c r="J6" s="85">
        <v>0</v>
      </c>
      <c r="K6" s="85">
        <v>0</v>
      </c>
      <c r="L6" s="44"/>
    </row>
    <row r="7" spans="1:12">
      <c r="A7" s="43" t="s">
        <v>121</v>
      </c>
      <c r="B7" s="85">
        <v>0</v>
      </c>
      <c r="C7" s="85">
        <f t="shared" si="0"/>
        <v>0</v>
      </c>
      <c r="D7" s="85">
        <v>0</v>
      </c>
      <c r="E7" s="85">
        <v>0</v>
      </c>
      <c r="F7" s="85">
        <f t="shared" si="1"/>
        <v>0</v>
      </c>
      <c r="G7" s="85">
        <v>0</v>
      </c>
      <c r="H7" s="85">
        <v>0</v>
      </c>
      <c r="I7" s="85">
        <f t="shared" si="2"/>
        <v>0</v>
      </c>
      <c r="J7" s="85">
        <v>0</v>
      </c>
      <c r="K7" s="85">
        <v>0</v>
      </c>
      <c r="L7" s="44"/>
    </row>
    <row r="8" spans="1:12">
      <c r="A8" s="43" t="s">
        <v>122</v>
      </c>
      <c r="B8" s="85">
        <v>3</v>
      </c>
      <c r="C8" s="85">
        <f t="shared" si="0"/>
        <v>3</v>
      </c>
      <c r="D8" s="84">
        <v>0</v>
      </c>
      <c r="E8" s="84">
        <v>3</v>
      </c>
      <c r="F8" s="84">
        <f t="shared" si="1"/>
        <v>4</v>
      </c>
      <c r="G8" s="84">
        <v>0</v>
      </c>
      <c r="H8" s="85">
        <v>4</v>
      </c>
      <c r="I8" s="84">
        <f t="shared" si="2"/>
        <v>22</v>
      </c>
      <c r="J8" s="85">
        <v>0</v>
      </c>
      <c r="K8" s="84">
        <v>22</v>
      </c>
      <c r="L8" s="44"/>
    </row>
    <row r="9" spans="1:12">
      <c r="A9" s="43" t="s">
        <v>123</v>
      </c>
      <c r="B9" s="85">
        <v>1</v>
      </c>
      <c r="C9" s="85">
        <f t="shared" si="0"/>
        <v>1</v>
      </c>
      <c r="D9" s="85">
        <v>1</v>
      </c>
      <c r="E9" s="85">
        <v>0</v>
      </c>
      <c r="F9" s="85">
        <f t="shared" si="1"/>
        <v>1</v>
      </c>
      <c r="G9" s="85">
        <v>0</v>
      </c>
      <c r="H9" s="85">
        <v>1</v>
      </c>
      <c r="I9" s="85">
        <f t="shared" si="2"/>
        <v>5</v>
      </c>
      <c r="J9" s="85">
        <v>0</v>
      </c>
      <c r="K9" s="85">
        <v>5</v>
      </c>
      <c r="L9" s="44"/>
    </row>
    <row r="10" spans="1:12">
      <c r="A10" s="43" t="s">
        <v>124</v>
      </c>
      <c r="B10" s="85">
        <v>0</v>
      </c>
      <c r="C10" s="85">
        <f t="shared" si="0"/>
        <v>0</v>
      </c>
      <c r="D10" s="85">
        <v>0</v>
      </c>
      <c r="E10" s="85">
        <v>0</v>
      </c>
      <c r="F10" s="85">
        <f t="shared" si="1"/>
        <v>0</v>
      </c>
      <c r="G10" s="85">
        <v>0</v>
      </c>
      <c r="H10" s="85">
        <v>0</v>
      </c>
      <c r="I10" s="85">
        <f t="shared" si="2"/>
        <v>0</v>
      </c>
      <c r="J10" s="85">
        <v>0</v>
      </c>
      <c r="K10" s="85">
        <v>0</v>
      </c>
      <c r="L10" s="44"/>
    </row>
    <row r="11" spans="1:12">
      <c r="A11" s="43" t="s">
        <v>125</v>
      </c>
      <c r="B11" s="85">
        <v>0</v>
      </c>
      <c r="C11" s="85">
        <f t="shared" si="0"/>
        <v>0</v>
      </c>
      <c r="D11" s="85">
        <v>0</v>
      </c>
      <c r="E11" s="85">
        <v>0</v>
      </c>
      <c r="F11" s="85">
        <f t="shared" si="1"/>
        <v>0</v>
      </c>
      <c r="G11" s="85">
        <v>0</v>
      </c>
      <c r="H11" s="85">
        <v>0</v>
      </c>
      <c r="I11" s="85">
        <f t="shared" si="2"/>
        <v>0</v>
      </c>
      <c r="J11" s="85">
        <v>0</v>
      </c>
      <c r="K11" s="85">
        <v>0</v>
      </c>
      <c r="L11" s="44"/>
    </row>
    <row r="12" spans="1:12">
      <c r="A12" s="43" t="s">
        <v>126</v>
      </c>
      <c r="B12" s="85">
        <v>0</v>
      </c>
      <c r="C12" s="85">
        <f t="shared" si="0"/>
        <v>0</v>
      </c>
      <c r="D12" s="85">
        <v>0</v>
      </c>
      <c r="E12" s="85">
        <v>0</v>
      </c>
      <c r="F12" s="85">
        <f t="shared" si="1"/>
        <v>0</v>
      </c>
      <c r="G12" s="85">
        <v>0</v>
      </c>
      <c r="H12" s="85">
        <v>0</v>
      </c>
      <c r="I12" s="85">
        <f t="shared" si="2"/>
        <v>0</v>
      </c>
      <c r="J12" s="85">
        <v>0</v>
      </c>
      <c r="K12" s="85">
        <v>0</v>
      </c>
      <c r="L12" s="44"/>
    </row>
    <row r="13" spans="1:12">
      <c r="A13" s="43" t="s">
        <v>127</v>
      </c>
      <c r="B13" s="85">
        <v>1</v>
      </c>
      <c r="C13" s="85">
        <f t="shared" si="0"/>
        <v>0</v>
      </c>
      <c r="D13" s="85">
        <v>0</v>
      </c>
      <c r="E13" s="84">
        <v>0</v>
      </c>
      <c r="F13" s="84">
        <f t="shared" si="1"/>
        <v>0</v>
      </c>
      <c r="G13" s="85">
        <v>0</v>
      </c>
      <c r="H13" s="84">
        <v>0</v>
      </c>
      <c r="I13" s="84">
        <f t="shared" si="2"/>
        <v>2</v>
      </c>
      <c r="J13" s="85">
        <v>1</v>
      </c>
      <c r="K13" s="84">
        <v>1</v>
      </c>
      <c r="L13" s="44"/>
    </row>
    <row r="14" spans="1:12">
      <c r="A14" s="43" t="s">
        <v>128</v>
      </c>
      <c r="B14" s="85">
        <v>1</v>
      </c>
      <c r="C14" s="85">
        <f t="shared" si="0"/>
        <v>1</v>
      </c>
      <c r="D14" s="85">
        <v>0</v>
      </c>
      <c r="E14" s="84">
        <v>1</v>
      </c>
      <c r="F14" s="85">
        <f t="shared" si="1"/>
        <v>1</v>
      </c>
      <c r="G14" s="85">
        <v>0</v>
      </c>
      <c r="H14" s="85">
        <v>1</v>
      </c>
      <c r="I14" s="85">
        <f t="shared" si="2"/>
        <v>1</v>
      </c>
      <c r="J14" s="85">
        <v>0</v>
      </c>
      <c r="K14" s="85">
        <v>1</v>
      </c>
      <c r="L14" s="44"/>
    </row>
    <row r="15" spans="1:12">
      <c r="A15" s="43" t="s">
        <v>129</v>
      </c>
      <c r="B15" s="85">
        <v>5</v>
      </c>
      <c r="C15" s="85">
        <f t="shared" si="0"/>
        <v>5</v>
      </c>
      <c r="D15" s="85">
        <v>0</v>
      </c>
      <c r="E15" s="85">
        <v>5</v>
      </c>
      <c r="F15" s="84">
        <f t="shared" si="1"/>
        <v>8</v>
      </c>
      <c r="G15" s="85">
        <v>1</v>
      </c>
      <c r="H15" s="84">
        <v>7</v>
      </c>
      <c r="I15" s="84">
        <f t="shared" si="2"/>
        <v>26</v>
      </c>
      <c r="J15" s="85">
        <v>0</v>
      </c>
      <c r="K15" s="84">
        <v>26</v>
      </c>
      <c r="L15" s="44"/>
    </row>
    <row r="16" spans="1:12">
      <c r="A16" s="43" t="s">
        <v>130</v>
      </c>
      <c r="B16" s="85">
        <v>0</v>
      </c>
      <c r="C16" s="85">
        <f t="shared" si="0"/>
        <v>0</v>
      </c>
      <c r="D16" s="85">
        <v>0</v>
      </c>
      <c r="E16" s="85">
        <v>0</v>
      </c>
      <c r="F16" s="85">
        <f t="shared" si="1"/>
        <v>0</v>
      </c>
      <c r="G16" s="85">
        <v>0</v>
      </c>
      <c r="H16" s="85">
        <v>0</v>
      </c>
      <c r="I16" s="85">
        <f t="shared" si="2"/>
        <v>0</v>
      </c>
      <c r="J16" s="85">
        <v>0</v>
      </c>
      <c r="K16" s="85">
        <v>0</v>
      </c>
      <c r="L16" s="44"/>
    </row>
    <row r="17" spans="1:12">
      <c r="A17" s="43" t="s">
        <v>131</v>
      </c>
      <c r="B17" s="85">
        <v>1</v>
      </c>
      <c r="C17" s="85">
        <f t="shared" si="0"/>
        <v>1</v>
      </c>
      <c r="D17" s="85">
        <v>0</v>
      </c>
      <c r="E17" s="85">
        <v>1</v>
      </c>
      <c r="F17" s="84">
        <f t="shared" si="1"/>
        <v>1</v>
      </c>
      <c r="G17" s="85"/>
      <c r="H17" s="84">
        <v>1</v>
      </c>
      <c r="I17" s="84">
        <f t="shared" si="2"/>
        <v>5</v>
      </c>
      <c r="J17" s="85">
        <v>0</v>
      </c>
      <c r="K17" s="84">
        <v>5</v>
      </c>
      <c r="L17" s="44"/>
    </row>
    <row r="18" spans="1:12">
      <c r="A18" s="43" t="s">
        <v>132</v>
      </c>
      <c r="B18" s="85">
        <v>1</v>
      </c>
      <c r="C18" s="85">
        <f t="shared" si="0"/>
        <v>1</v>
      </c>
      <c r="D18" s="85">
        <v>0</v>
      </c>
      <c r="E18" s="85">
        <v>1</v>
      </c>
      <c r="F18" s="84">
        <f t="shared" si="1"/>
        <v>1</v>
      </c>
      <c r="G18" s="85">
        <v>0</v>
      </c>
      <c r="H18" s="84">
        <v>1</v>
      </c>
      <c r="I18" s="84">
        <f t="shared" si="2"/>
        <v>1</v>
      </c>
      <c r="J18" s="85">
        <v>0</v>
      </c>
      <c r="K18" s="84">
        <v>1</v>
      </c>
      <c r="L18" s="44"/>
    </row>
    <row r="19" spans="1:12">
      <c r="A19" s="43" t="s">
        <v>133</v>
      </c>
      <c r="B19" s="85">
        <v>1</v>
      </c>
      <c r="C19" s="85">
        <f t="shared" si="0"/>
        <v>1</v>
      </c>
      <c r="D19" s="85">
        <v>0</v>
      </c>
      <c r="E19" s="85">
        <v>1</v>
      </c>
      <c r="F19" s="85">
        <f t="shared" si="1"/>
        <v>1</v>
      </c>
      <c r="G19" s="85">
        <v>0</v>
      </c>
      <c r="H19" s="85">
        <v>1</v>
      </c>
      <c r="I19" s="85">
        <f t="shared" si="2"/>
        <v>3</v>
      </c>
      <c r="J19" s="85">
        <v>0</v>
      </c>
      <c r="K19" s="85">
        <v>3</v>
      </c>
      <c r="L19" s="44"/>
    </row>
    <row r="20" spans="1:12">
      <c r="A20" s="43" t="s">
        <v>134</v>
      </c>
      <c r="B20" s="85">
        <v>0</v>
      </c>
      <c r="C20" s="85">
        <f t="shared" si="0"/>
        <v>0</v>
      </c>
      <c r="D20" s="85">
        <v>0</v>
      </c>
      <c r="E20" s="85">
        <v>0</v>
      </c>
      <c r="F20" s="85">
        <f t="shared" si="1"/>
        <v>0</v>
      </c>
      <c r="G20" s="85">
        <v>0</v>
      </c>
      <c r="H20" s="85">
        <v>0</v>
      </c>
      <c r="I20" s="85">
        <f t="shared" si="2"/>
        <v>0</v>
      </c>
      <c r="J20" s="85">
        <v>0</v>
      </c>
      <c r="K20" s="85">
        <v>0</v>
      </c>
      <c r="L20" s="44"/>
    </row>
    <row r="21" spans="1:12">
      <c r="A21" s="43" t="s">
        <v>135</v>
      </c>
      <c r="B21" s="85">
        <v>0</v>
      </c>
      <c r="C21" s="85">
        <f t="shared" si="0"/>
        <v>0</v>
      </c>
      <c r="D21" s="85">
        <v>0</v>
      </c>
      <c r="E21" s="85">
        <v>0</v>
      </c>
      <c r="F21" s="85">
        <f t="shared" si="1"/>
        <v>0</v>
      </c>
      <c r="G21" s="85">
        <v>0</v>
      </c>
      <c r="H21" s="85">
        <v>0</v>
      </c>
      <c r="I21" s="85">
        <f t="shared" si="2"/>
        <v>0</v>
      </c>
      <c r="J21" s="85">
        <v>0</v>
      </c>
      <c r="K21" s="85">
        <v>0</v>
      </c>
      <c r="L21" s="44"/>
    </row>
    <row r="22" spans="1:12">
      <c r="A22" s="43" t="s">
        <v>136</v>
      </c>
      <c r="B22" s="85">
        <v>0</v>
      </c>
      <c r="C22" s="85">
        <f t="shared" si="0"/>
        <v>0</v>
      </c>
      <c r="D22" s="85">
        <v>0</v>
      </c>
      <c r="E22" s="85">
        <v>0</v>
      </c>
      <c r="F22" s="85">
        <f t="shared" si="1"/>
        <v>0</v>
      </c>
      <c r="G22" s="85">
        <v>0</v>
      </c>
      <c r="H22" s="85">
        <v>0</v>
      </c>
      <c r="I22" s="85">
        <f t="shared" si="2"/>
        <v>0</v>
      </c>
      <c r="J22" s="85">
        <v>0</v>
      </c>
      <c r="K22" s="85">
        <v>0</v>
      </c>
      <c r="L22" s="44"/>
    </row>
    <row r="23" spans="1:12">
      <c r="A23" s="43" t="s">
        <v>137</v>
      </c>
      <c r="B23" s="85">
        <v>0</v>
      </c>
      <c r="C23" s="85">
        <f t="shared" si="0"/>
        <v>0</v>
      </c>
      <c r="D23" s="85">
        <v>0</v>
      </c>
      <c r="E23" s="85">
        <v>0</v>
      </c>
      <c r="F23" s="85">
        <f t="shared" si="1"/>
        <v>0</v>
      </c>
      <c r="G23" s="85">
        <v>0</v>
      </c>
      <c r="H23" s="85">
        <v>0</v>
      </c>
      <c r="I23" s="85">
        <f t="shared" si="2"/>
        <v>0</v>
      </c>
      <c r="J23" s="85">
        <v>0</v>
      </c>
      <c r="K23" s="85">
        <v>0</v>
      </c>
      <c r="L23" s="44"/>
    </row>
    <row r="24" spans="1:12">
      <c r="A24" s="43" t="s">
        <v>138</v>
      </c>
      <c r="B24" s="85">
        <v>1</v>
      </c>
      <c r="C24" s="85">
        <f t="shared" si="0"/>
        <v>1</v>
      </c>
      <c r="D24" s="85">
        <v>0</v>
      </c>
      <c r="E24" s="85">
        <v>1</v>
      </c>
      <c r="F24" s="84">
        <f t="shared" si="1"/>
        <v>2</v>
      </c>
      <c r="G24" s="85">
        <v>1</v>
      </c>
      <c r="H24" s="84">
        <v>1</v>
      </c>
      <c r="I24" s="85">
        <f t="shared" si="2"/>
        <v>3</v>
      </c>
      <c r="J24" s="85">
        <v>0</v>
      </c>
      <c r="K24" s="85">
        <v>3</v>
      </c>
      <c r="L24" s="44"/>
    </row>
    <row r="25" spans="1:12">
      <c r="A25" s="43" t="s">
        <v>139</v>
      </c>
      <c r="B25" s="85">
        <v>0</v>
      </c>
      <c r="C25" s="85">
        <f t="shared" si="0"/>
        <v>0</v>
      </c>
      <c r="D25" s="85">
        <v>0</v>
      </c>
      <c r="E25" s="85">
        <v>0</v>
      </c>
      <c r="F25" s="85">
        <f t="shared" si="1"/>
        <v>0</v>
      </c>
      <c r="G25" s="85">
        <v>0</v>
      </c>
      <c r="H25" s="85">
        <v>0</v>
      </c>
      <c r="I25" s="85">
        <f t="shared" si="2"/>
        <v>0</v>
      </c>
      <c r="J25" s="85">
        <v>0</v>
      </c>
      <c r="K25" s="85">
        <v>0</v>
      </c>
      <c r="L25" s="44"/>
    </row>
    <row r="26" spans="1:12" ht="17.25" customHeight="1">
      <c r="A26" s="43" t="s">
        <v>115</v>
      </c>
      <c r="B26" s="84">
        <f>SUM(XDO_?A1?)</f>
        <v>15</v>
      </c>
      <c r="C26" s="84">
        <f t="shared" si="0"/>
        <v>14</v>
      </c>
      <c r="D26" s="85">
        <f>SUM(XDO_?B1?)</f>
        <v>1</v>
      </c>
      <c r="E26" s="85">
        <f>SUM(XDO_?B2?)</f>
        <v>13</v>
      </c>
      <c r="F26" s="85">
        <f t="shared" si="1"/>
        <v>19</v>
      </c>
      <c r="G26" s="85">
        <f>SUM(XDO_?C1?)</f>
        <v>2</v>
      </c>
      <c r="H26" s="85">
        <f>SUM(XDO_?C2?)</f>
        <v>17</v>
      </c>
      <c r="I26" s="85">
        <f t="shared" si="2"/>
        <v>68</v>
      </c>
      <c r="J26" s="85">
        <f>SUM(XDO_?D1?)</f>
        <v>1</v>
      </c>
      <c r="K26" s="85">
        <f>SUM(XDO_?D2?)</f>
        <v>67</v>
      </c>
      <c r="L26" s="44">
        <f>SUM(XDO_?A1?)</f>
        <v>15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workbookViewId="0">
      <pane xSplit="1" ySplit="3" topLeftCell="B4" activePane="bottomRight" state="frozen"/>
      <selection activeCell="N33" sqref="N33"/>
      <selection pane="topRight" activeCell="N33" sqref="N33"/>
      <selection pane="bottomLeft" activeCell="N33" sqref="N33"/>
      <selection pane="bottomRight" activeCell="N14" sqref="N14"/>
    </sheetView>
  </sheetViews>
  <sheetFormatPr defaultRowHeight="16.2"/>
  <cols>
    <col min="1" max="2" width="9" style="6" customWidth="1"/>
    <col min="3" max="10" width="7.6640625" style="6" customWidth="1"/>
    <col min="11" max="11" width="7.44140625" style="6" customWidth="1"/>
    <col min="12" max="12" width="2.21875" style="6" hidden="1" customWidth="1"/>
    <col min="13" max="256" width="9" style="6"/>
    <col min="257" max="257" width="9.109375" style="6" customWidth="1"/>
    <col min="258" max="258" width="9" style="6" customWidth="1"/>
    <col min="259" max="267" width="7.6640625" style="6" customWidth="1"/>
    <col min="268" max="268" width="0" style="6" hidden="1" customWidth="1"/>
    <col min="269" max="512" width="9" style="6"/>
    <col min="513" max="513" width="9.109375" style="6" customWidth="1"/>
    <col min="514" max="514" width="9" style="6" customWidth="1"/>
    <col min="515" max="523" width="7.6640625" style="6" customWidth="1"/>
    <col min="524" max="524" width="0" style="6" hidden="1" customWidth="1"/>
    <col min="525" max="768" width="9" style="6"/>
    <col min="769" max="769" width="9.109375" style="6" customWidth="1"/>
    <col min="770" max="770" width="9" style="6" customWidth="1"/>
    <col min="771" max="779" width="7.6640625" style="6" customWidth="1"/>
    <col min="780" max="780" width="0" style="6" hidden="1" customWidth="1"/>
    <col min="781" max="1024" width="9" style="6"/>
    <col min="1025" max="1025" width="9.109375" style="6" customWidth="1"/>
    <col min="1026" max="1026" width="9" style="6" customWidth="1"/>
    <col min="1027" max="1035" width="7.6640625" style="6" customWidth="1"/>
    <col min="1036" max="1036" width="0" style="6" hidden="1" customWidth="1"/>
    <col min="1037" max="1280" width="9" style="6"/>
    <col min="1281" max="1281" width="9.109375" style="6" customWidth="1"/>
    <col min="1282" max="1282" width="9" style="6" customWidth="1"/>
    <col min="1283" max="1291" width="7.6640625" style="6" customWidth="1"/>
    <col min="1292" max="1292" width="0" style="6" hidden="1" customWidth="1"/>
    <col min="1293" max="1536" width="9" style="6"/>
    <col min="1537" max="1537" width="9.109375" style="6" customWidth="1"/>
    <col min="1538" max="1538" width="9" style="6" customWidth="1"/>
    <col min="1539" max="1547" width="7.6640625" style="6" customWidth="1"/>
    <col min="1548" max="1548" width="0" style="6" hidden="1" customWidth="1"/>
    <col min="1549" max="1792" width="9" style="6"/>
    <col min="1793" max="1793" width="9.109375" style="6" customWidth="1"/>
    <col min="1794" max="1794" width="9" style="6" customWidth="1"/>
    <col min="1795" max="1803" width="7.6640625" style="6" customWidth="1"/>
    <col min="1804" max="1804" width="0" style="6" hidden="1" customWidth="1"/>
    <col min="1805" max="2048" width="9" style="6"/>
    <col min="2049" max="2049" width="9.109375" style="6" customWidth="1"/>
    <col min="2050" max="2050" width="9" style="6" customWidth="1"/>
    <col min="2051" max="2059" width="7.6640625" style="6" customWidth="1"/>
    <col min="2060" max="2060" width="0" style="6" hidden="1" customWidth="1"/>
    <col min="2061" max="2304" width="9" style="6"/>
    <col min="2305" max="2305" width="9.109375" style="6" customWidth="1"/>
    <col min="2306" max="2306" width="9" style="6" customWidth="1"/>
    <col min="2307" max="2315" width="7.6640625" style="6" customWidth="1"/>
    <col min="2316" max="2316" width="0" style="6" hidden="1" customWidth="1"/>
    <col min="2317" max="2560" width="9" style="6"/>
    <col min="2561" max="2561" width="9.109375" style="6" customWidth="1"/>
    <col min="2562" max="2562" width="9" style="6" customWidth="1"/>
    <col min="2563" max="2571" width="7.6640625" style="6" customWidth="1"/>
    <col min="2572" max="2572" width="0" style="6" hidden="1" customWidth="1"/>
    <col min="2573" max="2816" width="9" style="6"/>
    <col min="2817" max="2817" width="9.109375" style="6" customWidth="1"/>
    <col min="2818" max="2818" width="9" style="6" customWidth="1"/>
    <col min="2819" max="2827" width="7.6640625" style="6" customWidth="1"/>
    <col min="2828" max="2828" width="0" style="6" hidden="1" customWidth="1"/>
    <col min="2829" max="3072" width="9" style="6"/>
    <col min="3073" max="3073" width="9.109375" style="6" customWidth="1"/>
    <col min="3074" max="3074" width="9" style="6" customWidth="1"/>
    <col min="3075" max="3083" width="7.6640625" style="6" customWidth="1"/>
    <col min="3084" max="3084" width="0" style="6" hidden="1" customWidth="1"/>
    <col min="3085" max="3328" width="9" style="6"/>
    <col min="3329" max="3329" width="9.109375" style="6" customWidth="1"/>
    <col min="3330" max="3330" width="9" style="6" customWidth="1"/>
    <col min="3331" max="3339" width="7.6640625" style="6" customWidth="1"/>
    <col min="3340" max="3340" width="0" style="6" hidden="1" customWidth="1"/>
    <col min="3341" max="3584" width="9" style="6"/>
    <col min="3585" max="3585" width="9.109375" style="6" customWidth="1"/>
    <col min="3586" max="3586" width="9" style="6" customWidth="1"/>
    <col min="3587" max="3595" width="7.6640625" style="6" customWidth="1"/>
    <col min="3596" max="3596" width="0" style="6" hidden="1" customWidth="1"/>
    <col min="3597" max="3840" width="9" style="6"/>
    <col min="3841" max="3841" width="9.109375" style="6" customWidth="1"/>
    <col min="3842" max="3842" width="9" style="6" customWidth="1"/>
    <col min="3843" max="3851" width="7.6640625" style="6" customWidth="1"/>
    <col min="3852" max="3852" width="0" style="6" hidden="1" customWidth="1"/>
    <col min="3853" max="4096" width="9" style="6"/>
    <col min="4097" max="4097" width="9.109375" style="6" customWidth="1"/>
    <col min="4098" max="4098" width="9" style="6" customWidth="1"/>
    <col min="4099" max="4107" width="7.6640625" style="6" customWidth="1"/>
    <col min="4108" max="4108" width="0" style="6" hidden="1" customWidth="1"/>
    <col min="4109" max="4352" width="9" style="6"/>
    <col min="4353" max="4353" width="9.109375" style="6" customWidth="1"/>
    <col min="4354" max="4354" width="9" style="6" customWidth="1"/>
    <col min="4355" max="4363" width="7.6640625" style="6" customWidth="1"/>
    <col min="4364" max="4364" width="0" style="6" hidden="1" customWidth="1"/>
    <col min="4365" max="4608" width="9" style="6"/>
    <col min="4609" max="4609" width="9.109375" style="6" customWidth="1"/>
    <col min="4610" max="4610" width="9" style="6" customWidth="1"/>
    <col min="4611" max="4619" width="7.6640625" style="6" customWidth="1"/>
    <col min="4620" max="4620" width="0" style="6" hidden="1" customWidth="1"/>
    <col min="4621" max="4864" width="9" style="6"/>
    <col min="4865" max="4865" width="9.109375" style="6" customWidth="1"/>
    <col min="4866" max="4866" width="9" style="6" customWidth="1"/>
    <col min="4867" max="4875" width="7.6640625" style="6" customWidth="1"/>
    <col min="4876" max="4876" width="0" style="6" hidden="1" customWidth="1"/>
    <col min="4877" max="5120" width="9" style="6"/>
    <col min="5121" max="5121" width="9.109375" style="6" customWidth="1"/>
    <col min="5122" max="5122" width="9" style="6" customWidth="1"/>
    <col min="5123" max="5131" width="7.6640625" style="6" customWidth="1"/>
    <col min="5132" max="5132" width="0" style="6" hidden="1" customWidth="1"/>
    <col min="5133" max="5376" width="9" style="6"/>
    <col min="5377" max="5377" width="9.109375" style="6" customWidth="1"/>
    <col min="5378" max="5378" width="9" style="6" customWidth="1"/>
    <col min="5379" max="5387" width="7.6640625" style="6" customWidth="1"/>
    <col min="5388" max="5388" width="0" style="6" hidden="1" customWidth="1"/>
    <col min="5389" max="5632" width="9" style="6"/>
    <col min="5633" max="5633" width="9.109375" style="6" customWidth="1"/>
    <col min="5634" max="5634" width="9" style="6" customWidth="1"/>
    <col min="5635" max="5643" width="7.6640625" style="6" customWidth="1"/>
    <col min="5644" max="5644" width="0" style="6" hidden="1" customWidth="1"/>
    <col min="5645" max="5888" width="9" style="6"/>
    <col min="5889" max="5889" width="9.109375" style="6" customWidth="1"/>
    <col min="5890" max="5890" width="9" style="6" customWidth="1"/>
    <col min="5891" max="5899" width="7.6640625" style="6" customWidth="1"/>
    <col min="5900" max="5900" width="0" style="6" hidden="1" customWidth="1"/>
    <col min="5901" max="6144" width="9" style="6"/>
    <col min="6145" max="6145" width="9.109375" style="6" customWidth="1"/>
    <col min="6146" max="6146" width="9" style="6" customWidth="1"/>
    <col min="6147" max="6155" width="7.6640625" style="6" customWidth="1"/>
    <col min="6156" max="6156" width="0" style="6" hidden="1" customWidth="1"/>
    <col min="6157" max="6400" width="9" style="6"/>
    <col min="6401" max="6401" width="9.109375" style="6" customWidth="1"/>
    <col min="6402" max="6402" width="9" style="6" customWidth="1"/>
    <col min="6403" max="6411" width="7.6640625" style="6" customWidth="1"/>
    <col min="6412" max="6412" width="0" style="6" hidden="1" customWidth="1"/>
    <col min="6413" max="6656" width="9" style="6"/>
    <col min="6657" max="6657" width="9.109375" style="6" customWidth="1"/>
    <col min="6658" max="6658" width="9" style="6" customWidth="1"/>
    <col min="6659" max="6667" width="7.6640625" style="6" customWidth="1"/>
    <col min="6668" max="6668" width="0" style="6" hidden="1" customWidth="1"/>
    <col min="6669" max="6912" width="9" style="6"/>
    <col min="6913" max="6913" width="9.109375" style="6" customWidth="1"/>
    <col min="6914" max="6914" width="9" style="6" customWidth="1"/>
    <col min="6915" max="6923" width="7.6640625" style="6" customWidth="1"/>
    <col min="6924" max="6924" width="0" style="6" hidden="1" customWidth="1"/>
    <col min="6925" max="7168" width="9" style="6"/>
    <col min="7169" max="7169" width="9.109375" style="6" customWidth="1"/>
    <col min="7170" max="7170" width="9" style="6" customWidth="1"/>
    <col min="7171" max="7179" width="7.6640625" style="6" customWidth="1"/>
    <col min="7180" max="7180" width="0" style="6" hidden="1" customWidth="1"/>
    <col min="7181" max="7424" width="9" style="6"/>
    <col min="7425" max="7425" width="9.109375" style="6" customWidth="1"/>
    <col min="7426" max="7426" width="9" style="6" customWidth="1"/>
    <col min="7427" max="7435" width="7.6640625" style="6" customWidth="1"/>
    <col min="7436" max="7436" width="0" style="6" hidden="1" customWidth="1"/>
    <col min="7437" max="7680" width="9" style="6"/>
    <col min="7681" max="7681" width="9.109375" style="6" customWidth="1"/>
    <col min="7682" max="7682" width="9" style="6" customWidth="1"/>
    <col min="7683" max="7691" width="7.6640625" style="6" customWidth="1"/>
    <col min="7692" max="7692" width="0" style="6" hidden="1" customWidth="1"/>
    <col min="7693" max="7936" width="9" style="6"/>
    <col min="7937" max="7937" width="9.109375" style="6" customWidth="1"/>
    <col min="7938" max="7938" width="9" style="6" customWidth="1"/>
    <col min="7939" max="7947" width="7.6640625" style="6" customWidth="1"/>
    <col min="7948" max="7948" width="0" style="6" hidden="1" customWidth="1"/>
    <col min="7949" max="8192" width="9" style="6"/>
    <col min="8193" max="8193" width="9.109375" style="6" customWidth="1"/>
    <col min="8194" max="8194" width="9" style="6" customWidth="1"/>
    <col min="8195" max="8203" width="7.6640625" style="6" customWidth="1"/>
    <col min="8204" max="8204" width="0" style="6" hidden="1" customWidth="1"/>
    <col min="8205" max="8448" width="9" style="6"/>
    <col min="8449" max="8449" width="9.109375" style="6" customWidth="1"/>
    <col min="8450" max="8450" width="9" style="6" customWidth="1"/>
    <col min="8451" max="8459" width="7.6640625" style="6" customWidth="1"/>
    <col min="8460" max="8460" width="0" style="6" hidden="1" customWidth="1"/>
    <col min="8461" max="8704" width="9" style="6"/>
    <col min="8705" max="8705" width="9.109375" style="6" customWidth="1"/>
    <col min="8706" max="8706" width="9" style="6" customWidth="1"/>
    <col min="8707" max="8715" width="7.6640625" style="6" customWidth="1"/>
    <col min="8716" max="8716" width="0" style="6" hidden="1" customWidth="1"/>
    <col min="8717" max="8960" width="9" style="6"/>
    <col min="8961" max="8961" width="9.109375" style="6" customWidth="1"/>
    <col min="8962" max="8962" width="9" style="6" customWidth="1"/>
    <col min="8963" max="8971" width="7.6640625" style="6" customWidth="1"/>
    <col min="8972" max="8972" width="0" style="6" hidden="1" customWidth="1"/>
    <col min="8973" max="9216" width="9" style="6"/>
    <col min="9217" max="9217" width="9.109375" style="6" customWidth="1"/>
    <col min="9218" max="9218" width="9" style="6" customWidth="1"/>
    <col min="9219" max="9227" width="7.6640625" style="6" customWidth="1"/>
    <col min="9228" max="9228" width="0" style="6" hidden="1" customWidth="1"/>
    <col min="9229" max="9472" width="9" style="6"/>
    <col min="9473" max="9473" width="9.109375" style="6" customWidth="1"/>
    <col min="9474" max="9474" width="9" style="6" customWidth="1"/>
    <col min="9475" max="9483" width="7.6640625" style="6" customWidth="1"/>
    <col min="9484" max="9484" width="0" style="6" hidden="1" customWidth="1"/>
    <col min="9485" max="9728" width="9" style="6"/>
    <col min="9729" max="9729" width="9.109375" style="6" customWidth="1"/>
    <col min="9730" max="9730" width="9" style="6" customWidth="1"/>
    <col min="9731" max="9739" width="7.6640625" style="6" customWidth="1"/>
    <col min="9740" max="9740" width="0" style="6" hidden="1" customWidth="1"/>
    <col min="9741" max="9984" width="9" style="6"/>
    <col min="9985" max="9985" width="9.109375" style="6" customWidth="1"/>
    <col min="9986" max="9986" width="9" style="6" customWidth="1"/>
    <col min="9987" max="9995" width="7.6640625" style="6" customWidth="1"/>
    <col min="9996" max="9996" width="0" style="6" hidden="1" customWidth="1"/>
    <col min="9997" max="10240" width="9" style="6"/>
    <col min="10241" max="10241" width="9.109375" style="6" customWidth="1"/>
    <col min="10242" max="10242" width="9" style="6" customWidth="1"/>
    <col min="10243" max="10251" width="7.6640625" style="6" customWidth="1"/>
    <col min="10252" max="10252" width="0" style="6" hidden="1" customWidth="1"/>
    <col min="10253" max="10496" width="9" style="6"/>
    <col min="10497" max="10497" width="9.109375" style="6" customWidth="1"/>
    <col min="10498" max="10498" width="9" style="6" customWidth="1"/>
    <col min="10499" max="10507" width="7.6640625" style="6" customWidth="1"/>
    <col min="10508" max="10508" width="0" style="6" hidden="1" customWidth="1"/>
    <col min="10509" max="10752" width="9" style="6"/>
    <col min="10753" max="10753" width="9.109375" style="6" customWidth="1"/>
    <col min="10754" max="10754" width="9" style="6" customWidth="1"/>
    <col min="10755" max="10763" width="7.6640625" style="6" customWidth="1"/>
    <col min="10764" max="10764" width="0" style="6" hidden="1" customWidth="1"/>
    <col min="10765" max="11008" width="9" style="6"/>
    <col min="11009" max="11009" width="9.109375" style="6" customWidth="1"/>
    <col min="11010" max="11010" width="9" style="6" customWidth="1"/>
    <col min="11011" max="11019" width="7.6640625" style="6" customWidth="1"/>
    <col min="11020" max="11020" width="0" style="6" hidden="1" customWidth="1"/>
    <col min="11021" max="11264" width="9" style="6"/>
    <col min="11265" max="11265" width="9.109375" style="6" customWidth="1"/>
    <col min="11266" max="11266" width="9" style="6" customWidth="1"/>
    <col min="11267" max="11275" width="7.6640625" style="6" customWidth="1"/>
    <col min="11276" max="11276" width="0" style="6" hidden="1" customWidth="1"/>
    <col min="11277" max="11520" width="9" style="6"/>
    <col min="11521" max="11521" width="9.109375" style="6" customWidth="1"/>
    <col min="11522" max="11522" width="9" style="6" customWidth="1"/>
    <col min="11523" max="11531" width="7.6640625" style="6" customWidth="1"/>
    <col min="11532" max="11532" width="0" style="6" hidden="1" customWidth="1"/>
    <col min="11533" max="11776" width="9" style="6"/>
    <col min="11777" max="11777" width="9.109375" style="6" customWidth="1"/>
    <col min="11778" max="11778" width="9" style="6" customWidth="1"/>
    <col min="11779" max="11787" width="7.6640625" style="6" customWidth="1"/>
    <col min="11788" max="11788" width="0" style="6" hidden="1" customWidth="1"/>
    <col min="11789" max="12032" width="9" style="6"/>
    <col min="12033" max="12033" width="9.109375" style="6" customWidth="1"/>
    <col min="12034" max="12034" width="9" style="6" customWidth="1"/>
    <col min="12035" max="12043" width="7.6640625" style="6" customWidth="1"/>
    <col min="12044" max="12044" width="0" style="6" hidden="1" customWidth="1"/>
    <col min="12045" max="12288" width="9" style="6"/>
    <col min="12289" max="12289" width="9.109375" style="6" customWidth="1"/>
    <col min="12290" max="12290" width="9" style="6" customWidth="1"/>
    <col min="12291" max="12299" width="7.6640625" style="6" customWidth="1"/>
    <col min="12300" max="12300" width="0" style="6" hidden="1" customWidth="1"/>
    <col min="12301" max="12544" width="9" style="6"/>
    <col min="12545" max="12545" width="9.109375" style="6" customWidth="1"/>
    <col min="12546" max="12546" width="9" style="6" customWidth="1"/>
    <col min="12547" max="12555" width="7.6640625" style="6" customWidth="1"/>
    <col min="12556" max="12556" width="0" style="6" hidden="1" customWidth="1"/>
    <col min="12557" max="12800" width="9" style="6"/>
    <col min="12801" max="12801" width="9.109375" style="6" customWidth="1"/>
    <col min="12802" max="12802" width="9" style="6" customWidth="1"/>
    <col min="12803" max="12811" width="7.6640625" style="6" customWidth="1"/>
    <col min="12812" max="12812" width="0" style="6" hidden="1" customWidth="1"/>
    <col min="12813" max="13056" width="9" style="6"/>
    <col min="13057" max="13057" width="9.109375" style="6" customWidth="1"/>
    <col min="13058" max="13058" width="9" style="6" customWidth="1"/>
    <col min="13059" max="13067" width="7.6640625" style="6" customWidth="1"/>
    <col min="13068" max="13068" width="0" style="6" hidden="1" customWidth="1"/>
    <col min="13069" max="13312" width="9" style="6"/>
    <col min="13313" max="13313" width="9.109375" style="6" customWidth="1"/>
    <col min="13314" max="13314" width="9" style="6" customWidth="1"/>
    <col min="13315" max="13323" width="7.6640625" style="6" customWidth="1"/>
    <col min="13324" max="13324" width="0" style="6" hidden="1" customWidth="1"/>
    <col min="13325" max="13568" width="9" style="6"/>
    <col min="13569" max="13569" width="9.109375" style="6" customWidth="1"/>
    <col min="13570" max="13570" width="9" style="6" customWidth="1"/>
    <col min="13571" max="13579" width="7.6640625" style="6" customWidth="1"/>
    <col min="13580" max="13580" width="0" style="6" hidden="1" customWidth="1"/>
    <col min="13581" max="13824" width="9" style="6"/>
    <col min="13825" max="13825" width="9.109375" style="6" customWidth="1"/>
    <col min="13826" max="13826" width="9" style="6" customWidth="1"/>
    <col min="13827" max="13835" width="7.6640625" style="6" customWidth="1"/>
    <col min="13836" max="13836" width="0" style="6" hidden="1" customWidth="1"/>
    <col min="13837" max="14080" width="9" style="6"/>
    <col min="14081" max="14081" width="9.109375" style="6" customWidth="1"/>
    <col min="14082" max="14082" width="9" style="6" customWidth="1"/>
    <col min="14083" max="14091" width="7.6640625" style="6" customWidth="1"/>
    <col min="14092" max="14092" width="0" style="6" hidden="1" customWidth="1"/>
    <col min="14093" max="14336" width="9" style="6"/>
    <col min="14337" max="14337" width="9.109375" style="6" customWidth="1"/>
    <col min="14338" max="14338" width="9" style="6" customWidth="1"/>
    <col min="14339" max="14347" width="7.6640625" style="6" customWidth="1"/>
    <col min="14348" max="14348" width="0" style="6" hidden="1" customWidth="1"/>
    <col min="14349" max="14592" width="9" style="6"/>
    <col min="14593" max="14593" width="9.109375" style="6" customWidth="1"/>
    <col min="14594" max="14594" width="9" style="6" customWidth="1"/>
    <col min="14595" max="14603" width="7.6640625" style="6" customWidth="1"/>
    <col min="14604" max="14604" width="0" style="6" hidden="1" customWidth="1"/>
    <col min="14605" max="14848" width="9" style="6"/>
    <col min="14849" max="14849" width="9.109375" style="6" customWidth="1"/>
    <col min="14850" max="14850" width="9" style="6" customWidth="1"/>
    <col min="14851" max="14859" width="7.6640625" style="6" customWidth="1"/>
    <col min="14860" max="14860" width="0" style="6" hidden="1" customWidth="1"/>
    <col min="14861" max="15104" width="9" style="6"/>
    <col min="15105" max="15105" width="9.109375" style="6" customWidth="1"/>
    <col min="15106" max="15106" width="9" style="6" customWidth="1"/>
    <col min="15107" max="15115" width="7.6640625" style="6" customWidth="1"/>
    <col min="15116" max="15116" width="0" style="6" hidden="1" customWidth="1"/>
    <col min="15117" max="15360" width="9" style="6"/>
    <col min="15361" max="15361" width="9.109375" style="6" customWidth="1"/>
    <col min="15362" max="15362" width="9" style="6" customWidth="1"/>
    <col min="15363" max="15371" width="7.6640625" style="6" customWidth="1"/>
    <col min="15372" max="15372" width="0" style="6" hidden="1" customWidth="1"/>
    <col min="15373" max="15616" width="9" style="6"/>
    <col min="15617" max="15617" width="9.109375" style="6" customWidth="1"/>
    <col min="15618" max="15618" width="9" style="6" customWidth="1"/>
    <col min="15619" max="15627" width="7.6640625" style="6" customWidth="1"/>
    <col min="15628" max="15628" width="0" style="6" hidden="1" customWidth="1"/>
    <col min="15629" max="15872" width="9" style="6"/>
    <col min="15873" max="15873" width="9.109375" style="6" customWidth="1"/>
    <col min="15874" max="15874" width="9" style="6" customWidth="1"/>
    <col min="15875" max="15883" width="7.6640625" style="6" customWidth="1"/>
    <col min="15884" max="15884" width="0" style="6" hidden="1" customWidth="1"/>
    <col min="15885" max="16128" width="9" style="6"/>
    <col min="16129" max="16129" width="9.109375" style="6" customWidth="1"/>
    <col min="16130" max="16130" width="9" style="6" customWidth="1"/>
    <col min="16131" max="16139" width="7.6640625" style="6" customWidth="1"/>
    <col min="16140" max="16140" width="0" style="6" hidden="1" customWidth="1"/>
    <col min="16141" max="16384" width="9" style="6"/>
  </cols>
  <sheetData>
    <row r="1" spans="1:12" ht="26.25" customHeight="1">
      <c r="A1" s="47" t="s">
        <v>141</v>
      </c>
      <c r="B1" s="48"/>
      <c r="C1" s="48"/>
      <c r="D1" s="48"/>
      <c r="E1" s="48"/>
      <c r="F1" s="48"/>
      <c r="G1" s="48"/>
      <c r="H1" s="48"/>
      <c r="I1" s="48"/>
      <c r="J1" s="48"/>
      <c r="K1" s="49"/>
      <c r="L1" s="39"/>
    </row>
    <row r="2" spans="1:12" ht="17.25" customHeight="1">
      <c r="A2" s="50" t="s">
        <v>110</v>
      </c>
      <c r="B2" s="50" t="s">
        <v>111</v>
      </c>
      <c r="C2" s="50" t="s">
        <v>140</v>
      </c>
      <c r="D2" s="50"/>
      <c r="E2" s="50"/>
      <c r="F2" s="50" t="s">
        <v>113</v>
      </c>
      <c r="G2" s="50"/>
      <c r="H2" s="50"/>
      <c r="I2" s="50" t="s">
        <v>114</v>
      </c>
      <c r="J2" s="50"/>
      <c r="K2" s="50"/>
      <c r="L2" s="39"/>
    </row>
    <row r="3" spans="1:12">
      <c r="A3" s="50"/>
      <c r="B3" s="51"/>
      <c r="C3" s="42" t="s">
        <v>115</v>
      </c>
      <c r="D3" s="42" t="s">
        <v>116</v>
      </c>
      <c r="E3" s="42" t="s">
        <v>117</v>
      </c>
      <c r="F3" s="42" t="s">
        <v>115</v>
      </c>
      <c r="G3" s="42" t="s">
        <v>116</v>
      </c>
      <c r="H3" s="42" t="s">
        <v>117</v>
      </c>
      <c r="I3" s="42" t="s">
        <v>115</v>
      </c>
      <c r="J3" s="42" t="s">
        <v>116</v>
      </c>
      <c r="K3" s="42" t="s">
        <v>117</v>
      </c>
      <c r="L3" s="39"/>
    </row>
    <row r="4" spans="1:12">
      <c r="A4" s="40" t="s">
        <v>118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34">
        <v>0</v>
      </c>
      <c r="J4" s="34">
        <v>0</v>
      </c>
      <c r="K4" s="34">
        <v>0</v>
      </c>
      <c r="L4" s="41"/>
    </row>
    <row r="5" spans="1:12">
      <c r="A5" s="40" t="s">
        <v>119</v>
      </c>
      <c r="B5" s="34">
        <v>1</v>
      </c>
      <c r="C5" s="34">
        <v>1</v>
      </c>
      <c r="D5" s="34">
        <v>0</v>
      </c>
      <c r="E5" s="34">
        <v>1</v>
      </c>
      <c r="F5" s="34">
        <v>1</v>
      </c>
      <c r="G5" s="34">
        <v>0</v>
      </c>
      <c r="H5" s="34">
        <v>1</v>
      </c>
      <c r="I5" s="34">
        <v>1</v>
      </c>
      <c r="J5" s="34">
        <v>0</v>
      </c>
      <c r="K5" s="34">
        <v>1</v>
      </c>
      <c r="L5" s="41"/>
    </row>
    <row r="6" spans="1:12">
      <c r="A6" s="40" t="s">
        <v>120</v>
      </c>
      <c r="B6" s="34">
        <v>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41"/>
    </row>
    <row r="7" spans="1:12">
      <c r="A7" s="40" t="s">
        <v>121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41"/>
    </row>
    <row r="8" spans="1:12">
      <c r="A8" s="40" t="s">
        <v>122</v>
      </c>
      <c r="B8" s="34">
        <v>3</v>
      </c>
      <c r="C8" s="34">
        <v>3</v>
      </c>
      <c r="D8" s="34">
        <v>1</v>
      </c>
      <c r="E8" s="34">
        <v>2</v>
      </c>
      <c r="F8" s="34">
        <v>5</v>
      </c>
      <c r="G8" s="34">
        <v>1</v>
      </c>
      <c r="H8" s="34">
        <v>4</v>
      </c>
      <c r="I8" s="34">
        <v>20</v>
      </c>
      <c r="J8" s="34">
        <v>0</v>
      </c>
      <c r="K8" s="34">
        <v>20</v>
      </c>
      <c r="L8" s="41"/>
    </row>
    <row r="9" spans="1:12">
      <c r="A9" s="40" t="s">
        <v>123</v>
      </c>
      <c r="B9" s="34">
        <v>1</v>
      </c>
      <c r="C9" s="34">
        <v>1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5</v>
      </c>
      <c r="J9" s="34">
        <v>0</v>
      </c>
      <c r="K9" s="34">
        <v>5</v>
      </c>
      <c r="L9" s="41"/>
    </row>
    <row r="10" spans="1:12">
      <c r="A10" s="40" t="s">
        <v>124</v>
      </c>
      <c r="B10" s="34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41"/>
    </row>
    <row r="11" spans="1:12">
      <c r="A11" s="40" t="s">
        <v>125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41"/>
    </row>
    <row r="12" spans="1:12">
      <c r="A12" s="40" t="s">
        <v>126</v>
      </c>
      <c r="B12" s="34">
        <v>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41"/>
    </row>
    <row r="13" spans="1:12">
      <c r="A13" s="40" t="s">
        <v>127</v>
      </c>
      <c r="B13" s="34">
        <v>1</v>
      </c>
      <c r="C13" s="34">
        <v>1</v>
      </c>
      <c r="D13" s="34">
        <v>0</v>
      </c>
      <c r="E13" s="34">
        <v>1</v>
      </c>
      <c r="F13" s="34">
        <v>1</v>
      </c>
      <c r="G13" s="34">
        <v>0</v>
      </c>
      <c r="H13" s="34">
        <v>1</v>
      </c>
      <c r="I13" s="34">
        <v>1</v>
      </c>
      <c r="J13" s="34">
        <v>1</v>
      </c>
      <c r="K13" s="34">
        <v>0</v>
      </c>
      <c r="L13" s="41"/>
    </row>
    <row r="14" spans="1:12">
      <c r="A14" s="40" t="s">
        <v>128</v>
      </c>
      <c r="B14" s="34">
        <v>1</v>
      </c>
      <c r="C14" s="34">
        <v>0</v>
      </c>
      <c r="D14" s="34">
        <v>0</v>
      </c>
      <c r="E14" s="34">
        <v>0</v>
      </c>
      <c r="F14" s="34">
        <v>1</v>
      </c>
      <c r="G14" s="34">
        <v>0</v>
      </c>
      <c r="H14" s="34">
        <v>1</v>
      </c>
      <c r="I14" s="34">
        <v>1</v>
      </c>
      <c r="J14" s="34">
        <v>0</v>
      </c>
      <c r="K14" s="34">
        <v>1</v>
      </c>
      <c r="L14" s="41"/>
    </row>
    <row r="15" spans="1:12">
      <c r="A15" s="40" t="s">
        <v>129</v>
      </c>
      <c r="B15" s="34">
        <v>5</v>
      </c>
      <c r="C15" s="34">
        <v>5</v>
      </c>
      <c r="D15" s="34">
        <v>0</v>
      </c>
      <c r="E15" s="34">
        <v>5</v>
      </c>
      <c r="F15" s="34">
        <v>5</v>
      </c>
      <c r="G15" s="34">
        <v>1</v>
      </c>
      <c r="H15" s="34">
        <v>4</v>
      </c>
      <c r="I15" s="34">
        <v>21</v>
      </c>
      <c r="J15" s="34">
        <v>0</v>
      </c>
      <c r="K15" s="34">
        <v>21</v>
      </c>
      <c r="L15" s="41"/>
    </row>
    <row r="16" spans="1:12">
      <c r="A16" s="40" t="s">
        <v>130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41"/>
    </row>
    <row r="17" spans="1:12">
      <c r="A17" s="40" t="s">
        <v>131</v>
      </c>
      <c r="B17" s="34">
        <v>1</v>
      </c>
      <c r="C17" s="34">
        <v>1</v>
      </c>
      <c r="D17" s="34">
        <v>0</v>
      </c>
      <c r="E17" s="34">
        <v>1</v>
      </c>
      <c r="F17" s="34">
        <v>2</v>
      </c>
      <c r="G17" s="34"/>
      <c r="H17" s="34">
        <v>2</v>
      </c>
      <c r="I17" s="34">
        <v>4</v>
      </c>
      <c r="J17" s="34">
        <v>0</v>
      </c>
      <c r="K17" s="34">
        <v>4</v>
      </c>
      <c r="L17" s="41"/>
    </row>
    <row r="18" spans="1:12">
      <c r="A18" s="40" t="s">
        <v>132</v>
      </c>
      <c r="B18" s="34">
        <v>1</v>
      </c>
      <c r="C18" s="34">
        <v>1</v>
      </c>
      <c r="D18" s="34">
        <v>0</v>
      </c>
      <c r="E18" s="34">
        <v>1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41"/>
    </row>
    <row r="19" spans="1:12">
      <c r="A19" s="40" t="s">
        <v>133</v>
      </c>
      <c r="B19" s="34">
        <v>1</v>
      </c>
      <c r="C19" s="34">
        <v>1</v>
      </c>
      <c r="D19" s="34">
        <v>0</v>
      </c>
      <c r="E19" s="34">
        <v>1</v>
      </c>
      <c r="F19" s="34">
        <v>1</v>
      </c>
      <c r="G19" s="34">
        <v>0</v>
      </c>
      <c r="H19" s="34">
        <v>1</v>
      </c>
      <c r="I19" s="34">
        <v>3</v>
      </c>
      <c r="J19" s="34">
        <v>0</v>
      </c>
      <c r="K19" s="34">
        <v>3</v>
      </c>
      <c r="L19" s="41"/>
    </row>
    <row r="20" spans="1:12">
      <c r="A20" s="40" t="s">
        <v>134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41"/>
    </row>
    <row r="21" spans="1:12">
      <c r="A21" s="40" t="s">
        <v>135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41"/>
    </row>
    <row r="22" spans="1:12">
      <c r="A22" s="40" t="s">
        <v>136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41"/>
    </row>
    <row r="23" spans="1:12">
      <c r="A23" s="40" t="s">
        <v>137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41"/>
    </row>
    <row r="24" spans="1:12">
      <c r="A24" s="40" t="s">
        <v>138</v>
      </c>
      <c r="B24" s="34">
        <v>1</v>
      </c>
      <c r="C24" s="34">
        <v>1</v>
      </c>
      <c r="D24" s="34">
        <v>0</v>
      </c>
      <c r="E24" s="34">
        <v>1</v>
      </c>
      <c r="F24" s="34">
        <v>1</v>
      </c>
      <c r="G24" s="34">
        <v>1</v>
      </c>
      <c r="H24" s="34">
        <v>0</v>
      </c>
      <c r="I24" s="34">
        <v>3</v>
      </c>
      <c r="J24" s="34">
        <v>0</v>
      </c>
      <c r="K24" s="34">
        <v>3</v>
      </c>
      <c r="L24" s="41"/>
    </row>
    <row r="25" spans="1:12">
      <c r="A25" s="40" t="s">
        <v>139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41"/>
    </row>
    <row r="26" spans="1:12" ht="17.25" customHeight="1">
      <c r="A26" s="40" t="s">
        <v>115</v>
      </c>
      <c r="B26" s="34">
        <f>SUM(XDO_?A1?)</f>
        <v>16</v>
      </c>
      <c r="C26" s="34">
        <f>SUM(XDO_?B?)</f>
        <v>15</v>
      </c>
      <c r="D26" s="34">
        <f>SUM(XDO_?B1?)</f>
        <v>2</v>
      </c>
      <c r="E26" s="34">
        <f>SUM(XDO_?B2?)</f>
        <v>13</v>
      </c>
      <c r="F26" s="34">
        <f>SUM(XDO_?C?)</f>
        <v>18</v>
      </c>
      <c r="G26" s="34">
        <f>SUM(XDO_?C1?)</f>
        <v>3</v>
      </c>
      <c r="H26" s="34">
        <f>SUM(XDO_?C2?)</f>
        <v>15</v>
      </c>
      <c r="I26" s="34">
        <f>SUM(XDO_?D?)</f>
        <v>59</v>
      </c>
      <c r="J26" s="34">
        <f>SUM(XDO_?D1?)</f>
        <v>1</v>
      </c>
      <c r="K26" s="34">
        <f>SUM(XDO_?D2?)</f>
        <v>58</v>
      </c>
      <c r="L26" s="41">
        <f>SUM(XDO_?A1?)</f>
        <v>16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workbookViewId="0">
      <pane xSplit="1" ySplit="3" topLeftCell="B4" activePane="bottomRight" state="frozen"/>
      <selection activeCell="O24" sqref="O24"/>
      <selection pane="topRight" activeCell="O24" sqref="O24"/>
      <selection pane="bottomLeft" activeCell="O24" sqref="O24"/>
      <selection pane="bottomRight" activeCell="N33" sqref="N33"/>
    </sheetView>
  </sheetViews>
  <sheetFormatPr defaultRowHeight="16.2"/>
  <cols>
    <col min="1" max="2" width="9" style="6" customWidth="1"/>
    <col min="3" max="10" width="7.6640625" style="6" customWidth="1"/>
    <col min="11" max="11" width="7.44140625" style="6" customWidth="1"/>
    <col min="12" max="12" width="2.21875" style="6" hidden="1" customWidth="1"/>
    <col min="13" max="256" width="9" style="6"/>
    <col min="257" max="257" width="9.109375" style="6" customWidth="1"/>
    <col min="258" max="258" width="9" style="6" customWidth="1"/>
    <col min="259" max="267" width="7.6640625" style="6" customWidth="1"/>
    <col min="268" max="268" width="0" style="6" hidden="1" customWidth="1"/>
    <col min="269" max="512" width="9" style="6"/>
    <col min="513" max="513" width="9.109375" style="6" customWidth="1"/>
    <col min="514" max="514" width="9" style="6" customWidth="1"/>
    <col min="515" max="523" width="7.6640625" style="6" customWidth="1"/>
    <col min="524" max="524" width="0" style="6" hidden="1" customWidth="1"/>
    <col min="525" max="768" width="9" style="6"/>
    <col min="769" max="769" width="9.109375" style="6" customWidth="1"/>
    <col min="770" max="770" width="9" style="6" customWidth="1"/>
    <col min="771" max="779" width="7.6640625" style="6" customWidth="1"/>
    <col min="780" max="780" width="0" style="6" hidden="1" customWidth="1"/>
    <col min="781" max="1024" width="9" style="6"/>
    <col min="1025" max="1025" width="9.109375" style="6" customWidth="1"/>
    <col min="1026" max="1026" width="9" style="6" customWidth="1"/>
    <col min="1027" max="1035" width="7.6640625" style="6" customWidth="1"/>
    <col min="1036" max="1036" width="0" style="6" hidden="1" customWidth="1"/>
    <col min="1037" max="1280" width="9" style="6"/>
    <col min="1281" max="1281" width="9.109375" style="6" customWidth="1"/>
    <col min="1282" max="1282" width="9" style="6" customWidth="1"/>
    <col min="1283" max="1291" width="7.6640625" style="6" customWidth="1"/>
    <col min="1292" max="1292" width="0" style="6" hidden="1" customWidth="1"/>
    <col min="1293" max="1536" width="9" style="6"/>
    <col min="1537" max="1537" width="9.109375" style="6" customWidth="1"/>
    <col min="1538" max="1538" width="9" style="6" customWidth="1"/>
    <col min="1539" max="1547" width="7.6640625" style="6" customWidth="1"/>
    <col min="1548" max="1548" width="0" style="6" hidden="1" customWidth="1"/>
    <col min="1549" max="1792" width="9" style="6"/>
    <col min="1793" max="1793" width="9.109375" style="6" customWidth="1"/>
    <col min="1794" max="1794" width="9" style="6" customWidth="1"/>
    <col min="1795" max="1803" width="7.6640625" style="6" customWidth="1"/>
    <col min="1804" max="1804" width="0" style="6" hidden="1" customWidth="1"/>
    <col min="1805" max="2048" width="9" style="6"/>
    <col min="2049" max="2049" width="9.109375" style="6" customWidth="1"/>
    <col min="2050" max="2050" width="9" style="6" customWidth="1"/>
    <col min="2051" max="2059" width="7.6640625" style="6" customWidth="1"/>
    <col min="2060" max="2060" width="0" style="6" hidden="1" customWidth="1"/>
    <col min="2061" max="2304" width="9" style="6"/>
    <col min="2305" max="2305" width="9.109375" style="6" customWidth="1"/>
    <col min="2306" max="2306" width="9" style="6" customWidth="1"/>
    <col min="2307" max="2315" width="7.6640625" style="6" customWidth="1"/>
    <col min="2316" max="2316" width="0" style="6" hidden="1" customWidth="1"/>
    <col min="2317" max="2560" width="9" style="6"/>
    <col min="2561" max="2561" width="9.109375" style="6" customWidth="1"/>
    <col min="2562" max="2562" width="9" style="6" customWidth="1"/>
    <col min="2563" max="2571" width="7.6640625" style="6" customWidth="1"/>
    <col min="2572" max="2572" width="0" style="6" hidden="1" customWidth="1"/>
    <col min="2573" max="2816" width="9" style="6"/>
    <col min="2817" max="2817" width="9.109375" style="6" customWidth="1"/>
    <col min="2818" max="2818" width="9" style="6" customWidth="1"/>
    <col min="2819" max="2827" width="7.6640625" style="6" customWidth="1"/>
    <col min="2828" max="2828" width="0" style="6" hidden="1" customWidth="1"/>
    <col min="2829" max="3072" width="9" style="6"/>
    <col min="3073" max="3073" width="9.109375" style="6" customWidth="1"/>
    <col min="3074" max="3074" width="9" style="6" customWidth="1"/>
    <col min="3075" max="3083" width="7.6640625" style="6" customWidth="1"/>
    <col min="3084" max="3084" width="0" style="6" hidden="1" customWidth="1"/>
    <col min="3085" max="3328" width="9" style="6"/>
    <col min="3329" max="3329" width="9.109375" style="6" customWidth="1"/>
    <col min="3330" max="3330" width="9" style="6" customWidth="1"/>
    <col min="3331" max="3339" width="7.6640625" style="6" customWidth="1"/>
    <col min="3340" max="3340" width="0" style="6" hidden="1" customWidth="1"/>
    <col min="3341" max="3584" width="9" style="6"/>
    <col min="3585" max="3585" width="9.109375" style="6" customWidth="1"/>
    <col min="3586" max="3586" width="9" style="6" customWidth="1"/>
    <col min="3587" max="3595" width="7.6640625" style="6" customWidth="1"/>
    <col min="3596" max="3596" width="0" style="6" hidden="1" customWidth="1"/>
    <col min="3597" max="3840" width="9" style="6"/>
    <col min="3841" max="3841" width="9.109375" style="6" customWidth="1"/>
    <col min="3842" max="3842" width="9" style="6" customWidth="1"/>
    <col min="3843" max="3851" width="7.6640625" style="6" customWidth="1"/>
    <col min="3852" max="3852" width="0" style="6" hidden="1" customWidth="1"/>
    <col min="3853" max="4096" width="9" style="6"/>
    <col min="4097" max="4097" width="9.109375" style="6" customWidth="1"/>
    <col min="4098" max="4098" width="9" style="6" customWidth="1"/>
    <col min="4099" max="4107" width="7.6640625" style="6" customWidth="1"/>
    <col min="4108" max="4108" width="0" style="6" hidden="1" customWidth="1"/>
    <col min="4109" max="4352" width="9" style="6"/>
    <col min="4353" max="4353" width="9.109375" style="6" customWidth="1"/>
    <col min="4354" max="4354" width="9" style="6" customWidth="1"/>
    <col min="4355" max="4363" width="7.6640625" style="6" customWidth="1"/>
    <col min="4364" max="4364" width="0" style="6" hidden="1" customWidth="1"/>
    <col min="4365" max="4608" width="9" style="6"/>
    <col min="4609" max="4609" width="9.109375" style="6" customWidth="1"/>
    <col min="4610" max="4610" width="9" style="6" customWidth="1"/>
    <col min="4611" max="4619" width="7.6640625" style="6" customWidth="1"/>
    <col min="4620" max="4620" width="0" style="6" hidden="1" customWidth="1"/>
    <col min="4621" max="4864" width="9" style="6"/>
    <col min="4865" max="4865" width="9.109375" style="6" customWidth="1"/>
    <col min="4866" max="4866" width="9" style="6" customWidth="1"/>
    <col min="4867" max="4875" width="7.6640625" style="6" customWidth="1"/>
    <col min="4876" max="4876" width="0" style="6" hidden="1" customWidth="1"/>
    <col min="4877" max="5120" width="9" style="6"/>
    <col min="5121" max="5121" width="9.109375" style="6" customWidth="1"/>
    <col min="5122" max="5122" width="9" style="6" customWidth="1"/>
    <col min="5123" max="5131" width="7.6640625" style="6" customWidth="1"/>
    <col min="5132" max="5132" width="0" style="6" hidden="1" customWidth="1"/>
    <col min="5133" max="5376" width="9" style="6"/>
    <col min="5377" max="5377" width="9.109375" style="6" customWidth="1"/>
    <col min="5378" max="5378" width="9" style="6" customWidth="1"/>
    <col min="5379" max="5387" width="7.6640625" style="6" customWidth="1"/>
    <col min="5388" max="5388" width="0" style="6" hidden="1" customWidth="1"/>
    <col min="5389" max="5632" width="9" style="6"/>
    <col min="5633" max="5633" width="9.109375" style="6" customWidth="1"/>
    <col min="5634" max="5634" width="9" style="6" customWidth="1"/>
    <col min="5635" max="5643" width="7.6640625" style="6" customWidth="1"/>
    <col min="5644" max="5644" width="0" style="6" hidden="1" customWidth="1"/>
    <col min="5645" max="5888" width="9" style="6"/>
    <col min="5889" max="5889" width="9.109375" style="6" customWidth="1"/>
    <col min="5890" max="5890" width="9" style="6" customWidth="1"/>
    <col min="5891" max="5899" width="7.6640625" style="6" customWidth="1"/>
    <col min="5900" max="5900" width="0" style="6" hidden="1" customWidth="1"/>
    <col min="5901" max="6144" width="9" style="6"/>
    <col min="6145" max="6145" width="9.109375" style="6" customWidth="1"/>
    <col min="6146" max="6146" width="9" style="6" customWidth="1"/>
    <col min="6147" max="6155" width="7.6640625" style="6" customWidth="1"/>
    <col min="6156" max="6156" width="0" style="6" hidden="1" customWidth="1"/>
    <col min="6157" max="6400" width="9" style="6"/>
    <col min="6401" max="6401" width="9.109375" style="6" customWidth="1"/>
    <col min="6402" max="6402" width="9" style="6" customWidth="1"/>
    <col min="6403" max="6411" width="7.6640625" style="6" customWidth="1"/>
    <col min="6412" max="6412" width="0" style="6" hidden="1" customWidth="1"/>
    <col min="6413" max="6656" width="9" style="6"/>
    <col min="6657" max="6657" width="9.109375" style="6" customWidth="1"/>
    <col min="6658" max="6658" width="9" style="6" customWidth="1"/>
    <col min="6659" max="6667" width="7.6640625" style="6" customWidth="1"/>
    <col min="6668" max="6668" width="0" style="6" hidden="1" customWidth="1"/>
    <col min="6669" max="6912" width="9" style="6"/>
    <col min="6913" max="6913" width="9.109375" style="6" customWidth="1"/>
    <col min="6914" max="6914" width="9" style="6" customWidth="1"/>
    <col min="6915" max="6923" width="7.6640625" style="6" customWidth="1"/>
    <col min="6924" max="6924" width="0" style="6" hidden="1" customWidth="1"/>
    <col min="6925" max="7168" width="9" style="6"/>
    <col min="7169" max="7169" width="9.109375" style="6" customWidth="1"/>
    <col min="7170" max="7170" width="9" style="6" customWidth="1"/>
    <col min="7171" max="7179" width="7.6640625" style="6" customWidth="1"/>
    <col min="7180" max="7180" width="0" style="6" hidden="1" customWidth="1"/>
    <col min="7181" max="7424" width="9" style="6"/>
    <col min="7425" max="7425" width="9.109375" style="6" customWidth="1"/>
    <col min="7426" max="7426" width="9" style="6" customWidth="1"/>
    <col min="7427" max="7435" width="7.6640625" style="6" customWidth="1"/>
    <col min="7436" max="7436" width="0" style="6" hidden="1" customWidth="1"/>
    <col min="7437" max="7680" width="9" style="6"/>
    <col min="7681" max="7681" width="9.109375" style="6" customWidth="1"/>
    <col min="7682" max="7682" width="9" style="6" customWidth="1"/>
    <col min="7683" max="7691" width="7.6640625" style="6" customWidth="1"/>
    <col min="7692" max="7692" width="0" style="6" hidden="1" customWidth="1"/>
    <col min="7693" max="7936" width="9" style="6"/>
    <col min="7937" max="7937" width="9.109375" style="6" customWidth="1"/>
    <col min="7938" max="7938" width="9" style="6" customWidth="1"/>
    <col min="7939" max="7947" width="7.6640625" style="6" customWidth="1"/>
    <col min="7948" max="7948" width="0" style="6" hidden="1" customWidth="1"/>
    <col min="7949" max="8192" width="9" style="6"/>
    <col min="8193" max="8193" width="9.109375" style="6" customWidth="1"/>
    <col min="8194" max="8194" width="9" style="6" customWidth="1"/>
    <col min="8195" max="8203" width="7.6640625" style="6" customWidth="1"/>
    <col min="8204" max="8204" width="0" style="6" hidden="1" customWidth="1"/>
    <col min="8205" max="8448" width="9" style="6"/>
    <col min="8449" max="8449" width="9.109375" style="6" customWidth="1"/>
    <col min="8450" max="8450" width="9" style="6" customWidth="1"/>
    <col min="8451" max="8459" width="7.6640625" style="6" customWidth="1"/>
    <col min="8460" max="8460" width="0" style="6" hidden="1" customWidth="1"/>
    <col min="8461" max="8704" width="9" style="6"/>
    <col min="8705" max="8705" width="9.109375" style="6" customWidth="1"/>
    <col min="8706" max="8706" width="9" style="6" customWidth="1"/>
    <col min="8707" max="8715" width="7.6640625" style="6" customWidth="1"/>
    <col min="8716" max="8716" width="0" style="6" hidden="1" customWidth="1"/>
    <col min="8717" max="8960" width="9" style="6"/>
    <col min="8961" max="8961" width="9.109375" style="6" customWidth="1"/>
    <col min="8962" max="8962" width="9" style="6" customWidth="1"/>
    <col min="8963" max="8971" width="7.6640625" style="6" customWidth="1"/>
    <col min="8972" max="8972" width="0" style="6" hidden="1" customWidth="1"/>
    <col min="8973" max="9216" width="9" style="6"/>
    <col min="9217" max="9217" width="9.109375" style="6" customWidth="1"/>
    <col min="9218" max="9218" width="9" style="6" customWidth="1"/>
    <col min="9219" max="9227" width="7.6640625" style="6" customWidth="1"/>
    <col min="9228" max="9228" width="0" style="6" hidden="1" customWidth="1"/>
    <col min="9229" max="9472" width="9" style="6"/>
    <col min="9473" max="9473" width="9.109375" style="6" customWidth="1"/>
    <col min="9474" max="9474" width="9" style="6" customWidth="1"/>
    <col min="9475" max="9483" width="7.6640625" style="6" customWidth="1"/>
    <col min="9484" max="9484" width="0" style="6" hidden="1" customWidth="1"/>
    <col min="9485" max="9728" width="9" style="6"/>
    <col min="9729" max="9729" width="9.109375" style="6" customWidth="1"/>
    <col min="9730" max="9730" width="9" style="6" customWidth="1"/>
    <col min="9731" max="9739" width="7.6640625" style="6" customWidth="1"/>
    <col min="9740" max="9740" width="0" style="6" hidden="1" customWidth="1"/>
    <col min="9741" max="9984" width="9" style="6"/>
    <col min="9985" max="9985" width="9.109375" style="6" customWidth="1"/>
    <col min="9986" max="9986" width="9" style="6" customWidth="1"/>
    <col min="9987" max="9995" width="7.6640625" style="6" customWidth="1"/>
    <col min="9996" max="9996" width="0" style="6" hidden="1" customWidth="1"/>
    <col min="9997" max="10240" width="9" style="6"/>
    <col min="10241" max="10241" width="9.109375" style="6" customWidth="1"/>
    <col min="10242" max="10242" width="9" style="6" customWidth="1"/>
    <col min="10243" max="10251" width="7.6640625" style="6" customWidth="1"/>
    <col min="10252" max="10252" width="0" style="6" hidden="1" customWidth="1"/>
    <col min="10253" max="10496" width="9" style="6"/>
    <col min="10497" max="10497" width="9.109375" style="6" customWidth="1"/>
    <col min="10498" max="10498" width="9" style="6" customWidth="1"/>
    <col min="10499" max="10507" width="7.6640625" style="6" customWidth="1"/>
    <col min="10508" max="10508" width="0" style="6" hidden="1" customWidth="1"/>
    <col min="10509" max="10752" width="9" style="6"/>
    <col min="10753" max="10753" width="9.109375" style="6" customWidth="1"/>
    <col min="10754" max="10754" width="9" style="6" customWidth="1"/>
    <col min="10755" max="10763" width="7.6640625" style="6" customWidth="1"/>
    <col min="10764" max="10764" width="0" style="6" hidden="1" customWidth="1"/>
    <col min="10765" max="11008" width="9" style="6"/>
    <col min="11009" max="11009" width="9.109375" style="6" customWidth="1"/>
    <col min="11010" max="11010" width="9" style="6" customWidth="1"/>
    <col min="11011" max="11019" width="7.6640625" style="6" customWidth="1"/>
    <col min="11020" max="11020" width="0" style="6" hidden="1" customWidth="1"/>
    <col min="11021" max="11264" width="9" style="6"/>
    <col min="11265" max="11265" width="9.109375" style="6" customWidth="1"/>
    <col min="11266" max="11266" width="9" style="6" customWidth="1"/>
    <col min="11267" max="11275" width="7.6640625" style="6" customWidth="1"/>
    <col min="11276" max="11276" width="0" style="6" hidden="1" customWidth="1"/>
    <col min="11277" max="11520" width="9" style="6"/>
    <col min="11521" max="11521" width="9.109375" style="6" customWidth="1"/>
    <col min="11522" max="11522" width="9" style="6" customWidth="1"/>
    <col min="11523" max="11531" width="7.6640625" style="6" customWidth="1"/>
    <col min="11532" max="11532" width="0" style="6" hidden="1" customWidth="1"/>
    <col min="11533" max="11776" width="9" style="6"/>
    <col min="11777" max="11777" width="9.109375" style="6" customWidth="1"/>
    <col min="11778" max="11778" width="9" style="6" customWidth="1"/>
    <col min="11779" max="11787" width="7.6640625" style="6" customWidth="1"/>
    <col min="11788" max="11788" width="0" style="6" hidden="1" customWidth="1"/>
    <col min="11789" max="12032" width="9" style="6"/>
    <col min="12033" max="12033" width="9.109375" style="6" customWidth="1"/>
    <col min="12034" max="12034" width="9" style="6" customWidth="1"/>
    <col min="12035" max="12043" width="7.6640625" style="6" customWidth="1"/>
    <col min="12044" max="12044" width="0" style="6" hidden="1" customWidth="1"/>
    <col min="12045" max="12288" width="9" style="6"/>
    <col min="12289" max="12289" width="9.109375" style="6" customWidth="1"/>
    <col min="12290" max="12290" width="9" style="6" customWidth="1"/>
    <col min="12291" max="12299" width="7.6640625" style="6" customWidth="1"/>
    <col min="12300" max="12300" width="0" style="6" hidden="1" customWidth="1"/>
    <col min="12301" max="12544" width="9" style="6"/>
    <col min="12545" max="12545" width="9.109375" style="6" customWidth="1"/>
    <col min="12546" max="12546" width="9" style="6" customWidth="1"/>
    <col min="12547" max="12555" width="7.6640625" style="6" customWidth="1"/>
    <col min="12556" max="12556" width="0" style="6" hidden="1" customWidth="1"/>
    <col min="12557" max="12800" width="9" style="6"/>
    <col min="12801" max="12801" width="9.109375" style="6" customWidth="1"/>
    <col min="12802" max="12802" width="9" style="6" customWidth="1"/>
    <col min="12803" max="12811" width="7.6640625" style="6" customWidth="1"/>
    <col min="12812" max="12812" width="0" style="6" hidden="1" customWidth="1"/>
    <col min="12813" max="13056" width="9" style="6"/>
    <col min="13057" max="13057" width="9.109375" style="6" customWidth="1"/>
    <col min="13058" max="13058" width="9" style="6" customWidth="1"/>
    <col min="13059" max="13067" width="7.6640625" style="6" customWidth="1"/>
    <col min="13068" max="13068" width="0" style="6" hidden="1" customWidth="1"/>
    <col min="13069" max="13312" width="9" style="6"/>
    <col min="13313" max="13313" width="9.109375" style="6" customWidth="1"/>
    <col min="13314" max="13314" width="9" style="6" customWidth="1"/>
    <col min="13315" max="13323" width="7.6640625" style="6" customWidth="1"/>
    <col min="13324" max="13324" width="0" style="6" hidden="1" customWidth="1"/>
    <col min="13325" max="13568" width="9" style="6"/>
    <col min="13569" max="13569" width="9.109375" style="6" customWidth="1"/>
    <col min="13570" max="13570" width="9" style="6" customWidth="1"/>
    <col min="13571" max="13579" width="7.6640625" style="6" customWidth="1"/>
    <col min="13580" max="13580" width="0" style="6" hidden="1" customWidth="1"/>
    <col min="13581" max="13824" width="9" style="6"/>
    <col min="13825" max="13825" width="9.109375" style="6" customWidth="1"/>
    <col min="13826" max="13826" width="9" style="6" customWidth="1"/>
    <col min="13827" max="13835" width="7.6640625" style="6" customWidth="1"/>
    <col min="13836" max="13836" width="0" style="6" hidden="1" customWidth="1"/>
    <col min="13837" max="14080" width="9" style="6"/>
    <col min="14081" max="14081" width="9.109375" style="6" customWidth="1"/>
    <col min="14082" max="14082" width="9" style="6" customWidth="1"/>
    <col min="14083" max="14091" width="7.6640625" style="6" customWidth="1"/>
    <col min="14092" max="14092" width="0" style="6" hidden="1" customWidth="1"/>
    <col min="14093" max="14336" width="9" style="6"/>
    <col min="14337" max="14337" width="9.109375" style="6" customWidth="1"/>
    <col min="14338" max="14338" width="9" style="6" customWidth="1"/>
    <col min="14339" max="14347" width="7.6640625" style="6" customWidth="1"/>
    <col min="14348" max="14348" width="0" style="6" hidden="1" customWidth="1"/>
    <col min="14349" max="14592" width="9" style="6"/>
    <col min="14593" max="14593" width="9.109375" style="6" customWidth="1"/>
    <col min="14594" max="14594" width="9" style="6" customWidth="1"/>
    <col min="14595" max="14603" width="7.6640625" style="6" customWidth="1"/>
    <col min="14604" max="14604" width="0" style="6" hidden="1" customWidth="1"/>
    <col min="14605" max="14848" width="9" style="6"/>
    <col min="14849" max="14849" width="9.109375" style="6" customWidth="1"/>
    <col min="14850" max="14850" width="9" style="6" customWidth="1"/>
    <col min="14851" max="14859" width="7.6640625" style="6" customWidth="1"/>
    <col min="14860" max="14860" width="0" style="6" hidden="1" customWidth="1"/>
    <col min="14861" max="15104" width="9" style="6"/>
    <col min="15105" max="15105" width="9.109375" style="6" customWidth="1"/>
    <col min="15106" max="15106" width="9" style="6" customWidth="1"/>
    <col min="15107" max="15115" width="7.6640625" style="6" customWidth="1"/>
    <col min="15116" max="15116" width="0" style="6" hidden="1" customWidth="1"/>
    <col min="15117" max="15360" width="9" style="6"/>
    <col min="15361" max="15361" width="9.109375" style="6" customWidth="1"/>
    <col min="15362" max="15362" width="9" style="6" customWidth="1"/>
    <col min="15363" max="15371" width="7.6640625" style="6" customWidth="1"/>
    <col min="15372" max="15372" width="0" style="6" hidden="1" customWidth="1"/>
    <col min="15373" max="15616" width="9" style="6"/>
    <col min="15617" max="15617" width="9.109375" style="6" customWidth="1"/>
    <col min="15618" max="15618" width="9" style="6" customWidth="1"/>
    <col min="15619" max="15627" width="7.6640625" style="6" customWidth="1"/>
    <col min="15628" max="15628" width="0" style="6" hidden="1" customWidth="1"/>
    <col min="15629" max="15872" width="9" style="6"/>
    <col min="15873" max="15873" width="9.109375" style="6" customWidth="1"/>
    <col min="15874" max="15874" width="9" style="6" customWidth="1"/>
    <col min="15875" max="15883" width="7.6640625" style="6" customWidth="1"/>
    <col min="15884" max="15884" width="0" style="6" hidden="1" customWidth="1"/>
    <col min="15885" max="16128" width="9" style="6"/>
    <col min="16129" max="16129" width="9.109375" style="6" customWidth="1"/>
    <col min="16130" max="16130" width="9" style="6" customWidth="1"/>
    <col min="16131" max="16139" width="7.6640625" style="6" customWidth="1"/>
    <col min="16140" max="16140" width="0" style="6" hidden="1" customWidth="1"/>
    <col min="16141" max="16384" width="9" style="6"/>
  </cols>
  <sheetData>
    <row r="1" spans="1:12" ht="26.25" customHeight="1">
      <c r="A1" s="47" t="s">
        <v>141</v>
      </c>
      <c r="B1" s="48"/>
      <c r="C1" s="48"/>
      <c r="D1" s="48"/>
      <c r="E1" s="48"/>
      <c r="F1" s="48"/>
      <c r="G1" s="48"/>
      <c r="H1" s="48"/>
      <c r="I1" s="48"/>
      <c r="J1" s="48"/>
      <c r="K1" s="49"/>
      <c r="L1" s="35"/>
    </row>
    <row r="2" spans="1:12" ht="17.25" customHeight="1">
      <c r="A2" s="50" t="s">
        <v>110</v>
      </c>
      <c r="B2" s="50" t="s">
        <v>111</v>
      </c>
      <c r="C2" s="50" t="s">
        <v>140</v>
      </c>
      <c r="D2" s="50"/>
      <c r="E2" s="50"/>
      <c r="F2" s="50" t="s">
        <v>113</v>
      </c>
      <c r="G2" s="50"/>
      <c r="H2" s="50"/>
      <c r="I2" s="50" t="s">
        <v>114</v>
      </c>
      <c r="J2" s="50"/>
      <c r="K2" s="50"/>
      <c r="L2" s="35"/>
    </row>
    <row r="3" spans="1:12">
      <c r="A3" s="50"/>
      <c r="B3" s="51"/>
      <c r="C3" s="38" t="s">
        <v>115</v>
      </c>
      <c r="D3" s="38" t="s">
        <v>116</v>
      </c>
      <c r="E3" s="38" t="s">
        <v>117</v>
      </c>
      <c r="F3" s="38" t="s">
        <v>115</v>
      </c>
      <c r="G3" s="38" t="s">
        <v>116</v>
      </c>
      <c r="H3" s="38" t="s">
        <v>117</v>
      </c>
      <c r="I3" s="38" t="s">
        <v>115</v>
      </c>
      <c r="J3" s="38" t="s">
        <v>116</v>
      </c>
      <c r="K3" s="38" t="s">
        <v>117</v>
      </c>
      <c r="L3" s="35"/>
    </row>
    <row r="4" spans="1:12">
      <c r="A4" s="36" t="s">
        <v>118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34">
        <v>0</v>
      </c>
      <c r="J4" s="34">
        <v>0</v>
      </c>
      <c r="K4" s="34">
        <v>0</v>
      </c>
      <c r="L4" s="37"/>
    </row>
    <row r="5" spans="1:12">
      <c r="A5" s="36" t="s">
        <v>119</v>
      </c>
      <c r="B5" s="34">
        <v>1</v>
      </c>
      <c r="C5" s="34">
        <v>1</v>
      </c>
      <c r="D5" s="34">
        <v>0</v>
      </c>
      <c r="E5" s="34">
        <v>1</v>
      </c>
      <c r="F5" s="34">
        <v>1</v>
      </c>
      <c r="G5" s="34">
        <v>0</v>
      </c>
      <c r="H5" s="34">
        <v>1</v>
      </c>
      <c r="I5" s="34">
        <v>2</v>
      </c>
      <c r="J5" s="34">
        <v>0</v>
      </c>
      <c r="K5" s="34">
        <v>2</v>
      </c>
      <c r="L5" s="37"/>
    </row>
    <row r="6" spans="1:12">
      <c r="A6" s="36" t="s">
        <v>120</v>
      </c>
      <c r="B6" s="34">
        <v>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7"/>
    </row>
    <row r="7" spans="1:12">
      <c r="A7" s="36" t="s">
        <v>121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7"/>
    </row>
    <row r="8" spans="1:12">
      <c r="A8" s="36" t="s">
        <v>122</v>
      </c>
      <c r="B8" s="34">
        <v>3</v>
      </c>
      <c r="C8" s="34">
        <v>4</v>
      </c>
      <c r="D8" s="34">
        <v>0</v>
      </c>
      <c r="E8" s="34">
        <v>4</v>
      </c>
      <c r="F8" s="34">
        <v>4</v>
      </c>
      <c r="G8" s="34">
        <v>1</v>
      </c>
      <c r="H8" s="34">
        <v>3</v>
      </c>
      <c r="I8" s="34">
        <v>18</v>
      </c>
      <c r="J8" s="34">
        <v>0</v>
      </c>
      <c r="K8" s="34">
        <v>18</v>
      </c>
      <c r="L8" s="37"/>
    </row>
    <row r="9" spans="1:12">
      <c r="A9" s="36" t="s">
        <v>123</v>
      </c>
      <c r="B9" s="34">
        <v>1</v>
      </c>
      <c r="C9" s="34">
        <v>1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5</v>
      </c>
      <c r="J9" s="34">
        <v>0</v>
      </c>
      <c r="K9" s="34">
        <v>5</v>
      </c>
      <c r="L9" s="37"/>
    </row>
    <row r="10" spans="1:12">
      <c r="A10" s="36" t="s">
        <v>124</v>
      </c>
      <c r="B10" s="34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7"/>
    </row>
    <row r="11" spans="1:12">
      <c r="A11" s="36" t="s">
        <v>125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7"/>
    </row>
    <row r="12" spans="1:12">
      <c r="A12" s="36" t="s">
        <v>126</v>
      </c>
      <c r="B12" s="34">
        <v>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7"/>
    </row>
    <row r="13" spans="1:12">
      <c r="A13" s="36" t="s">
        <v>127</v>
      </c>
      <c r="B13" s="34">
        <v>1</v>
      </c>
      <c r="C13" s="34">
        <v>1</v>
      </c>
      <c r="D13" s="34">
        <v>0</v>
      </c>
      <c r="E13" s="34">
        <v>1</v>
      </c>
      <c r="F13" s="34">
        <v>1</v>
      </c>
      <c r="G13" s="34">
        <v>0</v>
      </c>
      <c r="H13" s="34">
        <v>1</v>
      </c>
      <c r="I13" s="34">
        <v>3</v>
      </c>
      <c r="J13" s="34">
        <v>1</v>
      </c>
      <c r="K13" s="34">
        <v>2</v>
      </c>
      <c r="L13" s="37"/>
    </row>
    <row r="14" spans="1:12">
      <c r="A14" s="36" t="s">
        <v>128</v>
      </c>
      <c r="B14" s="34">
        <v>1</v>
      </c>
      <c r="C14" s="34">
        <v>1</v>
      </c>
      <c r="D14" s="34">
        <v>0</v>
      </c>
      <c r="E14" s="34">
        <v>1</v>
      </c>
      <c r="F14" s="34">
        <v>1</v>
      </c>
      <c r="G14" s="34">
        <v>0</v>
      </c>
      <c r="H14" s="34">
        <v>1</v>
      </c>
      <c r="I14" s="34">
        <v>1</v>
      </c>
      <c r="J14" s="34">
        <v>0</v>
      </c>
      <c r="K14" s="34">
        <v>1</v>
      </c>
      <c r="L14" s="37"/>
    </row>
    <row r="15" spans="1:12">
      <c r="A15" s="36" t="s">
        <v>129</v>
      </c>
      <c r="B15" s="34">
        <v>5</v>
      </c>
      <c r="C15" s="34">
        <v>2</v>
      </c>
      <c r="D15" s="34">
        <v>0</v>
      </c>
      <c r="E15" s="34">
        <v>2</v>
      </c>
      <c r="F15" s="34">
        <v>5</v>
      </c>
      <c r="G15" s="34">
        <v>0</v>
      </c>
      <c r="H15" s="34">
        <v>5</v>
      </c>
      <c r="I15" s="34">
        <v>20</v>
      </c>
      <c r="J15" s="34">
        <v>0</v>
      </c>
      <c r="K15" s="34">
        <v>20</v>
      </c>
      <c r="L15" s="37"/>
    </row>
    <row r="16" spans="1:12">
      <c r="A16" s="36" t="s">
        <v>130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7"/>
    </row>
    <row r="17" spans="1:12">
      <c r="A17" s="36" t="s">
        <v>131</v>
      </c>
      <c r="B17" s="34">
        <v>1</v>
      </c>
      <c r="C17" s="34">
        <v>1</v>
      </c>
      <c r="D17" s="34">
        <v>0</v>
      </c>
      <c r="E17" s="34">
        <v>1</v>
      </c>
      <c r="F17" s="34">
        <v>1</v>
      </c>
      <c r="G17" s="34">
        <v>0</v>
      </c>
      <c r="H17" s="34">
        <v>1</v>
      </c>
      <c r="I17" s="34">
        <v>4</v>
      </c>
      <c r="J17" s="34">
        <v>0</v>
      </c>
      <c r="K17" s="34">
        <v>4</v>
      </c>
      <c r="L17" s="37"/>
    </row>
    <row r="18" spans="1:12">
      <c r="A18" s="36" t="s">
        <v>132</v>
      </c>
      <c r="B18" s="34">
        <v>1</v>
      </c>
      <c r="C18" s="34">
        <v>1</v>
      </c>
      <c r="D18" s="34">
        <v>0</v>
      </c>
      <c r="E18" s="34">
        <v>1</v>
      </c>
      <c r="F18" s="34">
        <v>1</v>
      </c>
      <c r="G18" s="34">
        <v>0</v>
      </c>
      <c r="H18" s="34">
        <v>1</v>
      </c>
      <c r="I18" s="34">
        <v>1</v>
      </c>
      <c r="J18" s="34">
        <v>0</v>
      </c>
      <c r="K18" s="34">
        <v>1</v>
      </c>
      <c r="L18" s="37"/>
    </row>
    <row r="19" spans="1:12">
      <c r="A19" s="36" t="s">
        <v>133</v>
      </c>
      <c r="B19" s="34">
        <v>1</v>
      </c>
      <c r="C19" s="34">
        <v>1</v>
      </c>
      <c r="D19" s="34">
        <v>0</v>
      </c>
      <c r="E19" s="34">
        <v>1</v>
      </c>
      <c r="F19" s="34">
        <v>1</v>
      </c>
      <c r="G19" s="34">
        <v>0</v>
      </c>
      <c r="H19" s="34">
        <v>1</v>
      </c>
      <c r="I19" s="34">
        <v>4</v>
      </c>
      <c r="J19" s="34">
        <v>0</v>
      </c>
      <c r="K19" s="34">
        <v>4</v>
      </c>
      <c r="L19" s="37"/>
    </row>
    <row r="20" spans="1:12">
      <c r="A20" s="36" t="s">
        <v>134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7"/>
    </row>
    <row r="21" spans="1:12">
      <c r="A21" s="36" t="s">
        <v>135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7"/>
    </row>
    <row r="22" spans="1:12">
      <c r="A22" s="36" t="s">
        <v>136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7"/>
    </row>
    <row r="23" spans="1:12">
      <c r="A23" s="36" t="s">
        <v>137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7"/>
    </row>
    <row r="24" spans="1:12">
      <c r="A24" s="36" t="s">
        <v>138</v>
      </c>
      <c r="B24" s="34">
        <v>1</v>
      </c>
      <c r="C24" s="34">
        <v>1</v>
      </c>
      <c r="D24" s="34">
        <v>0</v>
      </c>
      <c r="E24" s="34">
        <v>1</v>
      </c>
      <c r="F24" s="34">
        <v>2</v>
      </c>
      <c r="G24" s="34">
        <v>1</v>
      </c>
      <c r="H24" s="34">
        <v>1</v>
      </c>
      <c r="I24" s="34">
        <v>3</v>
      </c>
      <c r="J24" s="34">
        <v>0</v>
      </c>
      <c r="K24" s="34">
        <v>3</v>
      </c>
      <c r="L24" s="37"/>
    </row>
    <row r="25" spans="1:12">
      <c r="A25" s="36" t="s">
        <v>139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7"/>
    </row>
    <row r="26" spans="1:12" ht="17.25" customHeight="1">
      <c r="A26" s="36" t="s">
        <v>115</v>
      </c>
      <c r="B26" s="34">
        <f>SUM(XDO_?A1?)</f>
        <v>16</v>
      </c>
      <c r="C26" s="34">
        <f>SUM(XDO_?B?)</f>
        <v>14</v>
      </c>
      <c r="D26" s="34">
        <f>SUM(XDO_?B1?)</f>
        <v>1</v>
      </c>
      <c r="E26" s="34">
        <f>SUM(XDO_?B2?)</f>
        <v>13</v>
      </c>
      <c r="F26" s="34">
        <f>SUM(XDO_?C?)</f>
        <v>18</v>
      </c>
      <c r="G26" s="34">
        <f>SUM(XDO_?C1?)</f>
        <v>2</v>
      </c>
      <c r="H26" s="34">
        <f>SUM(XDO_?C2?)</f>
        <v>16</v>
      </c>
      <c r="I26" s="34">
        <f>SUM(XDO_?D?)</f>
        <v>61</v>
      </c>
      <c r="J26" s="34">
        <f>SUM(XDO_?D1?)</f>
        <v>1</v>
      </c>
      <c r="K26" s="34">
        <f>SUM(XDO_?D2?)</f>
        <v>60</v>
      </c>
      <c r="L26" s="37">
        <f>SUM(XDO_?A1?)</f>
        <v>16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workbookViewId="0">
      <selection activeCell="O13" sqref="O13"/>
    </sheetView>
  </sheetViews>
  <sheetFormatPr defaultRowHeight="16.2"/>
  <cols>
    <col min="1" max="2" width="9" style="6" customWidth="1"/>
    <col min="3" max="10" width="7.6640625" style="6" customWidth="1"/>
    <col min="11" max="11" width="7.44140625" style="6" customWidth="1"/>
    <col min="12" max="12" width="2.21875" style="6" hidden="1" customWidth="1"/>
    <col min="13" max="256" width="9" style="6"/>
    <col min="257" max="257" width="9.109375" style="6" customWidth="1"/>
    <col min="258" max="258" width="9" style="6" customWidth="1"/>
    <col min="259" max="267" width="7.6640625" style="6" customWidth="1"/>
    <col min="268" max="268" width="0" style="6" hidden="1" customWidth="1"/>
    <col min="269" max="512" width="9" style="6"/>
    <col min="513" max="513" width="9.109375" style="6" customWidth="1"/>
    <col min="514" max="514" width="9" style="6" customWidth="1"/>
    <col min="515" max="523" width="7.6640625" style="6" customWidth="1"/>
    <col min="524" max="524" width="0" style="6" hidden="1" customWidth="1"/>
    <col min="525" max="768" width="9" style="6"/>
    <col min="769" max="769" width="9.109375" style="6" customWidth="1"/>
    <col min="770" max="770" width="9" style="6" customWidth="1"/>
    <col min="771" max="779" width="7.6640625" style="6" customWidth="1"/>
    <col min="780" max="780" width="0" style="6" hidden="1" customWidth="1"/>
    <col min="781" max="1024" width="9" style="6"/>
    <col min="1025" max="1025" width="9.109375" style="6" customWidth="1"/>
    <col min="1026" max="1026" width="9" style="6" customWidth="1"/>
    <col min="1027" max="1035" width="7.6640625" style="6" customWidth="1"/>
    <col min="1036" max="1036" width="0" style="6" hidden="1" customWidth="1"/>
    <col min="1037" max="1280" width="9" style="6"/>
    <col min="1281" max="1281" width="9.109375" style="6" customWidth="1"/>
    <col min="1282" max="1282" width="9" style="6" customWidth="1"/>
    <col min="1283" max="1291" width="7.6640625" style="6" customWidth="1"/>
    <col min="1292" max="1292" width="0" style="6" hidden="1" customWidth="1"/>
    <col min="1293" max="1536" width="9" style="6"/>
    <col min="1537" max="1537" width="9.109375" style="6" customWidth="1"/>
    <col min="1538" max="1538" width="9" style="6" customWidth="1"/>
    <col min="1539" max="1547" width="7.6640625" style="6" customWidth="1"/>
    <col min="1548" max="1548" width="0" style="6" hidden="1" customWidth="1"/>
    <col min="1549" max="1792" width="9" style="6"/>
    <col min="1793" max="1793" width="9.109375" style="6" customWidth="1"/>
    <col min="1794" max="1794" width="9" style="6" customWidth="1"/>
    <col min="1795" max="1803" width="7.6640625" style="6" customWidth="1"/>
    <col min="1804" max="1804" width="0" style="6" hidden="1" customWidth="1"/>
    <col min="1805" max="2048" width="9" style="6"/>
    <col min="2049" max="2049" width="9.109375" style="6" customWidth="1"/>
    <col min="2050" max="2050" width="9" style="6" customWidth="1"/>
    <col min="2051" max="2059" width="7.6640625" style="6" customWidth="1"/>
    <col min="2060" max="2060" width="0" style="6" hidden="1" customWidth="1"/>
    <col min="2061" max="2304" width="9" style="6"/>
    <col min="2305" max="2305" width="9.109375" style="6" customWidth="1"/>
    <col min="2306" max="2306" width="9" style="6" customWidth="1"/>
    <col min="2307" max="2315" width="7.6640625" style="6" customWidth="1"/>
    <col min="2316" max="2316" width="0" style="6" hidden="1" customWidth="1"/>
    <col min="2317" max="2560" width="9" style="6"/>
    <col min="2561" max="2561" width="9.109375" style="6" customWidth="1"/>
    <col min="2562" max="2562" width="9" style="6" customWidth="1"/>
    <col min="2563" max="2571" width="7.6640625" style="6" customWidth="1"/>
    <col min="2572" max="2572" width="0" style="6" hidden="1" customWidth="1"/>
    <col min="2573" max="2816" width="9" style="6"/>
    <col min="2817" max="2817" width="9.109375" style="6" customWidth="1"/>
    <col min="2818" max="2818" width="9" style="6" customWidth="1"/>
    <col min="2819" max="2827" width="7.6640625" style="6" customWidth="1"/>
    <col min="2828" max="2828" width="0" style="6" hidden="1" customWidth="1"/>
    <col min="2829" max="3072" width="9" style="6"/>
    <col min="3073" max="3073" width="9.109375" style="6" customWidth="1"/>
    <col min="3074" max="3074" width="9" style="6" customWidth="1"/>
    <col min="3075" max="3083" width="7.6640625" style="6" customWidth="1"/>
    <col min="3084" max="3084" width="0" style="6" hidden="1" customWidth="1"/>
    <col min="3085" max="3328" width="9" style="6"/>
    <col min="3329" max="3329" width="9.109375" style="6" customWidth="1"/>
    <col min="3330" max="3330" width="9" style="6" customWidth="1"/>
    <col min="3331" max="3339" width="7.6640625" style="6" customWidth="1"/>
    <col min="3340" max="3340" width="0" style="6" hidden="1" customWidth="1"/>
    <col min="3341" max="3584" width="9" style="6"/>
    <col min="3585" max="3585" width="9.109375" style="6" customWidth="1"/>
    <col min="3586" max="3586" width="9" style="6" customWidth="1"/>
    <col min="3587" max="3595" width="7.6640625" style="6" customWidth="1"/>
    <col min="3596" max="3596" width="0" style="6" hidden="1" customWidth="1"/>
    <col min="3597" max="3840" width="9" style="6"/>
    <col min="3841" max="3841" width="9.109375" style="6" customWidth="1"/>
    <col min="3842" max="3842" width="9" style="6" customWidth="1"/>
    <col min="3843" max="3851" width="7.6640625" style="6" customWidth="1"/>
    <col min="3852" max="3852" width="0" style="6" hidden="1" customWidth="1"/>
    <col min="3853" max="4096" width="9" style="6"/>
    <col min="4097" max="4097" width="9.109375" style="6" customWidth="1"/>
    <col min="4098" max="4098" width="9" style="6" customWidth="1"/>
    <col min="4099" max="4107" width="7.6640625" style="6" customWidth="1"/>
    <col min="4108" max="4108" width="0" style="6" hidden="1" customWidth="1"/>
    <col min="4109" max="4352" width="9" style="6"/>
    <col min="4353" max="4353" width="9.109375" style="6" customWidth="1"/>
    <col min="4354" max="4354" width="9" style="6" customWidth="1"/>
    <col min="4355" max="4363" width="7.6640625" style="6" customWidth="1"/>
    <col min="4364" max="4364" width="0" style="6" hidden="1" customWidth="1"/>
    <col min="4365" max="4608" width="9" style="6"/>
    <col min="4609" max="4609" width="9.109375" style="6" customWidth="1"/>
    <col min="4610" max="4610" width="9" style="6" customWidth="1"/>
    <col min="4611" max="4619" width="7.6640625" style="6" customWidth="1"/>
    <col min="4620" max="4620" width="0" style="6" hidden="1" customWidth="1"/>
    <col min="4621" max="4864" width="9" style="6"/>
    <col min="4865" max="4865" width="9.109375" style="6" customWidth="1"/>
    <col min="4866" max="4866" width="9" style="6" customWidth="1"/>
    <col min="4867" max="4875" width="7.6640625" style="6" customWidth="1"/>
    <col min="4876" max="4876" width="0" style="6" hidden="1" customWidth="1"/>
    <col min="4877" max="5120" width="9" style="6"/>
    <col min="5121" max="5121" width="9.109375" style="6" customWidth="1"/>
    <col min="5122" max="5122" width="9" style="6" customWidth="1"/>
    <col min="5123" max="5131" width="7.6640625" style="6" customWidth="1"/>
    <col min="5132" max="5132" width="0" style="6" hidden="1" customWidth="1"/>
    <col min="5133" max="5376" width="9" style="6"/>
    <col min="5377" max="5377" width="9.109375" style="6" customWidth="1"/>
    <col min="5378" max="5378" width="9" style="6" customWidth="1"/>
    <col min="5379" max="5387" width="7.6640625" style="6" customWidth="1"/>
    <col min="5388" max="5388" width="0" style="6" hidden="1" customWidth="1"/>
    <col min="5389" max="5632" width="9" style="6"/>
    <col min="5633" max="5633" width="9.109375" style="6" customWidth="1"/>
    <col min="5634" max="5634" width="9" style="6" customWidth="1"/>
    <col min="5635" max="5643" width="7.6640625" style="6" customWidth="1"/>
    <col min="5644" max="5644" width="0" style="6" hidden="1" customWidth="1"/>
    <col min="5645" max="5888" width="9" style="6"/>
    <col min="5889" max="5889" width="9.109375" style="6" customWidth="1"/>
    <col min="5890" max="5890" width="9" style="6" customWidth="1"/>
    <col min="5891" max="5899" width="7.6640625" style="6" customWidth="1"/>
    <col min="5900" max="5900" width="0" style="6" hidden="1" customWidth="1"/>
    <col min="5901" max="6144" width="9" style="6"/>
    <col min="6145" max="6145" width="9.109375" style="6" customWidth="1"/>
    <col min="6146" max="6146" width="9" style="6" customWidth="1"/>
    <col min="6147" max="6155" width="7.6640625" style="6" customWidth="1"/>
    <col min="6156" max="6156" width="0" style="6" hidden="1" customWidth="1"/>
    <col min="6157" max="6400" width="9" style="6"/>
    <col min="6401" max="6401" width="9.109375" style="6" customWidth="1"/>
    <col min="6402" max="6402" width="9" style="6" customWidth="1"/>
    <col min="6403" max="6411" width="7.6640625" style="6" customWidth="1"/>
    <col min="6412" max="6412" width="0" style="6" hidden="1" customWidth="1"/>
    <col min="6413" max="6656" width="9" style="6"/>
    <col min="6657" max="6657" width="9.109375" style="6" customWidth="1"/>
    <col min="6658" max="6658" width="9" style="6" customWidth="1"/>
    <col min="6659" max="6667" width="7.6640625" style="6" customWidth="1"/>
    <col min="6668" max="6668" width="0" style="6" hidden="1" customWidth="1"/>
    <col min="6669" max="6912" width="9" style="6"/>
    <col min="6913" max="6913" width="9.109375" style="6" customWidth="1"/>
    <col min="6914" max="6914" width="9" style="6" customWidth="1"/>
    <col min="6915" max="6923" width="7.6640625" style="6" customWidth="1"/>
    <col min="6924" max="6924" width="0" style="6" hidden="1" customWidth="1"/>
    <col min="6925" max="7168" width="9" style="6"/>
    <col min="7169" max="7169" width="9.109375" style="6" customWidth="1"/>
    <col min="7170" max="7170" width="9" style="6" customWidth="1"/>
    <col min="7171" max="7179" width="7.6640625" style="6" customWidth="1"/>
    <col min="7180" max="7180" width="0" style="6" hidden="1" customWidth="1"/>
    <col min="7181" max="7424" width="9" style="6"/>
    <col min="7425" max="7425" width="9.109375" style="6" customWidth="1"/>
    <col min="7426" max="7426" width="9" style="6" customWidth="1"/>
    <col min="7427" max="7435" width="7.6640625" style="6" customWidth="1"/>
    <col min="7436" max="7436" width="0" style="6" hidden="1" customWidth="1"/>
    <col min="7437" max="7680" width="9" style="6"/>
    <col min="7681" max="7681" width="9.109375" style="6" customWidth="1"/>
    <col min="7682" max="7682" width="9" style="6" customWidth="1"/>
    <col min="7683" max="7691" width="7.6640625" style="6" customWidth="1"/>
    <col min="7692" max="7692" width="0" style="6" hidden="1" customWidth="1"/>
    <col min="7693" max="7936" width="9" style="6"/>
    <col min="7937" max="7937" width="9.109375" style="6" customWidth="1"/>
    <col min="7938" max="7938" width="9" style="6" customWidth="1"/>
    <col min="7939" max="7947" width="7.6640625" style="6" customWidth="1"/>
    <col min="7948" max="7948" width="0" style="6" hidden="1" customWidth="1"/>
    <col min="7949" max="8192" width="9" style="6"/>
    <col min="8193" max="8193" width="9.109375" style="6" customWidth="1"/>
    <col min="8194" max="8194" width="9" style="6" customWidth="1"/>
    <col min="8195" max="8203" width="7.6640625" style="6" customWidth="1"/>
    <col min="8204" max="8204" width="0" style="6" hidden="1" customWidth="1"/>
    <col min="8205" max="8448" width="9" style="6"/>
    <col min="8449" max="8449" width="9.109375" style="6" customWidth="1"/>
    <col min="8450" max="8450" width="9" style="6" customWidth="1"/>
    <col min="8451" max="8459" width="7.6640625" style="6" customWidth="1"/>
    <col min="8460" max="8460" width="0" style="6" hidden="1" customWidth="1"/>
    <col min="8461" max="8704" width="9" style="6"/>
    <col min="8705" max="8705" width="9.109375" style="6" customWidth="1"/>
    <col min="8706" max="8706" width="9" style="6" customWidth="1"/>
    <col min="8707" max="8715" width="7.6640625" style="6" customWidth="1"/>
    <col min="8716" max="8716" width="0" style="6" hidden="1" customWidth="1"/>
    <col min="8717" max="8960" width="9" style="6"/>
    <col min="8961" max="8961" width="9.109375" style="6" customWidth="1"/>
    <col min="8962" max="8962" width="9" style="6" customWidth="1"/>
    <col min="8963" max="8971" width="7.6640625" style="6" customWidth="1"/>
    <col min="8972" max="8972" width="0" style="6" hidden="1" customWidth="1"/>
    <col min="8973" max="9216" width="9" style="6"/>
    <col min="9217" max="9217" width="9.109375" style="6" customWidth="1"/>
    <col min="9218" max="9218" width="9" style="6" customWidth="1"/>
    <col min="9219" max="9227" width="7.6640625" style="6" customWidth="1"/>
    <col min="9228" max="9228" width="0" style="6" hidden="1" customWidth="1"/>
    <col min="9229" max="9472" width="9" style="6"/>
    <col min="9473" max="9473" width="9.109375" style="6" customWidth="1"/>
    <col min="9474" max="9474" width="9" style="6" customWidth="1"/>
    <col min="9475" max="9483" width="7.6640625" style="6" customWidth="1"/>
    <col min="9484" max="9484" width="0" style="6" hidden="1" customWidth="1"/>
    <col min="9485" max="9728" width="9" style="6"/>
    <col min="9729" max="9729" width="9.109375" style="6" customWidth="1"/>
    <col min="9730" max="9730" width="9" style="6" customWidth="1"/>
    <col min="9731" max="9739" width="7.6640625" style="6" customWidth="1"/>
    <col min="9740" max="9740" width="0" style="6" hidden="1" customWidth="1"/>
    <col min="9741" max="9984" width="9" style="6"/>
    <col min="9985" max="9985" width="9.109375" style="6" customWidth="1"/>
    <col min="9986" max="9986" width="9" style="6" customWidth="1"/>
    <col min="9987" max="9995" width="7.6640625" style="6" customWidth="1"/>
    <col min="9996" max="9996" width="0" style="6" hidden="1" customWidth="1"/>
    <col min="9997" max="10240" width="9" style="6"/>
    <col min="10241" max="10241" width="9.109375" style="6" customWidth="1"/>
    <col min="10242" max="10242" width="9" style="6" customWidth="1"/>
    <col min="10243" max="10251" width="7.6640625" style="6" customWidth="1"/>
    <col min="10252" max="10252" width="0" style="6" hidden="1" customWidth="1"/>
    <col min="10253" max="10496" width="9" style="6"/>
    <col min="10497" max="10497" width="9.109375" style="6" customWidth="1"/>
    <col min="10498" max="10498" width="9" style="6" customWidth="1"/>
    <col min="10499" max="10507" width="7.6640625" style="6" customWidth="1"/>
    <col min="10508" max="10508" width="0" style="6" hidden="1" customWidth="1"/>
    <col min="10509" max="10752" width="9" style="6"/>
    <col min="10753" max="10753" width="9.109375" style="6" customWidth="1"/>
    <col min="10754" max="10754" width="9" style="6" customWidth="1"/>
    <col min="10755" max="10763" width="7.6640625" style="6" customWidth="1"/>
    <col min="10764" max="10764" width="0" style="6" hidden="1" customWidth="1"/>
    <col min="10765" max="11008" width="9" style="6"/>
    <col min="11009" max="11009" width="9.109375" style="6" customWidth="1"/>
    <col min="11010" max="11010" width="9" style="6" customWidth="1"/>
    <col min="11011" max="11019" width="7.6640625" style="6" customWidth="1"/>
    <col min="11020" max="11020" width="0" style="6" hidden="1" customWidth="1"/>
    <col min="11021" max="11264" width="9" style="6"/>
    <col min="11265" max="11265" width="9.109375" style="6" customWidth="1"/>
    <col min="11266" max="11266" width="9" style="6" customWidth="1"/>
    <col min="11267" max="11275" width="7.6640625" style="6" customWidth="1"/>
    <col min="11276" max="11276" width="0" style="6" hidden="1" customWidth="1"/>
    <col min="11277" max="11520" width="9" style="6"/>
    <col min="11521" max="11521" width="9.109375" style="6" customWidth="1"/>
    <col min="11522" max="11522" width="9" style="6" customWidth="1"/>
    <col min="11523" max="11531" width="7.6640625" style="6" customWidth="1"/>
    <col min="11532" max="11532" width="0" style="6" hidden="1" customWidth="1"/>
    <col min="11533" max="11776" width="9" style="6"/>
    <col min="11777" max="11777" width="9.109375" style="6" customWidth="1"/>
    <col min="11778" max="11778" width="9" style="6" customWidth="1"/>
    <col min="11779" max="11787" width="7.6640625" style="6" customWidth="1"/>
    <col min="11788" max="11788" width="0" style="6" hidden="1" customWidth="1"/>
    <col min="11789" max="12032" width="9" style="6"/>
    <col min="12033" max="12033" width="9.109375" style="6" customWidth="1"/>
    <col min="12034" max="12034" width="9" style="6" customWidth="1"/>
    <col min="12035" max="12043" width="7.6640625" style="6" customWidth="1"/>
    <col min="12044" max="12044" width="0" style="6" hidden="1" customWidth="1"/>
    <col min="12045" max="12288" width="9" style="6"/>
    <col min="12289" max="12289" width="9.109375" style="6" customWidth="1"/>
    <col min="12290" max="12290" width="9" style="6" customWidth="1"/>
    <col min="12291" max="12299" width="7.6640625" style="6" customWidth="1"/>
    <col min="12300" max="12300" width="0" style="6" hidden="1" customWidth="1"/>
    <col min="12301" max="12544" width="9" style="6"/>
    <col min="12545" max="12545" width="9.109375" style="6" customWidth="1"/>
    <col min="12546" max="12546" width="9" style="6" customWidth="1"/>
    <col min="12547" max="12555" width="7.6640625" style="6" customWidth="1"/>
    <col min="12556" max="12556" width="0" style="6" hidden="1" customWidth="1"/>
    <col min="12557" max="12800" width="9" style="6"/>
    <col min="12801" max="12801" width="9.109375" style="6" customWidth="1"/>
    <col min="12802" max="12802" width="9" style="6" customWidth="1"/>
    <col min="12803" max="12811" width="7.6640625" style="6" customWidth="1"/>
    <col min="12812" max="12812" width="0" style="6" hidden="1" customWidth="1"/>
    <col min="12813" max="13056" width="9" style="6"/>
    <col min="13057" max="13057" width="9.109375" style="6" customWidth="1"/>
    <col min="13058" max="13058" width="9" style="6" customWidth="1"/>
    <col min="13059" max="13067" width="7.6640625" style="6" customWidth="1"/>
    <col min="13068" max="13068" width="0" style="6" hidden="1" customWidth="1"/>
    <col min="13069" max="13312" width="9" style="6"/>
    <col min="13313" max="13313" width="9.109375" style="6" customWidth="1"/>
    <col min="13314" max="13314" width="9" style="6" customWidth="1"/>
    <col min="13315" max="13323" width="7.6640625" style="6" customWidth="1"/>
    <col min="13324" max="13324" width="0" style="6" hidden="1" customWidth="1"/>
    <col min="13325" max="13568" width="9" style="6"/>
    <col min="13569" max="13569" width="9.109375" style="6" customWidth="1"/>
    <col min="13570" max="13570" width="9" style="6" customWidth="1"/>
    <col min="13571" max="13579" width="7.6640625" style="6" customWidth="1"/>
    <col min="13580" max="13580" width="0" style="6" hidden="1" customWidth="1"/>
    <col min="13581" max="13824" width="9" style="6"/>
    <col min="13825" max="13825" width="9.109375" style="6" customWidth="1"/>
    <col min="13826" max="13826" width="9" style="6" customWidth="1"/>
    <col min="13827" max="13835" width="7.6640625" style="6" customWidth="1"/>
    <col min="13836" max="13836" width="0" style="6" hidden="1" customWidth="1"/>
    <col min="13837" max="14080" width="9" style="6"/>
    <col min="14081" max="14081" width="9.109375" style="6" customWidth="1"/>
    <col min="14082" max="14082" width="9" style="6" customWidth="1"/>
    <col min="14083" max="14091" width="7.6640625" style="6" customWidth="1"/>
    <col min="14092" max="14092" width="0" style="6" hidden="1" customWidth="1"/>
    <col min="14093" max="14336" width="9" style="6"/>
    <col min="14337" max="14337" width="9.109375" style="6" customWidth="1"/>
    <col min="14338" max="14338" width="9" style="6" customWidth="1"/>
    <col min="14339" max="14347" width="7.6640625" style="6" customWidth="1"/>
    <col min="14348" max="14348" width="0" style="6" hidden="1" customWidth="1"/>
    <col min="14349" max="14592" width="9" style="6"/>
    <col min="14593" max="14593" width="9.109375" style="6" customWidth="1"/>
    <col min="14594" max="14594" width="9" style="6" customWidth="1"/>
    <col min="14595" max="14603" width="7.6640625" style="6" customWidth="1"/>
    <col min="14604" max="14604" width="0" style="6" hidden="1" customWidth="1"/>
    <col min="14605" max="14848" width="9" style="6"/>
    <col min="14849" max="14849" width="9.109375" style="6" customWidth="1"/>
    <col min="14850" max="14850" width="9" style="6" customWidth="1"/>
    <col min="14851" max="14859" width="7.6640625" style="6" customWidth="1"/>
    <col min="14860" max="14860" width="0" style="6" hidden="1" customWidth="1"/>
    <col min="14861" max="15104" width="9" style="6"/>
    <col min="15105" max="15105" width="9.109375" style="6" customWidth="1"/>
    <col min="15106" max="15106" width="9" style="6" customWidth="1"/>
    <col min="15107" max="15115" width="7.6640625" style="6" customWidth="1"/>
    <col min="15116" max="15116" width="0" style="6" hidden="1" customWidth="1"/>
    <col min="15117" max="15360" width="9" style="6"/>
    <col min="15361" max="15361" width="9.109375" style="6" customWidth="1"/>
    <col min="15362" max="15362" width="9" style="6" customWidth="1"/>
    <col min="15363" max="15371" width="7.6640625" style="6" customWidth="1"/>
    <col min="15372" max="15372" width="0" style="6" hidden="1" customWidth="1"/>
    <col min="15373" max="15616" width="9" style="6"/>
    <col min="15617" max="15617" width="9.109375" style="6" customWidth="1"/>
    <col min="15618" max="15618" width="9" style="6" customWidth="1"/>
    <col min="15619" max="15627" width="7.6640625" style="6" customWidth="1"/>
    <col min="15628" max="15628" width="0" style="6" hidden="1" customWidth="1"/>
    <col min="15629" max="15872" width="9" style="6"/>
    <col min="15873" max="15873" width="9.109375" style="6" customWidth="1"/>
    <col min="15874" max="15874" width="9" style="6" customWidth="1"/>
    <col min="15875" max="15883" width="7.6640625" style="6" customWidth="1"/>
    <col min="15884" max="15884" width="0" style="6" hidden="1" customWidth="1"/>
    <col min="15885" max="16128" width="9" style="6"/>
    <col min="16129" max="16129" width="9.109375" style="6" customWidth="1"/>
    <col min="16130" max="16130" width="9" style="6" customWidth="1"/>
    <col min="16131" max="16139" width="7.6640625" style="6" customWidth="1"/>
    <col min="16140" max="16140" width="0" style="6" hidden="1" customWidth="1"/>
    <col min="16141" max="16384" width="9" style="6"/>
  </cols>
  <sheetData>
    <row r="1" spans="1:12" ht="26.25" customHeight="1">
      <c r="A1" s="47" t="s">
        <v>141</v>
      </c>
      <c r="B1" s="48"/>
      <c r="C1" s="48"/>
      <c r="D1" s="48"/>
      <c r="E1" s="48"/>
      <c r="F1" s="48"/>
      <c r="G1" s="48"/>
      <c r="H1" s="48"/>
      <c r="I1" s="48"/>
      <c r="J1" s="48"/>
      <c r="K1" s="49"/>
      <c r="L1" s="30"/>
    </row>
    <row r="2" spans="1:12" ht="17.25" customHeight="1">
      <c r="A2" s="50" t="s">
        <v>110</v>
      </c>
      <c r="B2" s="50" t="s">
        <v>111</v>
      </c>
      <c r="C2" s="50" t="s">
        <v>140</v>
      </c>
      <c r="D2" s="50"/>
      <c r="E2" s="50"/>
      <c r="F2" s="50" t="s">
        <v>113</v>
      </c>
      <c r="G2" s="50"/>
      <c r="H2" s="50"/>
      <c r="I2" s="50" t="s">
        <v>114</v>
      </c>
      <c r="J2" s="50"/>
      <c r="K2" s="50"/>
      <c r="L2" s="30"/>
    </row>
    <row r="3" spans="1:12">
      <c r="A3" s="50"/>
      <c r="B3" s="51"/>
      <c r="C3" s="33" t="s">
        <v>115</v>
      </c>
      <c r="D3" s="33" t="s">
        <v>116</v>
      </c>
      <c r="E3" s="33" t="s">
        <v>117</v>
      </c>
      <c r="F3" s="33" t="s">
        <v>115</v>
      </c>
      <c r="G3" s="33" t="s">
        <v>116</v>
      </c>
      <c r="H3" s="33" t="s">
        <v>117</v>
      </c>
      <c r="I3" s="33" t="s">
        <v>115</v>
      </c>
      <c r="J3" s="33" t="s">
        <v>116</v>
      </c>
      <c r="K3" s="33" t="s">
        <v>117</v>
      </c>
      <c r="L3" s="30"/>
    </row>
    <row r="4" spans="1:12">
      <c r="A4" s="31" t="s">
        <v>118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34">
        <v>0</v>
      </c>
      <c r="J4" s="34">
        <v>0</v>
      </c>
      <c r="K4" s="34">
        <v>0</v>
      </c>
      <c r="L4" s="32"/>
    </row>
    <row r="5" spans="1:12">
      <c r="A5" s="31" t="s">
        <v>119</v>
      </c>
      <c r="B5" s="34">
        <v>1</v>
      </c>
      <c r="C5" s="34">
        <v>1</v>
      </c>
      <c r="D5" s="34">
        <v>0</v>
      </c>
      <c r="E5" s="34">
        <v>1</v>
      </c>
      <c r="F5" s="34">
        <v>1</v>
      </c>
      <c r="G5" s="34">
        <v>0</v>
      </c>
      <c r="H5" s="34">
        <v>1</v>
      </c>
      <c r="I5" s="34">
        <v>2</v>
      </c>
      <c r="J5" s="34">
        <v>0</v>
      </c>
      <c r="K5" s="34">
        <v>2</v>
      </c>
      <c r="L5" s="32"/>
    </row>
    <row r="6" spans="1:12">
      <c r="A6" s="31" t="s">
        <v>120</v>
      </c>
      <c r="B6" s="34">
        <v>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2"/>
    </row>
    <row r="7" spans="1:12">
      <c r="A7" s="31" t="s">
        <v>121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2"/>
    </row>
    <row r="8" spans="1:12">
      <c r="A8" s="31" t="s">
        <v>122</v>
      </c>
      <c r="B8" s="34">
        <v>3</v>
      </c>
      <c r="C8" s="34">
        <v>3</v>
      </c>
      <c r="D8" s="34">
        <v>0</v>
      </c>
      <c r="E8" s="34">
        <v>3</v>
      </c>
      <c r="F8" s="34">
        <v>4</v>
      </c>
      <c r="G8" s="34">
        <v>0</v>
      </c>
      <c r="H8" s="34">
        <v>4</v>
      </c>
      <c r="I8" s="34">
        <v>29</v>
      </c>
      <c r="J8" s="34">
        <v>0</v>
      </c>
      <c r="K8" s="34">
        <v>29</v>
      </c>
      <c r="L8" s="32"/>
    </row>
    <row r="9" spans="1:12">
      <c r="A9" s="31" t="s">
        <v>123</v>
      </c>
      <c r="B9" s="34">
        <v>1</v>
      </c>
      <c r="C9" s="34">
        <v>1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5</v>
      </c>
      <c r="J9" s="34">
        <v>0</v>
      </c>
      <c r="K9" s="34">
        <v>5</v>
      </c>
      <c r="L9" s="32"/>
    </row>
    <row r="10" spans="1:12">
      <c r="A10" s="31" t="s">
        <v>124</v>
      </c>
      <c r="B10" s="34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2"/>
    </row>
    <row r="11" spans="1:12">
      <c r="A11" s="31" t="s">
        <v>125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2"/>
    </row>
    <row r="12" spans="1:12">
      <c r="A12" s="31" t="s">
        <v>126</v>
      </c>
      <c r="B12" s="34">
        <v>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2"/>
    </row>
    <row r="13" spans="1:12">
      <c r="A13" s="31" t="s">
        <v>127</v>
      </c>
      <c r="B13" s="34">
        <v>1</v>
      </c>
      <c r="C13" s="34">
        <v>1</v>
      </c>
      <c r="D13" s="34">
        <v>0</v>
      </c>
      <c r="E13" s="34">
        <v>1</v>
      </c>
      <c r="F13" s="34">
        <v>1</v>
      </c>
      <c r="G13" s="34">
        <v>0</v>
      </c>
      <c r="H13" s="34">
        <v>1</v>
      </c>
      <c r="I13" s="34">
        <v>3</v>
      </c>
      <c r="J13" s="34">
        <v>1</v>
      </c>
      <c r="K13" s="34">
        <v>2</v>
      </c>
      <c r="L13" s="32"/>
    </row>
    <row r="14" spans="1:12">
      <c r="A14" s="31" t="s">
        <v>128</v>
      </c>
      <c r="B14" s="34">
        <v>1</v>
      </c>
      <c r="C14" s="34">
        <v>1</v>
      </c>
      <c r="D14" s="34">
        <v>0</v>
      </c>
      <c r="E14" s="34">
        <v>1</v>
      </c>
      <c r="F14" s="34">
        <v>1</v>
      </c>
      <c r="G14" s="34">
        <v>0</v>
      </c>
      <c r="H14" s="34">
        <v>1</v>
      </c>
      <c r="I14" s="34">
        <v>4</v>
      </c>
      <c r="J14" s="34">
        <v>0</v>
      </c>
      <c r="K14" s="34">
        <v>4</v>
      </c>
      <c r="L14" s="32"/>
    </row>
    <row r="15" spans="1:12">
      <c r="A15" s="31" t="s">
        <v>129</v>
      </c>
      <c r="B15" s="34">
        <v>5</v>
      </c>
      <c r="C15" s="34">
        <v>2</v>
      </c>
      <c r="D15" s="34">
        <v>1</v>
      </c>
      <c r="E15" s="34">
        <v>1</v>
      </c>
      <c r="F15" s="34">
        <v>5</v>
      </c>
      <c r="G15" s="34">
        <v>0</v>
      </c>
      <c r="H15" s="34">
        <v>5</v>
      </c>
      <c r="I15" s="34">
        <v>20</v>
      </c>
      <c r="J15" s="34">
        <v>0</v>
      </c>
      <c r="K15" s="34">
        <v>20</v>
      </c>
      <c r="L15" s="32"/>
    </row>
    <row r="16" spans="1:12">
      <c r="A16" s="31" t="s">
        <v>130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2"/>
    </row>
    <row r="17" spans="1:12">
      <c r="A17" s="31" t="s">
        <v>131</v>
      </c>
      <c r="B17" s="34">
        <v>1</v>
      </c>
      <c r="C17" s="34">
        <v>1</v>
      </c>
      <c r="D17" s="34">
        <v>0</v>
      </c>
      <c r="E17" s="34">
        <v>1</v>
      </c>
      <c r="F17" s="34">
        <v>1</v>
      </c>
      <c r="G17" s="34">
        <v>0</v>
      </c>
      <c r="H17" s="34">
        <v>1</v>
      </c>
      <c r="I17" s="34">
        <v>3</v>
      </c>
      <c r="J17" s="34">
        <v>0</v>
      </c>
      <c r="K17" s="34">
        <v>3</v>
      </c>
      <c r="L17" s="32"/>
    </row>
    <row r="18" spans="1:12">
      <c r="A18" s="31" t="s">
        <v>132</v>
      </c>
      <c r="B18" s="34">
        <v>1</v>
      </c>
      <c r="C18" s="34">
        <v>1</v>
      </c>
      <c r="D18" s="34">
        <v>0</v>
      </c>
      <c r="E18" s="34">
        <v>1</v>
      </c>
      <c r="F18" s="34">
        <v>1</v>
      </c>
      <c r="G18" s="34">
        <v>0</v>
      </c>
      <c r="H18" s="34">
        <v>1</v>
      </c>
      <c r="I18" s="34">
        <v>1</v>
      </c>
      <c r="J18" s="34">
        <v>0</v>
      </c>
      <c r="K18" s="34">
        <v>1</v>
      </c>
      <c r="L18" s="32"/>
    </row>
    <row r="19" spans="1:12">
      <c r="A19" s="31" t="s">
        <v>133</v>
      </c>
      <c r="B19" s="34">
        <v>1</v>
      </c>
      <c r="C19" s="34">
        <v>1</v>
      </c>
      <c r="D19" s="34">
        <v>0</v>
      </c>
      <c r="E19" s="34">
        <v>1</v>
      </c>
      <c r="F19" s="34">
        <v>1</v>
      </c>
      <c r="G19" s="34">
        <v>0</v>
      </c>
      <c r="H19" s="34">
        <v>1</v>
      </c>
      <c r="I19" s="34">
        <v>5</v>
      </c>
      <c r="J19" s="34">
        <v>0</v>
      </c>
      <c r="K19" s="34">
        <v>5</v>
      </c>
      <c r="L19" s="32"/>
    </row>
    <row r="20" spans="1:12">
      <c r="A20" s="31" t="s">
        <v>134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2"/>
    </row>
    <row r="21" spans="1:12">
      <c r="A21" s="31" t="s">
        <v>135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2"/>
    </row>
    <row r="22" spans="1:12">
      <c r="A22" s="31" t="s">
        <v>136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2"/>
    </row>
    <row r="23" spans="1:12">
      <c r="A23" s="31" t="s">
        <v>137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2"/>
    </row>
    <row r="24" spans="1:12">
      <c r="A24" s="31" t="s">
        <v>138</v>
      </c>
      <c r="B24" s="34">
        <v>1</v>
      </c>
      <c r="C24" s="34">
        <v>1</v>
      </c>
      <c r="D24" s="34">
        <v>0</v>
      </c>
      <c r="E24" s="34">
        <v>1</v>
      </c>
      <c r="F24" s="34">
        <v>2</v>
      </c>
      <c r="G24" s="34">
        <v>1</v>
      </c>
      <c r="H24" s="34">
        <v>1</v>
      </c>
      <c r="I24" s="34">
        <v>3</v>
      </c>
      <c r="J24" s="34">
        <v>0</v>
      </c>
      <c r="K24" s="34">
        <v>3</v>
      </c>
      <c r="L24" s="32"/>
    </row>
    <row r="25" spans="1:12">
      <c r="A25" s="31" t="s">
        <v>139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2"/>
    </row>
    <row r="26" spans="1:12" ht="17.25" customHeight="1">
      <c r="A26" s="31" t="s">
        <v>115</v>
      </c>
      <c r="B26" s="34">
        <v>16</v>
      </c>
      <c r="C26" s="34">
        <v>13</v>
      </c>
      <c r="D26" s="34">
        <v>2</v>
      </c>
      <c r="E26" s="34">
        <v>11</v>
      </c>
      <c r="F26" s="34">
        <v>18</v>
      </c>
      <c r="G26" s="34">
        <v>1</v>
      </c>
      <c r="H26" s="34">
        <v>17</v>
      </c>
      <c r="I26" s="34">
        <v>75</v>
      </c>
      <c r="J26" s="34">
        <v>1</v>
      </c>
      <c r="K26" s="34">
        <v>74</v>
      </c>
      <c r="L26" s="32">
        <f>SUM(XDO_?A1?)</f>
        <v>16</v>
      </c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6"/>
  <sheetViews>
    <sheetView workbookViewId="0">
      <selection activeCell="C24" sqref="C24"/>
    </sheetView>
  </sheetViews>
  <sheetFormatPr defaultRowHeight="16.2"/>
  <cols>
    <col min="1" max="2" width="9" style="6" customWidth="1"/>
    <col min="3" max="10" width="7.6640625" style="6" customWidth="1"/>
    <col min="11" max="11" width="7.44140625" style="6" customWidth="1"/>
    <col min="12" max="12" width="2.21875" style="6" hidden="1" customWidth="1"/>
    <col min="13" max="256" width="9" style="6"/>
    <col min="257" max="257" width="9.109375" style="6" customWidth="1"/>
    <col min="258" max="258" width="9" style="6" customWidth="1"/>
    <col min="259" max="267" width="7.6640625" style="6" customWidth="1"/>
    <col min="268" max="268" width="0" style="6" hidden="1" customWidth="1"/>
    <col min="269" max="512" width="9" style="6"/>
    <col min="513" max="513" width="9.109375" style="6" customWidth="1"/>
    <col min="514" max="514" width="9" style="6" customWidth="1"/>
    <col min="515" max="523" width="7.6640625" style="6" customWidth="1"/>
    <col min="524" max="524" width="0" style="6" hidden="1" customWidth="1"/>
    <col min="525" max="768" width="9" style="6"/>
    <col min="769" max="769" width="9.109375" style="6" customWidth="1"/>
    <col min="770" max="770" width="9" style="6" customWidth="1"/>
    <col min="771" max="779" width="7.6640625" style="6" customWidth="1"/>
    <col min="780" max="780" width="0" style="6" hidden="1" customWidth="1"/>
    <col min="781" max="1024" width="9" style="6"/>
    <col min="1025" max="1025" width="9.109375" style="6" customWidth="1"/>
    <col min="1026" max="1026" width="9" style="6" customWidth="1"/>
    <col min="1027" max="1035" width="7.6640625" style="6" customWidth="1"/>
    <col min="1036" max="1036" width="0" style="6" hidden="1" customWidth="1"/>
    <col min="1037" max="1280" width="9" style="6"/>
    <col min="1281" max="1281" width="9.109375" style="6" customWidth="1"/>
    <col min="1282" max="1282" width="9" style="6" customWidth="1"/>
    <col min="1283" max="1291" width="7.6640625" style="6" customWidth="1"/>
    <col min="1292" max="1292" width="0" style="6" hidden="1" customWidth="1"/>
    <col min="1293" max="1536" width="9" style="6"/>
    <col min="1537" max="1537" width="9.109375" style="6" customWidth="1"/>
    <col min="1538" max="1538" width="9" style="6" customWidth="1"/>
    <col min="1539" max="1547" width="7.6640625" style="6" customWidth="1"/>
    <col min="1548" max="1548" width="0" style="6" hidden="1" customWidth="1"/>
    <col min="1549" max="1792" width="9" style="6"/>
    <col min="1793" max="1793" width="9.109375" style="6" customWidth="1"/>
    <col min="1794" max="1794" width="9" style="6" customWidth="1"/>
    <col min="1795" max="1803" width="7.6640625" style="6" customWidth="1"/>
    <col min="1804" max="1804" width="0" style="6" hidden="1" customWidth="1"/>
    <col min="1805" max="2048" width="9" style="6"/>
    <col min="2049" max="2049" width="9.109375" style="6" customWidth="1"/>
    <col min="2050" max="2050" width="9" style="6" customWidth="1"/>
    <col min="2051" max="2059" width="7.6640625" style="6" customWidth="1"/>
    <col min="2060" max="2060" width="0" style="6" hidden="1" customWidth="1"/>
    <col min="2061" max="2304" width="9" style="6"/>
    <col min="2305" max="2305" width="9.109375" style="6" customWidth="1"/>
    <col min="2306" max="2306" width="9" style="6" customWidth="1"/>
    <col min="2307" max="2315" width="7.6640625" style="6" customWidth="1"/>
    <col min="2316" max="2316" width="0" style="6" hidden="1" customWidth="1"/>
    <col min="2317" max="2560" width="9" style="6"/>
    <col min="2561" max="2561" width="9.109375" style="6" customWidth="1"/>
    <col min="2562" max="2562" width="9" style="6" customWidth="1"/>
    <col min="2563" max="2571" width="7.6640625" style="6" customWidth="1"/>
    <col min="2572" max="2572" width="0" style="6" hidden="1" customWidth="1"/>
    <col min="2573" max="2816" width="9" style="6"/>
    <col min="2817" max="2817" width="9.109375" style="6" customWidth="1"/>
    <col min="2818" max="2818" width="9" style="6" customWidth="1"/>
    <col min="2819" max="2827" width="7.6640625" style="6" customWidth="1"/>
    <col min="2828" max="2828" width="0" style="6" hidden="1" customWidth="1"/>
    <col min="2829" max="3072" width="9" style="6"/>
    <col min="3073" max="3073" width="9.109375" style="6" customWidth="1"/>
    <col min="3074" max="3074" width="9" style="6" customWidth="1"/>
    <col min="3075" max="3083" width="7.6640625" style="6" customWidth="1"/>
    <col min="3084" max="3084" width="0" style="6" hidden="1" customWidth="1"/>
    <col min="3085" max="3328" width="9" style="6"/>
    <col min="3329" max="3329" width="9.109375" style="6" customWidth="1"/>
    <col min="3330" max="3330" width="9" style="6" customWidth="1"/>
    <col min="3331" max="3339" width="7.6640625" style="6" customWidth="1"/>
    <col min="3340" max="3340" width="0" style="6" hidden="1" customWidth="1"/>
    <col min="3341" max="3584" width="9" style="6"/>
    <col min="3585" max="3585" width="9.109375" style="6" customWidth="1"/>
    <col min="3586" max="3586" width="9" style="6" customWidth="1"/>
    <col min="3587" max="3595" width="7.6640625" style="6" customWidth="1"/>
    <col min="3596" max="3596" width="0" style="6" hidden="1" customWidth="1"/>
    <col min="3597" max="3840" width="9" style="6"/>
    <col min="3841" max="3841" width="9.109375" style="6" customWidth="1"/>
    <col min="3842" max="3842" width="9" style="6" customWidth="1"/>
    <col min="3843" max="3851" width="7.6640625" style="6" customWidth="1"/>
    <col min="3852" max="3852" width="0" style="6" hidden="1" customWidth="1"/>
    <col min="3853" max="4096" width="9" style="6"/>
    <col min="4097" max="4097" width="9.109375" style="6" customWidth="1"/>
    <col min="4098" max="4098" width="9" style="6" customWidth="1"/>
    <col min="4099" max="4107" width="7.6640625" style="6" customWidth="1"/>
    <col min="4108" max="4108" width="0" style="6" hidden="1" customWidth="1"/>
    <col min="4109" max="4352" width="9" style="6"/>
    <col min="4353" max="4353" width="9.109375" style="6" customWidth="1"/>
    <col min="4354" max="4354" width="9" style="6" customWidth="1"/>
    <col min="4355" max="4363" width="7.6640625" style="6" customWidth="1"/>
    <col min="4364" max="4364" width="0" style="6" hidden="1" customWidth="1"/>
    <col min="4365" max="4608" width="9" style="6"/>
    <col min="4609" max="4609" width="9.109375" style="6" customWidth="1"/>
    <col min="4610" max="4610" width="9" style="6" customWidth="1"/>
    <col min="4611" max="4619" width="7.6640625" style="6" customWidth="1"/>
    <col min="4620" max="4620" width="0" style="6" hidden="1" customWidth="1"/>
    <col min="4621" max="4864" width="9" style="6"/>
    <col min="4865" max="4865" width="9.109375" style="6" customWidth="1"/>
    <col min="4866" max="4866" width="9" style="6" customWidth="1"/>
    <col min="4867" max="4875" width="7.6640625" style="6" customWidth="1"/>
    <col min="4876" max="4876" width="0" style="6" hidden="1" customWidth="1"/>
    <col min="4877" max="5120" width="9" style="6"/>
    <col min="5121" max="5121" width="9.109375" style="6" customWidth="1"/>
    <col min="5122" max="5122" width="9" style="6" customWidth="1"/>
    <col min="5123" max="5131" width="7.6640625" style="6" customWidth="1"/>
    <col min="5132" max="5132" width="0" style="6" hidden="1" customWidth="1"/>
    <col min="5133" max="5376" width="9" style="6"/>
    <col min="5377" max="5377" width="9.109375" style="6" customWidth="1"/>
    <col min="5378" max="5378" width="9" style="6" customWidth="1"/>
    <col min="5379" max="5387" width="7.6640625" style="6" customWidth="1"/>
    <col min="5388" max="5388" width="0" style="6" hidden="1" customWidth="1"/>
    <col min="5389" max="5632" width="9" style="6"/>
    <col min="5633" max="5633" width="9.109375" style="6" customWidth="1"/>
    <col min="5634" max="5634" width="9" style="6" customWidth="1"/>
    <col min="5635" max="5643" width="7.6640625" style="6" customWidth="1"/>
    <col min="5644" max="5644" width="0" style="6" hidden="1" customWidth="1"/>
    <col min="5645" max="5888" width="9" style="6"/>
    <col min="5889" max="5889" width="9.109375" style="6" customWidth="1"/>
    <col min="5890" max="5890" width="9" style="6" customWidth="1"/>
    <col min="5891" max="5899" width="7.6640625" style="6" customWidth="1"/>
    <col min="5900" max="5900" width="0" style="6" hidden="1" customWidth="1"/>
    <col min="5901" max="6144" width="9" style="6"/>
    <col min="6145" max="6145" width="9.109375" style="6" customWidth="1"/>
    <col min="6146" max="6146" width="9" style="6" customWidth="1"/>
    <col min="6147" max="6155" width="7.6640625" style="6" customWidth="1"/>
    <col min="6156" max="6156" width="0" style="6" hidden="1" customWidth="1"/>
    <col min="6157" max="6400" width="9" style="6"/>
    <col min="6401" max="6401" width="9.109375" style="6" customWidth="1"/>
    <col min="6402" max="6402" width="9" style="6" customWidth="1"/>
    <col min="6403" max="6411" width="7.6640625" style="6" customWidth="1"/>
    <col min="6412" max="6412" width="0" style="6" hidden="1" customWidth="1"/>
    <col min="6413" max="6656" width="9" style="6"/>
    <col min="6657" max="6657" width="9.109375" style="6" customWidth="1"/>
    <col min="6658" max="6658" width="9" style="6" customWidth="1"/>
    <col min="6659" max="6667" width="7.6640625" style="6" customWidth="1"/>
    <col min="6668" max="6668" width="0" style="6" hidden="1" customWidth="1"/>
    <col min="6669" max="6912" width="9" style="6"/>
    <col min="6913" max="6913" width="9.109375" style="6" customWidth="1"/>
    <col min="6914" max="6914" width="9" style="6" customWidth="1"/>
    <col min="6915" max="6923" width="7.6640625" style="6" customWidth="1"/>
    <col min="6924" max="6924" width="0" style="6" hidden="1" customWidth="1"/>
    <col min="6925" max="7168" width="9" style="6"/>
    <col min="7169" max="7169" width="9.109375" style="6" customWidth="1"/>
    <col min="7170" max="7170" width="9" style="6" customWidth="1"/>
    <col min="7171" max="7179" width="7.6640625" style="6" customWidth="1"/>
    <col min="7180" max="7180" width="0" style="6" hidden="1" customWidth="1"/>
    <col min="7181" max="7424" width="9" style="6"/>
    <col min="7425" max="7425" width="9.109375" style="6" customWidth="1"/>
    <col min="7426" max="7426" width="9" style="6" customWidth="1"/>
    <col min="7427" max="7435" width="7.6640625" style="6" customWidth="1"/>
    <col min="7436" max="7436" width="0" style="6" hidden="1" customWidth="1"/>
    <col min="7437" max="7680" width="9" style="6"/>
    <col min="7681" max="7681" width="9.109375" style="6" customWidth="1"/>
    <col min="7682" max="7682" width="9" style="6" customWidth="1"/>
    <col min="7683" max="7691" width="7.6640625" style="6" customWidth="1"/>
    <col min="7692" max="7692" width="0" style="6" hidden="1" customWidth="1"/>
    <col min="7693" max="7936" width="9" style="6"/>
    <col min="7937" max="7937" width="9.109375" style="6" customWidth="1"/>
    <col min="7938" max="7938" width="9" style="6" customWidth="1"/>
    <col min="7939" max="7947" width="7.6640625" style="6" customWidth="1"/>
    <col min="7948" max="7948" width="0" style="6" hidden="1" customWidth="1"/>
    <col min="7949" max="8192" width="9" style="6"/>
    <col min="8193" max="8193" width="9.109375" style="6" customWidth="1"/>
    <col min="8194" max="8194" width="9" style="6" customWidth="1"/>
    <col min="8195" max="8203" width="7.6640625" style="6" customWidth="1"/>
    <col min="8204" max="8204" width="0" style="6" hidden="1" customWidth="1"/>
    <col min="8205" max="8448" width="9" style="6"/>
    <col min="8449" max="8449" width="9.109375" style="6" customWidth="1"/>
    <col min="8450" max="8450" width="9" style="6" customWidth="1"/>
    <col min="8451" max="8459" width="7.6640625" style="6" customWidth="1"/>
    <col min="8460" max="8460" width="0" style="6" hidden="1" customWidth="1"/>
    <col min="8461" max="8704" width="9" style="6"/>
    <col min="8705" max="8705" width="9.109375" style="6" customWidth="1"/>
    <col min="8706" max="8706" width="9" style="6" customWidth="1"/>
    <col min="8707" max="8715" width="7.6640625" style="6" customWidth="1"/>
    <col min="8716" max="8716" width="0" style="6" hidden="1" customWidth="1"/>
    <col min="8717" max="8960" width="9" style="6"/>
    <col min="8961" max="8961" width="9.109375" style="6" customWidth="1"/>
    <col min="8962" max="8962" width="9" style="6" customWidth="1"/>
    <col min="8963" max="8971" width="7.6640625" style="6" customWidth="1"/>
    <col min="8972" max="8972" width="0" style="6" hidden="1" customWidth="1"/>
    <col min="8973" max="9216" width="9" style="6"/>
    <col min="9217" max="9217" width="9.109375" style="6" customWidth="1"/>
    <col min="9218" max="9218" width="9" style="6" customWidth="1"/>
    <col min="9219" max="9227" width="7.6640625" style="6" customWidth="1"/>
    <col min="9228" max="9228" width="0" style="6" hidden="1" customWidth="1"/>
    <col min="9229" max="9472" width="9" style="6"/>
    <col min="9473" max="9473" width="9.109375" style="6" customWidth="1"/>
    <col min="9474" max="9474" width="9" style="6" customWidth="1"/>
    <col min="9475" max="9483" width="7.6640625" style="6" customWidth="1"/>
    <col min="9484" max="9484" width="0" style="6" hidden="1" customWidth="1"/>
    <col min="9485" max="9728" width="9" style="6"/>
    <col min="9729" max="9729" width="9.109375" style="6" customWidth="1"/>
    <col min="9730" max="9730" width="9" style="6" customWidth="1"/>
    <col min="9731" max="9739" width="7.6640625" style="6" customWidth="1"/>
    <col min="9740" max="9740" width="0" style="6" hidden="1" customWidth="1"/>
    <col min="9741" max="9984" width="9" style="6"/>
    <col min="9985" max="9985" width="9.109375" style="6" customWidth="1"/>
    <col min="9986" max="9986" width="9" style="6" customWidth="1"/>
    <col min="9987" max="9995" width="7.6640625" style="6" customWidth="1"/>
    <col min="9996" max="9996" width="0" style="6" hidden="1" customWidth="1"/>
    <col min="9997" max="10240" width="9" style="6"/>
    <col min="10241" max="10241" width="9.109375" style="6" customWidth="1"/>
    <col min="10242" max="10242" width="9" style="6" customWidth="1"/>
    <col min="10243" max="10251" width="7.6640625" style="6" customWidth="1"/>
    <col min="10252" max="10252" width="0" style="6" hidden="1" customWidth="1"/>
    <col min="10253" max="10496" width="9" style="6"/>
    <col min="10497" max="10497" width="9.109375" style="6" customWidth="1"/>
    <col min="10498" max="10498" width="9" style="6" customWidth="1"/>
    <col min="10499" max="10507" width="7.6640625" style="6" customWidth="1"/>
    <col min="10508" max="10508" width="0" style="6" hidden="1" customWidth="1"/>
    <col min="10509" max="10752" width="9" style="6"/>
    <col min="10753" max="10753" width="9.109375" style="6" customWidth="1"/>
    <col min="10754" max="10754" width="9" style="6" customWidth="1"/>
    <col min="10755" max="10763" width="7.6640625" style="6" customWidth="1"/>
    <col min="10764" max="10764" width="0" style="6" hidden="1" customWidth="1"/>
    <col min="10765" max="11008" width="9" style="6"/>
    <col min="11009" max="11009" width="9.109375" style="6" customWidth="1"/>
    <col min="11010" max="11010" width="9" style="6" customWidth="1"/>
    <col min="11011" max="11019" width="7.6640625" style="6" customWidth="1"/>
    <col min="11020" max="11020" width="0" style="6" hidden="1" customWidth="1"/>
    <col min="11021" max="11264" width="9" style="6"/>
    <col min="11265" max="11265" width="9.109375" style="6" customWidth="1"/>
    <col min="11266" max="11266" width="9" style="6" customWidth="1"/>
    <col min="11267" max="11275" width="7.6640625" style="6" customWidth="1"/>
    <col min="11276" max="11276" width="0" style="6" hidden="1" customWidth="1"/>
    <col min="11277" max="11520" width="9" style="6"/>
    <col min="11521" max="11521" width="9.109375" style="6" customWidth="1"/>
    <col min="11522" max="11522" width="9" style="6" customWidth="1"/>
    <col min="11523" max="11531" width="7.6640625" style="6" customWidth="1"/>
    <col min="11532" max="11532" width="0" style="6" hidden="1" customWidth="1"/>
    <col min="11533" max="11776" width="9" style="6"/>
    <col min="11777" max="11777" width="9.109375" style="6" customWidth="1"/>
    <col min="11778" max="11778" width="9" style="6" customWidth="1"/>
    <col min="11779" max="11787" width="7.6640625" style="6" customWidth="1"/>
    <col min="11788" max="11788" width="0" style="6" hidden="1" customWidth="1"/>
    <col min="11789" max="12032" width="9" style="6"/>
    <col min="12033" max="12033" width="9.109375" style="6" customWidth="1"/>
    <col min="12034" max="12034" width="9" style="6" customWidth="1"/>
    <col min="12035" max="12043" width="7.6640625" style="6" customWidth="1"/>
    <col min="12044" max="12044" width="0" style="6" hidden="1" customWidth="1"/>
    <col min="12045" max="12288" width="9" style="6"/>
    <col min="12289" max="12289" width="9.109375" style="6" customWidth="1"/>
    <col min="12290" max="12290" width="9" style="6" customWidth="1"/>
    <col min="12291" max="12299" width="7.6640625" style="6" customWidth="1"/>
    <col min="12300" max="12300" width="0" style="6" hidden="1" customWidth="1"/>
    <col min="12301" max="12544" width="9" style="6"/>
    <col min="12545" max="12545" width="9.109375" style="6" customWidth="1"/>
    <col min="12546" max="12546" width="9" style="6" customWidth="1"/>
    <col min="12547" max="12555" width="7.6640625" style="6" customWidth="1"/>
    <col min="12556" max="12556" width="0" style="6" hidden="1" customWidth="1"/>
    <col min="12557" max="12800" width="9" style="6"/>
    <col min="12801" max="12801" width="9.109375" style="6" customWidth="1"/>
    <col min="12802" max="12802" width="9" style="6" customWidth="1"/>
    <col min="12803" max="12811" width="7.6640625" style="6" customWidth="1"/>
    <col min="12812" max="12812" width="0" style="6" hidden="1" customWidth="1"/>
    <col min="12813" max="13056" width="9" style="6"/>
    <col min="13057" max="13057" width="9.109375" style="6" customWidth="1"/>
    <col min="13058" max="13058" width="9" style="6" customWidth="1"/>
    <col min="13059" max="13067" width="7.6640625" style="6" customWidth="1"/>
    <col min="13068" max="13068" width="0" style="6" hidden="1" customWidth="1"/>
    <col min="13069" max="13312" width="9" style="6"/>
    <col min="13313" max="13313" width="9.109375" style="6" customWidth="1"/>
    <col min="13314" max="13314" width="9" style="6" customWidth="1"/>
    <col min="13315" max="13323" width="7.6640625" style="6" customWidth="1"/>
    <col min="13324" max="13324" width="0" style="6" hidden="1" customWidth="1"/>
    <col min="13325" max="13568" width="9" style="6"/>
    <col min="13569" max="13569" width="9.109375" style="6" customWidth="1"/>
    <col min="13570" max="13570" width="9" style="6" customWidth="1"/>
    <col min="13571" max="13579" width="7.6640625" style="6" customWidth="1"/>
    <col min="13580" max="13580" width="0" style="6" hidden="1" customWidth="1"/>
    <col min="13581" max="13824" width="9" style="6"/>
    <col min="13825" max="13825" width="9.109375" style="6" customWidth="1"/>
    <col min="13826" max="13826" width="9" style="6" customWidth="1"/>
    <col min="13827" max="13835" width="7.6640625" style="6" customWidth="1"/>
    <col min="13836" max="13836" width="0" style="6" hidden="1" customWidth="1"/>
    <col min="13837" max="14080" width="9" style="6"/>
    <col min="14081" max="14081" width="9.109375" style="6" customWidth="1"/>
    <col min="14082" max="14082" width="9" style="6" customWidth="1"/>
    <col min="14083" max="14091" width="7.6640625" style="6" customWidth="1"/>
    <col min="14092" max="14092" width="0" style="6" hidden="1" customWidth="1"/>
    <col min="14093" max="14336" width="9" style="6"/>
    <col min="14337" max="14337" width="9.109375" style="6" customWidth="1"/>
    <col min="14338" max="14338" width="9" style="6" customWidth="1"/>
    <col min="14339" max="14347" width="7.6640625" style="6" customWidth="1"/>
    <col min="14348" max="14348" width="0" style="6" hidden="1" customWidth="1"/>
    <col min="14349" max="14592" width="9" style="6"/>
    <col min="14593" max="14593" width="9.109375" style="6" customWidth="1"/>
    <col min="14594" max="14594" width="9" style="6" customWidth="1"/>
    <col min="14595" max="14603" width="7.6640625" style="6" customWidth="1"/>
    <col min="14604" max="14604" width="0" style="6" hidden="1" customWidth="1"/>
    <col min="14605" max="14848" width="9" style="6"/>
    <col min="14849" max="14849" width="9.109375" style="6" customWidth="1"/>
    <col min="14850" max="14850" width="9" style="6" customWidth="1"/>
    <col min="14851" max="14859" width="7.6640625" style="6" customWidth="1"/>
    <col min="14860" max="14860" width="0" style="6" hidden="1" customWidth="1"/>
    <col min="14861" max="15104" width="9" style="6"/>
    <col min="15105" max="15105" width="9.109375" style="6" customWidth="1"/>
    <col min="15106" max="15106" width="9" style="6" customWidth="1"/>
    <col min="15107" max="15115" width="7.6640625" style="6" customWidth="1"/>
    <col min="15116" max="15116" width="0" style="6" hidden="1" customWidth="1"/>
    <col min="15117" max="15360" width="9" style="6"/>
    <col min="15361" max="15361" width="9.109375" style="6" customWidth="1"/>
    <col min="15362" max="15362" width="9" style="6" customWidth="1"/>
    <col min="15363" max="15371" width="7.6640625" style="6" customWidth="1"/>
    <col min="15372" max="15372" width="0" style="6" hidden="1" customWidth="1"/>
    <col min="15373" max="15616" width="9" style="6"/>
    <col min="15617" max="15617" width="9.109375" style="6" customWidth="1"/>
    <col min="15618" max="15618" width="9" style="6" customWidth="1"/>
    <col min="15619" max="15627" width="7.6640625" style="6" customWidth="1"/>
    <col min="15628" max="15628" width="0" style="6" hidden="1" customWidth="1"/>
    <col min="15629" max="15872" width="9" style="6"/>
    <col min="15873" max="15873" width="9.109375" style="6" customWidth="1"/>
    <col min="15874" max="15874" width="9" style="6" customWidth="1"/>
    <col min="15875" max="15883" width="7.6640625" style="6" customWidth="1"/>
    <col min="15884" max="15884" width="0" style="6" hidden="1" customWidth="1"/>
    <col min="15885" max="16128" width="9" style="6"/>
    <col min="16129" max="16129" width="9.109375" style="6" customWidth="1"/>
    <col min="16130" max="16130" width="9" style="6" customWidth="1"/>
    <col min="16131" max="16139" width="7.6640625" style="6" customWidth="1"/>
    <col min="16140" max="16140" width="0" style="6" hidden="1" customWidth="1"/>
    <col min="16141" max="16384" width="9" style="6"/>
  </cols>
  <sheetData>
    <row r="1" spans="1:12" ht="26.25" customHeight="1">
      <c r="A1" s="47" t="s">
        <v>141</v>
      </c>
      <c r="B1" s="48"/>
      <c r="C1" s="48"/>
      <c r="D1" s="48"/>
      <c r="E1" s="48"/>
      <c r="F1" s="48"/>
      <c r="G1" s="48"/>
      <c r="H1" s="48"/>
      <c r="I1" s="48"/>
      <c r="J1" s="48"/>
      <c r="K1" s="49"/>
      <c r="L1" s="29"/>
    </row>
    <row r="2" spans="1:12" ht="17.25" customHeight="1">
      <c r="A2" s="50" t="s">
        <v>110</v>
      </c>
      <c r="B2" s="50" t="s">
        <v>111</v>
      </c>
      <c r="C2" s="50" t="s">
        <v>140</v>
      </c>
      <c r="D2" s="50"/>
      <c r="E2" s="50"/>
      <c r="F2" s="50" t="s">
        <v>113</v>
      </c>
      <c r="G2" s="50"/>
      <c r="H2" s="50"/>
      <c r="I2" s="50" t="s">
        <v>114</v>
      </c>
      <c r="J2" s="50"/>
      <c r="K2" s="50"/>
      <c r="L2" s="29"/>
    </row>
    <row r="3" spans="1:12">
      <c r="A3" s="50"/>
      <c r="B3" s="50"/>
      <c r="C3" s="29" t="s">
        <v>115</v>
      </c>
      <c r="D3" s="29" t="s">
        <v>116</v>
      </c>
      <c r="E3" s="29" t="s">
        <v>117</v>
      </c>
      <c r="F3" s="29" t="s">
        <v>115</v>
      </c>
      <c r="G3" s="29" t="s">
        <v>116</v>
      </c>
      <c r="H3" s="29" t="s">
        <v>117</v>
      </c>
      <c r="I3" s="29" t="s">
        <v>115</v>
      </c>
      <c r="J3" s="29" t="s">
        <v>116</v>
      </c>
      <c r="K3" s="29" t="s">
        <v>117</v>
      </c>
      <c r="L3" s="29"/>
    </row>
    <row r="4" spans="1:12">
      <c r="A4" s="29" t="s">
        <v>118</v>
      </c>
      <c r="B4" s="29">
        <v>0</v>
      </c>
      <c r="C4" s="29">
        <v>0</v>
      </c>
      <c r="D4" s="29">
        <v>0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/>
    </row>
    <row r="5" spans="1:12">
      <c r="A5" s="29" t="s">
        <v>119</v>
      </c>
      <c r="B5" s="29">
        <v>1</v>
      </c>
      <c r="C5" s="29">
        <v>1</v>
      </c>
      <c r="D5" s="29">
        <v>0</v>
      </c>
      <c r="E5" s="29">
        <v>1</v>
      </c>
      <c r="F5" s="29">
        <f>SUM(G5:H5)</f>
        <v>1</v>
      </c>
      <c r="G5" s="29">
        <v>0</v>
      </c>
      <c r="H5" s="29">
        <v>1</v>
      </c>
      <c r="I5" s="29">
        <f>SUM(J5:K5)</f>
        <v>2</v>
      </c>
      <c r="J5" s="29">
        <v>0</v>
      </c>
      <c r="K5" s="29">
        <v>2</v>
      </c>
      <c r="L5" s="29"/>
    </row>
    <row r="6" spans="1:12">
      <c r="A6" s="29" t="s">
        <v>120</v>
      </c>
      <c r="B6" s="29">
        <v>0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/>
    </row>
    <row r="7" spans="1:12">
      <c r="A7" s="29" t="s">
        <v>121</v>
      </c>
      <c r="B7" s="29">
        <v>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/>
    </row>
    <row r="8" spans="1:12">
      <c r="A8" s="29" t="s">
        <v>122</v>
      </c>
      <c r="B8" s="29">
        <v>3</v>
      </c>
      <c r="C8" s="29" t="e">
        <f>SUM(#REF!)</f>
        <v>#REF!</v>
      </c>
      <c r="D8" s="29" t="e">
        <f>SUM(#REF!)</f>
        <v>#REF!</v>
      </c>
      <c r="E8" s="29" t="e">
        <f>SUM(#REF!)</f>
        <v>#REF!</v>
      </c>
      <c r="F8" s="29" t="e">
        <f>SUM(#REF!)</f>
        <v>#REF!</v>
      </c>
      <c r="G8" s="29" t="e">
        <f>SUM(#REF!)</f>
        <v>#REF!</v>
      </c>
      <c r="H8" s="29" t="e">
        <f>SUM(#REF!)</f>
        <v>#REF!</v>
      </c>
      <c r="I8" s="29" t="e">
        <f>SUM(#REF!)</f>
        <v>#REF!</v>
      </c>
      <c r="J8" s="29" t="e">
        <f>SUM(#REF!)</f>
        <v>#REF!</v>
      </c>
      <c r="K8" s="29" t="e">
        <f>SUM(#REF!)</f>
        <v>#REF!</v>
      </c>
      <c r="L8" s="29"/>
    </row>
    <row r="9" spans="1:12">
      <c r="A9" s="29" t="s">
        <v>123</v>
      </c>
      <c r="B9" s="29">
        <v>1</v>
      </c>
      <c r="C9" s="29">
        <f t="shared" ref="C9" si="0">SUM(D9:E9)</f>
        <v>1</v>
      </c>
      <c r="D9" s="29">
        <v>0</v>
      </c>
      <c r="E9" s="29">
        <v>1</v>
      </c>
      <c r="F9" s="29">
        <f t="shared" ref="F9" si="1">SUM(G9:H9)</f>
        <v>3</v>
      </c>
      <c r="G9" s="29">
        <v>0</v>
      </c>
      <c r="H9" s="29">
        <v>3</v>
      </c>
      <c r="I9" s="29">
        <f t="shared" ref="I9" si="2">SUM(J9:K9)</f>
        <v>7</v>
      </c>
      <c r="J9" s="29">
        <v>0</v>
      </c>
      <c r="K9" s="29">
        <v>7</v>
      </c>
      <c r="L9" s="29"/>
    </row>
    <row r="10" spans="1:12">
      <c r="A10" s="29" t="s">
        <v>124</v>
      </c>
      <c r="B10" s="29">
        <v>0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/>
    </row>
    <row r="11" spans="1:12">
      <c r="A11" s="29" t="s">
        <v>125</v>
      </c>
      <c r="B11" s="29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/>
    </row>
    <row r="12" spans="1:12">
      <c r="A12" s="29" t="s">
        <v>126</v>
      </c>
      <c r="B12" s="29">
        <v>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/>
    </row>
    <row r="13" spans="1:12">
      <c r="A13" s="29" t="s">
        <v>127</v>
      </c>
      <c r="B13" s="29">
        <v>1</v>
      </c>
      <c r="C13" s="29">
        <f t="shared" ref="C13" si="3">SUM(D13:E13)</f>
        <v>1</v>
      </c>
      <c r="D13" s="29">
        <v>0</v>
      </c>
      <c r="E13" s="29">
        <v>1</v>
      </c>
      <c r="F13" s="29">
        <f t="shared" ref="F13" si="4">SUM(G13:H13)</f>
        <v>2</v>
      </c>
      <c r="G13" s="29">
        <v>0</v>
      </c>
      <c r="H13" s="29">
        <v>2</v>
      </c>
      <c r="I13" s="29">
        <f t="shared" ref="I13" si="5">SUM(J13:K13)</f>
        <v>3</v>
      </c>
      <c r="J13" s="29">
        <v>1</v>
      </c>
      <c r="K13" s="29">
        <v>2</v>
      </c>
      <c r="L13" s="29"/>
    </row>
    <row r="14" spans="1:12">
      <c r="A14" s="29" t="s">
        <v>128</v>
      </c>
      <c r="B14" s="29">
        <v>1</v>
      </c>
      <c r="C14" s="29">
        <v>1</v>
      </c>
      <c r="D14" s="29">
        <v>0</v>
      </c>
      <c r="E14" s="29">
        <v>1</v>
      </c>
      <c r="F14" s="29">
        <v>1</v>
      </c>
      <c r="G14" s="29">
        <v>0</v>
      </c>
      <c r="H14" s="29">
        <v>1</v>
      </c>
      <c r="I14" s="29">
        <v>5</v>
      </c>
      <c r="J14" s="29">
        <v>0</v>
      </c>
      <c r="K14" s="29">
        <v>5</v>
      </c>
      <c r="L14" s="29"/>
    </row>
    <row r="15" spans="1:12">
      <c r="A15" s="29" t="s">
        <v>129</v>
      </c>
      <c r="B15" s="29">
        <v>5</v>
      </c>
      <c r="C15" s="29" t="e">
        <f>SUM(#REF!)</f>
        <v>#REF!</v>
      </c>
      <c r="D15" s="29" t="e">
        <f>SUM(#REF!)</f>
        <v>#REF!</v>
      </c>
      <c r="E15" s="29" t="e">
        <f>SUM(#REF!)</f>
        <v>#REF!</v>
      </c>
      <c r="F15" s="29" t="e">
        <f>SUM(#REF!)</f>
        <v>#REF!</v>
      </c>
      <c r="G15" s="29" t="e">
        <f>SUM(#REF!)</f>
        <v>#REF!</v>
      </c>
      <c r="H15" s="29" t="e">
        <f>SUM(#REF!)</f>
        <v>#REF!</v>
      </c>
      <c r="I15" s="29" t="e">
        <f>SUM(#REF!)</f>
        <v>#REF!</v>
      </c>
      <c r="J15" s="29" t="e">
        <f>SUM(#REF!)</f>
        <v>#REF!</v>
      </c>
      <c r="K15" s="29" t="e">
        <f>SUM(#REF!)</f>
        <v>#REF!</v>
      </c>
      <c r="L15" s="29"/>
    </row>
    <row r="16" spans="1:12">
      <c r="A16" s="29" t="s">
        <v>130</v>
      </c>
      <c r="B16" s="29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/>
    </row>
    <row r="17" spans="1:12">
      <c r="A17" s="29" t="s">
        <v>131</v>
      </c>
      <c r="B17" s="29">
        <v>1</v>
      </c>
      <c r="C17" s="29">
        <f t="shared" ref="C17:C19" si="6">SUM(D17:E17)</f>
        <v>1</v>
      </c>
      <c r="D17" s="29">
        <v>0</v>
      </c>
      <c r="E17" s="29">
        <v>1</v>
      </c>
      <c r="F17" s="29">
        <f t="shared" ref="F17:F19" si="7">SUM(G17:H17)</f>
        <v>1</v>
      </c>
      <c r="G17" s="29">
        <v>0</v>
      </c>
      <c r="H17" s="29">
        <v>1</v>
      </c>
      <c r="I17" s="29">
        <f t="shared" ref="I17:I19" si="8">SUM(J17:K17)</f>
        <v>7</v>
      </c>
      <c r="J17" s="29">
        <v>0</v>
      </c>
      <c r="K17" s="29">
        <v>7</v>
      </c>
      <c r="L17" s="29"/>
    </row>
    <row r="18" spans="1:12">
      <c r="A18" s="29" t="s">
        <v>132</v>
      </c>
      <c r="B18" s="29">
        <v>1</v>
      </c>
      <c r="C18" s="29">
        <f t="shared" si="6"/>
        <v>1</v>
      </c>
      <c r="D18" s="29">
        <v>0</v>
      </c>
      <c r="E18" s="29">
        <v>1</v>
      </c>
      <c r="F18" s="29">
        <f t="shared" si="7"/>
        <v>1</v>
      </c>
      <c r="G18" s="29">
        <v>0</v>
      </c>
      <c r="H18" s="29">
        <v>1</v>
      </c>
      <c r="I18" s="29">
        <f t="shared" si="8"/>
        <v>1</v>
      </c>
      <c r="J18" s="29">
        <v>0</v>
      </c>
      <c r="K18" s="29">
        <v>1</v>
      </c>
      <c r="L18" s="29"/>
    </row>
    <row r="19" spans="1:12">
      <c r="A19" s="29" t="s">
        <v>133</v>
      </c>
      <c r="B19" s="29">
        <v>1</v>
      </c>
      <c r="C19" s="29">
        <f t="shared" si="6"/>
        <v>1</v>
      </c>
      <c r="D19" s="29">
        <v>0</v>
      </c>
      <c r="E19" s="29">
        <v>1</v>
      </c>
      <c r="F19" s="29">
        <f t="shared" si="7"/>
        <v>1</v>
      </c>
      <c r="G19" s="29">
        <v>0</v>
      </c>
      <c r="H19" s="29">
        <v>1</v>
      </c>
      <c r="I19" s="29">
        <f t="shared" si="8"/>
        <v>2</v>
      </c>
      <c r="J19" s="29">
        <v>0</v>
      </c>
      <c r="K19" s="29">
        <v>2</v>
      </c>
      <c r="L19" s="29"/>
    </row>
    <row r="20" spans="1:12">
      <c r="A20" s="29" t="s">
        <v>134</v>
      </c>
      <c r="B20" s="29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/>
    </row>
    <row r="21" spans="1:12">
      <c r="A21" s="29" t="s">
        <v>135</v>
      </c>
      <c r="B21" s="29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/>
    </row>
    <row r="22" spans="1:12">
      <c r="A22" s="29" t="s">
        <v>136</v>
      </c>
      <c r="B22" s="29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/>
    </row>
    <row r="23" spans="1:12">
      <c r="A23" s="29" t="s">
        <v>137</v>
      </c>
      <c r="B23" s="29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/>
    </row>
    <row r="24" spans="1:12">
      <c r="A24" s="29" t="s">
        <v>138</v>
      </c>
      <c r="B24" s="29">
        <v>1</v>
      </c>
      <c r="C24" s="29">
        <f>SUM(D24:E24)</f>
        <v>1</v>
      </c>
      <c r="D24" s="29">
        <v>0</v>
      </c>
      <c r="E24" s="29">
        <v>1</v>
      </c>
      <c r="F24" s="29">
        <f>SUM(G24:H24)</f>
        <v>2</v>
      </c>
      <c r="G24" s="29">
        <v>1</v>
      </c>
      <c r="H24" s="29">
        <v>1</v>
      </c>
      <c r="I24" s="29">
        <f>SUM(J24:K24)</f>
        <v>3</v>
      </c>
      <c r="J24" s="29">
        <v>0</v>
      </c>
      <c r="K24" s="29">
        <v>3</v>
      </c>
      <c r="L24" s="29"/>
    </row>
    <row r="25" spans="1:12">
      <c r="A25" s="29" t="s">
        <v>139</v>
      </c>
      <c r="B25" s="29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/>
    </row>
    <row r="26" spans="1:12" ht="17.25" customHeight="1">
      <c r="A26" s="29" t="s">
        <v>115</v>
      </c>
      <c r="B26" s="29">
        <f>SUM(XDO_?A1?)</f>
        <v>16</v>
      </c>
      <c r="C26" s="29" t="e">
        <f>SUM(XDO_?B?)</f>
        <v>#REF!</v>
      </c>
      <c r="D26" s="29" t="e">
        <f>SUM(XDO_?B1?)</f>
        <v>#REF!</v>
      </c>
      <c r="E26" s="29" t="e">
        <f>SUM(XDO_?B2?)</f>
        <v>#REF!</v>
      </c>
      <c r="F26" s="29" t="e">
        <f>SUM(XDO_?C?)</f>
        <v>#REF!</v>
      </c>
      <c r="G26" s="29" t="e">
        <f>SUM(XDO_?C1?)</f>
        <v>#REF!</v>
      </c>
      <c r="H26" s="29" t="e">
        <f>SUM(XDO_?C2?)</f>
        <v>#REF!</v>
      </c>
      <c r="I26" s="29" t="e">
        <f>SUM(XDO_?D?)</f>
        <v>#REF!</v>
      </c>
      <c r="J26" s="29" t="e">
        <f>SUM(XDO_?D1?)</f>
        <v>#REF!</v>
      </c>
      <c r="K26" s="29" t="e">
        <f>SUM(XDO_?D2?)</f>
        <v>#REF!</v>
      </c>
      <c r="L26" s="29"/>
    </row>
  </sheetData>
  <mergeCells count="6">
    <mergeCell ref="A1:K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6"/>
  <sheetViews>
    <sheetView workbookViewId="0">
      <selection activeCell="G15" sqref="G15"/>
    </sheetView>
  </sheetViews>
  <sheetFormatPr defaultRowHeight="16.2"/>
  <cols>
    <col min="1" max="1" width="9.109375" style="6" customWidth="1"/>
    <col min="2" max="2" width="9" style="26" customWidth="1"/>
    <col min="3" max="11" width="7.6640625" style="26" customWidth="1"/>
    <col min="12" max="12" width="9" style="25" hidden="1" customWidth="1"/>
    <col min="13" max="256" width="9" style="25"/>
    <col min="257" max="257" width="9.109375" style="25" customWidth="1"/>
    <col min="258" max="258" width="9" style="25" customWidth="1"/>
    <col min="259" max="267" width="7.6640625" style="25" customWidth="1"/>
    <col min="268" max="268" width="0" style="25" hidden="1" customWidth="1"/>
    <col min="269" max="512" width="9" style="25"/>
    <col min="513" max="513" width="9.109375" style="25" customWidth="1"/>
    <col min="514" max="514" width="9" style="25" customWidth="1"/>
    <col min="515" max="523" width="7.6640625" style="25" customWidth="1"/>
    <col min="524" max="524" width="0" style="25" hidden="1" customWidth="1"/>
    <col min="525" max="768" width="9" style="25"/>
    <col min="769" max="769" width="9.109375" style="25" customWidth="1"/>
    <col min="770" max="770" width="9" style="25" customWidth="1"/>
    <col min="771" max="779" width="7.6640625" style="25" customWidth="1"/>
    <col min="780" max="780" width="0" style="25" hidden="1" customWidth="1"/>
    <col min="781" max="1024" width="9" style="25"/>
    <col min="1025" max="1025" width="9.109375" style="25" customWidth="1"/>
    <col min="1026" max="1026" width="9" style="25" customWidth="1"/>
    <col min="1027" max="1035" width="7.6640625" style="25" customWidth="1"/>
    <col min="1036" max="1036" width="0" style="25" hidden="1" customWidth="1"/>
    <col min="1037" max="1280" width="9" style="25"/>
    <col min="1281" max="1281" width="9.109375" style="25" customWidth="1"/>
    <col min="1282" max="1282" width="9" style="25" customWidth="1"/>
    <col min="1283" max="1291" width="7.6640625" style="25" customWidth="1"/>
    <col min="1292" max="1292" width="0" style="25" hidden="1" customWidth="1"/>
    <col min="1293" max="1536" width="9" style="25"/>
    <col min="1537" max="1537" width="9.109375" style="25" customWidth="1"/>
    <col min="1538" max="1538" width="9" style="25" customWidth="1"/>
    <col min="1539" max="1547" width="7.6640625" style="25" customWidth="1"/>
    <col min="1548" max="1548" width="0" style="25" hidden="1" customWidth="1"/>
    <col min="1549" max="1792" width="9" style="25"/>
    <col min="1793" max="1793" width="9.109375" style="25" customWidth="1"/>
    <col min="1794" max="1794" width="9" style="25" customWidth="1"/>
    <col min="1795" max="1803" width="7.6640625" style="25" customWidth="1"/>
    <col min="1804" max="1804" width="0" style="25" hidden="1" customWidth="1"/>
    <col min="1805" max="2048" width="9" style="25"/>
    <col min="2049" max="2049" width="9.109375" style="25" customWidth="1"/>
    <col min="2050" max="2050" width="9" style="25" customWidth="1"/>
    <col min="2051" max="2059" width="7.6640625" style="25" customWidth="1"/>
    <col min="2060" max="2060" width="0" style="25" hidden="1" customWidth="1"/>
    <col min="2061" max="2304" width="9" style="25"/>
    <col min="2305" max="2305" width="9.109375" style="25" customWidth="1"/>
    <col min="2306" max="2306" width="9" style="25" customWidth="1"/>
    <col min="2307" max="2315" width="7.6640625" style="25" customWidth="1"/>
    <col min="2316" max="2316" width="0" style="25" hidden="1" customWidth="1"/>
    <col min="2317" max="2560" width="9" style="25"/>
    <col min="2561" max="2561" width="9.109375" style="25" customWidth="1"/>
    <col min="2562" max="2562" width="9" style="25" customWidth="1"/>
    <col min="2563" max="2571" width="7.6640625" style="25" customWidth="1"/>
    <col min="2572" max="2572" width="0" style="25" hidden="1" customWidth="1"/>
    <col min="2573" max="2816" width="9" style="25"/>
    <col min="2817" max="2817" width="9.109375" style="25" customWidth="1"/>
    <col min="2818" max="2818" width="9" style="25" customWidth="1"/>
    <col min="2819" max="2827" width="7.6640625" style="25" customWidth="1"/>
    <col min="2828" max="2828" width="0" style="25" hidden="1" customWidth="1"/>
    <col min="2829" max="3072" width="9" style="25"/>
    <col min="3073" max="3073" width="9.109375" style="25" customWidth="1"/>
    <col min="3074" max="3074" width="9" style="25" customWidth="1"/>
    <col min="3075" max="3083" width="7.6640625" style="25" customWidth="1"/>
    <col min="3084" max="3084" width="0" style="25" hidden="1" customWidth="1"/>
    <col min="3085" max="3328" width="9" style="25"/>
    <col min="3329" max="3329" width="9.109375" style="25" customWidth="1"/>
    <col min="3330" max="3330" width="9" style="25" customWidth="1"/>
    <col min="3331" max="3339" width="7.6640625" style="25" customWidth="1"/>
    <col min="3340" max="3340" width="0" style="25" hidden="1" customWidth="1"/>
    <col min="3341" max="3584" width="9" style="25"/>
    <col min="3585" max="3585" width="9.109375" style="25" customWidth="1"/>
    <col min="3586" max="3586" width="9" style="25" customWidth="1"/>
    <col min="3587" max="3595" width="7.6640625" style="25" customWidth="1"/>
    <col min="3596" max="3596" width="0" style="25" hidden="1" customWidth="1"/>
    <col min="3597" max="3840" width="9" style="25"/>
    <col min="3841" max="3841" width="9.109375" style="25" customWidth="1"/>
    <col min="3842" max="3842" width="9" style="25" customWidth="1"/>
    <col min="3843" max="3851" width="7.6640625" style="25" customWidth="1"/>
    <col min="3852" max="3852" width="0" style="25" hidden="1" customWidth="1"/>
    <col min="3853" max="4096" width="9" style="25"/>
    <col min="4097" max="4097" width="9.109375" style="25" customWidth="1"/>
    <col min="4098" max="4098" width="9" style="25" customWidth="1"/>
    <col min="4099" max="4107" width="7.6640625" style="25" customWidth="1"/>
    <col min="4108" max="4108" width="0" style="25" hidden="1" customWidth="1"/>
    <col min="4109" max="4352" width="9" style="25"/>
    <col min="4353" max="4353" width="9.109375" style="25" customWidth="1"/>
    <col min="4354" max="4354" width="9" style="25" customWidth="1"/>
    <col min="4355" max="4363" width="7.6640625" style="25" customWidth="1"/>
    <col min="4364" max="4364" width="0" style="25" hidden="1" customWidth="1"/>
    <col min="4365" max="4608" width="9" style="25"/>
    <col min="4609" max="4609" width="9.109375" style="25" customWidth="1"/>
    <col min="4610" max="4610" width="9" style="25" customWidth="1"/>
    <col min="4611" max="4619" width="7.6640625" style="25" customWidth="1"/>
    <col min="4620" max="4620" width="0" style="25" hidden="1" customWidth="1"/>
    <col min="4621" max="4864" width="9" style="25"/>
    <col min="4865" max="4865" width="9.109375" style="25" customWidth="1"/>
    <col min="4866" max="4866" width="9" style="25" customWidth="1"/>
    <col min="4867" max="4875" width="7.6640625" style="25" customWidth="1"/>
    <col min="4876" max="4876" width="0" style="25" hidden="1" customWidth="1"/>
    <col min="4877" max="5120" width="9" style="25"/>
    <col min="5121" max="5121" width="9.109375" style="25" customWidth="1"/>
    <col min="5122" max="5122" width="9" style="25" customWidth="1"/>
    <col min="5123" max="5131" width="7.6640625" style="25" customWidth="1"/>
    <col min="5132" max="5132" width="0" style="25" hidden="1" customWidth="1"/>
    <col min="5133" max="5376" width="9" style="25"/>
    <col min="5377" max="5377" width="9.109375" style="25" customWidth="1"/>
    <col min="5378" max="5378" width="9" style="25" customWidth="1"/>
    <col min="5379" max="5387" width="7.6640625" style="25" customWidth="1"/>
    <col min="5388" max="5388" width="0" style="25" hidden="1" customWidth="1"/>
    <col min="5389" max="5632" width="9" style="25"/>
    <col min="5633" max="5633" width="9.109375" style="25" customWidth="1"/>
    <col min="5634" max="5634" width="9" style="25" customWidth="1"/>
    <col min="5635" max="5643" width="7.6640625" style="25" customWidth="1"/>
    <col min="5644" max="5644" width="0" style="25" hidden="1" customWidth="1"/>
    <col min="5645" max="5888" width="9" style="25"/>
    <col min="5889" max="5889" width="9.109375" style="25" customWidth="1"/>
    <col min="5890" max="5890" width="9" style="25" customWidth="1"/>
    <col min="5891" max="5899" width="7.6640625" style="25" customWidth="1"/>
    <col min="5900" max="5900" width="0" style="25" hidden="1" customWidth="1"/>
    <col min="5901" max="6144" width="9" style="25"/>
    <col min="6145" max="6145" width="9.109375" style="25" customWidth="1"/>
    <col min="6146" max="6146" width="9" style="25" customWidth="1"/>
    <col min="6147" max="6155" width="7.6640625" style="25" customWidth="1"/>
    <col min="6156" max="6156" width="0" style="25" hidden="1" customWidth="1"/>
    <col min="6157" max="6400" width="9" style="25"/>
    <col min="6401" max="6401" width="9.109375" style="25" customWidth="1"/>
    <col min="6402" max="6402" width="9" style="25" customWidth="1"/>
    <col min="6403" max="6411" width="7.6640625" style="25" customWidth="1"/>
    <col min="6412" max="6412" width="0" style="25" hidden="1" customWidth="1"/>
    <col min="6413" max="6656" width="9" style="25"/>
    <col min="6657" max="6657" width="9.109375" style="25" customWidth="1"/>
    <col min="6658" max="6658" width="9" style="25" customWidth="1"/>
    <col min="6659" max="6667" width="7.6640625" style="25" customWidth="1"/>
    <col min="6668" max="6668" width="0" style="25" hidden="1" customWidth="1"/>
    <col min="6669" max="6912" width="9" style="25"/>
    <col min="6913" max="6913" width="9.109375" style="25" customWidth="1"/>
    <col min="6914" max="6914" width="9" style="25" customWidth="1"/>
    <col min="6915" max="6923" width="7.6640625" style="25" customWidth="1"/>
    <col min="6924" max="6924" width="0" style="25" hidden="1" customWidth="1"/>
    <col min="6925" max="7168" width="9" style="25"/>
    <col min="7169" max="7169" width="9.109375" style="25" customWidth="1"/>
    <col min="7170" max="7170" width="9" style="25" customWidth="1"/>
    <col min="7171" max="7179" width="7.6640625" style="25" customWidth="1"/>
    <col min="7180" max="7180" width="0" style="25" hidden="1" customWidth="1"/>
    <col min="7181" max="7424" width="9" style="25"/>
    <col min="7425" max="7425" width="9.109375" style="25" customWidth="1"/>
    <col min="7426" max="7426" width="9" style="25" customWidth="1"/>
    <col min="7427" max="7435" width="7.6640625" style="25" customWidth="1"/>
    <col min="7436" max="7436" width="0" style="25" hidden="1" customWidth="1"/>
    <col min="7437" max="7680" width="9" style="25"/>
    <col min="7681" max="7681" width="9.109375" style="25" customWidth="1"/>
    <col min="7682" max="7682" width="9" style="25" customWidth="1"/>
    <col min="7683" max="7691" width="7.6640625" style="25" customWidth="1"/>
    <col min="7692" max="7692" width="0" style="25" hidden="1" customWidth="1"/>
    <col min="7693" max="7936" width="9" style="25"/>
    <col min="7937" max="7937" width="9.109375" style="25" customWidth="1"/>
    <col min="7938" max="7938" width="9" style="25" customWidth="1"/>
    <col min="7939" max="7947" width="7.6640625" style="25" customWidth="1"/>
    <col min="7948" max="7948" width="0" style="25" hidden="1" customWidth="1"/>
    <col min="7949" max="8192" width="9" style="25"/>
    <col min="8193" max="8193" width="9.109375" style="25" customWidth="1"/>
    <col min="8194" max="8194" width="9" style="25" customWidth="1"/>
    <col min="8195" max="8203" width="7.6640625" style="25" customWidth="1"/>
    <col min="8204" max="8204" width="0" style="25" hidden="1" customWidth="1"/>
    <col min="8205" max="8448" width="9" style="25"/>
    <col min="8449" max="8449" width="9.109375" style="25" customWidth="1"/>
    <col min="8450" max="8450" width="9" style="25" customWidth="1"/>
    <col min="8451" max="8459" width="7.6640625" style="25" customWidth="1"/>
    <col min="8460" max="8460" width="0" style="25" hidden="1" customWidth="1"/>
    <col min="8461" max="8704" width="9" style="25"/>
    <col min="8705" max="8705" width="9.109375" style="25" customWidth="1"/>
    <col min="8706" max="8706" width="9" style="25" customWidth="1"/>
    <col min="8707" max="8715" width="7.6640625" style="25" customWidth="1"/>
    <col min="8716" max="8716" width="0" style="25" hidden="1" customWidth="1"/>
    <col min="8717" max="8960" width="9" style="25"/>
    <col min="8961" max="8961" width="9.109375" style="25" customWidth="1"/>
    <col min="8962" max="8962" width="9" style="25" customWidth="1"/>
    <col min="8963" max="8971" width="7.6640625" style="25" customWidth="1"/>
    <col min="8972" max="8972" width="0" style="25" hidden="1" customWidth="1"/>
    <col min="8973" max="9216" width="9" style="25"/>
    <col min="9217" max="9217" width="9.109375" style="25" customWidth="1"/>
    <col min="9218" max="9218" width="9" style="25" customWidth="1"/>
    <col min="9219" max="9227" width="7.6640625" style="25" customWidth="1"/>
    <col min="9228" max="9228" width="0" style="25" hidden="1" customWidth="1"/>
    <col min="9229" max="9472" width="9" style="25"/>
    <col min="9473" max="9473" width="9.109375" style="25" customWidth="1"/>
    <col min="9474" max="9474" width="9" style="25" customWidth="1"/>
    <col min="9475" max="9483" width="7.6640625" style="25" customWidth="1"/>
    <col min="9484" max="9484" width="0" style="25" hidden="1" customWidth="1"/>
    <col min="9485" max="9728" width="9" style="25"/>
    <col min="9729" max="9729" width="9.109375" style="25" customWidth="1"/>
    <col min="9730" max="9730" width="9" style="25" customWidth="1"/>
    <col min="9731" max="9739" width="7.6640625" style="25" customWidth="1"/>
    <col min="9740" max="9740" width="0" style="25" hidden="1" customWidth="1"/>
    <col min="9741" max="9984" width="9" style="25"/>
    <col min="9985" max="9985" width="9.109375" style="25" customWidth="1"/>
    <col min="9986" max="9986" width="9" style="25" customWidth="1"/>
    <col min="9987" max="9995" width="7.6640625" style="25" customWidth="1"/>
    <col min="9996" max="9996" width="0" style="25" hidden="1" customWidth="1"/>
    <col min="9997" max="10240" width="9" style="25"/>
    <col min="10241" max="10241" width="9.109375" style="25" customWidth="1"/>
    <col min="10242" max="10242" width="9" style="25" customWidth="1"/>
    <col min="10243" max="10251" width="7.6640625" style="25" customWidth="1"/>
    <col min="10252" max="10252" width="0" style="25" hidden="1" customWidth="1"/>
    <col min="10253" max="10496" width="9" style="25"/>
    <col min="10497" max="10497" width="9.109375" style="25" customWidth="1"/>
    <col min="10498" max="10498" width="9" style="25" customWidth="1"/>
    <col min="10499" max="10507" width="7.6640625" style="25" customWidth="1"/>
    <col min="10508" max="10508" width="0" style="25" hidden="1" customWidth="1"/>
    <col min="10509" max="10752" width="9" style="25"/>
    <col min="10753" max="10753" width="9.109375" style="25" customWidth="1"/>
    <col min="10754" max="10754" width="9" style="25" customWidth="1"/>
    <col min="10755" max="10763" width="7.6640625" style="25" customWidth="1"/>
    <col min="10764" max="10764" width="0" style="25" hidden="1" customWidth="1"/>
    <col min="10765" max="11008" width="9" style="25"/>
    <col min="11009" max="11009" width="9.109375" style="25" customWidth="1"/>
    <col min="11010" max="11010" width="9" style="25" customWidth="1"/>
    <col min="11011" max="11019" width="7.6640625" style="25" customWidth="1"/>
    <col min="11020" max="11020" width="0" style="25" hidden="1" customWidth="1"/>
    <col min="11021" max="11264" width="9" style="25"/>
    <col min="11265" max="11265" width="9.109375" style="25" customWidth="1"/>
    <col min="11266" max="11266" width="9" style="25" customWidth="1"/>
    <col min="11267" max="11275" width="7.6640625" style="25" customWidth="1"/>
    <col min="11276" max="11276" width="0" style="25" hidden="1" customWidth="1"/>
    <col min="11277" max="11520" width="9" style="25"/>
    <col min="11521" max="11521" width="9.109375" style="25" customWidth="1"/>
    <col min="11522" max="11522" width="9" style="25" customWidth="1"/>
    <col min="11523" max="11531" width="7.6640625" style="25" customWidth="1"/>
    <col min="11532" max="11532" width="0" style="25" hidden="1" customWidth="1"/>
    <col min="11533" max="11776" width="9" style="25"/>
    <col min="11777" max="11777" width="9.109375" style="25" customWidth="1"/>
    <col min="11778" max="11778" width="9" style="25" customWidth="1"/>
    <col min="11779" max="11787" width="7.6640625" style="25" customWidth="1"/>
    <col min="11788" max="11788" width="0" style="25" hidden="1" customWidth="1"/>
    <col min="11789" max="12032" width="9" style="25"/>
    <col min="12033" max="12033" width="9.109375" style="25" customWidth="1"/>
    <col min="12034" max="12034" width="9" style="25" customWidth="1"/>
    <col min="12035" max="12043" width="7.6640625" style="25" customWidth="1"/>
    <col min="12044" max="12044" width="0" style="25" hidden="1" customWidth="1"/>
    <col min="12045" max="12288" width="9" style="25"/>
    <col min="12289" max="12289" width="9.109375" style="25" customWidth="1"/>
    <col min="12290" max="12290" width="9" style="25" customWidth="1"/>
    <col min="12291" max="12299" width="7.6640625" style="25" customWidth="1"/>
    <col min="12300" max="12300" width="0" style="25" hidden="1" customWidth="1"/>
    <col min="12301" max="12544" width="9" style="25"/>
    <col min="12545" max="12545" width="9.109375" style="25" customWidth="1"/>
    <col min="12546" max="12546" width="9" style="25" customWidth="1"/>
    <col min="12547" max="12555" width="7.6640625" style="25" customWidth="1"/>
    <col min="12556" max="12556" width="0" style="25" hidden="1" customWidth="1"/>
    <col min="12557" max="12800" width="9" style="25"/>
    <col min="12801" max="12801" width="9.109375" style="25" customWidth="1"/>
    <col min="12802" max="12802" width="9" style="25" customWidth="1"/>
    <col min="12803" max="12811" width="7.6640625" style="25" customWidth="1"/>
    <col min="12812" max="12812" width="0" style="25" hidden="1" customWidth="1"/>
    <col min="12813" max="13056" width="9" style="25"/>
    <col min="13057" max="13057" width="9.109375" style="25" customWidth="1"/>
    <col min="13058" max="13058" width="9" style="25" customWidth="1"/>
    <col min="13059" max="13067" width="7.6640625" style="25" customWidth="1"/>
    <col min="13068" max="13068" width="0" style="25" hidden="1" customWidth="1"/>
    <col min="13069" max="13312" width="9" style="25"/>
    <col min="13313" max="13313" width="9.109375" style="25" customWidth="1"/>
    <col min="13314" max="13314" width="9" style="25" customWidth="1"/>
    <col min="13315" max="13323" width="7.6640625" style="25" customWidth="1"/>
    <col min="13324" max="13324" width="0" style="25" hidden="1" customWidth="1"/>
    <col min="13325" max="13568" width="9" style="25"/>
    <col min="13569" max="13569" width="9.109375" style="25" customWidth="1"/>
    <col min="13570" max="13570" width="9" style="25" customWidth="1"/>
    <col min="13571" max="13579" width="7.6640625" style="25" customWidth="1"/>
    <col min="13580" max="13580" width="0" style="25" hidden="1" customWidth="1"/>
    <col min="13581" max="13824" width="9" style="25"/>
    <col min="13825" max="13825" width="9.109375" style="25" customWidth="1"/>
    <col min="13826" max="13826" width="9" style="25" customWidth="1"/>
    <col min="13827" max="13835" width="7.6640625" style="25" customWidth="1"/>
    <col min="13836" max="13836" width="0" style="25" hidden="1" customWidth="1"/>
    <col min="13837" max="14080" width="9" style="25"/>
    <col min="14081" max="14081" width="9.109375" style="25" customWidth="1"/>
    <col min="14082" max="14082" width="9" style="25" customWidth="1"/>
    <col min="14083" max="14091" width="7.6640625" style="25" customWidth="1"/>
    <col min="14092" max="14092" width="0" style="25" hidden="1" customWidth="1"/>
    <col min="14093" max="14336" width="9" style="25"/>
    <col min="14337" max="14337" width="9.109375" style="25" customWidth="1"/>
    <col min="14338" max="14338" width="9" style="25" customWidth="1"/>
    <col min="14339" max="14347" width="7.6640625" style="25" customWidth="1"/>
    <col min="14348" max="14348" width="0" style="25" hidden="1" customWidth="1"/>
    <col min="14349" max="14592" width="9" style="25"/>
    <col min="14593" max="14593" width="9.109375" style="25" customWidth="1"/>
    <col min="14594" max="14594" width="9" style="25" customWidth="1"/>
    <col min="14595" max="14603" width="7.6640625" style="25" customWidth="1"/>
    <col min="14604" max="14604" width="0" style="25" hidden="1" customWidth="1"/>
    <col min="14605" max="14848" width="9" style="25"/>
    <col min="14849" max="14849" width="9.109375" style="25" customWidth="1"/>
    <col min="14850" max="14850" width="9" style="25" customWidth="1"/>
    <col min="14851" max="14859" width="7.6640625" style="25" customWidth="1"/>
    <col min="14860" max="14860" width="0" style="25" hidden="1" customWidth="1"/>
    <col min="14861" max="15104" width="9" style="25"/>
    <col min="15105" max="15105" width="9.109375" style="25" customWidth="1"/>
    <col min="15106" max="15106" width="9" style="25" customWidth="1"/>
    <col min="15107" max="15115" width="7.6640625" style="25" customWidth="1"/>
    <col min="15116" max="15116" width="0" style="25" hidden="1" customWidth="1"/>
    <col min="15117" max="15360" width="9" style="25"/>
    <col min="15361" max="15361" width="9.109375" style="25" customWidth="1"/>
    <col min="15362" max="15362" width="9" style="25" customWidth="1"/>
    <col min="15363" max="15371" width="7.6640625" style="25" customWidth="1"/>
    <col min="15372" max="15372" width="0" style="25" hidden="1" customWidth="1"/>
    <col min="15373" max="15616" width="9" style="25"/>
    <col min="15617" max="15617" width="9.109375" style="25" customWidth="1"/>
    <col min="15618" max="15618" width="9" style="25" customWidth="1"/>
    <col min="15619" max="15627" width="7.6640625" style="25" customWidth="1"/>
    <col min="15628" max="15628" width="0" style="25" hidden="1" customWidth="1"/>
    <col min="15629" max="15872" width="9" style="25"/>
    <col min="15873" max="15873" width="9.109375" style="25" customWidth="1"/>
    <col min="15874" max="15874" width="9" style="25" customWidth="1"/>
    <col min="15875" max="15883" width="7.6640625" style="25" customWidth="1"/>
    <col min="15884" max="15884" width="0" style="25" hidden="1" customWidth="1"/>
    <col min="15885" max="16128" width="9" style="25"/>
    <col min="16129" max="16129" width="9.109375" style="25" customWidth="1"/>
    <col min="16130" max="16130" width="9" style="25" customWidth="1"/>
    <col min="16131" max="16139" width="7.6640625" style="25" customWidth="1"/>
    <col min="16140" max="16140" width="0" style="25" hidden="1" customWidth="1"/>
    <col min="16141" max="16384" width="9" style="25"/>
  </cols>
  <sheetData>
    <row r="1" spans="1:12" s="1" customFormat="1" ht="26.25" customHeight="1" thickBot="1">
      <c r="A1" s="52" t="s">
        <v>109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s="1" customFormat="1" ht="17.25" customHeight="1" thickTop="1">
      <c r="A2" s="53" t="s">
        <v>110</v>
      </c>
      <c r="B2" s="55" t="s">
        <v>111</v>
      </c>
      <c r="C2" s="57" t="s">
        <v>112</v>
      </c>
      <c r="D2" s="58"/>
      <c r="E2" s="59"/>
      <c r="F2" s="57" t="s">
        <v>113</v>
      </c>
      <c r="G2" s="58"/>
      <c r="H2" s="59"/>
      <c r="I2" s="57" t="s">
        <v>114</v>
      </c>
      <c r="J2" s="58"/>
      <c r="K2" s="60"/>
    </row>
    <row r="3" spans="1:12" s="1" customFormat="1">
      <c r="A3" s="54"/>
      <c r="B3" s="56"/>
      <c r="C3" s="28" t="s">
        <v>115</v>
      </c>
      <c r="D3" s="28" t="s">
        <v>116</v>
      </c>
      <c r="E3" s="28" t="s">
        <v>117</v>
      </c>
      <c r="F3" s="28" t="s">
        <v>115</v>
      </c>
      <c r="G3" s="28" t="s">
        <v>116</v>
      </c>
      <c r="H3" s="28" t="s">
        <v>117</v>
      </c>
      <c r="I3" s="28" t="s">
        <v>115</v>
      </c>
      <c r="J3" s="28" t="s">
        <v>116</v>
      </c>
      <c r="K3" s="3" t="s">
        <v>117</v>
      </c>
    </row>
    <row r="4" spans="1:12">
      <c r="A4" s="27" t="s">
        <v>118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2">
        <v>0</v>
      </c>
    </row>
    <row r="5" spans="1:12">
      <c r="A5" s="27" t="s">
        <v>119</v>
      </c>
      <c r="B5" s="11">
        <v>1</v>
      </c>
      <c r="C5" s="11">
        <v>1</v>
      </c>
      <c r="D5" s="11">
        <v>0</v>
      </c>
      <c r="E5" s="11">
        <v>1</v>
      </c>
      <c r="F5" s="11">
        <v>1</v>
      </c>
      <c r="G5" s="11">
        <v>1</v>
      </c>
      <c r="H5" s="11">
        <v>0</v>
      </c>
      <c r="I5" s="11">
        <v>2</v>
      </c>
      <c r="J5" s="11">
        <v>0</v>
      </c>
      <c r="K5" s="12">
        <v>2</v>
      </c>
    </row>
    <row r="6" spans="1:12">
      <c r="A6" s="27" t="s">
        <v>120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2">
        <v>0</v>
      </c>
    </row>
    <row r="7" spans="1:12">
      <c r="A7" s="27" t="s">
        <v>121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2">
      <c r="A8" s="27" t="s">
        <v>122</v>
      </c>
      <c r="B8" s="11">
        <v>3</v>
      </c>
      <c r="C8" s="11">
        <v>3</v>
      </c>
      <c r="D8" s="11">
        <v>0</v>
      </c>
      <c r="E8" s="11">
        <v>3</v>
      </c>
      <c r="F8" s="11">
        <v>6</v>
      </c>
      <c r="G8" s="11">
        <v>0</v>
      </c>
      <c r="H8" s="11">
        <v>6</v>
      </c>
      <c r="I8" s="11">
        <v>22</v>
      </c>
      <c r="J8" s="11">
        <v>0</v>
      </c>
      <c r="K8" s="12">
        <v>22</v>
      </c>
    </row>
    <row r="9" spans="1:12">
      <c r="A9" s="27" t="s">
        <v>123</v>
      </c>
      <c r="B9" s="11">
        <v>1</v>
      </c>
      <c r="C9" s="11">
        <v>1</v>
      </c>
      <c r="D9" s="11">
        <v>1</v>
      </c>
      <c r="E9" s="11">
        <v>0</v>
      </c>
      <c r="F9" s="11">
        <v>3</v>
      </c>
      <c r="G9" s="11">
        <v>0</v>
      </c>
      <c r="H9" s="11">
        <v>3</v>
      </c>
      <c r="I9" s="11">
        <v>7</v>
      </c>
      <c r="J9" s="11">
        <v>0</v>
      </c>
      <c r="K9" s="12">
        <v>7</v>
      </c>
    </row>
    <row r="10" spans="1:12">
      <c r="A10" s="27" t="s">
        <v>124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2">
        <v>0</v>
      </c>
    </row>
    <row r="11" spans="1:12">
      <c r="A11" s="27" t="s">
        <v>125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2">
        <v>0</v>
      </c>
    </row>
    <row r="12" spans="1:12">
      <c r="A12" s="27" t="s">
        <v>126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2">
        <v>0</v>
      </c>
    </row>
    <row r="13" spans="1:12">
      <c r="A13" s="27" t="s">
        <v>127</v>
      </c>
      <c r="B13" s="11">
        <v>1</v>
      </c>
      <c r="C13" s="11">
        <v>1</v>
      </c>
      <c r="D13" s="11">
        <v>0</v>
      </c>
      <c r="E13" s="11">
        <v>1</v>
      </c>
      <c r="F13" s="11">
        <v>1</v>
      </c>
      <c r="G13" s="11">
        <v>0</v>
      </c>
      <c r="H13" s="11">
        <v>1</v>
      </c>
      <c r="I13" s="11">
        <v>3</v>
      </c>
      <c r="J13" s="11">
        <v>0</v>
      </c>
      <c r="K13" s="12">
        <v>3</v>
      </c>
    </row>
    <row r="14" spans="1:12">
      <c r="A14" s="27" t="s">
        <v>128</v>
      </c>
      <c r="B14" s="11">
        <v>1</v>
      </c>
      <c r="C14" s="11">
        <v>1</v>
      </c>
      <c r="D14" s="11">
        <v>0</v>
      </c>
      <c r="E14" s="11">
        <v>1</v>
      </c>
      <c r="F14" s="11">
        <v>3</v>
      </c>
      <c r="G14" s="11">
        <v>0</v>
      </c>
      <c r="H14" s="11">
        <v>3</v>
      </c>
      <c r="I14" s="11">
        <v>6</v>
      </c>
      <c r="J14" s="11">
        <v>0</v>
      </c>
      <c r="K14" s="12">
        <v>6</v>
      </c>
    </row>
    <row r="15" spans="1:12">
      <c r="A15" s="27" t="s">
        <v>129</v>
      </c>
      <c r="B15" s="11">
        <v>5</v>
      </c>
      <c r="C15" s="11">
        <v>5</v>
      </c>
      <c r="D15" s="11">
        <v>0</v>
      </c>
      <c r="E15" s="11">
        <v>5</v>
      </c>
      <c r="F15" s="11">
        <v>6</v>
      </c>
      <c r="G15" s="11">
        <v>0</v>
      </c>
      <c r="H15" s="11">
        <v>6</v>
      </c>
      <c r="I15" s="11">
        <v>27</v>
      </c>
      <c r="J15" s="11">
        <v>1</v>
      </c>
      <c r="K15" s="12">
        <v>26</v>
      </c>
    </row>
    <row r="16" spans="1:12">
      <c r="A16" s="27" t="s">
        <v>130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2">
        <v>0</v>
      </c>
    </row>
    <row r="17" spans="1:11">
      <c r="A17" s="27" t="s">
        <v>131</v>
      </c>
      <c r="B17" s="11">
        <v>1</v>
      </c>
      <c r="C17" s="11">
        <v>1</v>
      </c>
      <c r="D17" s="11">
        <v>0</v>
      </c>
      <c r="E17" s="11">
        <v>1</v>
      </c>
      <c r="F17" s="11">
        <v>2</v>
      </c>
      <c r="G17" s="11">
        <v>0</v>
      </c>
      <c r="H17" s="11">
        <v>2</v>
      </c>
      <c r="I17" s="11">
        <v>12</v>
      </c>
      <c r="J17" s="11">
        <v>0</v>
      </c>
      <c r="K17" s="12">
        <v>12</v>
      </c>
    </row>
    <row r="18" spans="1:11">
      <c r="A18" s="27" t="s">
        <v>132</v>
      </c>
      <c r="B18" s="11">
        <v>1</v>
      </c>
      <c r="C18" s="11">
        <v>1</v>
      </c>
      <c r="D18" s="11">
        <v>0</v>
      </c>
      <c r="E18" s="11">
        <v>1</v>
      </c>
      <c r="F18" s="11">
        <v>1</v>
      </c>
      <c r="G18" s="11">
        <v>0</v>
      </c>
      <c r="H18" s="11">
        <v>1</v>
      </c>
      <c r="I18" s="11">
        <v>1</v>
      </c>
      <c r="J18" s="11">
        <v>0</v>
      </c>
      <c r="K18" s="12">
        <v>1</v>
      </c>
    </row>
    <row r="19" spans="1:11">
      <c r="A19" s="27" t="s">
        <v>133</v>
      </c>
      <c r="B19" s="11">
        <v>1</v>
      </c>
      <c r="C19" s="11">
        <v>1</v>
      </c>
      <c r="D19" s="11">
        <v>0</v>
      </c>
      <c r="E19" s="11">
        <v>1</v>
      </c>
      <c r="F19" s="11">
        <v>1</v>
      </c>
      <c r="G19" s="11">
        <v>0</v>
      </c>
      <c r="H19" s="11">
        <v>1</v>
      </c>
      <c r="I19" s="11">
        <v>3</v>
      </c>
      <c r="J19" s="11">
        <v>1</v>
      </c>
      <c r="K19" s="12">
        <v>2</v>
      </c>
    </row>
    <row r="20" spans="1:11">
      <c r="A20" s="27" t="s">
        <v>134</v>
      </c>
      <c r="B20" s="11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2">
        <v>0</v>
      </c>
    </row>
    <row r="21" spans="1:11">
      <c r="A21" s="27" t="s">
        <v>135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0</v>
      </c>
    </row>
    <row r="22" spans="1:11">
      <c r="A22" s="27" t="s">
        <v>136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0</v>
      </c>
    </row>
    <row r="23" spans="1:11">
      <c r="A23" s="27" t="s">
        <v>137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2">
        <v>0</v>
      </c>
    </row>
    <row r="24" spans="1:11">
      <c r="A24" s="27" t="s">
        <v>138</v>
      </c>
      <c r="B24" s="11">
        <v>1</v>
      </c>
      <c r="C24" s="11">
        <v>1</v>
      </c>
      <c r="D24" s="11">
        <v>0</v>
      </c>
      <c r="E24" s="11">
        <v>1</v>
      </c>
      <c r="F24" s="11">
        <v>2</v>
      </c>
      <c r="G24" s="11">
        <v>0</v>
      </c>
      <c r="H24" s="11">
        <v>2</v>
      </c>
      <c r="I24" s="11">
        <v>3</v>
      </c>
      <c r="J24" s="11">
        <v>0</v>
      </c>
      <c r="K24" s="12">
        <v>3</v>
      </c>
    </row>
    <row r="25" spans="1:11">
      <c r="A25" s="27" t="s">
        <v>139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2">
        <v>0</v>
      </c>
    </row>
    <row r="26" spans="1:11" ht="17.25" customHeight="1" thickBot="1">
      <c r="A26" s="5" t="s">
        <v>115</v>
      </c>
      <c r="B26" s="18">
        <f>SUM(XDO_?A1?)</f>
        <v>16</v>
      </c>
      <c r="C26" s="18">
        <f>SUM(XDO_?B?)</f>
        <v>16</v>
      </c>
      <c r="D26" s="18">
        <f>SUM(XDO_?B1?)</f>
        <v>1</v>
      </c>
      <c r="E26" s="18">
        <f>SUM(XDO_?B2?)</f>
        <v>15</v>
      </c>
      <c r="F26" s="18">
        <f>SUM(XDO_?C?)</f>
        <v>26</v>
      </c>
      <c r="G26" s="18">
        <f>SUM(XDO_?C1?)</f>
        <v>1</v>
      </c>
      <c r="H26" s="18">
        <f>SUM(XDO_?C2?)</f>
        <v>25</v>
      </c>
      <c r="I26" s="18">
        <f>SUM(XDO_?D?)</f>
        <v>86</v>
      </c>
      <c r="J26" s="18">
        <f>SUM(XDO_?D1?)</f>
        <v>2</v>
      </c>
      <c r="K26" s="19">
        <f>SUM(XDO_?D2?)</f>
        <v>84</v>
      </c>
    </row>
  </sheetData>
  <mergeCells count="6">
    <mergeCell ref="A1:L1"/>
    <mergeCell ref="A2:A3"/>
    <mergeCell ref="B2:B3"/>
    <mergeCell ref="C2:E2"/>
    <mergeCell ref="F2:H2"/>
    <mergeCell ref="I2:K2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"/>
  <sheetViews>
    <sheetView workbookViewId="0">
      <selection activeCell="O6" sqref="O6"/>
    </sheetView>
  </sheetViews>
  <sheetFormatPr defaultColWidth="9" defaultRowHeight="16.2"/>
  <cols>
    <col min="1" max="1" width="9.109375" style="6" customWidth="1"/>
    <col min="2" max="2" width="9" style="6"/>
    <col min="3" max="11" width="7.6640625" style="6" customWidth="1"/>
    <col min="12" max="12" width="9" style="1" hidden="1" customWidth="1"/>
    <col min="13" max="16384" width="9" style="1"/>
  </cols>
  <sheetData>
    <row r="1" spans="1:12" ht="26.2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16.8" thickTop="1">
      <c r="A2" s="62" t="s">
        <v>79</v>
      </c>
      <c r="B2" s="64" t="s">
        <v>80</v>
      </c>
      <c r="C2" s="66" t="s">
        <v>81</v>
      </c>
      <c r="D2" s="67"/>
      <c r="E2" s="68"/>
      <c r="F2" s="66" t="s">
        <v>82</v>
      </c>
      <c r="G2" s="67"/>
      <c r="H2" s="68"/>
      <c r="I2" s="66" t="s">
        <v>83</v>
      </c>
      <c r="J2" s="67"/>
      <c r="K2" s="69"/>
    </row>
    <row r="3" spans="1:12">
      <c r="A3" s="63"/>
      <c r="B3" s="65"/>
      <c r="C3" s="22" t="s">
        <v>84</v>
      </c>
      <c r="D3" s="22" t="s">
        <v>85</v>
      </c>
      <c r="E3" s="22" t="s">
        <v>86</v>
      </c>
      <c r="F3" s="22" t="s">
        <v>84</v>
      </c>
      <c r="G3" s="22" t="s">
        <v>85</v>
      </c>
      <c r="H3" s="22" t="s">
        <v>86</v>
      </c>
      <c r="I3" s="22" t="s">
        <v>84</v>
      </c>
      <c r="J3" s="22" t="s">
        <v>85</v>
      </c>
      <c r="K3" s="3" t="s">
        <v>86</v>
      </c>
    </row>
    <row r="4" spans="1:12">
      <c r="A4" s="21" t="s">
        <v>87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2">
        <v>0</v>
      </c>
    </row>
    <row r="5" spans="1:12" s="24" customFormat="1">
      <c r="A5" s="23" t="s">
        <v>88</v>
      </c>
      <c r="B5" s="14">
        <v>1</v>
      </c>
      <c r="C5" s="14">
        <v>1</v>
      </c>
      <c r="D5" s="14">
        <v>0</v>
      </c>
      <c r="E5" s="14">
        <v>1</v>
      </c>
      <c r="F5" s="14">
        <v>1</v>
      </c>
      <c r="G5" s="14">
        <v>0</v>
      </c>
      <c r="H5" s="14">
        <v>1</v>
      </c>
      <c r="I5" s="14">
        <v>1</v>
      </c>
      <c r="J5" s="14">
        <v>0</v>
      </c>
      <c r="K5" s="15">
        <v>1</v>
      </c>
    </row>
    <row r="6" spans="1:12">
      <c r="A6" s="21" t="s">
        <v>89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2">
        <v>0</v>
      </c>
    </row>
    <row r="7" spans="1:12">
      <c r="A7" s="21" t="s">
        <v>90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2" s="24" customFormat="1">
      <c r="A8" s="23" t="s">
        <v>91</v>
      </c>
      <c r="B8" s="14">
        <v>2</v>
      </c>
      <c r="C8" s="14">
        <v>2</v>
      </c>
      <c r="D8" s="14">
        <v>0</v>
      </c>
      <c r="E8" s="14">
        <v>2</v>
      </c>
      <c r="F8" s="14">
        <v>3</v>
      </c>
      <c r="G8" s="14">
        <v>0</v>
      </c>
      <c r="H8" s="14">
        <v>3</v>
      </c>
      <c r="I8" s="14">
        <v>14</v>
      </c>
      <c r="J8" s="14">
        <v>0</v>
      </c>
      <c r="K8" s="15">
        <v>14</v>
      </c>
    </row>
    <row r="9" spans="1:12" s="24" customFormat="1">
      <c r="A9" s="23" t="s">
        <v>92</v>
      </c>
      <c r="B9" s="14">
        <v>1</v>
      </c>
      <c r="C9" s="14">
        <v>1</v>
      </c>
      <c r="D9" s="14">
        <v>1</v>
      </c>
      <c r="E9" s="14">
        <v>0</v>
      </c>
      <c r="F9" s="14">
        <v>1</v>
      </c>
      <c r="G9" s="14">
        <v>0</v>
      </c>
      <c r="H9" s="14">
        <v>1</v>
      </c>
      <c r="I9" s="14">
        <v>6</v>
      </c>
      <c r="J9" s="14">
        <v>0</v>
      </c>
      <c r="K9" s="15">
        <v>6</v>
      </c>
    </row>
    <row r="10" spans="1:12">
      <c r="A10" s="21" t="s">
        <v>93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2">
        <v>0</v>
      </c>
    </row>
    <row r="11" spans="1:12">
      <c r="A11" s="21" t="s">
        <v>94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2">
        <v>0</v>
      </c>
    </row>
    <row r="12" spans="1:12">
      <c r="A12" s="21" t="s">
        <v>95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2">
        <v>0</v>
      </c>
    </row>
    <row r="13" spans="1:12">
      <c r="A13" s="21" t="s">
        <v>96</v>
      </c>
      <c r="B13" s="11">
        <v>1</v>
      </c>
      <c r="C13" s="11">
        <v>1</v>
      </c>
      <c r="D13" s="11">
        <v>0</v>
      </c>
      <c r="E13" s="11">
        <v>1</v>
      </c>
      <c r="F13" s="11">
        <v>1</v>
      </c>
      <c r="G13" s="11">
        <v>0</v>
      </c>
      <c r="H13" s="11">
        <v>1</v>
      </c>
      <c r="I13" s="11">
        <v>3</v>
      </c>
      <c r="J13" s="11">
        <v>0</v>
      </c>
      <c r="K13" s="12">
        <v>3</v>
      </c>
    </row>
    <row r="14" spans="1:12" s="24" customFormat="1">
      <c r="A14" s="23" t="s">
        <v>97</v>
      </c>
      <c r="B14" s="14">
        <v>1</v>
      </c>
      <c r="C14" s="14">
        <v>1</v>
      </c>
      <c r="D14" s="14">
        <v>0</v>
      </c>
      <c r="E14" s="14">
        <v>1</v>
      </c>
      <c r="F14" s="14">
        <v>4</v>
      </c>
      <c r="G14" s="14">
        <v>0</v>
      </c>
      <c r="H14" s="14">
        <v>4</v>
      </c>
      <c r="I14" s="14">
        <v>6</v>
      </c>
      <c r="J14" s="14">
        <v>0</v>
      </c>
      <c r="K14" s="15">
        <v>6</v>
      </c>
    </row>
    <row r="15" spans="1:12" s="24" customFormat="1">
      <c r="A15" s="23" t="s">
        <v>98</v>
      </c>
      <c r="B15" s="14">
        <v>5</v>
      </c>
      <c r="C15" s="14">
        <v>5</v>
      </c>
      <c r="D15" s="14">
        <v>0</v>
      </c>
      <c r="E15" s="14">
        <v>5</v>
      </c>
      <c r="F15" s="14">
        <v>6</v>
      </c>
      <c r="G15" s="14">
        <v>0</v>
      </c>
      <c r="H15" s="14">
        <v>6</v>
      </c>
      <c r="I15" s="14">
        <v>34</v>
      </c>
      <c r="J15" s="14">
        <v>0</v>
      </c>
      <c r="K15" s="15">
        <v>34</v>
      </c>
    </row>
    <row r="16" spans="1:12">
      <c r="A16" s="21" t="s">
        <v>99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2">
        <v>0</v>
      </c>
    </row>
    <row r="17" spans="1:11" s="24" customFormat="1">
      <c r="A17" s="23" t="s">
        <v>100</v>
      </c>
      <c r="B17" s="14">
        <v>1</v>
      </c>
      <c r="C17" s="14">
        <v>1</v>
      </c>
      <c r="D17" s="14">
        <v>0</v>
      </c>
      <c r="E17" s="14">
        <v>1</v>
      </c>
      <c r="F17" s="14">
        <v>2</v>
      </c>
      <c r="G17" s="14">
        <v>0</v>
      </c>
      <c r="H17" s="14">
        <v>2</v>
      </c>
      <c r="I17" s="14">
        <v>7</v>
      </c>
      <c r="J17" s="14">
        <v>0</v>
      </c>
      <c r="K17" s="15">
        <v>7</v>
      </c>
    </row>
    <row r="18" spans="1:11" s="24" customFormat="1">
      <c r="A18" s="23" t="s">
        <v>101</v>
      </c>
      <c r="B18" s="14">
        <v>1</v>
      </c>
      <c r="C18" s="14">
        <v>1</v>
      </c>
      <c r="D18" s="14">
        <v>0</v>
      </c>
      <c r="E18" s="14">
        <v>1</v>
      </c>
      <c r="F18" s="14">
        <v>3</v>
      </c>
      <c r="G18" s="14">
        <v>1</v>
      </c>
      <c r="H18" s="14">
        <v>2</v>
      </c>
      <c r="I18" s="14">
        <v>2</v>
      </c>
      <c r="J18" s="14">
        <v>0</v>
      </c>
      <c r="K18" s="15">
        <v>2</v>
      </c>
    </row>
    <row r="19" spans="1:11">
      <c r="A19" s="21" t="s">
        <v>102</v>
      </c>
      <c r="B19" s="11">
        <v>1</v>
      </c>
      <c r="C19" s="11">
        <v>1</v>
      </c>
      <c r="D19" s="11">
        <v>0</v>
      </c>
      <c r="E19" s="11">
        <v>1</v>
      </c>
      <c r="F19" s="11">
        <v>1</v>
      </c>
      <c r="G19" s="11">
        <v>0</v>
      </c>
      <c r="H19" s="11">
        <v>1</v>
      </c>
      <c r="I19" s="11">
        <v>4</v>
      </c>
      <c r="J19" s="11">
        <v>0</v>
      </c>
      <c r="K19" s="12">
        <v>4</v>
      </c>
    </row>
    <row r="20" spans="1:11">
      <c r="A20" s="21" t="s">
        <v>103</v>
      </c>
      <c r="B20" s="11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2">
        <v>0</v>
      </c>
    </row>
    <row r="21" spans="1:11">
      <c r="A21" s="21" t="s">
        <v>104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0</v>
      </c>
    </row>
    <row r="22" spans="1:11">
      <c r="A22" s="21" t="s">
        <v>105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0</v>
      </c>
    </row>
    <row r="23" spans="1:11">
      <c r="A23" s="21" t="s">
        <v>106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2">
        <v>0</v>
      </c>
    </row>
    <row r="24" spans="1:11" s="24" customFormat="1">
      <c r="A24" s="23" t="s">
        <v>107</v>
      </c>
      <c r="B24" s="14">
        <v>1</v>
      </c>
      <c r="C24" s="14">
        <v>1</v>
      </c>
      <c r="D24" s="14">
        <v>0</v>
      </c>
      <c r="E24" s="14">
        <v>1</v>
      </c>
      <c r="F24" s="14">
        <v>2</v>
      </c>
      <c r="G24" s="14">
        <v>0</v>
      </c>
      <c r="H24" s="14">
        <v>2</v>
      </c>
      <c r="I24" s="14">
        <v>2</v>
      </c>
      <c r="J24" s="14">
        <v>0</v>
      </c>
      <c r="K24" s="15">
        <v>2</v>
      </c>
    </row>
    <row r="25" spans="1:11">
      <c r="A25" s="21" t="s">
        <v>108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2">
        <v>0</v>
      </c>
    </row>
    <row r="26" spans="1:11" ht="16.8" thickBot="1">
      <c r="A26" s="5" t="s">
        <v>84</v>
      </c>
      <c r="B26" s="18">
        <f>SUM(XDO_?A1?)</f>
        <v>15</v>
      </c>
      <c r="C26" s="18">
        <f>SUM(XDO_?B?)</f>
        <v>15</v>
      </c>
      <c r="D26" s="18">
        <f>SUM(XDO_?B1?)</f>
        <v>1</v>
      </c>
      <c r="E26" s="18">
        <f>SUM(XDO_?B2?)</f>
        <v>14</v>
      </c>
      <c r="F26" s="18">
        <f>SUM(XDO_?C?)</f>
        <v>24</v>
      </c>
      <c r="G26" s="18">
        <f>SUM(XDO_?C1?)</f>
        <v>1</v>
      </c>
      <c r="H26" s="18">
        <f>SUM(XDO_?C2?)</f>
        <v>23</v>
      </c>
      <c r="I26" s="18">
        <f>SUM(XDO_?D?)</f>
        <v>79</v>
      </c>
      <c r="J26" s="18">
        <f>SUM(XDO_?D1?)</f>
        <v>0</v>
      </c>
      <c r="K26" s="19">
        <f>SUM(XDO_?D2?)</f>
        <v>79</v>
      </c>
    </row>
    <row r="27" spans="1:11" ht="16.8" thickTop="1"/>
  </sheetData>
  <mergeCells count="6">
    <mergeCell ref="A1:L1"/>
    <mergeCell ref="A2:A3"/>
    <mergeCell ref="B2:B3"/>
    <mergeCell ref="C2:E2"/>
    <mergeCell ref="F2:H2"/>
    <mergeCell ref="I2:K2"/>
  </mergeCells>
  <phoneticPr fontId="9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7"/>
  <sheetViews>
    <sheetView workbookViewId="0">
      <selection sqref="A1:IV65536"/>
    </sheetView>
  </sheetViews>
  <sheetFormatPr defaultColWidth="9" defaultRowHeight="16.2"/>
  <cols>
    <col min="1" max="1" width="9.109375" style="6" customWidth="1"/>
    <col min="2" max="2" width="9" style="6"/>
    <col min="3" max="11" width="7.6640625" style="6" customWidth="1"/>
    <col min="12" max="12" width="9" style="1" hidden="1" customWidth="1"/>
    <col min="13" max="16384" width="9" style="1"/>
  </cols>
  <sheetData>
    <row r="1" spans="1:12" ht="26.2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16.8" thickTop="1">
      <c r="A2" s="62" t="s">
        <v>62</v>
      </c>
      <c r="B2" s="64" t="s">
        <v>63</v>
      </c>
      <c r="C2" s="66" t="s">
        <v>64</v>
      </c>
      <c r="D2" s="67"/>
      <c r="E2" s="68"/>
      <c r="F2" s="66" t="s">
        <v>65</v>
      </c>
      <c r="G2" s="67"/>
      <c r="H2" s="68"/>
      <c r="I2" s="66" t="s">
        <v>66</v>
      </c>
      <c r="J2" s="67"/>
      <c r="K2" s="69"/>
    </row>
    <row r="3" spans="1:12">
      <c r="A3" s="63"/>
      <c r="B3" s="65"/>
      <c r="C3" s="2" t="s">
        <v>67</v>
      </c>
      <c r="D3" s="2" t="s">
        <v>68</v>
      </c>
      <c r="E3" s="2" t="s">
        <v>69</v>
      </c>
      <c r="F3" s="2" t="s">
        <v>67</v>
      </c>
      <c r="G3" s="2" t="s">
        <v>68</v>
      </c>
      <c r="H3" s="2" t="s">
        <v>69</v>
      </c>
      <c r="I3" s="2" t="s">
        <v>67</v>
      </c>
      <c r="J3" s="2" t="s">
        <v>68</v>
      </c>
      <c r="K3" s="3" t="s">
        <v>69</v>
      </c>
    </row>
    <row r="4" spans="1:12">
      <c r="A4" s="4" t="s">
        <v>40</v>
      </c>
      <c r="B4" s="11">
        <v>0</v>
      </c>
      <c r="C4" s="11">
        <f>SUM(D4+E4)</f>
        <v>0</v>
      </c>
      <c r="D4" s="11">
        <v>0</v>
      </c>
      <c r="E4" s="11">
        <v>0</v>
      </c>
      <c r="F4" s="11">
        <f>SUM(G4+H4)</f>
        <v>0</v>
      </c>
      <c r="G4" s="11">
        <v>0</v>
      </c>
      <c r="H4" s="11">
        <v>0</v>
      </c>
      <c r="I4" s="11">
        <f>SUM(J4+K4)</f>
        <v>0</v>
      </c>
      <c r="J4" s="11">
        <v>0</v>
      </c>
      <c r="K4" s="12">
        <v>0</v>
      </c>
    </row>
    <row r="5" spans="1:12" s="24" customFormat="1">
      <c r="A5" s="23" t="s">
        <v>70</v>
      </c>
      <c r="B5" s="14">
        <v>1</v>
      </c>
      <c r="C5" s="14">
        <v>1</v>
      </c>
      <c r="D5" s="14">
        <v>0</v>
      </c>
      <c r="E5" s="14">
        <v>1</v>
      </c>
      <c r="F5" s="14">
        <v>1</v>
      </c>
      <c r="G5" s="14">
        <v>0</v>
      </c>
      <c r="H5" s="14">
        <v>1</v>
      </c>
      <c r="I5" s="14">
        <v>1</v>
      </c>
      <c r="J5" s="14">
        <v>0</v>
      </c>
      <c r="K5" s="15">
        <v>1</v>
      </c>
    </row>
    <row r="6" spans="1:12">
      <c r="A6" s="4" t="s">
        <v>42</v>
      </c>
      <c r="B6" s="11">
        <v>0</v>
      </c>
      <c r="C6" s="11">
        <f>SUM(D6+E6)</f>
        <v>0</v>
      </c>
      <c r="D6" s="11">
        <v>0</v>
      </c>
      <c r="E6" s="11">
        <v>0</v>
      </c>
      <c r="F6" s="11">
        <f>SUM(G6+H6)</f>
        <v>0</v>
      </c>
      <c r="G6" s="11">
        <v>0</v>
      </c>
      <c r="H6" s="11">
        <v>0</v>
      </c>
      <c r="I6" s="11">
        <f>SUM(J6+K6)</f>
        <v>0</v>
      </c>
      <c r="J6" s="11">
        <v>0</v>
      </c>
      <c r="K6" s="12">
        <v>0</v>
      </c>
    </row>
    <row r="7" spans="1:12">
      <c r="A7" s="4" t="s">
        <v>43</v>
      </c>
      <c r="B7" s="11">
        <v>0</v>
      </c>
      <c r="C7" s="11">
        <f>SUM(D7+E7)</f>
        <v>0</v>
      </c>
      <c r="D7" s="11">
        <v>0</v>
      </c>
      <c r="E7" s="11">
        <v>0</v>
      </c>
      <c r="F7" s="11">
        <f>SUM(G7+H7)</f>
        <v>0</v>
      </c>
      <c r="G7" s="11">
        <v>0</v>
      </c>
      <c r="H7" s="11">
        <v>0</v>
      </c>
      <c r="I7" s="11">
        <f>SUM(J7+K7)</f>
        <v>0</v>
      </c>
      <c r="J7" s="11">
        <v>0</v>
      </c>
      <c r="K7" s="12">
        <v>0</v>
      </c>
    </row>
    <row r="8" spans="1:12" s="24" customFormat="1">
      <c r="A8" s="23" t="s">
        <v>71</v>
      </c>
      <c r="B8" s="14">
        <v>2</v>
      </c>
      <c r="C8" s="14">
        <v>2</v>
      </c>
      <c r="D8" s="14">
        <v>0</v>
      </c>
      <c r="E8" s="14">
        <v>2</v>
      </c>
      <c r="F8" s="14">
        <v>3</v>
      </c>
      <c r="G8" s="14">
        <v>0</v>
      </c>
      <c r="H8" s="14">
        <v>3</v>
      </c>
      <c r="I8" s="14">
        <v>13</v>
      </c>
      <c r="J8" s="14">
        <v>0</v>
      </c>
      <c r="K8" s="15">
        <v>13</v>
      </c>
    </row>
    <row r="9" spans="1:12" s="24" customFormat="1">
      <c r="A9" s="23" t="s">
        <v>72</v>
      </c>
      <c r="B9" s="14">
        <v>1</v>
      </c>
      <c r="C9" s="14">
        <v>1</v>
      </c>
      <c r="D9" s="14">
        <v>1</v>
      </c>
      <c r="E9" s="14">
        <v>0</v>
      </c>
      <c r="F9" s="14">
        <v>1</v>
      </c>
      <c r="G9" s="14">
        <v>0</v>
      </c>
      <c r="H9" s="14">
        <v>1</v>
      </c>
      <c r="I9" s="14">
        <v>8</v>
      </c>
      <c r="J9" s="14">
        <v>0</v>
      </c>
      <c r="K9" s="15">
        <v>8</v>
      </c>
    </row>
    <row r="10" spans="1:12">
      <c r="A10" s="4" t="s">
        <v>46</v>
      </c>
      <c r="B10" s="11">
        <v>0</v>
      </c>
      <c r="C10" s="11">
        <f>SUM(D10+E10)</f>
        <v>0</v>
      </c>
      <c r="D10" s="11">
        <v>0</v>
      </c>
      <c r="E10" s="11">
        <v>0</v>
      </c>
      <c r="F10" s="11">
        <f>SUM(G10+H10)</f>
        <v>0</v>
      </c>
      <c r="G10" s="11">
        <v>0</v>
      </c>
      <c r="H10" s="11">
        <v>0</v>
      </c>
      <c r="I10" s="11">
        <f>SUM(J10+K10)</f>
        <v>0</v>
      </c>
      <c r="J10" s="11">
        <v>0</v>
      </c>
      <c r="K10" s="12">
        <v>0</v>
      </c>
    </row>
    <row r="11" spans="1:12">
      <c r="A11" s="4" t="s">
        <v>47</v>
      </c>
      <c r="B11" s="11">
        <v>0</v>
      </c>
      <c r="C11" s="11">
        <f>SUM(D11+E11)</f>
        <v>0</v>
      </c>
      <c r="D11" s="11">
        <v>0</v>
      </c>
      <c r="E11" s="11">
        <v>0</v>
      </c>
      <c r="F11" s="11">
        <f>SUM(G11+H11)</f>
        <v>0</v>
      </c>
      <c r="G11" s="11">
        <v>0</v>
      </c>
      <c r="H11" s="11">
        <v>0</v>
      </c>
      <c r="I11" s="11">
        <f>SUM(J11+K11)</f>
        <v>0</v>
      </c>
      <c r="J11" s="11">
        <v>0</v>
      </c>
      <c r="K11" s="12">
        <v>0</v>
      </c>
    </row>
    <row r="12" spans="1:12">
      <c r="A12" s="4" t="s">
        <v>48</v>
      </c>
      <c r="B12" s="11">
        <v>0</v>
      </c>
      <c r="C12" s="11">
        <f>SUM(D12+E12)</f>
        <v>0</v>
      </c>
      <c r="D12" s="11">
        <v>0</v>
      </c>
      <c r="E12" s="11">
        <v>0</v>
      </c>
      <c r="F12" s="11">
        <f>SUM(G12+H12)</f>
        <v>0</v>
      </c>
      <c r="G12" s="11">
        <v>0</v>
      </c>
      <c r="H12" s="11">
        <v>0</v>
      </c>
      <c r="I12" s="11">
        <f>SUM(J12+K12)</f>
        <v>0</v>
      </c>
      <c r="J12" s="11">
        <v>0</v>
      </c>
      <c r="K12" s="12">
        <v>0</v>
      </c>
    </row>
    <row r="13" spans="1:12">
      <c r="A13" s="4" t="s">
        <v>73</v>
      </c>
      <c r="B13" s="11">
        <v>1</v>
      </c>
      <c r="C13" s="11">
        <v>1</v>
      </c>
      <c r="D13" s="11">
        <v>0</v>
      </c>
      <c r="E13" s="11">
        <v>1</v>
      </c>
      <c r="F13" s="11">
        <v>2</v>
      </c>
      <c r="G13" s="11">
        <v>0</v>
      </c>
      <c r="H13" s="11">
        <v>2</v>
      </c>
      <c r="I13" s="11">
        <v>5</v>
      </c>
      <c r="J13" s="11">
        <v>0</v>
      </c>
      <c r="K13" s="12">
        <v>5</v>
      </c>
    </row>
    <row r="14" spans="1:12" s="24" customFormat="1">
      <c r="A14" s="23" t="s">
        <v>74</v>
      </c>
      <c r="B14" s="14">
        <v>1</v>
      </c>
      <c r="C14" s="14">
        <v>1</v>
      </c>
      <c r="D14" s="14">
        <v>0</v>
      </c>
      <c r="E14" s="14">
        <v>1</v>
      </c>
      <c r="F14" s="14">
        <v>1</v>
      </c>
      <c r="G14" s="14">
        <v>0</v>
      </c>
      <c r="H14" s="14">
        <v>1</v>
      </c>
      <c r="I14" s="14">
        <v>6</v>
      </c>
      <c r="J14" s="14">
        <v>0</v>
      </c>
      <c r="K14" s="15">
        <v>6</v>
      </c>
    </row>
    <row r="15" spans="1:12" s="24" customFormat="1">
      <c r="A15" s="23" t="s">
        <v>75</v>
      </c>
      <c r="B15" s="14">
        <v>5</v>
      </c>
      <c r="C15" s="14">
        <v>5</v>
      </c>
      <c r="D15" s="14">
        <v>3</v>
      </c>
      <c r="E15" s="14">
        <v>2</v>
      </c>
      <c r="F15" s="14">
        <v>6</v>
      </c>
      <c r="G15" s="14">
        <v>0</v>
      </c>
      <c r="H15" s="14">
        <v>6</v>
      </c>
      <c r="I15" s="14">
        <v>30</v>
      </c>
      <c r="J15" s="14">
        <v>0</v>
      </c>
      <c r="K15" s="15">
        <v>30</v>
      </c>
    </row>
    <row r="16" spans="1:12">
      <c r="A16" s="4" t="s">
        <v>52</v>
      </c>
      <c r="B16" s="11">
        <v>0</v>
      </c>
      <c r="C16" s="11">
        <f>SUM(D16+E16)</f>
        <v>0</v>
      </c>
      <c r="D16" s="11">
        <v>0</v>
      </c>
      <c r="E16" s="11">
        <v>0</v>
      </c>
      <c r="F16" s="11">
        <f>SUM(G16+H16)</f>
        <v>0</v>
      </c>
      <c r="G16" s="11">
        <v>0</v>
      </c>
      <c r="H16" s="11">
        <v>0</v>
      </c>
      <c r="I16" s="11">
        <f>SUM(J16+K16)</f>
        <v>0</v>
      </c>
      <c r="J16" s="11">
        <v>0</v>
      </c>
      <c r="K16" s="12">
        <v>0</v>
      </c>
    </row>
    <row r="17" spans="1:11" s="24" customFormat="1">
      <c r="A17" s="23" t="s">
        <v>76</v>
      </c>
      <c r="B17" s="14">
        <v>1</v>
      </c>
      <c r="C17" s="14">
        <v>1</v>
      </c>
      <c r="D17" s="14">
        <v>0</v>
      </c>
      <c r="E17" s="14">
        <v>1</v>
      </c>
      <c r="F17" s="14">
        <v>2</v>
      </c>
      <c r="G17" s="14">
        <v>0</v>
      </c>
      <c r="H17" s="14">
        <v>2</v>
      </c>
      <c r="I17" s="14">
        <v>8</v>
      </c>
      <c r="J17" s="14">
        <v>0</v>
      </c>
      <c r="K17" s="15">
        <v>8</v>
      </c>
    </row>
    <row r="18" spans="1:11" s="24" customFormat="1">
      <c r="A18" s="23" t="s">
        <v>77</v>
      </c>
      <c r="B18" s="14">
        <v>1</v>
      </c>
      <c r="C18" s="14">
        <v>1</v>
      </c>
      <c r="D18" s="14">
        <v>0</v>
      </c>
      <c r="E18" s="14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5">
        <v>0</v>
      </c>
    </row>
    <row r="19" spans="1:11">
      <c r="A19" s="4" t="s">
        <v>55</v>
      </c>
      <c r="B19" s="11">
        <v>0</v>
      </c>
      <c r="C19" s="11">
        <f>SUM(D19+E19)</f>
        <v>0</v>
      </c>
      <c r="D19" s="11">
        <v>0</v>
      </c>
      <c r="E19" s="11">
        <v>0</v>
      </c>
      <c r="F19" s="11">
        <f>SUM(G19+H19)</f>
        <v>0</v>
      </c>
      <c r="G19" s="11">
        <v>0</v>
      </c>
      <c r="H19" s="11">
        <v>0</v>
      </c>
      <c r="I19" s="11">
        <f>SUM(J19+K19)</f>
        <v>0</v>
      </c>
      <c r="J19" s="11">
        <v>0</v>
      </c>
      <c r="K19" s="12">
        <v>0</v>
      </c>
    </row>
    <row r="20" spans="1:11">
      <c r="A20" s="4" t="s">
        <v>56</v>
      </c>
      <c r="B20" s="11">
        <v>0</v>
      </c>
      <c r="C20" s="11">
        <f>SUM(D20+E20)</f>
        <v>0</v>
      </c>
      <c r="D20" s="11">
        <v>0</v>
      </c>
      <c r="E20" s="11">
        <v>0</v>
      </c>
      <c r="F20" s="11">
        <f>SUM(G20+H20)</f>
        <v>0</v>
      </c>
      <c r="G20" s="11">
        <v>0</v>
      </c>
      <c r="H20" s="11">
        <v>0</v>
      </c>
      <c r="I20" s="11">
        <f>SUM(J20+K20)</f>
        <v>0</v>
      </c>
      <c r="J20" s="11">
        <v>0</v>
      </c>
      <c r="K20" s="12">
        <v>0</v>
      </c>
    </row>
    <row r="21" spans="1:11">
      <c r="A21" s="4" t="s">
        <v>57</v>
      </c>
      <c r="B21" s="11">
        <v>0</v>
      </c>
      <c r="C21" s="11">
        <f>SUM(D21+E21)</f>
        <v>0</v>
      </c>
      <c r="D21" s="11">
        <v>0</v>
      </c>
      <c r="E21" s="11">
        <v>0</v>
      </c>
      <c r="F21" s="11">
        <f>SUM(G21+H21)</f>
        <v>0</v>
      </c>
      <c r="G21" s="11">
        <v>0</v>
      </c>
      <c r="H21" s="11">
        <v>0</v>
      </c>
      <c r="I21" s="11">
        <f>SUM(J21+K21)</f>
        <v>0</v>
      </c>
      <c r="J21" s="11">
        <v>0</v>
      </c>
      <c r="K21" s="12">
        <v>0</v>
      </c>
    </row>
    <row r="22" spans="1:11">
      <c r="A22" s="4" t="s">
        <v>58</v>
      </c>
      <c r="B22" s="11">
        <v>0</v>
      </c>
      <c r="C22" s="11">
        <f>SUM(D22+E22)</f>
        <v>0</v>
      </c>
      <c r="D22" s="11">
        <v>0</v>
      </c>
      <c r="E22" s="11">
        <v>0</v>
      </c>
      <c r="F22" s="11">
        <f>SUM(G22+H22)</f>
        <v>0</v>
      </c>
      <c r="G22" s="11">
        <v>0</v>
      </c>
      <c r="H22" s="11">
        <v>0</v>
      </c>
      <c r="I22" s="11">
        <f>SUM(J22+K22)</f>
        <v>0</v>
      </c>
      <c r="J22" s="11">
        <v>0</v>
      </c>
      <c r="K22" s="12">
        <v>0</v>
      </c>
    </row>
    <row r="23" spans="1:11">
      <c r="A23" s="4" t="s">
        <v>59</v>
      </c>
      <c r="B23" s="11">
        <v>0</v>
      </c>
      <c r="C23" s="11">
        <f>SUM(D23+E23)</f>
        <v>0</v>
      </c>
      <c r="D23" s="11">
        <v>0</v>
      </c>
      <c r="E23" s="11">
        <v>0</v>
      </c>
      <c r="F23" s="11">
        <f>SUM(G23+H23)</f>
        <v>0</v>
      </c>
      <c r="G23" s="11">
        <v>0</v>
      </c>
      <c r="H23" s="11">
        <v>0</v>
      </c>
      <c r="I23" s="11">
        <f>SUM(J23+K23)</f>
        <v>0</v>
      </c>
      <c r="J23" s="11">
        <v>0</v>
      </c>
      <c r="K23" s="12">
        <v>0</v>
      </c>
    </row>
    <row r="24" spans="1:11" s="24" customFormat="1">
      <c r="A24" s="23" t="s">
        <v>78</v>
      </c>
      <c r="B24" s="14">
        <v>1</v>
      </c>
      <c r="C24" s="14">
        <v>1</v>
      </c>
      <c r="D24" s="14">
        <v>0</v>
      </c>
      <c r="E24" s="14">
        <v>1</v>
      </c>
      <c r="F24" s="14">
        <v>2</v>
      </c>
      <c r="G24" s="14">
        <v>0</v>
      </c>
      <c r="H24" s="14">
        <v>2</v>
      </c>
      <c r="I24" s="14">
        <v>2</v>
      </c>
      <c r="J24" s="14">
        <v>0</v>
      </c>
      <c r="K24" s="15">
        <v>2</v>
      </c>
    </row>
    <row r="25" spans="1:11">
      <c r="A25" s="4" t="s">
        <v>61</v>
      </c>
      <c r="B25" s="11">
        <v>0</v>
      </c>
      <c r="C25" s="11">
        <f>SUM(D25+E25)</f>
        <v>0</v>
      </c>
      <c r="D25" s="11">
        <v>0</v>
      </c>
      <c r="E25" s="11">
        <v>0</v>
      </c>
      <c r="F25" s="11">
        <f>SUM(G25+H25)</f>
        <v>0</v>
      </c>
      <c r="G25" s="11">
        <v>0</v>
      </c>
      <c r="H25" s="11">
        <v>0</v>
      </c>
      <c r="I25" s="11">
        <f>SUM(J25+K25)</f>
        <v>0</v>
      </c>
      <c r="J25" s="11">
        <v>0</v>
      </c>
      <c r="K25" s="12">
        <v>0</v>
      </c>
    </row>
    <row r="26" spans="1:11" ht="16.8" thickBot="1">
      <c r="A26" s="5" t="s">
        <v>67</v>
      </c>
      <c r="B26" s="18">
        <f>SUM(B4:B25)</f>
        <v>14</v>
      </c>
      <c r="C26" s="18">
        <f t="shared" ref="C26:K26" si="0">SUM(C4:C25)</f>
        <v>14</v>
      </c>
      <c r="D26" s="18">
        <f t="shared" si="0"/>
        <v>4</v>
      </c>
      <c r="E26" s="18">
        <f t="shared" si="0"/>
        <v>10</v>
      </c>
      <c r="F26" s="18">
        <f t="shared" si="0"/>
        <v>18</v>
      </c>
      <c r="G26" s="18">
        <f t="shared" si="0"/>
        <v>0</v>
      </c>
      <c r="H26" s="18">
        <f t="shared" si="0"/>
        <v>18</v>
      </c>
      <c r="I26" s="18">
        <f t="shared" si="0"/>
        <v>73</v>
      </c>
      <c r="J26" s="18">
        <f t="shared" si="0"/>
        <v>0</v>
      </c>
      <c r="K26" s="19">
        <f t="shared" si="0"/>
        <v>73</v>
      </c>
    </row>
    <row r="27" spans="1:11" ht="16.8" thickTop="1"/>
  </sheetData>
  <mergeCells count="6">
    <mergeCell ref="A1:L1"/>
    <mergeCell ref="A2:A3"/>
    <mergeCell ref="B2:B3"/>
    <mergeCell ref="C2:E2"/>
    <mergeCell ref="F2:H2"/>
    <mergeCell ref="I2:K2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7"/>
  <sheetViews>
    <sheetView workbookViewId="0">
      <selection activeCell="B26" sqref="B4:K26"/>
    </sheetView>
  </sheetViews>
  <sheetFormatPr defaultColWidth="9" defaultRowHeight="15.6"/>
  <cols>
    <col min="1" max="1" width="9.109375" style="20" customWidth="1"/>
    <col min="2" max="2" width="9" style="20"/>
    <col min="3" max="11" width="7.6640625" style="20" customWidth="1"/>
    <col min="12" max="12" width="9" style="7" hidden="1" customWidth="1"/>
    <col min="13" max="16384" width="9" style="7"/>
  </cols>
  <sheetData>
    <row r="1" spans="1:12" ht="26.25" customHeight="1" thickBot="1">
      <c r="A1" s="70" t="s">
        <v>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2" ht="16.8" thickTop="1">
      <c r="A2" s="75" t="s">
        <v>32</v>
      </c>
      <c r="B2" s="73" t="s">
        <v>33</v>
      </c>
      <c r="C2" s="73" t="s">
        <v>34</v>
      </c>
      <c r="D2" s="73"/>
      <c r="E2" s="73"/>
      <c r="F2" s="73" t="s">
        <v>35</v>
      </c>
      <c r="G2" s="73"/>
      <c r="H2" s="73"/>
      <c r="I2" s="73" t="s">
        <v>36</v>
      </c>
      <c r="J2" s="73"/>
      <c r="K2" s="74"/>
    </row>
    <row r="3" spans="1:12" ht="16.2">
      <c r="A3" s="76"/>
      <c r="B3" s="77"/>
      <c r="C3" s="8" t="s">
        <v>37</v>
      </c>
      <c r="D3" s="8" t="s">
        <v>38</v>
      </c>
      <c r="E3" s="8" t="s">
        <v>39</v>
      </c>
      <c r="F3" s="8" t="s">
        <v>37</v>
      </c>
      <c r="G3" s="8" t="s">
        <v>38</v>
      </c>
      <c r="H3" s="8" t="s">
        <v>39</v>
      </c>
      <c r="I3" s="8" t="s">
        <v>37</v>
      </c>
      <c r="J3" s="8" t="s">
        <v>38</v>
      </c>
      <c r="K3" s="9" t="s">
        <v>39</v>
      </c>
    </row>
    <row r="4" spans="1:12" ht="16.2">
      <c r="A4" s="10" t="s">
        <v>40</v>
      </c>
      <c r="B4" s="11">
        <v>0</v>
      </c>
      <c r="C4" s="11">
        <f t="shared" ref="C4:C25" si="0">SUM(D4+E4)</f>
        <v>0</v>
      </c>
      <c r="D4" s="11">
        <v>0</v>
      </c>
      <c r="E4" s="11">
        <v>0</v>
      </c>
      <c r="F4" s="11">
        <f t="shared" ref="F4:F25" si="1">SUM(G4+H4)</f>
        <v>0</v>
      </c>
      <c r="G4" s="11">
        <v>0</v>
      </c>
      <c r="H4" s="11">
        <v>0</v>
      </c>
      <c r="I4" s="11">
        <f t="shared" ref="I4:I25" si="2">SUM(J4+K4)</f>
        <v>0</v>
      </c>
      <c r="J4" s="11">
        <v>0</v>
      </c>
      <c r="K4" s="12">
        <v>0</v>
      </c>
    </row>
    <row r="5" spans="1:12" s="16" customFormat="1" ht="16.2">
      <c r="A5" s="13" t="s">
        <v>41</v>
      </c>
      <c r="B5" s="14">
        <v>1</v>
      </c>
      <c r="C5" s="14">
        <f t="shared" si="0"/>
        <v>1</v>
      </c>
      <c r="D5" s="14">
        <v>0</v>
      </c>
      <c r="E5" s="14">
        <v>1</v>
      </c>
      <c r="F5" s="14">
        <f t="shared" si="1"/>
        <v>1</v>
      </c>
      <c r="G5" s="14">
        <v>0</v>
      </c>
      <c r="H5" s="14">
        <v>1</v>
      </c>
      <c r="I5" s="14">
        <f t="shared" si="2"/>
        <v>1</v>
      </c>
      <c r="J5" s="14">
        <v>0</v>
      </c>
      <c r="K5" s="15">
        <v>1</v>
      </c>
    </row>
    <row r="6" spans="1:12" ht="16.2">
      <c r="A6" s="10" t="s">
        <v>42</v>
      </c>
      <c r="B6" s="11">
        <v>0</v>
      </c>
      <c r="C6" s="11">
        <f t="shared" si="0"/>
        <v>0</v>
      </c>
      <c r="D6" s="11">
        <v>0</v>
      </c>
      <c r="E6" s="11">
        <v>0</v>
      </c>
      <c r="F6" s="11">
        <f t="shared" si="1"/>
        <v>0</v>
      </c>
      <c r="G6" s="11">
        <v>0</v>
      </c>
      <c r="H6" s="11">
        <v>0</v>
      </c>
      <c r="I6" s="11">
        <f t="shared" si="2"/>
        <v>0</v>
      </c>
      <c r="J6" s="11">
        <v>0</v>
      </c>
      <c r="K6" s="12">
        <v>0</v>
      </c>
    </row>
    <row r="7" spans="1:12" ht="16.2">
      <c r="A7" s="10" t="s">
        <v>43</v>
      </c>
      <c r="B7" s="11">
        <v>0</v>
      </c>
      <c r="C7" s="11">
        <f t="shared" si="0"/>
        <v>0</v>
      </c>
      <c r="D7" s="11">
        <v>0</v>
      </c>
      <c r="E7" s="11">
        <v>0</v>
      </c>
      <c r="F7" s="11">
        <f t="shared" si="1"/>
        <v>0</v>
      </c>
      <c r="G7" s="11">
        <v>0</v>
      </c>
      <c r="H7" s="11">
        <v>0</v>
      </c>
      <c r="I7" s="11">
        <f t="shared" si="2"/>
        <v>0</v>
      </c>
      <c r="J7" s="11">
        <v>0</v>
      </c>
      <c r="K7" s="12">
        <v>0</v>
      </c>
    </row>
    <row r="8" spans="1:12" s="16" customFormat="1" ht="16.2">
      <c r="A8" s="13" t="s">
        <v>44</v>
      </c>
      <c r="B8" s="14">
        <v>2</v>
      </c>
      <c r="C8" s="14">
        <f t="shared" si="0"/>
        <v>2</v>
      </c>
      <c r="D8" s="14">
        <v>0</v>
      </c>
      <c r="E8" s="14">
        <v>2</v>
      </c>
      <c r="F8" s="14">
        <f t="shared" si="1"/>
        <v>3</v>
      </c>
      <c r="G8" s="14">
        <v>0</v>
      </c>
      <c r="H8" s="14">
        <v>3</v>
      </c>
      <c r="I8" s="14">
        <f t="shared" si="2"/>
        <v>17</v>
      </c>
      <c r="J8" s="14">
        <v>0</v>
      </c>
      <c r="K8" s="15">
        <v>17</v>
      </c>
    </row>
    <row r="9" spans="1:12" s="16" customFormat="1" ht="16.2">
      <c r="A9" s="13" t="s">
        <v>45</v>
      </c>
      <c r="B9" s="14">
        <v>1</v>
      </c>
      <c r="C9" s="14">
        <f t="shared" si="0"/>
        <v>1</v>
      </c>
      <c r="D9" s="14">
        <v>1</v>
      </c>
      <c r="E9" s="14">
        <v>0</v>
      </c>
      <c r="F9" s="14">
        <f t="shared" si="1"/>
        <v>1</v>
      </c>
      <c r="G9" s="14">
        <v>0</v>
      </c>
      <c r="H9" s="14">
        <v>1</v>
      </c>
      <c r="I9" s="14">
        <f t="shared" si="2"/>
        <v>7</v>
      </c>
      <c r="J9" s="14">
        <v>0</v>
      </c>
      <c r="K9" s="15">
        <v>7</v>
      </c>
    </row>
    <row r="10" spans="1:12" ht="16.2">
      <c r="A10" s="10" t="s">
        <v>46</v>
      </c>
      <c r="B10" s="11">
        <v>0</v>
      </c>
      <c r="C10" s="11">
        <f t="shared" si="0"/>
        <v>0</v>
      </c>
      <c r="D10" s="11">
        <v>0</v>
      </c>
      <c r="E10" s="11">
        <v>0</v>
      </c>
      <c r="F10" s="11">
        <f t="shared" si="1"/>
        <v>0</v>
      </c>
      <c r="G10" s="11">
        <v>0</v>
      </c>
      <c r="H10" s="11">
        <v>0</v>
      </c>
      <c r="I10" s="11">
        <f t="shared" si="2"/>
        <v>0</v>
      </c>
      <c r="J10" s="11">
        <v>0</v>
      </c>
      <c r="K10" s="12">
        <v>0</v>
      </c>
    </row>
    <row r="11" spans="1:12" ht="16.2">
      <c r="A11" s="10" t="s">
        <v>47</v>
      </c>
      <c r="B11" s="11">
        <v>0</v>
      </c>
      <c r="C11" s="11">
        <f t="shared" si="0"/>
        <v>0</v>
      </c>
      <c r="D11" s="11">
        <v>0</v>
      </c>
      <c r="E11" s="11">
        <v>0</v>
      </c>
      <c r="F11" s="11">
        <f t="shared" si="1"/>
        <v>0</v>
      </c>
      <c r="G11" s="11">
        <v>0</v>
      </c>
      <c r="H11" s="11">
        <v>0</v>
      </c>
      <c r="I11" s="11">
        <f t="shared" si="2"/>
        <v>0</v>
      </c>
      <c r="J11" s="11">
        <v>0</v>
      </c>
      <c r="K11" s="12">
        <v>0</v>
      </c>
    </row>
    <row r="12" spans="1:12" ht="16.2">
      <c r="A12" s="10" t="s">
        <v>48</v>
      </c>
      <c r="B12" s="11">
        <v>0</v>
      </c>
      <c r="C12" s="11">
        <f t="shared" si="0"/>
        <v>0</v>
      </c>
      <c r="D12" s="11">
        <v>0</v>
      </c>
      <c r="E12" s="11">
        <v>0</v>
      </c>
      <c r="F12" s="11">
        <f t="shared" si="1"/>
        <v>0</v>
      </c>
      <c r="G12" s="11">
        <v>0</v>
      </c>
      <c r="H12" s="11">
        <v>0</v>
      </c>
      <c r="I12" s="11">
        <f t="shared" si="2"/>
        <v>0</v>
      </c>
      <c r="J12" s="11">
        <v>0</v>
      </c>
      <c r="K12" s="12">
        <v>0</v>
      </c>
    </row>
    <row r="13" spans="1:12" ht="16.2">
      <c r="A13" s="10" t="s">
        <v>49</v>
      </c>
      <c r="B13" s="11">
        <v>0</v>
      </c>
      <c r="C13" s="11">
        <f t="shared" si="0"/>
        <v>0</v>
      </c>
      <c r="D13" s="11">
        <v>0</v>
      </c>
      <c r="E13" s="11">
        <v>0</v>
      </c>
      <c r="F13" s="11">
        <f t="shared" si="1"/>
        <v>0</v>
      </c>
      <c r="G13" s="11">
        <v>0</v>
      </c>
      <c r="H13" s="11">
        <v>0</v>
      </c>
      <c r="I13" s="11">
        <f t="shared" si="2"/>
        <v>0</v>
      </c>
      <c r="J13" s="11">
        <v>0</v>
      </c>
      <c r="K13" s="12">
        <v>0</v>
      </c>
    </row>
    <row r="14" spans="1:12" s="16" customFormat="1" ht="16.2">
      <c r="A14" s="13" t="s">
        <v>50</v>
      </c>
      <c r="B14" s="14">
        <v>1</v>
      </c>
      <c r="C14" s="14">
        <f t="shared" si="0"/>
        <v>1</v>
      </c>
      <c r="D14" s="14">
        <v>0</v>
      </c>
      <c r="E14" s="14">
        <v>1</v>
      </c>
      <c r="F14" s="14">
        <f t="shared" si="1"/>
        <v>1</v>
      </c>
      <c r="G14" s="14">
        <v>0</v>
      </c>
      <c r="H14" s="14">
        <v>1</v>
      </c>
      <c r="I14" s="14">
        <f t="shared" si="2"/>
        <v>6</v>
      </c>
      <c r="J14" s="14">
        <v>0</v>
      </c>
      <c r="K14" s="15">
        <v>6</v>
      </c>
    </row>
    <row r="15" spans="1:12" s="16" customFormat="1" ht="16.2">
      <c r="A15" s="13" t="s">
        <v>51</v>
      </c>
      <c r="B15" s="14">
        <v>5</v>
      </c>
      <c r="C15" s="14">
        <f t="shared" si="0"/>
        <v>5</v>
      </c>
      <c r="D15" s="14">
        <v>3</v>
      </c>
      <c r="E15" s="14">
        <v>2</v>
      </c>
      <c r="F15" s="14">
        <f t="shared" si="1"/>
        <v>6</v>
      </c>
      <c r="G15" s="14">
        <v>0</v>
      </c>
      <c r="H15" s="14">
        <v>6</v>
      </c>
      <c r="I15" s="14">
        <f t="shared" si="2"/>
        <v>23</v>
      </c>
      <c r="J15" s="14">
        <v>0</v>
      </c>
      <c r="K15" s="15">
        <v>23</v>
      </c>
    </row>
    <row r="16" spans="1:12" ht="16.2">
      <c r="A16" s="10" t="s">
        <v>52</v>
      </c>
      <c r="B16" s="11">
        <v>0</v>
      </c>
      <c r="C16" s="11">
        <f t="shared" si="0"/>
        <v>0</v>
      </c>
      <c r="D16" s="11">
        <v>0</v>
      </c>
      <c r="E16" s="11">
        <v>0</v>
      </c>
      <c r="F16" s="11">
        <f t="shared" si="1"/>
        <v>0</v>
      </c>
      <c r="G16" s="11">
        <v>0</v>
      </c>
      <c r="H16" s="11">
        <v>0</v>
      </c>
      <c r="I16" s="11">
        <f t="shared" si="2"/>
        <v>0</v>
      </c>
      <c r="J16" s="11">
        <v>0</v>
      </c>
      <c r="K16" s="12">
        <v>0</v>
      </c>
    </row>
    <row r="17" spans="1:11" s="16" customFormat="1" ht="16.2">
      <c r="A17" s="13" t="s">
        <v>53</v>
      </c>
      <c r="B17" s="14">
        <v>1</v>
      </c>
      <c r="C17" s="14">
        <f t="shared" si="0"/>
        <v>1</v>
      </c>
      <c r="D17" s="14">
        <v>0</v>
      </c>
      <c r="E17" s="14">
        <v>1</v>
      </c>
      <c r="F17" s="14">
        <f t="shared" si="1"/>
        <v>2</v>
      </c>
      <c r="G17" s="14">
        <v>0</v>
      </c>
      <c r="H17" s="14">
        <v>2</v>
      </c>
      <c r="I17" s="14">
        <f t="shared" si="2"/>
        <v>8</v>
      </c>
      <c r="J17" s="14">
        <v>0</v>
      </c>
      <c r="K17" s="15">
        <v>8</v>
      </c>
    </row>
    <row r="18" spans="1:11" s="16" customFormat="1" ht="16.2">
      <c r="A18" s="13" t="s">
        <v>54</v>
      </c>
      <c r="B18" s="14">
        <v>1</v>
      </c>
      <c r="C18" s="14">
        <f t="shared" si="0"/>
        <v>1</v>
      </c>
      <c r="D18" s="14">
        <v>0</v>
      </c>
      <c r="E18" s="14">
        <v>1</v>
      </c>
      <c r="F18" s="14">
        <f t="shared" si="1"/>
        <v>1</v>
      </c>
      <c r="G18" s="14">
        <v>0</v>
      </c>
      <c r="H18" s="14">
        <v>1</v>
      </c>
      <c r="I18" s="14">
        <f t="shared" si="2"/>
        <v>1</v>
      </c>
      <c r="J18" s="14">
        <v>0</v>
      </c>
      <c r="K18" s="15">
        <v>1</v>
      </c>
    </row>
    <row r="19" spans="1:11" ht="16.2">
      <c r="A19" s="10" t="s">
        <v>55</v>
      </c>
      <c r="B19" s="11">
        <v>0</v>
      </c>
      <c r="C19" s="11">
        <f t="shared" si="0"/>
        <v>0</v>
      </c>
      <c r="D19" s="11">
        <v>0</v>
      </c>
      <c r="E19" s="11">
        <v>0</v>
      </c>
      <c r="F19" s="11">
        <f t="shared" si="1"/>
        <v>0</v>
      </c>
      <c r="G19" s="11">
        <v>0</v>
      </c>
      <c r="H19" s="11">
        <v>0</v>
      </c>
      <c r="I19" s="11">
        <f t="shared" si="2"/>
        <v>0</v>
      </c>
      <c r="J19" s="11">
        <v>0</v>
      </c>
      <c r="K19" s="12">
        <v>0</v>
      </c>
    </row>
    <row r="20" spans="1:11" ht="16.2">
      <c r="A20" s="10" t="s">
        <v>56</v>
      </c>
      <c r="B20" s="11">
        <v>0</v>
      </c>
      <c r="C20" s="11">
        <f t="shared" si="0"/>
        <v>0</v>
      </c>
      <c r="D20" s="11">
        <v>0</v>
      </c>
      <c r="E20" s="11">
        <v>0</v>
      </c>
      <c r="F20" s="11">
        <f t="shared" si="1"/>
        <v>0</v>
      </c>
      <c r="G20" s="11">
        <v>0</v>
      </c>
      <c r="H20" s="11">
        <v>0</v>
      </c>
      <c r="I20" s="11">
        <f t="shared" si="2"/>
        <v>0</v>
      </c>
      <c r="J20" s="11">
        <v>0</v>
      </c>
      <c r="K20" s="12">
        <v>0</v>
      </c>
    </row>
    <row r="21" spans="1:11" ht="16.2">
      <c r="A21" s="10" t="s">
        <v>57</v>
      </c>
      <c r="B21" s="11">
        <v>0</v>
      </c>
      <c r="C21" s="11">
        <f t="shared" si="0"/>
        <v>0</v>
      </c>
      <c r="D21" s="11">
        <v>0</v>
      </c>
      <c r="E21" s="11">
        <v>0</v>
      </c>
      <c r="F21" s="11">
        <f t="shared" si="1"/>
        <v>0</v>
      </c>
      <c r="G21" s="11">
        <v>0</v>
      </c>
      <c r="H21" s="11">
        <v>0</v>
      </c>
      <c r="I21" s="11">
        <f t="shared" si="2"/>
        <v>0</v>
      </c>
      <c r="J21" s="11">
        <v>0</v>
      </c>
      <c r="K21" s="12">
        <v>0</v>
      </c>
    </row>
    <row r="22" spans="1:11" ht="16.2">
      <c r="A22" s="10" t="s">
        <v>58</v>
      </c>
      <c r="B22" s="11">
        <v>0</v>
      </c>
      <c r="C22" s="11">
        <f t="shared" si="0"/>
        <v>0</v>
      </c>
      <c r="D22" s="11">
        <v>0</v>
      </c>
      <c r="E22" s="11">
        <v>0</v>
      </c>
      <c r="F22" s="11">
        <f t="shared" si="1"/>
        <v>0</v>
      </c>
      <c r="G22" s="11">
        <v>0</v>
      </c>
      <c r="H22" s="11">
        <v>0</v>
      </c>
      <c r="I22" s="11">
        <f t="shared" si="2"/>
        <v>0</v>
      </c>
      <c r="J22" s="11">
        <v>0</v>
      </c>
      <c r="K22" s="12">
        <v>0</v>
      </c>
    </row>
    <row r="23" spans="1:11" ht="16.2">
      <c r="A23" s="10" t="s">
        <v>59</v>
      </c>
      <c r="B23" s="11">
        <v>0</v>
      </c>
      <c r="C23" s="11">
        <f t="shared" si="0"/>
        <v>0</v>
      </c>
      <c r="D23" s="11">
        <v>0</v>
      </c>
      <c r="E23" s="11">
        <v>0</v>
      </c>
      <c r="F23" s="11">
        <f t="shared" si="1"/>
        <v>0</v>
      </c>
      <c r="G23" s="11">
        <v>0</v>
      </c>
      <c r="H23" s="11">
        <v>0</v>
      </c>
      <c r="I23" s="11">
        <f t="shared" si="2"/>
        <v>0</v>
      </c>
      <c r="J23" s="11">
        <v>0</v>
      </c>
      <c r="K23" s="12">
        <v>0</v>
      </c>
    </row>
    <row r="24" spans="1:11" s="16" customFormat="1" ht="16.2">
      <c r="A24" s="13" t="s">
        <v>60</v>
      </c>
      <c r="B24" s="14">
        <v>1</v>
      </c>
      <c r="C24" s="14">
        <f t="shared" si="0"/>
        <v>1</v>
      </c>
      <c r="D24" s="14">
        <v>0</v>
      </c>
      <c r="E24" s="14">
        <v>1</v>
      </c>
      <c r="F24" s="14">
        <f t="shared" si="1"/>
        <v>2</v>
      </c>
      <c r="G24" s="14">
        <v>0</v>
      </c>
      <c r="H24" s="14">
        <v>2</v>
      </c>
      <c r="I24" s="14">
        <f t="shared" si="2"/>
        <v>2</v>
      </c>
      <c r="J24" s="14">
        <v>0</v>
      </c>
      <c r="K24" s="15">
        <v>2</v>
      </c>
    </row>
    <row r="25" spans="1:11" ht="16.2">
      <c r="A25" s="10" t="s">
        <v>61</v>
      </c>
      <c r="B25" s="11">
        <v>0</v>
      </c>
      <c r="C25" s="11">
        <f t="shared" si="0"/>
        <v>0</v>
      </c>
      <c r="D25" s="11">
        <v>0</v>
      </c>
      <c r="E25" s="11">
        <v>0</v>
      </c>
      <c r="F25" s="11">
        <f t="shared" si="1"/>
        <v>0</v>
      </c>
      <c r="G25" s="11">
        <v>0</v>
      </c>
      <c r="H25" s="11">
        <v>0</v>
      </c>
      <c r="I25" s="11">
        <f t="shared" si="2"/>
        <v>0</v>
      </c>
      <c r="J25" s="11">
        <v>0</v>
      </c>
      <c r="K25" s="12">
        <v>0</v>
      </c>
    </row>
    <row r="26" spans="1:11" ht="16.8" thickBot="1">
      <c r="A26" s="17" t="s">
        <v>37</v>
      </c>
      <c r="B26" s="18">
        <f t="shared" ref="B26:K26" si="3">SUM(B4:B25)</f>
        <v>13</v>
      </c>
      <c r="C26" s="18">
        <f t="shared" si="3"/>
        <v>13</v>
      </c>
      <c r="D26" s="18">
        <f t="shared" si="3"/>
        <v>4</v>
      </c>
      <c r="E26" s="18">
        <f t="shared" si="3"/>
        <v>9</v>
      </c>
      <c r="F26" s="18">
        <f t="shared" si="3"/>
        <v>17</v>
      </c>
      <c r="G26" s="18">
        <f t="shared" si="3"/>
        <v>0</v>
      </c>
      <c r="H26" s="18">
        <f t="shared" si="3"/>
        <v>17</v>
      </c>
      <c r="I26" s="18">
        <f t="shared" si="3"/>
        <v>65</v>
      </c>
      <c r="J26" s="18">
        <f t="shared" si="3"/>
        <v>0</v>
      </c>
      <c r="K26" s="19">
        <f t="shared" si="3"/>
        <v>65</v>
      </c>
    </row>
    <row r="27" spans="1:11" ht="16.2" thickTop="1"/>
  </sheetData>
  <mergeCells count="6">
    <mergeCell ref="A1:L1"/>
    <mergeCell ref="F2:H2"/>
    <mergeCell ref="I2:K2"/>
    <mergeCell ref="A2:A3"/>
    <mergeCell ref="B2:B3"/>
    <mergeCell ref="C2:E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7"/>
  <sheetViews>
    <sheetView workbookViewId="0">
      <selection activeCell="B4" sqref="B4:K26"/>
    </sheetView>
  </sheetViews>
  <sheetFormatPr defaultColWidth="9" defaultRowHeight="16.2"/>
  <cols>
    <col min="1" max="1" width="9.109375" style="6" customWidth="1"/>
    <col min="2" max="2" width="9" style="6"/>
    <col min="3" max="11" width="7.6640625" style="6" customWidth="1"/>
    <col min="12" max="12" width="9" style="1" hidden="1" customWidth="1"/>
    <col min="13" max="16384" width="9" style="1"/>
  </cols>
  <sheetData>
    <row r="1" spans="1:12" ht="26.25" customHeight="1" thickBot="1">
      <c r="A1" s="61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9"/>
    </row>
    <row r="2" spans="1:12" ht="16.8" thickTop="1">
      <c r="A2" s="82" t="s">
        <v>30</v>
      </c>
      <c r="B2" s="80" t="s">
        <v>29</v>
      </c>
      <c r="C2" s="80" t="s">
        <v>28</v>
      </c>
      <c r="D2" s="80"/>
      <c r="E2" s="80"/>
      <c r="F2" s="80" t="s">
        <v>27</v>
      </c>
      <c r="G2" s="80"/>
      <c r="H2" s="80"/>
      <c r="I2" s="80" t="s">
        <v>26</v>
      </c>
      <c r="J2" s="80"/>
      <c r="K2" s="81"/>
    </row>
    <row r="3" spans="1:12">
      <c r="A3" s="83"/>
      <c r="B3" s="50"/>
      <c r="C3" s="2" t="s">
        <v>1</v>
      </c>
      <c r="D3" s="2" t="s">
        <v>25</v>
      </c>
      <c r="E3" s="2" t="s">
        <v>24</v>
      </c>
      <c r="F3" s="2" t="s">
        <v>1</v>
      </c>
      <c r="G3" s="2" t="s">
        <v>25</v>
      </c>
      <c r="H3" s="2" t="s">
        <v>24</v>
      </c>
      <c r="I3" s="2" t="s">
        <v>1</v>
      </c>
      <c r="J3" s="2" t="s">
        <v>25</v>
      </c>
      <c r="K3" s="3" t="s">
        <v>24</v>
      </c>
    </row>
    <row r="4" spans="1:12">
      <c r="A4" s="4" t="s">
        <v>23</v>
      </c>
      <c r="B4" s="11">
        <v>0</v>
      </c>
      <c r="C4" s="11">
        <f t="shared" ref="C4:C25" si="0">SUM(D4+E4)</f>
        <v>0</v>
      </c>
      <c r="D4" s="11">
        <v>0</v>
      </c>
      <c r="E4" s="11">
        <v>0</v>
      </c>
      <c r="F4" s="11">
        <f t="shared" ref="F4:F25" si="1">SUM(G4+H4)</f>
        <v>0</v>
      </c>
      <c r="G4" s="11">
        <v>0</v>
      </c>
      <c r="H4" s="11">
        <v>0</v>
      </c>
      <c r="I4" s="11">
        <f t="shared" ref="I4:I25" si="2">SUM(J4+K4)</f>
        <v>0</v>
      </c>
      <c r="J4" s="11">
        <v>0</v>
      </c>
      <c r="K4" s="12">
        <v>0</v>
      </c>
    </row>
    <row r="5" spans="1:12">
      <c r="A5" s="4" t="s">
        <v>22</v>
      </c>
      <c r="B5" s="11">
        <v>1</v>
      </c>
      <c r="C5" s="11">
        <f t="shared" si="0"/>
        <v>1</v>
      </c>
      <c r="D5" s="11">
        <v>0</v>
      </c>
      <c r="E5" s="11">
        <v>1</v>
      </c>
      <c r="F5" s="11">
        <f t="shared" si="1"/>
        <v>1</v>
      </c>
      <c r="G5" s="11">
        <v>0</v>
      </c>
      <c r="H5" s="11">
        <v>1</v>
      </c>
      <c r="I5" s="11">
        <f t="shared" si="2"/>
        <v>1</v>
      </c>
      <c r="J5" s="11">
        <v>0</v>
      </c>
      <c r="K5" s="12">
        <v>1</v>
      </c>
    </row>
    <row r="6" spans="1:12">
      <c r="A6" s="4" t="s">
        <v>21</v>
      </c>
      <c r="B6" s="11">
        <v>0</v>
      </c>
      <c r="C6" s="11">
        <f t="shared" si="0"/>
        <v>0</v>
      </c>
      <c r="D6" s="11">
        <v>0</v>
      </c>
      <c r="E6" s="11">
        <v>0</v>
      </c>
      <c r="F6" s="11">
        <f t="shared" si="1"/>
        <v>0</v>
      </c>
      <c r="G6" s="11">
        <v>0</v>
      </c>
      <c r="H6" s="11">
        <v>0</v>
      </c>
      <c r="I6" s="11">
        <f t="shared" si="2"/>
        <v>0</v>
      </c>
      <c r="J6" s="11">
        <v>0</v>
      </c>
      <c r="K6" s="12">
        <v>0</v>
      </c>
    </row>
    <row r="7" spans="1:12">
      <c r="A7" s="4" t="s">
        <v>20</v>
      </c>
      <c r="B7" s="11">
        <v>0</v>
      </c>
      <c r="C7" s="11">
        <f t="shared" si="0"/>
        <v>0</v>
      </c>
      <c r="D7" s="11">
        <v>0</v>
      </c>
      <c r="E7" s="11">
        <v>0</v>
      </c>
      <c r="F7" s="11">
        <f t="shared" si="1"/>
        <v>0</v>
      </c>
      <c r="G7" s="11">
        <v>0</v>
      </c>
      <c r="H7" s="11">
        <v>0</v>
      </c>
      <c r="I7" s="11">
        <f t="shared" si="2"/>
        <v>0</v>
      </c>
      <c r="J7" s="11">
        <v>0</v>
      </c>
      <c r="K7" s="12">
        <v>0</v>
      </c>
    </row>
    <row r="8" spans="1:12">
      <c r="A8" s="4" t="s">
        <v>19</v>
      </c>
      <c r="B8" s="11">
        <v>2</v>
      </c>
      <c r="C8" s="11">
        <f t="shared" si="0"/>
        <v>2</v>
      </c>
      <c r="D8" s="11">
        <v>0</v>
      </c>
      <c r="E8" s="11">
        <v>2</v>
      </c>
      <c r="F8" s="11">
        <f t="shared" si="1"/>
        <v>3</v>
      </c>
      <c r="G8" s="11">
        <v>0</v>
      </c>
      <c r="H8" s="11">
        <v>3</v>
      </c>
      <c r="I8" s="11">
        <f t="shared" si="2"/>
        <v>17</v>
      </c>
      <c r="J8" s="11">
        <v>0</v>
      </c>
      <c r="K8" s="12">
        <v>17</v>
      </c>
    </row>
    <row r="9" spans="1:12">
      <c r="A9" s="4" t="s">
        <v>18</v>
      </c>
      <c r="B9" s="11">
        <v>1</v>
      </c>
      <c r="C9" s="11">
        <f t="shared" si="0"/>
        <v>1</v>
      </c>
      <c r="D9" s="11">
        <v>1</v>
      </c>
      <c r="E9" s="11">
        <v>0</v>
      </c>
      <c r="F9" s="11">
        <f t="shared" si="1"/>
        <v>1</v>
      </c>
      <c r="G9" s="11">
        <v>0</v>
      </c>
      <c r="H9" s="11">
        <v>1</v>
      </c>
      <c r="I9" s="11">
        <f t="shared" si="2"/>
        <v>7</v>
      </c>
      <c r="J9" s="11">
        <v>0</v>
      </c>
      <c r="K9" s="12">
        <v>7</v>
      </c>
    </row>
    <row r="10" spans="1:12">
      <c r="A10" s="4" t="s">
        <v>17</v>
      </c>
      <c r="B10" s="11">
        <v>0</v>
      </c>
      <c r="C10" s="11">
        <f t="shared" si="0"/>
        <v>0</v>
      </c>
      <c r="D10" s="11">
        <v>0</v>
      </c>
      <c r="E10" s="11">
        <v>0</v>
      </c>
      <c r="F10" s="11">
        <f t="shared" si="1"/>
        <v>0</v>
      </c>
      <c r="G10" s="11">
        <v>0</v>
      </c>
      <c r="H10" s="11">
        <v>0</v>
      </c>
      <c r="I10" s="11">
        <f t="shared" si="2"/>
        <v>0</v>
      </c>
      <c r="J10" s="11">
        <v>0</v>
      </c>
      <c r="K10" s="12">
        <v>0</v>
      </c>
    </row>
    <row r="11" spans="1:12">
      <c r="A11" s="4" t="s">
        <v>16</v>
      </c>
      <c r="B11" s="11">
        <v>0</v>
      </c>
      <c r="C11" s="11">
        <f t="shared" si="0"/>
        <v>0</v>
      </c>
      <c r="D11" s="11">
        <v>0</v>
      </c>
      <c r="E11" s="11">
        <v>0</v>
      </c>
      <c r="F11" s="11">
        <f t="shared" si="1"/>
        <v>0</v>
      </c>
      <c r="G11" s="11">
        <v>0</v>
      </c>
      <c r="H11" s="11">
        <v>0</v>
      </c>
      <c r="I11" s="11">
        <f t="shared" si="2"/>
        <v>0</v>
      </c>
      <c r="J11" s="11">
        <v>0</v>
      </c>
      <c r="K11" s="12">
        <v>0</v>
      </c>
    </row>
    <row r="12" spans="1:12">
      <c r="A12" s="4" t="s">
        <v>15</v>
      </c>
      <c r="B12" s="11">
        <v>0</v>
      </c>
      <c r="C12" s="11">
        <f t="shared" si="0"/>
        <v>0</v>
      </c>
      <c r="D12" s="11">
        <v>0</v>
      </c>
      <c r="E12" s="11">
        <v>0</v>
      </c>
      <c r="F12" s="11">
        <f t="shared" si="1"/>
        <v>0</v>
      </c>
      <c r="G12" s="11">
        <v>0</v>
      </c>
      <c r="H12" s="11">
        <v>0</v>
      </c>
      <c r="I12" s="11">
        <f t="shared" si="2"/>
        <v>0</v>
      </c>
      <c r="J12" s="11">
        <v>0</v>
      </c>
      <c r="K12" s="12">
        <v>0</v>
      </c>
    </row>
    <row r="13" spans="1:12">
      <c r="A13" s="4" t="s">
        <v>14</v>
      </c>
      <c r="B13" s="11">
        <v>0</v>
      </c>
      <c r="C13" s="11">
        <f t="shared" si="0"/>
        <v>0</v>
      </c>
      <c r="D13" s="11">
        <v>0</v>
      </c>
      <c r="E13" s="11">
        <v>0</v>
      </c>
      <c r="F13" s="11">
        <f t="shared" si="1"/>
        <v>0</v>
      </c>
      <c r="G13" s="11">
        <v>0</v>
      </c>
      <c r="H13" s="11">
        <v>0</v>
      </c>
      <c r="I13" s="11">
        <f t="shared" si="2"/>
        <v>0</v>
      </c>
      <c r="J13" s="11">
        <v>0</v>
      </c>
      <c r="K13" s="12">
        <v>0</v>
      </c>
    </row>
    <row r="14" spans="1:12">
      <c r="A14" s="4" t="s">
        <v>13</v>
      </c>
      <c r="B14" s="11">
        <v>1</v>
      </c>
      <c r="C14" s="11">
        <f t="shared" si="0"/>
        <v>1</v>
      </c>
      <c r="D14" s="11">
        <v>0</v>
      </c>
      <c r="E14" s="11">
        <v>1</v>
      </c>
      <c r="F14" s="11">
        <f t="shared" si="1"/>
        <v>1</v>
      </c>
      <c r="G14" s="11">
        <v>0</v>
      </c>
      <c r="H14" s="11">
        <v>1</v>
      </c>
      <c r="I14" s="11">
        <f t="shared" si="2"/>
        <v>6</v>
      </c>
      <c r="J14" s="11">
        <v>0</v>
      </c>
      <c r="K14" s="12">
        <v>6</v>
      </c>
    </row>
    <row r="15" spans="1:12">
      <c r="A15" s="4" t="s">
        <v>12</v>
      </c>
      <c r="B15" s="11">
        <v>5</v>
      </c>
      <c r="C15" s="11">
        <f t="shared" si="0"/>
        <v>5</v>
      </c>
      <c r="D15" s="11">
        <v>3</v>
      </c>
      <c r="E15" s="11">
        <v>2</v>
      </c>
      <c r="F15" s="11">
        <f t="shared" si="1"/>
        <v>6</v>
      </c>
      <c r="G15" s="11">
        <v>0</v>
      </c>
      <c r="H15" s="11">
        <v>6</v>
      </c>
      <c r="I15" s="11">
        <f t="shared" si="2"/>
        <v>23</v>
      </c>
      <c r="J15" s="11">
        <v>0</v>
      </c>
      <c r="K15" s="12">
        <v>23</v>
      </c>
    </row>
    <row r="16" spans="1:12">
      <c r="A16" s="4" t="s">
        <v>11</v>
      </c>
      <c r="B16" s="11">
        <v>0</v>
      </c>
      <c r="C16" s="11">
        <f t="shared" si="0"/>
        <v>0</v>
      </c>
      <c r="D16" s="11">
        <v>0</v>
      </c>
      <c r="E16" s="11">
        <v>0</v>
      </c>
      <c r="F16" s="11">
        <f t="shared" si="1"/>
        <v>0</v>
      </c>
      <c r="G16" s="11">
        <v>0</v>
      </c>
      <c r="H16" s="11">
        <v>0</v>
      </c>
      <c r="I16" s="11">
        <f t="shared" si="2"/>
        <v>0</v>
      </c>
      <c r="J16" s="11">
        <v>0</v>
      </c>
      <c r="K16" s="12">
        <v>0</v>
      </c>
    </row>
    <row r="17" spans="1:11">
      <c r="A17" s="4" t="s">
        <v>10</v>
      </c>
      <c r="B17" s="11">
        <v>1</v>
      </c>
      <c r="C17" s="11">
        <f t="shared" si="0"/>
        <v>1</v>
      </c>
      <c r="D17" s="11">
        <v>0</v>
      </c>
      <c r="E17" s="11">
        <v>1</v>
      </c>
      <c r="F17" s="11">
        <f t="shared" si="1"/>
        <v>2</v>
      </c>
      <c r="G17" s="11">
        <v>0</v>
      </c>
      <c r="H17" s="11">
        <v>2</v>
      </c>
      <c r="I17" s="11">
        <f t="shared" si="2"/>
        <v>8</v>
      </c>
      <c r="J17" s="11">
        <v>0</v>
      </c>
      <c r="K17" s="12">
        <v>8</v>
      </c>
    </row>
    <row r="18" spans="1:11">
      <c r="A18" s="4" t="s">
        <v>9</v>
      </c>
      <c r="B18" s="11">
        <v>0</v>
      </c>
      <c r="C18" s="11">
        <f t="shared" si="0"/>
        <v>0</v>
      </c>
      <c r="D18" s="11">
        <v>0</v>
      </c>
      <c r="E18" s="11">
        <v>0</v>
      </c>
      <c r="F18" s="11">
        <f t="shared" si="1"/>
        <v>0</v>
      </c>
      <c r="G18" s="11">
        <v>0</v>
      </c>
      <c r="H18" s="11">
        <v>0</v>
      </c>
      <c r="I18" s="11">
        <f t="shared" si="2"/>
        <v>0</v>
      </c>
      <c r="J18" s="11">
        <v>0</v>
      </c>
      <c r="K18" s="12">
        <v>0</v>
      </c>
    </row>
    <row r="19" spans="1:11">
      <c r="A19" s="4" t="s">
        <v>8</v>
      </c>
      <c r="B19" s="11">
        <v>0</v>
      </c>
      <c r="C19" s="11">
        <f t="shared" si="0"/>
        <v>0</v>
      </c>
      <c r="D19" s="11">
        <v>0</v>
      </c>
      <c r="E19" s="11">
        <v>0</v>
      </c>
      <c r="F19" s="11">
        <f t="shared" si="1"/>
        <v>0</v>
      </c>
      <c r="G19" s="11">
        <v>0</v>
      </c>
      <c r="H19" s="11">
        <v>0</v>
      </c>
      <c r="I19" s="11">
        <f t="shared" si="2"/>
        <v>0</v>
      </c>
      <c r="J19" s="11">
        <v>0</v>
      </c>
      <c r="K19" s="12">
        <v>0</v>
      </c>
    </row>
    <row r="20" spans="1:11">
      <c r="A20" s="4" t="s">
        <v>7</v>
      </c>
      <c r="B20" s="11">
        <v>0</v>
      </c>
      <c r="C20" s="11">
        <f t="shared" si="0"/>
        <v>0</v>
      </c>
      <c r="D20" s="11">
        <v>0</v>
      </c>
      <c r="E20" s="11">
        <v>0</v>
      </c>
      <c r="F20" s="11">
        <f t="shared" si="1"/>
        <v>0</v>
      </c>
      <c r="G20" s="11">
        <v>0</v>
      </c>
      <c r="H20" s="11">
        <v>0</v>
      </c>
      <c r="I20" s="11">
        <f t="shared" si="2"/>
        <v>0</v>
      </c>
      <c r="J20" s="11">
        <v>0</v>
      </c>
      <c r="K20" s="12">
        <v>0</v>
      </c>
    </row>
    <row r="21" spans="1:11">
      <c r="A21" s="4" t="s">
        <v>6</v>
      </c>
      <c r="B21" s="11">
        <v>0</v>
      </c>
      <c r="C21" s="11">
        <f t="shared" si="0"/>
        <v>0</v>
      </c>
      <c r="D21" s="11">
        <v>0</v>
      </c>
      <c r="E21" s="11">
        <v>0</v>
      </c>
      <c r="F21" s="11">
        <f t="shared" si="1"/>
        <v>0</v>
      </c>
      <c r="G21" s="11">
        <v>0</v>
      </c>
      <c r="H21" s="11">
        <v>0</v>
      </c>
      <c r="I21" s="11">
        <f t="shared" si="2"/>
        <v>0</v>
      </c>
      <c r="J21" s="11">
        <v>0</v>
      </c>
      <c r="K21" s="12">
        <v>0</v>
      </c>
    </row>
    <row r="22" spans="1:11">
      <c r="A22" s="4" t="s">
        <v>5</v>
      </c>
      <c r="B22" s="11">
        <v>0</v>
      </c>
      <c r="C22" s="11">
        <f t="shared" si="0"/>
        <v>0</v>
      </c>
      <c r="D22" s="11">
        <v>0</v>
      </c>
      <c r="E22" s="11">
        <v>0</v>
      </c>
      <c r="F22" s="11">
        <f t="shared" si="1"/>
        <v>0</v>
      </c>
      <c r="G22" s="11">
        <v>0</v>
      </c>
      <c r="H22" s="11">
        <v>0</v>
      </c>
      <c r="I22" s="11">
        <f t="shared" si="2"/>
        <v>0</v>
      </c>
      <c r="J22" s="11">
        <v>0</v>
      </c>
      <c r="K22" s="12">
        <v>0</v>
      </c>
    </row>
    <row r="23" spans="1:11">
      <c r="A23" s="4" t="s">
        <v>4</v>
      </c>
      <c r="B23" s="11">
        <v>0</v>
      </c>
      <c r="C23" s="11">
        <f t="shared" si="0"/>
        <v>0</v>
      </c>
      <c r="D23" s="11">
        <v>0</v>
      </c>
      <c r="E23" s="11">
        <v>0</v>
      </c>
      <c r="F23" s="11">
        <f t="shared" si="1"/>
        <v>0</v>
      </c>
      <c r="G23" s="11">
        <v>0</v>
      </c>
      <c r="H23" s="11">
        <v>0</v>
      </c>
      <c r="I23" s="11">
        <f t="shared" si="2"/>
        <v>0</v>
      </c>
      <c r="J23" s="11">
        <v>0</v>
      </c>
      <c r="K23" s="12">
        <v>0</v>
      </c>
    </row>
    <row r="24" spans="1:11">
      <c r="A24" s="4" t="s">
        <v>3</v>
      </c>
      <c r="B24" s="11">
        <v>1</v>
      </c>
      <c r="C24" s="11">
        <f t="shared" si="0"/>
        <v>1</v>
      </c>
      <c r="D24" s="11">
        <v>0</v>
      </c>
      <c r="E24" s="11">
        <v>1</v>
      </c>
      <c r="F24" s="11">
        <f t="shared" si="1"/>
        <v>2</v>
      </c>
      <c r="G24" s="11">
        <v>0</v>
      </c>
      <c r="H24" s="11">
        <v>2</v>
      </c>
      <c r="I24" s="11">
        <f t="shared" si="2"/>
        <v>2</v>
      </c>
      <c r="J24" s="11">
        <v>0</v>
      </c>
      <c r="K24" s="12">
        <v>2</v>
      </c>
    </row>
    <row r="25" spans="1:11">
      <c r="A25" s="4" t="s">
        <v>2</v>
      </c>
      <c r="B25" s="11">
        <v>0</v>
      </c>
      <c r="C25" s="11">
        <f t="shared" si="0"/>
        <v>0</v>
      </c>
      <c r="D25" s="11">
        <v>0</v>
      </c>
      <c r="E25" s="11">
        <v>0</v>
      </c>
      <c r="F25" s="11">
        <f t="shared" si="1"/>
        <v>0</v>
      </c>
      <c r="G25" s="11">
        <v>0</v>
      </c>
      <c r="H25" s="11">
        <v>0</v>
      </c>
      <c r="I25" s="11">
        <f t="shared" si="2"/>
        <v>0</v>
      </c>
      <c r="J25" s="11">
        <v>0</v>
      </c>
      <c r="K25" s="12">
        <v>0</v>
      </c>
    </row>
    <row r="26" spans="1:11" ht="16.8" thickBot="1">
      <c r="A26" s="5" t="s">
        <v>1</v>
      </c>
      <c r="B26" s="18">
        <f t="shared" ref="B26:K26" si="3">SUM(B4:B25)</f>
        <v>12</v>
      </c>
      <c r="C26" s="18">
        <f t="shared" si="3"/>
        <v>12</v>
      </c>
      <c r="D26" s="18">
        <f t="shared" si="3"/>
        <v>4</v>
      </c>
      <c r="E26" s="18">
        <f t="shared" si="3"/>
        <v>8</v>
      </c>
      <c r="F26" s="18">
        <f t="shared" si="3"/>
        <v>16</v>
      </c>
      <c r="G26" s="18">
        <f t="shared" si="3"/>
        <v>0</v>
      </c>
      <c r="H26" s="18">
        <f t="shared" si="3"/>
        <v>16</v>
      </c>
      <c r="I26" s="18">
        <f t="shared" si="3"/>
        <v>64</v>
      </c>
      <c r="J26" s="18">
        <f t="shared" si="3"/>
        <v>0</v>
      </c>
      <c r="K26" s="19">
        <f t="shared" si="3"/>
        <v>64</v>
      </c>
    </row>
    <row r="27" spans="1:11" ht="16.8" thickTop="1"/>
  </sheetData>
  <mergeCells count="6">
    <mergeCell ref="A1:L1"/>
    <mergeCell ref="F2:H2"/>
    <mergeCell ref="I2:K2"/>
    <mergeCell ref="A2:A3"/>
    <mergeCell ref="B2:B3"/>
    <mergeCell ref="C2:E2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96</vt:i4>
      </vt:variant>
    </vt:vector>
  </HeadingPairs>
  <TitlesOfParts>
    <vt:vector size="106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'107'!XDO_?A1?</vt:lpstr>
      <vt:lpstr>'108'!XDO_?A1?</vt:lpstr>
      <vt:lpstr>'109'!XDO_?A1?</vt:lpstr>
      <vt:lpstr>'110'!XDO_?A1?</vt:lpstr>
      <vt:lpstr>'111'!XDO_?A1?</vt:lpstr>
      <vt:lpstr>'112'!XDO_?A1?</vt:lpstr>
      <vt:lpstr>'113'!XDO_?A1?</vt:lpstr>
      <vt:lpstr>XDO_?A1?</vt:lpstr>
      <vt:lpstr>'107'!XDO_?B?</vt:lpstr>
      <vt:lpstr>'108'!XDO_?B?</vt:lpstr>
      <vt:lpstr>'109'!XDO_?B?</vt:lpstr>
      <vt:lpstr>'110'!XDO_?B?</vt:lpstr>
      <vt:lpstr>'111'!XDO_?B?</vt:lpstr>
      <vt:lpstr>'112'!XDO_?B?</vt:lpstr>
      <vt:lpstr>'113'!XDO_?B?</vt:lpstr>
      <vt:lpstr>XDO_?B?</vt:lpstr>
      <vt:lpstr>'107'!XDO_?B1?</vt:lpstr>
      <vt:lpstr>'108'!XDO_?B1?</vt:lpstr>
      <vt:lpstr>'109'!XDO_?B1?</vt:lpstr>
      <vt:lpstr>'110'!XDO_?B1?</vt:lpstr>
      <vt:lpstr>'111'!XDO_?B1?</vt:lpstr>
      <vt:lpstr>'112'!XDO_?B1?</vt:lpstr>
      <vt:lpstr>'113'!XDO_?B1?</vt:lpstr>
      <vt:lpstr>XDO_?B1?</vt:lpstr>
      <vt:lpstr>'107'!XDO_?B2?</vt:lpstr>
      <vt:lpstr>'108'!XDO_?B2?</vt:lpstr>
      <vt:lpstr>'109'!XDO_?B2?</vt:lpstr>
      <vt:lpstr>'110'!XDO_?B2?</vt:lpstr>
      <vt:lpstr>'111'!XDO_?B2?</vt:lpstr>
      <vt:lpstr>'112'!XDO_?B2?</vt:lpstr>
      <vt:lpstr>'113'!XDO_?B2?</vt:lpstr>
      <vt:lpstr>XDO_?B2?</vt:lpstr>
      <vt:lpstr>'107'!XDO_?C?</vt:lpstr>
      <vt:lpstr>'108'!XDO_?C?</vt:lpstr>
      <vt:lpstr>'109'!XDO_?C?</vt:lpstr>
      <vt:lpstr>'110'!XDO_?C?</vt:lpstr>
      <vt:lpstr>'111'!XDO_?C?</vt:lpstr>
      <vt:lpstr>'112'!XDO_?C?</vt:lpstr>
      <vt:lpstr>'113'!XDO_?C?</vt:lpstr>
      <vt:lpstr>XDO_?C?</vt:lpstr>
      <vt:lpstr>'107'!XDO_?C1?</vt:lpstr>
      <vt:lpstr>'108'!XDO_?C1?</vt:lpstr>
      <vt:lpstr>'109'!XDO_?C1?</vt:lpstr>
      <vt:lpstr>'110'!XDO_?C1?</vt:lpstr>
      <vt:lpstr>'111'!XDO_?C1?</vt:lpstr>
      <vt:lpstr>'112'!XDO_?C1?</vt:lpstr>
      <vt:lpstr>'113'!XDO_?C1?</vt:lpstr>
      <vt:lpstr>XDO_?C1?</vt:lpstr>
      <vt:lpstr>'107'!XDO_?C2?</vt:lpstr>
      <vt:lpstr>'108'!XDO_?C2?</vt:lpstr>
      <vt:lpstr>'109'!XDO_?C2?</vt:lpstr>
      <vt:lpstr>'110'!XDO_?C2?</vt:lpstr>
      <vt:lpstr>'111'!XDO_?C2?</vt:lpstr>
      <vt:lpstr>'112'!XDO_?C2?</vt:lpstr>
      <vt:lpstr>'113'!XDO_?C2?</vt:lpstr>
      <vt:lpstr>XDO_?C2?</vt:lpstr>
      <vt:lpstr>'107'!XDO_?CNTNAME?</vt:lpstr>
      <vt:lpstr>'108'!XDO_?CNTNAME?</vt:lpstr>
      <vt:lpstr>'109'!XDO_?CNTNAME?</vt:lpstr>
      <vt:lpstr>'110'!XDO_?CNTNAME?</vt:lpstr>
      <vt:lpstr>'111'!XDO_?CNTNAME?</vt:lpstr>
      <vt:lpstr>'112'!XDO_?CNTNAME?</vt:lpstr>
      <vt:lpstr>'113'!XDO_?CNTNAME?</vt:lpstr>
      <vt:lpstr>XDO_?CNTNAME?</vt:lpstr>
      <vt:lpstr>'107'!XDO_?D?</vt:lpstr>
      <vt:lpstr>'108'!XDO_?D?</vt:lpstr>
      <vt:lpstr>'109'!XDO_?D?</vt:lpstr>
      <vt:lpstr>'110'!XDO_?D?</vt:lpstr>
      <vt:lpstr>'111'!XDO_?D?</vt:lpstr>
      <vt:lpstr>'112'!XDO_?D?</vt:lpstr>
      <vt:lpstr>'113'!XDO_?D?</vt:lpstr>
      <vt:lpstr>XDO_?D?</vt:lpstr>
      <vt:lpstr>'107'!XDO_?D1?</vt:lpstr>
      <vt:lpstr>'108'!XDO_?D1?</vt:lpstr>
      <vt:lpstr>'109'!XDO_?D1?</vt:lpstr>
      <vt:lpstr>'110'!XDO_?D1?</vt:lpstr>
      <vt:lpstr>'111'!XDO_?D1?</vt:lpstr>
      <vt:lpstr>'112'!XDO_?D1?</vt:lpstr>
      <vt:lpstr>'113'!XDO_?D1?</vt:lpstr>
      <vt:lpstr>XDO_?D1?</vt:lpstr>
      <vt:lpstr>'107'!XDO_?D2?</vt:lpstr>
      <vt:lpstr>'108'!XDO_?D2?</vt:lpstr>
      <vt:lpstr>'109'!XDO_?D2?</vt:lpstr>
      <vt:lpstr>'110'!XDO_?D2?</vt:lpstr>
      <vt:lpstr>'111'!XDO_?D2?</vt:lpstr>
      <vt:lpstr>'112'!XDO_?D2?</vt:lpstr>
      <vt:lpstr>'113'!XDO_?D2?</vt:lpstr>
      <vt:lpstr>XDO_?D2?</vt:lpstr>
      <vt:lpstr>'107'!XDO_GROUP_?ROW?</vt:lpstr>
      <vt:lpstr>'108'!XDO_GROUP_?ROW?</vt:lpstr>
      <vt:lpstr>'109'!XDO_GROUP_?ROW?</vt:lpstr>
      <vt:lpstr>'110'!XDO_GROUP_?ROW?</vt:lpstr>
      <vt:lpstr>'111'!XDO_GROUP_?ROW?</vt:lpstr>
      <vt:lpstr>'112'!XDO_GROUP_?ROW?</vt:lpstr>
      <vt:lpstr>'113'!XDO_GROUP_?ROW?</vt:lpstr>
      <vt:lpstr>XDO_GROUP_?ROW?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ccc641223</dc:creator>
  <cp:lastModifiedBy>吳昕郁</cp:lastModifiedBy>
  <cp:lastPrinted>2021-05-24T10:12:46Z</cp:lastPrinted>
  <dcterms:created xsi:type="dcterms:W3CDTF">2016-10-06T02:23:00Z</dcterms:created>
  <dcterms:modified xsi:type="dcterms:W3CDTF">2025-05-12T02:30:05Z</dcterms:modified>
</cp:coreProperties>
</file>